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showInkAnnotation="0" codeName="ThisWorkbook" autoCompressPictures="0"/>
  <mc:AlternateContent xmlns:mc="http://schemas.openxmlformats.org/markup-compatibility/2006">
    <mc:Choice Requires="x15">
      <x15ac:absPath xmlns:x15ac="http://schemas.microsoft.com/office/spreadsheetml/2010/11/ac" url="https://sharedservicescentre-my.sharepoint.com/personal/carl_fellows_education_gov_au/Documents/Desktop/Ad hoc stuff/Census/2025/"/>
    </mc:Choice>
  </mc:AlternateContent>
  <xr:revisionPtr revIDLastSave="0" documentId="8_{0544D1D3-E273-4F34-9795-5CF29C1069BB}" xr6:coauthVersionLast="47" xr6:coauthVersionMax="47" xr10:uidLastSave="{00000000-0000-0000-0000-000000000000}"/>
  <workbookProtection workbookAlgorithmName="SHA-256" workbookHashValue="xg6ooOxXC1jQuHpRHUKh9/cJ0k4oSmclPcKhh91kUy4=" workbookSaltValue="IfQzaJteH4bpj44LnPS95w==" workbookSpinCount="100000" lockStructure="1"/>
  <bookViews>
    <workbookView xWindow="-120" yWindow="-120" windowWidth="29040" windowHeight="15720" tabRatio="697" xr2:uid="{00000000-000D-0000-FFFF-FFFF00000000}"/>
  </bookViews>
  <sheets>
    <sheet name="Getting Started" sheetId="12" r:id="rId1"/>
    <sheet name="Contact Details" sheetId="8" r:id="rId2"/>
    <sheet name="Special Circumstance Form" sheetId="3" r:id="rId3"/>
    <sheet name="Student Information" sheetId="17" r:id="rId4"/>
    <sheet name="Location AGEID Lookup" sheetId="15" r:id="rId5"/>
    <sheet name="Help and Support" sheetId="14" r:id="rId6"/>
    <sheet name="ADMIN" sheetId="4" state="hidden" r:id="rId7"/>
    <sheet name="AGEID lookup source" sheetId="16" state="hidden" r:id="rId8"/>
  </sheets>
  <definedNames>
    <definedName name="_xlnm._FilterDatabase" localSheetId="6" hidden="1">ADMIN!$A$1:$AE$1</definedName>
    <definedName name="_xlnm._FilterDatabase" localSheetId="7" hidden="1">'AGEID lookup source'!$A$1:$X$3934</definedName>
    <definedName name="_xlnm.Print_Titles" localSheetId="2">'Special Circumstance Form'!$1:$8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7" i="15" l="1"/>
  <c r="C4" i="3"/>
  <c r="B4" i="3"/>
  <c r="Z6" i="15"/>
  <c r="X6" i="15" l="1"/>
  <c r="I9" i="17"/>
  <c r="I11" i="17"/>
  <c r="I13" i="17"/>
  <c r="I15" i="17"/>
  <c r="I17" i="17"/>
  <c r="I19" i="17"/>
  <c r="I21" i="17"/>
  <c r="I23" i="17"/>
  <c r="I25" i="17"/>
  <c r="I27" i="17"/>
  <c r="I29" i="17"/>
  <c r="I31" i="17"/>
  <c r="I33" i="17"/>
  <c r="I35" i="17"/>
  <c r="I37" i="17"/>
  <c r="I39" i="17"/>
  <c r="I41" i="17"/>
  <c r="I43" i="17"/>
  <c r="I45" i="17"/>
  <c r="I47" i="17"/>
  <c r="I49" i="17"/>
  <c r="I51" i="17"/>
  <c r="I53" i="17"/>
  <c r="I55" i="17"/>
  <c r="I57" i="17"/>
  <c r="I59" i="17"/>
  <c r="I61" i="17"/>
  <c r="I63" i="17"/>
  <c r="I65" i="17"/>
  <c r="I67" i="17"/>
  <c r="I69" i="17"/>
  <c r="I71" i="17"/>
  <c r="I73" i="17"/>
  <c r="I75" i="17"/>
  <c r="I77" i="17"/>
  <c r="I79" i="17"/>
  <c r="I81" i="17"/>
  <c r="I83" i="17"/>
  <c r="I85" i="17"/>
  <c r="I87" i="17"/>
  <c r="I89" i="17"/>
  <c r="I91" i="17"/>
  <c r="I93" i="17"/>
  <c r="I95" i="17"/>
  <c r="I97" i="17"/>
  <c r="I99" i="17"/>
  <c r="I101" i="17"/>
  <c r="I103" i="17"/>
  <c r="I105" i="17"/>
  <c r="C14" i="17"/>
  <c r="I14" i="17" s="1"/>
  <c r="C12" i="17"/>
  <c r="I12" i="17" s="1"/>
  <c r="C10" i="17"/>
  <c r="I10" i="17" s="1"/>
  <c r="C8" i="17" l="1"/>
  <c r="I8" i="17" s="1"/>
  <c r="C90" i="17"/>
  <c r="I90" i="17" s="1"/>
  <c r="C92" i="17"/>
  <c r="I92" i="17" s="1"/>
  <c r="C94" i="17"/>
  <c r="I94" i="17" s="1"/>
  <c r="C96" i="17"/>
  <c r="I96" i="17" s="1"/>
  <c r="C98" i="17"/>
  <c r="I98" i="17" s="1"/>
  <c r="C100" i="17"/>
  <c r="I100" i="17" s="1"/>
  <c r="C102" i="17"/>
  <c r="I102" i="17" s="1"/>
  <c r="C104" i="17"/>
  <c r="I104" i="17" s="1"/>
  <c r="C106" i="17"/>
  <c r="I106" i="17" s="1"/>
  <c r="C16" i="17"/>
  <c r="I16" i="17" s="1"/>
  <c r="C18" i="17"/>
  <c r="I18" i="17" s="1"/>
  <c r="C20" i="17"/>
  <c r="I20" i="17" s="1"/>
  <c r="C22" i="17"/>
  <c r="I22" i="17" s="1"/>
  <c r="C24" i="17"/>
  <c r="I24" i="17" s="1"/>
  <c r="C26" i="17"/>
  <c r="I26" i="17" s="1"/>
  <c r="C28" i="17"/>
  <c r="I28" i="17" s="1"/>
  <c r="C30" i="17"/>
  <c r="I30" i="17" s="1"/>
  <c r="C32" i="17"/>
  <c r="I32" i="17" s="1"/>
  <c r="C34" i="17"/>
  <c r="I34" i="17" s="1"/>
  <c r="C36" i="17"/>
  <c r="I36" i="17" s="1"/>
  <c r="C38" i="17"/>
  <c r="I38" i="17" s="1"/>
  <c r="C40" i="17"/>
  <c r="I40" i="17" s="1"/>
  <c r="C42" i="17"/>
  <c r="I42" i="17" s="1"/>
  <c r="C44" i="17"/>
  <c r="I44" i="17" s="1"/>
  <c r="C46" i="17"/>
  <c r="I46" i="17" s="1"/>
  <c r="C48" i="17"/>
  <c r="I48" i="17" s="1"/>
  <c r="C50" i="17"/>
  <c r="I50" i="17" s="1"/>
  <c r="C52" i="17"/>
  <c r="I52" i="17" s="1"/>
  <c r="C54" i="17"/>
  <c r="I54" i="17" s="1"/>
  <c r="C56" i="17"/>
  <c r="I56" i="17" s="1"/>
  <c r="C58" i="17"/>
  <c r="I58" i="17" s="1"/>
  <c r="C60" i="17"/>
  <c r="I60" i="17" s="1"/>
  <c r="C62" i="17"/>
  <c r="I62" i="17" s="1"/>
  <c r="C64" i="17"/>
  <c r="I64" i="17" s="1"/>
  <c r="C66" i="17"/>
  <c r="I66" i="17" s="1"/>
  <c r="C68" i="17"/>
  <c r="I68" i="17" s="1"/>
  <c r="C70" i="17"/>
  <c r="I70" i="17" s="1"/>
  <c r="C72" i="17"/>
  <c r="I72" i="17" s="1"/>
  <c r="C74" i="17"/>
  <c r="I74" i="17" s="1"/>
  <c r="C76" i="17"/>
  <c r="I76" i="17" s="1"/>
  <c r="C78" i="17"/>
  <c r="I78" i="17" s="1"/>
  <c r="C80" i="17"/>
  <c r="I80" i="17" s="1"/>
  <c r="C82" i="17"/>
  <c r="I82" i="17" s="1"/>
  <c r="C84" i="17"/>
  <c r="I84" i="17" s="1"/>
  <c r="C86" i="17"/>
  <c r="I86" i="17" s="1"/>
  <c r="C88" i="17"/>
  <c r="I88" i="17" s="1"/>
  <c r="AC9" i="3"/>
  <c r="AC10" i="3"/>
  <c r="AC11" i="3"/>
  <c r="AS9" i="3" l="1"/>
  <c r="AR9" i="3"/>
  <c r="AJ9" i="3"/>
  <c r="AI9" i="3"/>
  <c r="AH9" i="3"/>
  <c r="AG9" i="3"/>
  <c r="AA9" i="3"/>
  <c r="Y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9" i="3"/>
  <c r="W4" i="3"/>
  <c r="AB9" i="3"/>
  <c r="AE9" i="3"/>
  <c r="AQ9" i="3" l="1"/>
  <c r="C2" i="16"/>
  <c r="D2" i="16" l="1"/>
  <c r="B2" i="16"/>
  <c r="AF9" i="3"/>
  <c r="AD9" i="3"/>
  <c r="X9" i="3"/>
  <c r="AR14" i="3"/>
  <c r="AL13" i="3"/>
  <c r="AL11" i="3"/>
  <c r="AL10" i="3"/>
  <c r="AL12" i="3"/>
  <c r="AL14" i="3"/>
  <c r="AL15" i="3"/>
  <c r="AL16" i="3"/>
  <c r="AL17" i="3"/>
  <c r="AL18" i="3"/>
  <c r="AL19" i="3"/>
  <c r="AL20" i="3"/>
  <c r="AL21" i="3"/>
  <c r="AL22" i="3"/>
  <c r="AL23" i="3"/>
  <c r="AL24" i="3"/>
  <c r="AL25" i="3"/>
  <c r="AL26" i="3"/>
  <c r="AL27" i="3"/>
  <c r="AL28" i="3"/>
  <c r="AL29" i="3"/>
  <c r="AL30" i="3"/>
  <c r="AL31" i="3"/>
  <c r="AL32" i="3"/>
  <c r="AL33" i="3"/>
  <c r="AL34" i="3"/>
  <c r="AL35" i="3"/>
  <c r="AL36" i="3"/>
  <c r="AL37" i="3"/>
  <c r="AL38" i="3"/>
  <c r="AL39" i="3"/>
  <c r="AL40" i="3"/>
  <c r="AL41" i="3"/>
  <c r="AL42" i="3"/>
  <c r="AL43" i="3"/>
  <c r="AL44" i="3"/>
  <c r="AL45" i="3"/>
  <c r="AL46" i="3"/>
  <c r="AL47" i="3"/>
  <c r="AL48" i="3"/>
  <c r="AL49" i="3"/>
  <c r="AL50" i="3"/>
  <c r="AL51" i="3"/>
  <c r="AL52" i="3"/>
  <c r="AL53" i="3"/>
  <c r="AL54" i="3"/>
  <c r="AL55" i="3"/>
  <c r="AL56" i="3"/>
  <c r="AL57" i="3"/>
  <c r="AL58" i="3"/>
  <c r="AL9" i="3"/>
  <c r="AK23" i="3"/>
  <c r="AK12" i="3"/>
  <c r="AJ11" i="3"/>
  <c r="AC19" i="3"/>
  <c r="AC12" i="3"/>
  <c r="AC13" i="3"/>
  <c r="AC14" i="3"/>
  <c r="AC15" i="3"/>
  <c r="AC16" i="3"/>
  <c r="AC17" i="3"/>
  <c r="AC18" i="3"/>
  <c r="X10" i="3"/>
  <c r="Y10" i="3"/>
  <c r="AA10" i="3"/>
  <c r="AB10" i="3"/>
  <c r="AD10" i="3"/>
  <c r="AE10" i="3"/>
  <c r="AF10" i="3"/>
  <c r="AG10" i="3"/>
  <c r="AH10" i="3"/>
  <c r="AI10" i="3"/>
  <c r="AJ10" i="3"/>
  <c r="AK10" i="3"/>
  <c r="AM10" i="3"/>
  <c r="AN10" i="3"/>
  <c r="AP10" i="3"/>
  <c r="AO10" i="3" s="1"/>
  <c r="AR10" i="3"/>
  <c r="AS10" i="3"/>
  <c r="X11" i="3"/>
  <c r="Y11" i="3"/>
  <c r="AA11" i="3"/>
  <c r="AB11" i="3"/>
  <c r="AD11" i="3"/>
  <c r="AE11" i="3"/>
  <c r="AF11" i="3"/>
  <c r="AG11" i="3"/>
  <c r="AH11" i="3"/>
  <c r="AI11" i="3"/>
  <c r="AK11" i="3"/>
  <c r="AM11" i="3"/>
  <c r="AN11" i="3"/>
  <c r="AP11" i="3"/>
  <c r="AO11" i="3" s="1"/>
  <c r="AR11" i="3"/>
  <c r="AS11" i="3"/>
  <c r="X12" i="3"/>
  <c r="Y12" i="3"/>
  <c r="AA12" i="3"/>
  <c r="AB12" i="3"/>
  <c r="AE12" i="3"/>
  <c r="AF12" i="3"/>
  <c r="AG12" i="3"/>
  <c r="AH12" i="3"/>
  <c r="AI12" i="3"/>
  <c r="AJ12" i="3"/>
  <c r="AM12" i="3"/>
  <c r="AN12" i="3"/>
  <c r="AP12" i="3"/>
  <c r="AO12" i="3" s="1"/>
  <c r="AR12" i="3"/>
  <c r="AS12" i="3"/>
  <c r="X13" i="3"/>
  <c r="Y13" i="3"/>
  <c r="AA13" i="3"/>
  <c r="AB13" i="3"/>
  <c r="AE13" i="3"/>
  <c r="AF13" i="3"/>
  <c r="AG13" i="3"/>
  <c r="AH13" i="3"/>
  <c r="AI13" i="3"/>
  <c r="AM13" i="3"/>
  <c r="AN13" i="3"/>
  <c r="AP13" i="3"/>
  <c r="AO13" i="3" s="1"/>
  <c r="AR13" i="3"/>
  <c r="AS13" i="3"/>
  <c r="X14" i="3"/>
  <c r="Y14" i="3"/>
  <c r="AA14" i="3"/>
  <c r="AB14" i="3"/>
  <c r="AE14" i="3"/>
  <c r="AF14" i="3"/>
  <c r="AG14" i="3"/>
  <c r="AH14" i="3"/>
  <c r="AI14" i="3"/>
  <c r="AM14" i="3"/>
  <c r="AN14" i="3"/>
  <c r="AP14" i="3"/>
  <c r="AO14" i="3" s="1"/>
  <c r="X15" i="3"/>
  <c r="Y15" i="3"/>
  <c r="AA15" i="3"/>
  <c r="AB15" i="3"/>
  <c r="AE15" i="3"/>
  <c r="AF15" i="3"/>
  <c r="AG15" i="3"/>
  <c r="AH15" i="3"/>
  <c r="AI15" i="3"/>
  <c r="AM15" i="3"/>
  <c r="AN15" i="3"/>
  <c r="AP15" i="3"/>
  <c r="AO15" i="3" s="1"/>
  <c r="AR15" i="3"/>
  <c r="AS15" i="3"/>
  <c r="X16" i="3"/>
  <c r="Y16" i="3"/>
  <c r="AA16" i="3"/>
  <c r="AB16" i="3"/>
  <c r="AE16" i="3"/>
  <c r="AF16" i="3"/>
  <c r="AG16" i="3"/>
  <c r="AH16" i="3"/>
  <c r="AI16" i="3"/>
  <c r="AM16" i="3"/>
  <c r="AN16" i="3"/>
  <c r="AP16" i="3"/>
  <c r="AO16" i="3" s="1"/>
  <c r="X17" i="3"/>
  <c r="Y17" i="3"/>
  <c r="AA17" i="3"/>
  <c r="AB17" i="3"/>
  <c r="AE17" i="3"/>
  <c r="AF17" i="3"/>
  <c r="AG17" i="3"/>
  <c r="AH17" i="3"/>
  <c r="AI17" i="3"/>
  <c r="AM17" i="3"/>
  <c r="AN17" i="3"/>
  <c r="AP17" i="3"/>
  <c r="AO17" i="3" s="1"/>
  <c r="X18" i="3"/>
  <c r="Y18" i="3"/>
  <c r="AA18" i="3"/>
  <c r="AB18" i="3"/>
  <c r="AE18" i="3"/>
  <c r="AF18" i="3"/>
  <c r="AG18" i="3"/>
  <c r="AH18" i="3"/>
  <c r="AI18" i="3"/>
  <c r="AM18" i="3"/>
  <c r="AN18" i="3"/>
  <c r="AP18" i="3"/>
  <c r="AO18" i="3" s="1"/>
  <c r="X19" i="3"/>
  <c r="Y19" i="3"/>
  <c r="AA19" i="3"/>
  <c r="AB19" i="3"/>
  <c r="AE19" i="3"/>
  <c r="AF19" i="3"/>
  <c r="AG19" i="3"/>
  <c r="AH19" i="3"/>
  <c r="AI19" i="3"/>
  <c r="AM19" i="3"/>
  <c r="AN19" i="3"/>
  <c r="AP19" i="3"/>
  <c r="AO19" i="3" s="1"/>
  <c r="X20" i="3"/>
  <c r="Y20" i="3"/>
  <c r="AA20" i="3"/>
  <c r="AB20" i="3"/>
  <c r="AE20" i="3"/>
  <c r="AF20" i="3"/>
  <c r="AG20" i="3"/>
  <c r="AH20" i="3"/>
  <c r="AI20" i="3"/>
  <c r="AM20" i="3"/>
  <c r="AN20" i="3"/>
  <c r="AP20" i="3"/>
  <c r="AO20" i="3" s="1"/>
  <c r="X21" i="3"/>
  <c r="Y21" i="3"/>
  <c r="AA21" i="3"/>
  <c r="AB21" i="3"/>
  <c r="AE21" i="3"/>
  <c r="AF21" i="3"/>
  <c r="AG21" i="3"/>
  <c r="AH21" i="3"/>
  <c r="AI21" i="3"/>
  <c r="AM21" i="3"/>
  <c r="AN21" i="3"/>
  <c r="AP21" i="3"/>
  <c r="AO21" i="3" s="1"/>
  <c r="X22" i="3"/>
  <c r="Y22" i="3"/>
  <c r="AA22" i="3"/>
  <c r="AB22" i="3"/>
  <c r="AE22" i="3"/>
  <c r="AF22" i="3"/>
  <c r="AG22" i="3"/>
  <c r="AH22" i="3"/>
  <c r="AI22" i="3"/>
  <c r="AM22" i="3"/>
  <c r="AN22" i="3"/>
  <c r="AP22" i="3"/>
  <c r="AO22" i="3" s="1"/>
  <c r="X23" i="3"/>
  <c r="Y23" i="3"/>
  <c r="AA23" i="3"/>
  <c r="AB23" i="3"/>
  <c r="AE23" i="3"/>
  <c r="AF23" i="3"/>
  <c r="AG23" i="3"/>
  <c r="AH23" i="3"/>
  <c r="AI23" i="3"/>
  <c r="AM23" i="3"/>
  <c r="AN23" i="3"/>
  <c r="AP23" i="3"/>
  <c r="AO23" i="3" s="1"/>
  <c r="X24" i="3"/>
  <c r="Y24" i="3"/>
  <c r="AA24" i="3"/>
  <c r="AB24" i="3"/>
  <c r="AE24" i="3"/>
  <c r="AF24" i="3"/>
  <c r="AG24" i="3"/>
  <c r="AH24" i="3"/>
  <c r="AI24" i="3"/>
  <c r="AM24" i="3"/>
  <c r="AN24" i="3"/>
  <c r="AP24" i="3"/>
  <c r="AO24" i="3" s="1"/>
  <c r="X25" i="3"/>
  <c r="Y25" i="3"/>
  <c r="AA25" i="3"/>
  <c r="AB25" i="3"/>
  <c r="AE25" i="3"/>
  <c r="AF25" i="3"/>
  <c r="AG25" i="3"/>
  <c r="AH25" i="3"/>
  <c r="AI25" i="3"/>
  <c r="AM25" i="3"/>
  <c r="AN25" i="3"/>
  <c r="AP25" i="3"/>
  <c r="AO25" i="3" s="1"/>
  <c r="X26" i="3"/>
  <c r="Y26" i="3"/>
  <c r="AA26" i="3"/>
  <c r="AB26" i="3"/>
  <c r="AE26" i="3"/>
  <c r="AF26" i="3"/>
  <c r="AG26" i="3"/>
  <c r="AH26" i="3"/>
  <c r="AI26" i="3"/>
  <c r="AM26" i="3"/>
  <c r="AN26" i="3"/>
  <c r="AP26" i="3"/>
  <c r="AO26" i="3" s="1"/>
  <c r="X27" i="3"/>
  <c r="Y27" i="3"/>
  <c r="AA27" i="3"/>
  <c r="AB27" i="3"/>
  <c r="AE27" i="3"/>
  <c r="AF27" i="3"/>
  <c r="AG27" i="3"/>
  <c r="AH27" i="3"/>
  <c r="AI27" i="3"/>
  <c r="AM27" i="3"/>
  <c r="AN27" i="3"/>
  <c r="AP27" i="3"/>
  <c r="AO27" i="3" s="1"/>
  <c r="X28" i="3"/>
  <c r="Y28" i="3"/>
  <c r="AA28" i="3"/>
  <c r="AB28" i="3"/>
  <c r="AE28" i="3"/>
  <c r="AF28" i="3"/>
  <c r="AG28" i="3"/>
  <c r="AH28" i="3"/>
  <c r="AI28" i="3"/>
  <c r="AM28" i="3"/>
  <c r="AN28" i="3"/>
  <c r="AP28" i="3"/>
  <c r="AO28" i="3" s="1"/>
  <c r="X29" i="3"/>
  <c r="Y29" i="3"/>
  <c r="AA29" i="3"/>
  <c r="AB29" i="3"/>
  <c r="AE29" i="3"/>
  <c r="AF29" i="3"/>
  <c r="AG29" i="3"/>
  <c r="AH29" i="3"/>
  <c r="AI29" i="3"/>
  <c r="AM29" i="3"/>
  <c r="AN29" i="3"/>
  <c r="AP29" i="3"/>
  <c r="AO29" i="3" s="1"/>
  <c r="X30" i="3"/>
  <c r="Y30" i="3"/>
  <c r="AA30" i="3"/>
  <c r="AB30" i="3"/>
  <c r="AE30" i="3"/>
  <c r="AF30" i="3"/>
  <c r="AG30" i="3"/>
  <c r="AH30" i="3"/>
  <c r="AI30" i="3"/>
  <c r="AM30" i="3"/>
  <c r="AN30" i="3"/>
  <c r="AP30" i="3"/>
  <c r="AO30" i="3" s="1"/>
  <c r="X31" i="3"/>
  <c r="Y31" i="3"/>
  <c r="AA31" i="3"/>
  <c r="AB31" i="3"/>
  <c r="AE31" i="3"/>
  <c r="AF31" i="3"/>
  <c r="AG31" i="3"/>
  <c r="AH31" i="3"/>
  <c r="AI31" i="3"/>
  <c r="AM31" i="3"/>
  <c r="AN31" i="3"/>
  <c r="AP31" i="3"/>
  <c r="AO31" i="3" s="1"/>
  <c r="X32" i="3"/>
  <c r="Y32" i="3"/>
  <c r="AA32" i="3"/>
  <c r="AB32" i="3"/>
  <c r="AE32" i="3"/>
  <c r="AF32" i="3"/>
  <c r="AG32" i="3"/>
  <c r="AH32" i="3"/>
  <c r="AI32" i="3"/>
  <c r="AM32" i="3"/>
  <c r="AN32" i="3"/>
  <c r="AO32" i="3"/>
  <c r="AP32" i="3"/>
  <c r="X33" i="3"/>
  <c r="Y33" i="3"/>
  <c r="AA33" i="3"/>
  <c r="AB33" i="3"/>
  <c r="AE33" i="3"/>
  <c r="AF33" i="3"/>
  <c r="AG33" i="3"/>
  <c r="AH33" i="3"/>
  <c r="AI33" i="3"/>
  <c r="AM33" i="3"/>
  <c r="AN33" i="3"/>
  <c r="AP33" i="3"/>
  <c r="AO33" i="3" s="1"/>
  <c r="X34" i="3"/>
  <c r="Y34" i="3"/>
  <c r="AA34" i="3"/>
  <c r="AB34" i="3"/>
  <c r="AE34" i="3"/>
  <c r="AF34" i="3"/>
  <c r="AG34" i="3"/>
  <c r="AH34" i="3"/>
  <c r="AI34" i="3"/>
  <c r="AM34" i="3"/>
  <c r="AN34" i="3"/>
  <c r="AP34" i="3"/>
  <c r="AO34" i="3" s="1"/>
  <c r="X35" i="3"/>
  <c r="Y35" i="3"/>
  <c r="AA35" i="3"/>
  <c r="AB35" i="3"/>
  <c r="AE35" i="3"/>
  <c r="AF35" i="3"/>
  <c r="AG35" i="3"/>
  <c r="AH35" i="3"/>
  <c r="AI35" i="3"/>
  <c r="AM35" i="3"/>
  <c r="AN35" i="3"/>
  <c r="AP35" i="3"/>
  <c r="AO35" i="3" s="1"/>
  <c r="X36" i="3"/>
  <c r="Y36" i="3"/>
  <c r="AA36" i="3"/>
  <c r="AB36" i="3"/>
  <c r="AE36" i="3"/>
  <c r="AF36" i="3"/>
  <c r="AG36" i="3"/>
  <c r="AH36" i="3"/>
  <c r="AI36" i="3"/>
  <c r="AM36" i="3"/>
  <c r="AN36" i="3"/>
  <c r="AO36" i="3"/>
  <c r="AP36" i="3"/>
  <c r="X37" i="3"/>
  <c r="Y37" i="3"/>
  <c r="AA37" i="3"/>
  <c r="AB37" i="3"/>
  <c r="AE37" i="3"/>
  <c r="AF37" i="3"/>
  <c r="AG37" i="3"/>
  <c r="AH37" i="3"/>
  <c r="AI37" i="3"/>
  <c r="AM37" i="3"/>
  <c r="AN37" i="3"/>
  <c r="AP37" i="3"/>
  <c r="AO37" i="3" s="1"/>
  <c r="X38" i="3"/>
  <c r="Y38" i="3"/>
  <c r="AA38" i="3"/>
  <c r="AB38" i="3"/>
  <c r="AE38" i="3"/>
  <c r="AF38" i="3"/>
  <c r="AG38" i="3"/>
  <c r="AH38" i="3"/>
  <c r="AI38" i="3"/>
  <c r="AM38" i="3"/>
  <c r="AN38" i="3"/>
  <c r="AP38" i="3"/>
  <c r="AO38" i="3" s="1"/>
  <c r="X39" i="3"/>
  <c r="Y39" i="3"/>
  <c r="AA39" i="3"/>
  <c r="AB39" i="3"/>
  <c r="AE39" i="3"/>
  <c r="AF39" i="3"/>
  <c r="AG39" i="3"/>
  <c r="AH39" i="3"/>
  <c r="AI39" i="3"/>
  <c r="AM39" i="3"/>
  <c r="AN39" i="3"/>
  <c r="AP39" i="3"/>
  <c r="AO39" i="3" s="1"/>
  <c r="X40" i="3"/>
  <c r="Y40" i="3"/>
  <c r="AA40" i="3"/>
  <c r="AB40" i="3"/>
  <c r="AE40" i="3"/>
  <c r="AF40" i="3"/>
  <c r="AG40" i="3"/>
  <c r="AH40" i="3"/>
  <c r="AI40" i="3"/>
  <c r="AM40" i="3"/>
  <c r="AN40" i="3"/>
  <c r="AP40" i="3"/>
  <c r="AO40" i="3" s="1"/>
  <c r="X41" i="3"/>
  <c r="Y41" i="3"/>
  <c r="AA41" i="3"/>
  <c r="AB41" i="3"/>
  <c r="AE41" i="3"/>
  <c r="AF41" i="3"/>
  <c r="AG41" i="3"/>
  <c r="AH41" i="3"/>
  <c r="AI41" i="3"/>
  <c r="AM41" i="3"/>
  <c r="AN41" i="3"/>
  <c r="AP41" i="3"/>
  <c r="AO41" i="3" s="1"/>
  <c r="X42" i="3"/>
  <c r="Y42" i="3"/>
  <c r="AA42" i="3"/>
  <c r="AB42" i="3"/>
  <c r="AE42" i="3"/>
  <c r="AF42" i="3"/>
  <c r="AG42" i="3"/>
  <c r="AH42" i="3"/>
  <c r="AI42" i="3"/>
  <c r="AM42" i="3"/>
  <c r="AN42" i="3"/>
  <c r="AP42" i="3"/>
  <c r="AO42" i="3" s="1"/>
  <c r="X43" i="3"/>
  <c r="Y43" i="3"/>
  <c r="AA43" i="3"/>
  <c r="AB43" i="3"/>
  <c r="AE43" i="3"/>
  <c r="AF43" i="3"/>
  <c r="AG43" i="3"/>
  <c r="AH43" i="3"/>
  <c r="AI43" i="3"/>
  <c r="AM43" i="3"/>
  <c r="AN43" i="3"/>
  <c r="AP43" i="3"/>
  <c r="AO43" i="3" s="1"/>
  <c r="X44" i="3"/>
  <c r="Y44" i="3"/>
  <c r="AA44" i="3"/>
  <c r="AB44" i="3"/>
  <c r="AE44" i="3"/>
  <c r="AF44" i="3"/>
  <c r="AG44" i="3"/>
  <c r="AH44" i="3"/>
  <c r="AI44" i="3"/>
  <c r="AM44" i="3"/>
  <c r="AN44" i="3"/>
  <c r="AP44" i="3"/>
  <c r="AO44" i="3" s="1"/>
  <c r="X45" i="3"/>
  <c r="Y45" i="3"/>
  <c r="AA45" i="3"/>
  <c r="AB45" i="3"/>
  <c r="AE45" i="3"/>
  <c r="AF45" i="3"/>
  <c r="AG45" i="3"/>
  <c r="AH45" i="3"/>
  <c r="AI45" i="3"/>
  <c r="AM45" i="3"/>
  <c r="AN45" i="3"/>
  <c r="AO45" i="3"/>
  <c r="AP45" i="3"/>
  <c r="X46" i="3"/>
  <c r="Y46" i="3"/>
  <c r="AA46" i="3"/>
  <c r="AB46" i="3"/>
  <c r="AE46" i="3"/>
  <c r="AF46" i="3"/>
  <c r="AG46" i="3"/>
  <c r="AH46" i="3"/>
  <c r="AI46" i="3"/>
  <c r="AM46" i="3"/>
  <c r="AN46" i="3"/>
  <c r="AP46" i="3"/>
  <c r="AO46" i="3" s="1"/>
  <c r="X47" i="3"/>
  <c r="Y47" i="3"/>
  <c r="AA47" i="3"/>
  <c r="AB47" i="3"/>
  <c r="AE47" i="3"/>
  <c r="AF47" i="3"/>
  <c r="AG47" i="3"/>
  <c r="AH47" i="3"/>
  <c r="AI47" i="3"/>
  <c r="AM47" i="3"/>
  <c r="AN47" i="3"/>
  <c r="AP47" i="3"/>
  <c r="AO47" i="3" s="1"/>
  <c r="X48" i="3"/>
  <c r="Y48" i="3"/>
  <c r="AA48" i="3"/>
  <c r="AB48" i="3"/>
  <c r="AE48" i="3"/>
  <c r="AF48" i="3"/>
  <c r="AG48" i="3"/>
  <c r="AH48" i="3"/>
  <c r="AI48" i="3"/>
  <c r="AM48" i="3"/>
  <c r="AN48" i="3"/>
  <c r="AP48" i="3"/>
  <c r="AO48" i="3" s="1"/>
  <c r="X49" i="3"/>
  <c r="Y49" i="3"/>
  <c r="AA49" i="3"/>
  <c r="AB49" i="3"/>
  <c r="AE49" i="3"/>
  <c r="AF49" i="3"/>
  <c r="AG49" i="3"/>
  <c r="AH49" i="3"/>
  <c r="AI49" i="3"/>
  <c r="AM49" i="3"/>
  <c r="AN49" i="3"/>
  <c r="AP49" i="3"/>
  <c r="AO49" i="3" s="1"/>
  <c r="X50" i="3"/>
  <c r="Y50" i="3"/>
  <c r="AA50" i="3"/>
  <c r="AB50" i="3"/>
  <c r="AE50" i="3"/>
  <c r="AF50" i="3"/>
  <c r="AG50" i="3"/>
  <c r="AH50" i="3"/>
  <c r="AI50" i="3"/>
  <c r="AM50" i="3"/>
  <c r="AN50" i="3"/>
  <c r="AP50" i="3"/>
  <c r="AO50" i="3" s="1"/>
  <c r="X51" i="3"/>
  <c r="Y51" i="3"/>
  <c r="AA51" i="3"/>
  <c r="AB51" i="3"/>
  <c r="AE51" i="3"/>
  <c r="AF51" i="3"/>
  <c r="AG51" i="3"/>
  <c r="AH51" i="3"/>
  <c r="AI51" i="3"/>
  <c r="AM51" i="3"/>
  <c r="AN51" i="3"/>
  <c r="AO51" i="3"/>
  <c r="AP51" i="3"/>
  <c r="X52" i="3"/>
  <c r="Y52" i="3"/>
  <c r="AA52" i="3"/>
  <c r="AB52" i="3"/>
  <c r="AE52" i="3"/>
  <c r="AF52" i="3"/>
  <c r="AG52" i="3"/>
  <c r="AH52" i="3"/>
  <c r="AI52" i="3"/>
  <c r="AM52" i="3"/>
  <c r="AN52" i="3"/>
  <c r="AP52" i="3"/>
  <c r="AO52" i="3" s="1"/>
  <c r="X53" i="3"/>
  <c r="Y53" i="3"/>
  <c r="AA53" i="3"/>
  <c r="AB53" i="3"/>
  <c r="AE53" i="3"/>
  <c r="AF53" i="3"/>
  <c r="AG53" i="3"/>
  <c r="AH53" i="3"/>
  <c r="AI53" i="3"/>
  <c r="AM53" i="3"/>
  <c r="AN53" i="3"/>
  <c r="AO53" i="3"/>
  <c r="AP53" i="3"/>
  <c r="X54" i="3"/>
  <c r="Y54" i="3"/>
  <c r="AA54" i="3"/>
  <c r="AB54" i="3"/>
  <c r="AE54" i="3"/>
  <c r="AF54" i="3"/>
  <c r="AG54" i="3"/>
  <c r="AH54" i="3"/>
  <c r="AI54" i="3"/>
  <c r="AM54" i="3"/>
  <c r="AN54" i="3"/>
  <c r="AP54" i="3"/>
  <c r="AO54" i="3" s="1"/>
  <c r="X55" i="3"/>
  <c r="Y55" i="3"/>
  <c r="AA55" i="3"/>
  <c r="AB55" i="3"/>
  <c r="AE55" i="3"/>
  <c r="AF55" i="3"/>
  <c r="AG55" i="3"/>
  <c r="AH55" i="3"/>
  <c r="AI55" i="3"/>
  <c r="AM55" i="3"/>
  <c r="AN55" i="3"/>
  <c r="AP55" i="3"/>
  <c r="AO55" i="3" s="1"/>
  <c r="X56" i="3"/>
  <c r="Y56" i="3"/>
  <c r="AA56" i="3"/>
  <c r="AB56" i="3"/>
  <c r="AE56" i="3"/>
  <c r="AF56" i="3"/>
  <c r="AG56" i="3"/>
  <c r="AH56" i="3"/>
  <c r="AI56" i="3"/>
  <c r="AM56" i="3"/>
  <c r="AN56" i="3"/>
  <c r="AP56" i="3"/>
  <c r="AO56" i="3" s="1"/>
  <c r="X57" i="3"/>
  <c r="Y57" i="3"/>
  <c r="AA57" i="3"/>
  <c r="AB57" i="3"/>
  <c r="AE57" i="3"/>
  <c r="AF57" i="3"/>
  <c r="AG57" i="3"/>
  <c r="AH57" i="3"/>
  <c r="AI57" i="3"/>
  <c r="AM57" i="3"/>
  <c r="AN57" i="3"/>
  <c r="AP57" i="3"/>
  <c r="AO57" i="3" s="1"/>
  <c r="X58" i="3"/>
  <c r="Y58" i="3"/>
  <c r="AA58" i="3"/>
  <c r="AB58" i="3"/>
  <c r="AE58" i="3"/>
  <c r="AF58" i="3"/>
  <c r="AG58" i="3"/>
  <c r="AH58" i="3"/>
  <c r="AI58" i="3"/>
  <c r="AM58" i="3"/>
  <c r="AN58" i="3"/>
  <c r="AP58" i="3"/>
  <c r="AO58" i="3" s="1"/>
  <c r="AP9" i="3"/>
  <c r="AO9" i="3" s="1"/>
  <c r="AN9" i="3"/>
  <c r="AM9" i="3"/>
  <c r="AK9" i="3"/>
  <c r="A2" i="16" l="1"/>
  <c r="W9" i="3"/>
  <c r="AQ12" i="3"/>
  <c r="AQ10" i="3"/>
  <c r="AQ15" i="3"/>
  <c r="AQ13" i="3"/>
  <c r="AS16" i="3"/>
  <c r="AR16" i="3"/>
  <c r="AQ16" i="3" s="1"/>
  <c r="AS14" i="3"/>
  <c r="AQ14" i="3" s="1"/>
  <c r="AQ11" i="3"/>
  <c r="AJ13" i="3"/>
  <c r="AJ14" i="3"/>
  <c r="AD12" i="3"/>
  <c r="AD13" i="3"/>
  <c r="O11" i="15" l="1"/>
  <c r="Q11" i="15" s="1"/>
  <c r="AR17" i="3"/>
  <c r="AS17" i="3"/>
  <c r="AK24" i="3"/>
  <c r="AK13" i="3"/>
  <c r="AJ48" i="3"/>
  <c r="AJ15" i="3"/>
  <c r="AD14" i="3"/>
  <c r="AD15" i="3"/>
  <c r="AD16" i="3"/>
  <c r="AC20" i="3"/>
  <c r="P11" i="15" l="1"/>
  <c r="O12" i="15"/>
  <c r="AQ17" i="3"/>
  <c r="AS18" i="3"/>
  <c r="AR18" i="3"/>
  <c r="AQ18" i="3" s="1"/>
  <c r="AK14" i="3"/>
  <c r="AK25" i="3"/>
  <c r="AJ49" i="3"/>
  <c r="AJ16" i="3"/>
  <c r="AD17" i="3"/>
  <c r="AC21" i="3"/>
  <c r="P12" i="15" l="1"/>
  <c r="Q12" i="15"/>
  <c r="O13" i="15"/>
  <c r="AR19" i="3"/>
  <c r="AS19" i="3"/>
  <c r="AQ19" i="3" s="1"/>
  <c r="AK26" i="3"/>
  <c r="AK15" i="3"/>
  <c r="AJ50" i="3"/>
  <c r="AJ17" i="3"/>
  <c r="AD18" i="3"/>
  <c r="AC22" i="3"/>
  <c r="Q13" i="15" l="1"/>
  <c r="P13" i="15"/>
  <c r="AR20" i="3"/>
  <c r="AQ20" i="3" s="1"/>
  <c r="AS20" i="3"/>
  <c r="AK16" i="3"/>
  <c r="AK27" i="3"/>
  <c r="AJ51" i="3"/>
  <c r="AJ18" i="3"/>
  <c r="AD19" i="3"/>
  <c r="AC23" i="3"/>
  <c r="O7" i="15" l="1"/>
  <c r="AR21" i="3"/>
  <c r="AS21" i="3"/>
  <c r="AK28" i="3"/>
  <c r="AK17" i="3"/>
  <c r="AJ52" i="3"/>
  <c r="AJ19" i="3"/>
  <c r="AD20" i="3"/>
  <c r="AC24" i="3"/>
  <c r="AQ21" i="3" l="1"/>
  <c r="AR22" i="3"/>
  <c r="AS22" i="3"/>
  <c r="AK18" i="3"/>
  <c r="AK29" i="3"/>
  <c r="AJ53" i="3"/>
  <c r="AJ20" i="3"/>
  <c r="AD21" i="3"/>
  <c r="AC25" i="3"/>
  <c r="AQ22" i="3" l="1"/>
  <c r="AS23" i="3"/>
  <c r="AR23" i="3"/>
  <c r="AQ23" i="3" s="1"/>
  <c r="AK30" i="3"/>
  <c r="AK19" i="3"/>
  <c r="AK22" i="3"/>
  <c r="AJ54" i="3"/>
  <c r="AJ21" i="3"/>
  <c r="AD22" i="3"/>
  <c r="AC26" i="3"/>
  <c r="AS24" i="3" l="1"/>
  <c r="AR24" i="3"/>
  <c r="AQ24" i="3" s="1"/>
  <c r="AK21" i="3"/>
  <c r="AK20" i="3"/>
  <c r="AK31" i="3"/>
  <c r="AJ55" i="3"/>
  <c r="AJ22" i="3"/>
  <c r="AD23" i="3"/>
  <c r="AC27" i="3"/>
  <c r="AR25" i="3" l="1"/>
  <c r="AS25" i="3"/>
  <c r="AK32" i="3"/>
  <c r="AJ56" i="3"/>
  <c r="AJ23" i="3"/>
  <c r="AD24" i="3"/>
  <c r="AC28" i="3"/>
  <c r="O14" i="15" l="1"/>
  <c r="AQ25" i="3"/>
  <c r="AS26" i="3"/>
  <c r="AR26" i="3"/>
  <c r="AQ26" i="3" s="1"/>
  <c r="AK33" i="3"/>
  <c r="AK35" i="3"/>
  <c r="AJ58" i="3"/>
  <c r="AJ57" i="3"/>
  <c r="AJ24" i="3"/>
  <c r="AD25" i="3"/>
  <c r="AC29" i="3"/>
  <c r="P14" i="15" l="1"/>
  <c r="Q14" i="15"/>
  <c r="O15" i="15"/>
  <c r="AR27" i="3"/>
  <c r="AQ27" i="3" s="1"/>
  <c r="AS27" i="3"/>
  <c r="AK34" i="3"/>
  <c r="AK36" i="3"/>
  <c r="AJ25" i="3"/>
  <c r="AD26" i="3"/>
  <c r="AC30" i="3"/>
  <c r="P15" i="15" l="1"/>
  <c r="Q15" i="15"/>
  <c r="O16" i="15"/>
  <c r="AR28" i="3"/>
  <c r="AS28" i="3"/>
  <c r="AK37" i="3"/>
  <c r="AJ26" i="3"/>
  <c r="AD27" i="3"/>
  <c r="AC31" i="3"/>
  <c r="W21" i="3"/>
  <c r="W17" i="3"/>
  <c r="W13" i="3"/>
  <c r="W24" i="3"/>
  <c r="W20" i="3"/>
  <c r="W16" i="3"/>
  <c r="W12" i="3"/>
  <c r="W23" i="3"/>
  <c r="W19" i="3"/>
  <c r="W15" i="3"/>
  <c r="W11" i="3"/>
  <c r="W22" i="3"/>
  <c r="W18" i="3"/>
  <c r="W14" i="3"/>
  <c r="W10" i="3"/>
  <c r="Q16" i="15" l="1"/>
  <c r="P16" i="15"/>
  <c r="O17" i="15"/>
  <c r="AQ28" i="3"/>
  <c r="AS29" i="3"/>
  <c r="AR29" i="3"/>
  <c r="W25" i="3"/>
  <c r="AK38" i="3"/>
  <c r="AJ27" i="3"/>
  <c r="AD28" i="3"/>
  <c r="AC32" i="3"/>
  <c r="Q17" i="15" l="1"/>
  <c r="P17" i="15"/>
  <c r="O18" i="15"/>
  <c r="AS30" i="3"/>
  <c r="AR30" i="3"/>
  <c r="AQ29" i="3"/>
  <c r="W26" i="3"/>
  <c r="AK39" i="3"/>
  <c r="AJ28" i="3"/>
  <c r="AD29" i="3"/>
  <c r="AC33" i="3"/>
  <c r="P18" i="15" l="1"/>
  <c r="Q18" i="15"/>
  <c r="O19" i="15"/>
  <c r="AQ30" i="3"/>
  <c r="AS31" i="3"/>
  <c r="AR31" i="3"/>
  <c r="W27" i="3"/>
  <c r="AK40" i="3"/>
  <c r="AJ29" i="3"/>
  <c r="AD30" i="3"/>
  <c r="AC34" i="3"/>
  <c r="P19" i="15" l="1"/>
  <c r="Q19" i="15"/>
  <c r="O20" i="15"/>
  <c r="AR32" i="3"/>
  <c r="AS32" i="3"/>
  <c r="AQ31" i="3"/>
  <c r="W28" i="3"/>
  <c r="AK41" i="3"/>
  <c r="AJ30" i="3"/>
  <c r="AD31" i="3"/>
  <c r="AC35" i="3"/>
  <c r="Q20" i="15" l="1"/>
  <c r="P20" i="15"/>
  <c r="O21" i="15"/>
  <c r="AQ32" i="3"/>
  <c r="AR33" i="3"/>
  <c r="AS33" i="3"/>
  <c r="AQ33" i="3" s="1"/>
  <c r="W29" i="3"/>
  <c r="AK42" i="3"/>
  <c r="AJ31" i="3"/>
  <c r="AD32" i="3"/>
  <c r="AC36" i="3"/>
  <c r="Q21" i="15" l="1"/>
  <c r="P21" i="15"/>
  <c r="O22" i="15"/>
  <c r="AR34" i="3"/>
  <c r="AQ34" i="3" s="1"/>
  <c r="AS34" i="3"/>
  <c r="W30" i="3"/>
  <c r="AK43" i="3"/>
  <c r="AJ32" i="3"/>
  <c r="AD33" i="3"/>
  <c r="AC37" i="3"/>
  <c r="P22" i="15" l="1"/>
  <c r="Q22" i="15"/>
  <c r="O23" i="15"/>
  <c r="AR35" i="3"/>
  <c r="AS35" i="3"/>
  <c r="W31" i="3"/>
  <c r="AK44" i="3"/>
  <c r="AJ33" i="3"/>
  <c r="AD34" i="3"/>
  <c r="AC38" i="3"/>
  <c r="P23" i="15" l="1"/>
  <c r="Q23" i="15"/>
  <c r="O24" i="15"/>
  <c r="AQ35" i="3"/>
  <c r="AS36" i="3"/>
  <c r="AR36" i="3"/>
  <c r="AQ36" i="3" s="1"/>
  <c r="W32" i="3"/>
  <c r="AK45" i="3"/>
  <c r="AJ34" i="3"/>
  <c r="AD35" i="3"/>
  <c r="AC39" i="3"/>
  <c r="P24" i="15" l="1"/>
  <c r="Q24" i="15"/>
  <c r="O25" i="15"/>
  <c r="AS37" i="3"/>
  <c r="AR37" i="3"/>
  <c r="AQ37" i="3" s="1"/>
  <c r="W33" i="3"/>
  <c r="AK46" i="3"/>
  <c r="AJ35" i="3"/>
  <c r="AD36" i="3"/>
  <c r="AC40" i="3"/>
  <c r="Q25" i="15" l="1"/>
  <c r="P25" i="15"/>
  <c r="O26" i="15"/>
  <c r="AR38" i="3"/>
  <c r="AS38" i="3"/>
  <c r="W34" i="3"/>
  <c r="AK47" i="3"/>
  <c r="AJ36" i="3"/>
  <c r="AD37" i="3"/>
  <c r="AC41" i="3"/>
  <c r="P26" i="15" l="1"/>
  <c r="Q26" i="15"/>
  <c r="O27" i="15"/>
  <c r="AQ38" i="3"/>
  <c r="AS39" i="3"/>
  <c r="AR39" i="3"/>
  <c r="AQ39" i="3" s="1"/>
  <c r="W35" i="3"/>
  <c r="AK48" i="3"/>
  <c r="AJ37" i="3"/>
  <c r="AD38" i="3"/>
  <c r="AC42" i="3"/>
  <c r="P27" i="15" l="1"/>
  <c r="Q27" i="15"/>
  <c r="O28" i="15"/>
  <c r="AR40" i="3"/>
  <c r="AQ40" i="3" s="1"/>
  <c r="AS40" i="3"/>
  <c r="W36" i="3"/>
  <c r="AK49" i="3"/>
  <c r="AJ38" i="3"/>
  <c r="AD39" i="3"/>
  <c r="AC43" i="3"/>
  <c r="Q28" i="15" l="1"/>
  <c r="P28" i="15"/>
  <c r="O29" i="15"/>
  <c r="AS41" i="3"/>
  <c r="AR41" i="3"/>
  <c r="AQ41" i="3" s="1"/>
  <c r="W37" i="3"/>
  <c r="AK50" i="3"/>
  <c r="AJ39" i="3"/>
  <c r="AD40" i="3"/>
  <c r="AC44" i="3"/>
  <c r="Q29" i="15" l="1"/>
  <c r="P29" i="15"/>
  <c r="AS42" i="3"/>
  <c r="AR42" i="3"/>
  <c r="AQ42" i="3" s="1"/>
  <c r="W38" i="3"/>
  <c r="AK51" i="3"/>
  <c r="AJ40" i="3"/>
  <c r="W40" i="3" s="1"/>
  <c r="AD41" i="3"/>
  <c r="AC45" i="3"/>
  <c r="AR43" i="3" l="1"/>
  <c r="AS43" i="3"/>
  <c r="W39" i="3"/>
  <c r="AK52" i="3"/>
  <c r="AJ41" i="3"/>
  <c r="W41" i="3" s="1"/>
  <c r="AD42" i="3"/>
  <c r="AC46" i="3"/>
  <c r="AQ43" i="3" l="1"/>
  <c r="AS44" i="3"/>
  <c r="AR44" i="3"/>
  <c r="AQ44" i="3" s="1"/>
  <c r="AK53" i="3"/>
  <c r="AJ42" i="3"/>
  <c r="W42" i="3" s="1"/>
  <c r="AD43" i="3"/>
  <c r="AC47" i="3"/>
  <c r="AR45" i="3" l="1"/>
  <c r="AS45" i="3"/>
  <c r="AK54" i="3"/>
  <c r="AJ43" i="3"/>
  <c r="W43" i="3" s="1"/>
  <c r="AD44" i="3"/>
  <c r="AC48" i="3"/>
  <c r="AQ45" i="3" l="1"/>
  <c r="AR46" i="3"/>
  <c r="AQ46" i="3" s="1"/>
  <c r="AS46" i="3"/>
  <c r="AK55" i="3"/>
  <c r="AJ44" i="3"/>
  <c r="W44" i="3" s="1"/>
  <c r="AD45" i="3"/>
  <c r="AC49" i="3"/>
  <c r="AR47" i="3" l="1"/>
  <c r="AS47" i="3"/>
  <c r="AK56" i="3"/>
  <c r="AJ45" i="3"/>
  <c r="W45" i="3" s="1"/>
  <c r="AD46" i="3"/>
  <c r="AC50" i="3"/>
  <c r="AQ47" i="3" l="1"/>
  <c r="AS48" i="3"/>
  <c r="AR48" i="3"/>
  <c r="AQ48" i="3" s="1"/>
  <c r="AK57" i="3"/>
  <c r="AK58" i="3"/>
  <c r="AJ47" i="3"/>
  <c r="AJ46" i="3"/>
  <c r="W46" i="3" s="1"/>
  <c r="AD47" i="3"/>
  <c r="W47" i="3" s="1"/>
  <c r="AC51" i="3"/>
  <c r="AR49" i="3" l="1"/>
  <c r="AQ49" i="3" s="1"/>
  <c r="AS49" i="3"/>
  <c r="AD48" i="3"/>
  <c r="W48" i="3" s="1"/>
  <c r="AC52" i="3"/>
  <c r="AR50" i="3" l="1"/>
  <c r="AQ50" i="3" s="1"/>
  <c r="AS50" i="3"/>
  <c r="AD49" i="3"/>
  <c r="W49" i="3" s="1"/>
  <c r="AC53" i="3"/>
  <c r="AR51" i="3" l="1"/>
  <c r="AS51" i="3"/>
  <c r="AD50" i="3"/>
  <c r="W50" i="3" s="1"/>
  <c r="AC54" i="3"/>
  <c r="AQ51" i="3" l="1"/>
  <c r="AS52" i="3"/>
  <c r="AR52" i="3"/>
  <c r="AQ52" i="3" s="1"/>
  <c r="AD51" i="3"/>
  <c r="W51" i="3" s="1"/>
  <c r="AC55" i="3"/>
  <c r="AR53" i="3" l="1"/>
  <c r="AS53" i="3"/>
  <c r="AD52" i="3"/>
  <c r="W52" i="3" s="1"/>
  <c r="AC56" i="3"/>
  <c r="AQ53" i="3" l="1"/>
  <c r="AR54" i="3"/>
  <c r="AQ54" i="3" s="1"/>
  <c r="AS54" i="3"/>
  <c r="AD53" i="3"/>
  <c r="W53" i="3" s="1"/>
  <c r="AC57" i="3"/>
  <c r="AR55" i="3" l="1"/>
  <c r="AS55" i="3"/>
  <c r="AD54" i="3"/>
  <c r="W54" i="3" s="1"/>
  <c r="AC58" i="3"/>
  <c r="AQ55" i="3" l="1"/>
  <c r="AS56" i="3"/>
  <c r="AR56" i="3"/>
  <c r="AQ56" i="3" s="1"/>
  <c r="AD55" i="3"/>
  <c r="W55" i="3" s="1"/>
  <c r="AS57" i="3" l="1"/>
  <c r="AR57" i="3"/>
  <c r="AQ57" i="3" s="1"/>
  <c r="AD56" i="3"/>
  <c r="W56" i="3" s="1"/>
  <c r="AS58" i="3" l="1"/>
  <c r="AR58" i="3"/>
  <c r="AQ58" i="3" s="1"/>
  <c r="AD57" i="3"/>
  <c r="W57" i="3" s="1"/>
  <c r="AD58" i="3" l="1"/>
  <c r="W58" i="3" s="1"/>
  <c r="V2" i="16" l="1"/>
  <c r="L2" i="16"/>
  <c r="N2" i="16"/>
  <c r="S2" i="16"/>
  <c r="F2" i="16"/>
  <c r="K2" i="16"/>
  <c r="H2" i="16"/>
  <c r="X2" i="16"/>
  <c r="R2" i="16"/>
  <c r="W2" i="16"/>
  <c r="U2" i="16"/>
  <c r="J2" i="16"/>
  <c r="O2" i="16"/>
  <c r="M2" i="16"/>
  <c r="Q2" i="16"/>
  <c r="G2" i="16"/>
  <c r="E2" i="16"/>
  <c r="I2" i="16"/>
  <c r="P2" i="16"/>
  <c r="T2" i="16"/>
</calcChain>
</file>

<file path=xl/sharedStrings.xml><?xml version="1.0" encoding="utf-8"?>
<sst xmlns="http://schemas.openxmlformats.org/spreadsheetml/2006/main" count="107549" uniqueCount="5581">
  <si>
    <t>A B Paterson College</t>
  </si>
  <si>
    <t>Abbotsleigh</t>
  </si>
  <si>
    <t>Aboriginal and Islander Independent Community School</t>
  </si>
  <si>
    <t>Academy of Mary Immaculate</t>
  </si>
  <si>
    <t>Adass Israel School</t>
  </si>
  <si>
    <t>Aetaomah School</t>
  </si>
  <si>
    <t>Aitken College</t>
  </si>
  <si>
    <t>Al Amanah College</t>
  </si>
  <si>
    <t>Al Faisal College</t>
  </si>
  <si>
    <t>Al Hikma College</t>
  </si>
  <si>
    <t>Al Iman College</t>
  </si>
  <si>
    <t>Al Noori Muslim School</t>
  </si>
  <si>
    <t>Al Siraat College</t>
  </si>
  <si>
    <t>Al Zahra College</t>
  </si>
  <si>
    <t>Al-Faisal College - Campbelltown</t>
  </si>
  <si>
    <t>Al-Faisal College - Liverpool</t>
  </si>
  <si>
    <t>Al-Hidayah Islamic School</t>
  </si>
  <si>
    <t>Alia College</t>
  </si>
  <si>
    <t>Alice Miller School</t>
  </si>
  <si>
    <t>Alkimos Baptist College</t>
  </si>
  <si>
    <t>All Hallows Catholic Primary School</t>
  </si>
  <si>
    <t>All Hallows School</t>
  </si>
  <si>
    <t>All Saints Anglican School</t>
  </si>
  <si>
    <t>All Saints Catholic College</t>
  </si>
  <si>
    <t>All Saints Catholic Primary School</t>
  </si>
  <si>
    <t>All Saints College</t>
  </si>
  <si>
    <t>All Saints' College</t>
  </si>
  <si>
    <t>All Saints Greek Orthodox Grammar School</t>
  </si>
  <si>
    <t>All Saints Parish School</t>
  </si>
  <si>
    <t>All Saints Primary School</t>
  </si>
  <si>
    <t>All Saints School</t>
  </si>
  <si>
    <t>All Souls St Gabriels School</t>
  </si>
  <si>
    <t>Alpha Omega Senior College</t>
  </si>
  <si>
    <t>Alphington Grammar School</t>
  </si>
  <si>
    <t>Alta-1 College</t>
  </si>
  <si>
    <t>ALTA-1 College</t>
  </si>
  <si>
    <t>Al-Taqwa College</t>
  </si>
  <si>
    <t>Ambrose Treacy College</t>
  </si>
  <si>
    <t>Amity College</t>
  </si>
  <si>
    <t>Andale School</t>
  </si>
  <si>
    <t>Anglican Church Grammar School</t>
  </si>
  <si>
    <t>Annandale Christian College</t>
  </si>
  <si>
    <t>Annesley College</t>
  </si>
  <si>
    <t>Annunciation School</t>
  </si>
  <si>
    <t>Antonine College</t>
  </si>
  <si>
    <t>Antonio Catholic School</t>
  </si>
  <si>
    <t>Aquinas Catholic College</t>
  </si>
  <si>
    <t>Aquinas College</t>
  </si>
  <si>
    <t>Araluen Christian College</t>
  </si>
  <si>
    <t>Aranmore Catholic College</t>
  </si>
  <si>
    <t>Aranmore Catholic Primary School</t>
  </si>
  <si>
    <t>Arcadia College</t>
  </si>
  <si>
    <t>Arden Anglican School</t>
  </si>
  <si>
    <t>Arethusa College</t>
  </si>
  <si>
    <t>Arkana College</t>
  </si>
  <si>
    <t>Armenian General Benevolent Union Alexander Primary School</t>
  </si>
  <si>
    <t>Arndell College</t>
  </si>
  <si>
    <t>Ascham School Ltd</t>
  </si>
  <si>
    <t>Aspect Central Coast School</t>
  </si>
  <si>
    <t>Aspect Hunter School</t>
  </si>
  <si>
    <t>Aspect Macarthur School</t>
  </si>
  <si>
    <t>Aspect Riverina School</t>
  </si>
  <si>
    <t>Aspect South Coast School</t>
  </si>
  <si>
    <t>Aspect South East Sydney School</t>
  </si>
  <si>
    <t>Aspect Vern Barnett School</t>
  </si>
  <si>
    <t>Aspect Western Sydney School</t>
  </si>
  <si>
    <t>Assisi Catholic College</t>
  </si>
  <si>
    <t>Assumption Catholic Primary School</t>
  </si>
  <si>
    <t>Assumption College</t>
  </si>
  <si>
    <t>Aurora Southern Highlands Steiner School</t>
  </si>
  <si>
    <t>Austin Cove Baptist College</t>
  </si>
  <si>
    <t>Australian Christian College - Darling Downs</t>
  </si>
  <si>
    <t>Australian Christian College - Moreton</t>
  </si>
  <si>
    <t>Australian Christian College - Singleton</t>
  </si>
  <si>
    <t>Australian Christian College - Southlands</t>
  </si>
  <si>
    <t>Australian Christian College: Marsden Park</t>
  </si>
  <si>
    <t>Australian International Academy, Kellyville Campus</t>
  </si>
  <si>
    <t>Australian International Academy, Sydney, Strathfield Campus</t>
  </si>
  <si>
    <t>Australian International Islamic College</t>
  </si>
  <si>
    <t>Australian Islamic College of Sydney</t>
  </si>
  <si>
    <t>Australian Performing Arts Grammar School</t>
  </si>
  <si>
    <t>Australian Trade College North Brisbane</t>
  </si>
  <si>
    <t>Autism Queensland Education and Therapy Centre</t>
  </si>
  <si>
    <t>Ave Maria College</t>
  </si>
  <si>
    <t>Avila College</t>
  </si>
  <si>
    <t>Avondale School</t>
  </si>
  <si>
    <t>Bacchus Marsh Grammar</t>
  </si>
  <si>
    <t>Bairnsdale Christian Community School</t>
  </si>
  <si>
    <t>Balcombe Grammar School</t>
  </si>
  <si>
    <t>Ballarat &amp; Clarendon College</t>
  </si>
  <si>
    <t>Ballarat Christian College</t>
  </si>
  <si>
    <t>Ballarat Grammar</t>
  </si>
  <si>
    <t>Ballarat Steiner School</t>
  </si>
  <si>
    <t>Banksia Montessori School</t>
  </si>
  <si>
    <t>Barker College</t>
  </si>
  <si>
    <t>Barrenjoey Montessori School</t>
  </si>
  <si>
    <t>Bayside Christian College</t>
  </si>
  <si>
    <t>Bayview College</t>
  </si>
  <si>
    <t>Beaconhills College</t>
  </si>
  <si>
    <t>Bede Polding College</t>
  </si>
  <si>
    <t>Beechboro Christian School</t>
  </si>
  <si>
    <t>Beechworth Montessori School</t>
  </si>
  <si>
    <t>Belgrave Heights Christian School</t>
  </si>
  <si>
    <t>Bellfield College</t>
  </si>
  <si>
    <t>Belmont Christian College</t>
  </si>
  <si>
    <t>Berengarra School</t>
  </si>
  <si>
    <t>Bethania Lutheran Primary School</t>
  </si>
  <si>
    <t>Bethany Catholic Primary School</t>
  </si>
  <si>
    <t>Bethany Christian School Incorporated</t>
  </si>
  <si>
    <t>Bethany College</t>
  </si>
  <si>
    <t>Bethany Lutheran Primary School</t>
  </si>
  <si>
    <t>Bethel Christian School</t>
  </si>
  <si>
    <t>Bhaktivedanta Swami Gurukula School</t>
  </si>
  <si>
    <t>Biala Special School</t>
  </si>
  <si>
    <t>Bialik College</t>
  </si>
  <si>
    <t>Billanook College</t>
  </si>
  <si>
    <t>Birlirr Ngawiyiwu Catholic School</t>
  </si>
  <si>
    <t>Bishop Druitt College</t>
  </si>
  <si>
    <t>Bishop Tyrrell Anglican College</t>
  </si>
  <si>
    <t>Blackall Range Independent School</t>
  </si>
  <si>
    <t>Blackfriars Priory School</t>
  </si>
  <si>
    <t>Blackheath and Thornburgh College</t>
  </si>
  <si>
    <t>Blacktown Youth College Incorporated</t>
  </si>
  <si>
    <t>Blakes Crossing Christian College</t>
  </si>
  <si>
    <t>Blessed Sacrament Catholic Primary School</t>
  </si>
  <si>
    <t>Blue Gum Community School</t>
  </si>
  <si>
    <t>Blue Gum Montessori School</t>
  </si>
  <si>
    <t>Blue Hills College</t>
  </si>
  <si>
    <t>Blue Mountains Grammar School</t>
  </si>
  <si>
    <t>Blue Mountains Steiner School</t>
  </si>
  <si>
    <t>Bold Park Community School</t>
  </si>
  <si>
    <t>Border Christian College</t>
  </si>
  <si>
    <t>Border Rivers Christian College</t>
  </si>
  <si>
    <t>Borinya (Wangaratta Community Partnership)</t>
  </si>
  <si>
    <t>Braemar College</t>
  </si>
  <si>
    <t>Brighton Grammar School</t>
  </si>
  <si>
    <t>Brightwaters Christian College</t>
  </si>
  <si>
    <t>Brigidine College</t>
  </si>
  <si>
    <t>Brigidine College Randwick</t>
  </si>
  <si>
    <t>Brigidine College, St Ives</t>
  </si>
  <si>
    <t>Brindabella Christian College</t>
  </si>
  <si>
    <t>Brisbane Adventist College</t>
  </si>
  <si>
    <t>Brisbane Boys College</t>
  </si>
  <si>
    <t>Brisbane Christian College</t>
  </si>
  <si>
    <t>Brisbane Girls Grammar School</t>
  </si>
  <si>
    <t>Brisbane Grammar School</t>
  </si>
  <si>
    <t>Brisbane Independent School</t>
  </si>
  <si>
    <t>Brisbane Montessori School</t>
  </si>
  <si>
    <t>Broughton Anglican College</t>
  </si>
  <si>
    <t>Bunbury Cathedral Grammar School</t>
  </si>
  <si>
    <t>Bunbury Catholic College</t>
  </si>
  <si>
    <t>Bundaberg Christian College</t>
  </si>
  <si>
    <t>Burdekin Catholic High School</t>
  </si>
  <si>
    <t>Burdekin Christian College</t>
  </si>
  <si>
    <t>Burgmann Anglican School</t>
  </si>
  <si>
    <t>Burnett Youth Learning Centre</t>
  </si>
  <si>
    <t>Byron Community Primary School</t>
  </si>
  <si>
    <t>Caboolture Montessori School</t>
  </si>
  <si>
    <t>Cabra Dominican College</t>
  </si>
  <si>
    <t>Cairns Adventist College</t>
  </si>
  <si>
    <t>Cairns Hinterland Steiner School</t>
  </si>
  <si>
    <t>Caloundra Christian College</t>
  </si>
  <si>
    <t>Caloundra City Private School</t>
  </si>
  <si>
    <t>Calvary Christian College</t>
  </si>
  <si>
    <t>Calvary Lutheran School</t>
  </si>
  <si>
    <t>Camberwell Anglican Girls' Grammar School</t>
  </si>
  <si>
    <t>Camberwell Grammar School</t>
  </si>
  <si>
    <t>Cameragal Montessori School</t>
  </si>
  <si>
    <t>Cana Catholic Primary School</t>
  </si>
  <si>
    <t>Canberra Christian School</t>
  </si>
  <si>
    <t>Canberra Girls' Grammar School</t>
  </si>
  <si>
    <t>Canberra Grammar School</t>
  </si>
  <si>
    <t>Canberra Montessori School</t>
  </si>
  <si>
    <t>Cannon Hill Anglican College</t>
  </si>
  <si>
    <t>Canterbury College</t>
  </si>
  <si>
    <t>Cape Byron Rudolf Steiner School</t>
  </si>
  <si>
    <t>Carey Baptist College</t>
  </si>
  <si>
    <t>Carey Baptist College - Forrestdale</t>
  </si>
  <si>
    <t>Carey Baptist Grammar School</t>
  </si>
  <si>
    <t>Carinity Education - Glendyne</t>
  </si>
  <si>
    <t>Carinity Education - Rockhampton</t>
  </si>
  <si>
    <t>Carinity Education - Southside</t>
  </si>
  <si>
    <t>Carinya Christian School</t>
  </si>
  <si>
    <t>Caritas College</t>
  </si>
  <si>
    <t>Carmel Adventist College</t>
  </si>
  <si>
    <t>Carmel Adventist College Primary</t>
  </si>
  <si>
    <t>Carmel College</t>
  </si>
  <si>
    <t>Carmel School</t>
  </si>
  <si>
    <t>Carmichael College</t>
  </si>
  <si>
    <t>Carnarvon Christian School</t>
  </si>
  <si>
    <t>Caroline Chisholm Catholic College</t>
  </si>
  <si>
    <t>Caroline Chisholm College</t>
  </si>
  <si>
    <t>Carroll College</t>
  </si>
  <si>
    <t>Casa Mia Montessori Community School</t>
  </si>
  <si>
    <t>Casey Grammar School</t>
  </si>
  <si>
    <t>Casimir Catholic College</t>
  </si>
  <si>
    <t>Casino Christian School</t>
  </si>
  <si>
    <t>Castlemaine Steiner School</t>
  </si>
  <si>
    <t>Casuarina Steiner School</t>
  </si>
  <si>
    <t>Cathedral College Wangaratta</t>
  </si>
  <si>
    <t>Catherine McAuley Westmead</t>
  </si>
  <si>
    <t>Catholic Ladies College</t>
  </si>
  <si>
    <t>Catholic Regional College</t>
  </si>
  <si>
    <t>Caulfield Grammar School</t>
  </si>
  <si>
    <t>Cedar College</t>
  </si>
  <si>
    <t>Cedars Christian College</t>
  </si>
  <si>
    <t>Central Coast Adventist School</t>
  </si>
  <si>
    <t>Central Coast Grammar School</t>
  </si>
  <si>
    <t>Cerdon College</t>
  </si>
  <si>
    <t>Chairo Christian School - Drouin Campus</t>
  </si>
  <si>
    <t>Chanel College</t>
  </si>
  <si>
    <t>Channel Christian School</t>
  </si>
  <si>
    <t>Charlton Christian College</t>
  </si>
  <si>
    <t>Chevalier College</t>
  </si>
  <si>
    <t>Child Side School</t>
  </si>
  <si>
    <t>Chisholm Catholic College</t>
  </si>
  <si>
    <t>Chisholm Catholic Primary School</t>
  </si>
  <si>
    <t>Christ Church Grammar School</t>
  </si>
  <si>
    <t>Christ Our Holy Redeemer School</t>
  </si>
  <si>
    <t>Christ the King Catholic Primary School</t>
  </si>
  <si>
    <t>Christ the King Catholic School</t>
  </si>
  <si>
    <t>Christ the King Primary School</t>
  </si>
  <si>
    <t>Christ the King School</t>
  </si>
  <si>
    <t>Christ the Priest Catholic Primary School</t>
  </si>
  <si>
    <t>Christian Aboriginal Parent-Directed School</t>
  </si>
  <si>
    <t>Christian Brothers College</t>
  </si>
  <si>
    <t>Christian Brothers' College</t>
  </si>
  <si>
    <t>Christian Brothers High School</t>
  </si>
  <si>
    <t>Chrysalis Montessori School</t>
  </si>
  <si>
    <t>Chrysalis School for Rudolf Steiner Education</t>
  </si>
  <si>
    <t>Circular Head Christian School</t>
  </si>
  <si>
    <t>Clairvaux Catholic School</t>
  </si>
  <si>
    <t>Clairvaux Mackillop College</t>
  </si>
  <si>
    <t>Clancy Catholic College</t>
  </si>
  <si>
    <t>Claremont College</t>
  </si>
  <si>
    <t>Clarence Valley Anglican School</t>
  </si>
  <si>
    <t>Clayfield College</t>
  </si>
  <si>
    <t>Clonard College</t>
  </si>
  <si>
    <t>Clontarf Aboriginal College</t>
  </si>
  <si>
    <t>Cobram Anglican Grammar School</t>
  </si>
  <si>
    <t>Coffs Harbour Bible Church School</t>
  </si>
  <si>
    <t>Coffs Harbour Christian Community School</t>
  </si>
  <si>
    <t>Columba Catholic College</t>
  </si>
  <si>
    <t>Columba Catholic Primary School</t>
  </si>
  <si>
    <t>Communicare Academy</t>
  </si>
  <si>
    <t>Concordia College</t>
  </si>
  <si>
    <t>Concordia Lutheran College</t>
  </si>
  <si>
    <t>Condell Park Christian School</t>
  </si>
  <si>
    <t>Coogee Boys' Preparatory School</t>
  </si>
  <si>
    <t>Cooloola Christian College</t>
  </si>
  <si>
    <t>Coolum Beach Christian College</t>
  </si>
  <si>
    <t>Coomera Anglican College</t>
  </si>
  <si>
    <t>Cornerstone Christian College</t>
  </si>
  <si>
    <t>Cornerstone College</t>
  </si>
  <si>
    <t>Cornish College</t>
  </si>
  <si>
    <t>Corpus Christi Catholic High School</t>
  </si>
  <si>
    <t>Corpus Christi Catholic Primary School</t>
  </si>
  <si>
    <t>Corpus Christi Catholic School</t>
  </si>
  <si>
    <t>Corpus Christi College</t>
  </si>
  <si>
    <t>Corpus Christi Primary School</t>
  </si>
  <si>
    <t>Corpus Christi School</t>
  </si>
  <si>
    <t>Covenant Christian School</t>
  </si>
  <si>
    <t>Covenant College</t>
  </si>
  <si>
    <t>Craig Davis College</t>
  </si>
  <si>
    <t>Cranbrook School</t>
  </si>
  <si>
    <t>Creek Street Christian College</t>
  </si>
  <si>
    <t>Crossways Lutheran School, Ceduna</t>
  </si>
  <si>
    <t>Currambena School</t>
  </si>
  <si>
    <t>Dalby Christian College</t>
  </si>
  <si>
    <t>Damascus College</t>
  </si>
  <si>
    <t>Dandenong Ranges Steiner School</t>
  </si>
  <si>
    <t>Danebank School</t>
  </si>
  <si>
    <t>Daramalan College</t>
  </si>
  <si>
    <t>Darul Ulum College of Victoria</t>
  </si>
  <si>
    <t>Daylesford Dharma School</t>
  </si>
  <si>
    <t>De La Salle Catholic College, Caringbah</t>
  </si>
  <si>
    <t>De La Salle College</t>
  </si>
  <si>
    <t>De La Salle College, Revesby Heights</t>
  </si>
  <si>
    <t>Delany College</t>
  </si>
  <si>
    <t>Deutsche Schule Melbourne</t>
  </si>
  <si>
    <t>Devonport Christian School</t>
  </si>
  <si>
    <t>Discovery Christian College</t>
  </si>
  <si>
    <t>Divine Mercy College</t>
  </si>
  <si>
    <t>Divrei Emineh</t>
  </si>
  <si>
    <t>Djarragun College</t>
  </si>
  <si>
    <t>Dominic College</t>
  </si>
  <si>
    <t>Dominican School</t>
  </si>
  <si>
    <t>Domremy Catholic College</t>
  </si>
  <si>
    <t>Don Bosco School</t>
  </si>
  <si>
    <t>Donvale Christian College</t>
  </si>
  <si>
    <t>Doxa School Bendigo</t>
  </si>
  <si>
    <t>Dubbo Christian School</t>
  </si>
  <si>
    <t>Dunlea Centre, Australia's Original Boys' Town</t>
  </si>
  <si>
    <t>East Preston Islamic College</t>
  </si>
  <si>
    <t>Eastside Lutheran College</t>
  </si>
  <si>
    <t>Ebenezer Christian College</t>
  </si>
  <si>
    <t>EDEN College</t>
  </si>
  <si>
    <t>Edinburgh College</t>
  </si>
  <si>
    <t>Edmund Rice College</t>
  </si>
  <si>
    <t>EdSpace</t>
  </si>
  <si>
    <t>Education Centre Gippsland Community College</t>
  </si>
  <si>
    <t>Ellenbrook Christian College</t>
  </si>
  <si>
    <t>Elonera Montessori School</t>
  </si>
  <si>
    <t>Elouera Special School</t>
  </si>
  <si>
    <t>Emerald Christian College</t>
  </si>
  <si>
    <t>Emmanuel Anglican College</t>
  </si>
  <si>
    <t>Emmanuel Catholic College</t>
  </si>
  <si>
    <t>Emmanuel Catholic Primary School</t>
  </si>
  <si>
    <t>Emmanuel Christian Community School</t>
  </si>
  <si>
    <t>Emmanuel Christian School</t>
  </si>
  <si>
    <t>Emmanuel College</t>
  </si>
  <si>
    <t>Emmaus Catholic College</t>
  </si>
  <si>
    <t>Emmaus Catholic Primary School</t>
  </si>
  <si>
    <t>Emmaus Catholic School</t>
  </si>
  <si>
    <t>Emmaus Christian School</t>
  </si>
  <si>
    <t>Emmaus College</t>
  </si>
  <si>
    <t>Encounter Lutheran College</t>
  </si>
  <si>
    <t>Endeavour Christian College</t>
  </si>
  <si>
    <t>Endeavour College</t>
  </si>
  <si>
    <t>Erasmus School</t>
  </si>
  <si>
    <t>Esperance Anglican Community School</t>
  </si>
  <si>
    <t>Esperance Christian School</t>
  </si>
  <si>
    <t>ET Australia Secondary College</t>
  </si>
  <si>
    <t>Fahan School</t>
  </si>
  <si>
    <t>Fairholme College</t>
  </si>
  <si>
    <t>Faith Baptist Christian School</t>
  </si>
  <si>
    <t>Faith Lutheran College - Redlands</t>
  </si>
  <si>
    <t>Faith Lutheran College (Plainland)</t>
  </si>
  <si>
    <t>Faith Lutheran College Incorporated</t>
  </si>
  <si>
    <t>Farmhouse Montessori School</t>
  </si>
  <si>
    <t>FCJ College</t>
  </si>
  <si>
    <t>Fintona Girls' School</t>
  </si>
  <si>
    <t>Firbank Grammar School</t>
  </si>
  <si>
    <t>Fitzroy Community School</t>
  </si>
  <si>
    <t>Flinders Christian Community College</t>
  </si>
  <si>
    <t>Forestville Montessori School</t>
  </si>
  <si>
    <t>Foundation Christian College</t>
  </si>
  <si>
    <t>Fr John Therry Catholic Primary School</t>
  </si>
  <si>
    <t>Francis Jordan Catholic School</t>
  </si>
  <si>
    <t>Frank Dando Sports Academy</t>
  </si>
  <si>
    <t>Fraser Coast Anglican College</t>
  </si>
  <si>
    <t>Frederick Irwin Anglican School</t>
  </si>
  <si>
    <t>Freeman Catholic College</t>
  </si>
  <si>
    <t>Fremantle Christian College</t>
  </si>
  <si>
    <t>Frensham School</t>
  </si>
  <si>
    <t>Freshwater Christian College</t>
  </si>
  <si>
    <t>Freshwater Creek Steiner School</t>
  </si>
  <si>
    <t>Galen Catholic College</t>
  </si>
  <si>
    <t>Galilee Catholic Primary School</t>
  </si>
  <si>
    <t>Galilee Regional Catholic Primary School</t>
  </si>
  <si>
    <t>Galstaun College</t>
  </si>
  <si>
    <t>Garden College</t>
  </si>
  <si>
    <t>Gawa Christian School</t>
  </si>
  <si>
    <t>Geelong Baptist College</t>
  </si>
  <si>
    <t>Geelong Grammar School</t>
  </si>
  <si>
    <t>Geelong Lutheran College</t>
  </si>
  <si>
    <t>Genazzano Fcj College</t>
  </si>
  <si>
    <t>Genesis Christian College</t>
  </si>
  <si>
    <t>Geneva Christian College</t>
  </si>
  <si>
    <t>Georges River Grammar</t>
  </si>
  <si>
    <t>Georgiana Molloy Anglican School</t>
  </si>
  <si>
    <t>Geraldton Flexible Learning Centre</t>
  </si>
  <si>
    <t>Geraldton Grammar School</t>
  </si>
  <si>
    <t>German International School Sydney</t>
  </si>
  <si>
    <t>Ghilgai School</t>
  </si>
  <si>
    <t>Giant Steps Melbourne</t>
  </si>
  <si>
    <t>Giant Steps Sydney</t>
  </si>
  <si>
    <t>Giant Steps Tasmania</t>
  </si>
  <si>
    <t>Gib Gate School</t>
  </si>
  <si>
    <t>Gilroy Catholic College</t>
  </si>
  <si>
    <t>Gilroy Santa Maria College</t>
  </si>
  <si>
    <t>Gilson College</t>
  </si>
  <si>
    <t>Gippsland Grammar</t>
  </si>
  <si>
    <t>Girl Academy</t>
  </si>
  <si>
    <t>Girton Grammar School</t>
  </si>
  <si>
    <t>Glasshouse Christian College</t>
  </si>
  <si>
    <t>Gleeson College</t>
  </si>
  <si>
    <t>Glenaeon Rudolf Steiner School</t>
  </si>
  <si>
    <t>Glenroy Private</t>
  </si>
  <si>
    <t>Glenvale Christian School</t>
  </si>
  <si>
    <t>Gold Coast Christian College</t>
  </si>
  <si>
    <t>Golden Grove Lutheran Primary School</t>
  </si>
  <si>
    <t>Golden Hill Steiner School</t>
  </si>
  <si>
    <t>Goldfields Baptist College</t>
  </si>
  <si>
    <t>Good Counsel College</t>
  </si>
  <si>
    <t>Good Counsel Primary School</t>
  </si>
  <si>
    <t>Good News Lutheran College</t>
  </si>
  <si>
    <t>Good News Lutheran School</t>
  </si>
  <si>
    <t>Good Samaritan Catholic College</t>
  </si>
  <si>
    <t>Good Samaritan Catholic Primary School</t>
  </si>
  <si>
    <t>Good Shepherd Catholic College</t>
  </si>
  <si>
    <t>Good Shepherd Catholic Primary School</t>
  </si>
  <si>
    <t>Good Shepherd Catholic School</t>
  </si>
  <si>
    <t>Good Shepherd Christian School</t>
  </si>
  <si>
    <t>Good Shepherd College</t>
  </si>
  <si>
    <t>Good Shepherd Lutheran College</t>
  </si>
  <si>
    <t>Good Shepherd Lutheran School</t>
  </si>
  <si>
    <t>Good Shepherd Primary School</t>
  </si>
  <si>
    <t>Good Shepherd School</t>
  </si>
  <si>
    <t>Goulburn Valley Grammar School</t>
  </si>
  <si>
    <t>Grace Christian School</t>
  </si>
  <si>
    <t>Grace Lutheran College</t>
  </si>
  <si>
    <t>Grace Lutheran Primary School</t>
  </si>
  <si>
    <t>Great Southern Grammar</t>
  </si>
  <si>
    <t>Green Point Christian College</t>
  </si>
  <si>
    <t>Groves Christian College</t>
  </si>
  <si>
    <t>Guardian Angels Catholic Primary School</t>
  </si>
  <si>
    <t>Guardian Angels' Primary School</t>
  </si>
  <si>
    <t>Guildford Grammar School</t>
  </si>
  <si>
    <t>Guilford Young College</t>
  </si>
  <si>
    <t>Gulf Christian College</t>
  </si>
  <si>
    <t>Haileybury College</t>
  </si>
  <si>
    <t>Hale School</t>
  </si>
  <si>
    <t>Hammond Park Catholic Primary School</t>
  </si>
  <si>
    <t>Harkaway Hills College</t>
  </si>
  <si>
    <t>Harvest Christian College</t>
  </si>
  <si>
    <t>Hawkesbury Independent School</t>
  </si>
  <si>
    <t>Heathdale Christian College</t>
  </si>
  <si>
    <t>Heights College</t>
  </si>
  <si>
    <t>Helena College</t>
  </si>
  <si>
    <t>Henderson College</t>
  </si>
  <si>
    <t>Hennessy Catholic College</t>
  </si>
  <si>
    <t>Henschke Primary School</t>
  </si>
  <si>
    <t>Heritage Christian School</t>
  </si>
  <si>
    <t>Heritage College</t>
  </si>
  <si>
    <t>Heritage College Inc</t>
  </si>
  <si>
    <t>Heritage College Lake Macquarie</t>
  </si>
  <si>
    <t>Heritage College Perth</t>
  </si>
  <si>
    <t>Highview Christian Community College</t>
  </si>
  <si>
    <t>Hillbrook Anglican School</t>
  </si>
  <si>
    <t>Hillcrest Christian College</t>
  </si>
  <si>
    <t>Hilliard Christian School</t>
  </si>
  <si>
    <t>Hills Adventist College</t>
  </si>
  <si>
    <t>Hills International College</t>
  </si>
  <si>
    <t>HillSide Christian College</t>
  </si>
  <si>
    <t>Hinchinbrook Christian School</t>
  </si>
  <si>
    <t>Hinterland Christian College</t>
  </si>
  <si>
    <t>Hoa Nghiem Primary School</t>
  </si>
  <si>
    <t>Holy Child School</t>
  </si>
  <si>
    <t>Holy Cross Catholic Primary School</t>
  </si>
  <si>
    <t>Holy Cross College</t>
  </si>
  <si>
    <t>Holy Cross Primary School</t>
  </si>
  <si>
    <t>Holy Cross School</t>
  </si>
  <si>
    <t>Holy Eucharist School</t>
  </si>
  <si>
    <t>Holy Family Catholic Primary School</t>
  </si>
  <si>
    <t>Holy Family Catholic School</t>
  </si>
  <si>
    <t>Holy Family Parish Primary School</t>
  </si>
  <si>
    <t>Holy Family Primary School</t>
  </si>
  <si>
    <t>Holy Family School</t>
  </si>
  <si>
    <t>Holy Innocents' Catholic Primary School</t>
  </si>
  <si>
    <t>Holy Name Primary School</t>
  </si>
  <si>
    <t>Holy Name School</t>
  </si>
  <si>
    <t>Holy Rosary Catholic School</t>
  </si>
  <si>
    <t>Holy Rosary School</t>
  </si>
  <si>
    <t>Holy Saviour School</t>
  </si>
  <si>
    <t>Holy Spirit Catholic College</t>
  </si>
  <si>
    <t>Holy Spirit Catholic Primary School</t>
  </si>
  <si>
    <t>Holy Spirit Catholic School</t>
  </si>
  <si>
    <t>Holy Spirit College</t>
  </si>
  <si>
    <t>Holy Spirit Infants School</t>
  </si>
  <si>
    <t>Holy Spirit Parish School</t>
  </si>
  <si>
    <t>Holy Spirit Primary School</t>
  </si>
  <si>
    <t>Holy Spirit School</t>
  </si>
  <si>
    <t>Holy Trinity Primary School</t>
  </si>
  <si>
    <t>Holy Trinity School</t>
  </si>
  <si>
    <t>Holy Trinity West Wagga</t>
  </si>
  <si>
    <t>Hope Christian College</t>
  </si>
  <si>
    <t>Hopepoint Christian School</t>
  </si>
  <si>
    <t>Horizon Christian School</t>
  </si>
  <si>
    <t>Horizons College</t>
  </si>
  <si>
    <t>Hubbard's School</t>
  </si>
  <si>
    <t>Hume Anglican Grammar</t>
  </si>
  <si>
    <t>Hunter Christian School</t>
  </si>
  <si>
    <t>Hunter Trade College</t>
  </si>
  <si>
    <t>Hunter Valley Grammar School</t>
  </si>
  <si>
    <t>Huntingtower School</t>
  </si>
  <si>
    <t>Hurstville Adventist School</t>
  </si>
  <si>
    <t>Ignatius Park College</t>
  </si>
  <si>
    <t>Ilim College</t>
  </si>
  <si>
    <t>Illawarra Christian School</t>
  </si>
  <si>
    <t>Immaculate Heart College</t>
  </si>
  <si>
    <t>Immaculate Heart of Mary Catholic Primary School</t>
  </si>
  <si>
    <t>Immaculate Heart of Mary School</t>
  </si>
  <si>
    <t>Immaculate Heart School</t>
  </si>
  <si>
    <t>Immanuel College</t>
  </si>
  <si>
    <t>Immanuel Lutheran College</t>
  </si>
  <si>
    <t>Immanuel Primary School</t>
  </si>
  <si>
    <t>Inaburra School</t>
  </si>
  <si>
    <t>Infant Jesus School</t>
  </si>
  <si>
    <t>Inner Sydney Montessori School</t>
  </si>
  <si>
    <t>International Chinese School</t>
  </si>
  <si>
    <t>International Grammar School</t>
  </si>
  <si>
    <t>Investigator College</t>
  </si>
  <si>
    <t>Iona College</t>
  </si>
  <si>
    <t>Iona Presentation College</t>
  </si>
  <si>
    <t>Ipswich Adventist School</t>
  </si>
  <si>
    <t>Ipswich Girls Grammar School</t>
  </si>
  <si>
    <t>Ipswich Grammar School</t>
  </si>
  <si>
    <t>Irene McCormack Catholic College</t>
  </si>
  <si>
    <t>Irfan College</t>
  </si>
  <si>
    <t>Islamic College of Brisbane</t>
  </si>
  <si>
    <t>Islamic College of Melbourne</t>
  </si>
  <si>
    <t>Islamic School of Canberra</t>
  </si>
  <si>
    <t>Italian Bilingual School</t>
  </si>
  <si>
    <t>Ivanhoe Girls' Grammar School</t>
  </si>
  <si>
    <t>Ivanhoe Grammar School</t>
  </si>
  <si>
    <t>Jabiru Community College</t>
  </si>
  <si>
    <t>John Calvin Christian College</t>
  </si>
  <si>
    <t>John Calvin School</t>
  </si>
  <si>
    <t>John Colet School</t>
  </si>
  <si>
    <t>John Paul College</t>
  </si>
  <si>
    <t>John Paul II Catholic School</t>
  </si>
  <si>
    <t>John Pujajangka Piyirn School</t>
  </si>
  <si>
    <t>John Septimus Roe Anglican Community School</t>
  </si>
  <si>
    <t>John the Baptist Catholic Primary School</t>
  </si>
  <si>
    <t>John Therry Catholic High School</t>
  </si>
  <si>
    <t>John Wollaston Anglican Community School</t>
  </si>
  <si>
    <t>John XXIII College</t>
  </si>
  <si>
    <t>Jubilee Christian College</t>
  </si>
  <si>
    <t>Jubilee Primary School</t>
  </si>
  <si>
    <t>Kairos Community College</t>
  </si>
  <si>
    <t>Kalamunda Christian School</t>
  </si>
  <si>
    <t>Kamaroi Rudolf Steiner School</t>
  </si>
  <si>
    <t>Kamaruka</t>
  </si>
  <si>
    <t>Kambala</t>
  </si>
  <si>
    <t>Kardinia International College</t>
  </si>
  <si>
    <t>Karuna Montessori School</t>
  </si>
  <si>
    <t>Kearnan College</t>
  </si>
  <si>
    <t>Kempsey Adventist School</t>
  </si>
  <si>
    <t>Kennedy Baptist College</t>
  </si>
  <si>
    <t>Kerang Christian College</t>
  </si>
  <si>
    <t>Kerry Street Community School</t>
  </si>
  <si>
    <t>Kesser Torah College</t>
  </si>
  <si>
    <t>Key College</t>
  </si>
  <si>
    <t>Kilbreda College</t>
  </si>
  <si>
    <t>Kildare Catholic College</t>
  </si>
  <si>
    <t>Kildare College</t>
  </si>
  <si>
    <t>Killester College</t>
  </si>
  <si>
    <t>Kilvington Grammar School</t>
  </si>
  <si>
    <t>Kimberley College</t>
  </si>
  <si>
    <t>Kincoppal-Rose Bay School of the Sacred Heart</t>
  </si>
  <si>
    <t>Kindlehill School</t>
  </si>
  <si>
    <t>Kingdom Culture Christian School</t>
  </si>
  <si>
    <t>King's Baptist Grammar School</t>
  </si>
  <si>
    <t>King's Christian College</t>
  </si>
  <si>
    <t>King's College</t>
  </si>
  <si>
    <t>Kingsway Christian College</t>
  </si>
  <si>
    <t>Kingswood College</t>
  </si>
  <si>
    <t>Kinma School</t>
  </si>
  <si>
    <t>Kinross Wolaroi School</t>
  </si>
  <si>
    <t>Knox Grammar School</t>
  </si>
  <si>
    <t>Koinonia Christian Academy</t>
  </si>
  <si>
    <t>Kolbe Catholic College</t>
  </si>
  <si>
    <t>Koonwarra Village School</t>
  </si>
  <si>
    <t>Korowa Anglican Girls' School</t>
  </si>
  <si>
    <t>Korowal School</t>
  </si>
  <si>
    <t>Kulkarriya Community School</t>
  </si>
  <si>
    <t>Kururrungku Catholic Education Centre</t>
  </si>
  <si>
    <t>Kuyper Christian School</t>
  </si>
  <si>
    <t>La Salle College</t>
  </si>
  <si>
    <t>Lake Joondalup Baptist College</t>
  </si>
  <si>
    <t>Lakes Grammar - An Anglican School</t>
  </si>
  <si>
    <t>Lambert School</t>
  </si>
  <si>
    <t>Lance Holt School</t>
  </si>
  <si>
    <t>Landsdale Christian School</t>
  </si>
  <si>
    <t>Larmenier Catholic School</t>
  </si>
  <si>
    <t>Launceston Christian School</t>
  </si>
  <si>
    <t>Launceston Church Grammar School</t>
  </si>
  <si>
    <t>Lauriston Girls' School</t>
  </si>
  <si>
    <t>Lavalla Catholic College</t>
  </si>
  <si>
    <t>Learning Cooperative Ltd</t>
  </si>
  <si>
    <t>Leibler Yavneh College</t>
  </si>
  <si>
    <t>Leighland Christian School</t>
  </si>
  <si>
    <t>Leschenault Catholic Primary School</t>
  </si>
  <si>
    <t>Liberty College</t>
  </si>
  <si>
    <t>Lighthouse Christian College</t>
  </si>
  <si>
    <t>Lighthouse Christian College Cranbourne</t>
  </si>
  <si>
    <t>Lighthouse Christian School</t>
  </si>
  <si>
    <t>Lindfield Montessori Preschool</t>
  </si>
  <si>
    <t>Lindisfarne Anglican School</t>
  </si>
  <si>
    <t>Linuwel School Ltd</t>
  </si>
  <si>
    <t>Little Yarra Steiner School</t>
  </si>
  <si>
    <t>Living Faith Lutheran Primary School</t>
  </si>
  <si>
    <t>Living Waters Lutheran College</t>
  </si>
  <si>
    <t>Living Waters Lutheran School</t>
  </si>
  <si>
    <t>Livingstone Christian College</t>
  </si>
  <si>
    <t>Liwara Catholic Primary School</t>
  </si>
  <si>
    <t>Lobethal Lutheran School</t>
  </si>
  <si>
    <t>Loreto College</t>
  </si>
  <si>
    <t>Loreto Kirribilli</t>
  </si>
  <si>
    <t>Loreto Normanhurst</t>
  </si>
  <si>
    <t>Lorien Novalis School for Rudolf Steiner Education</t>
  </si>
  <si>
    <t>Lourdes Hill College</t>
  </si>
  <si>
    <t>Lowther Hall Anglican Grammar School</t>
  </si>
  <si>
    <t>Loxton Lutheran School</t>
  </si>
  <si>
    <t>Loyola College</t>
  </si>
  <si>
    <t>Lumen Christi Catholic College</t>
  </si>
  <si>
    <t>Lumen Christi College</t>
  </si>
  <si>
    <t>Lumen Christi School</t>
  </si>
  <si>
    <t>Luther College</t>
  </si>
  <si>
    <t>Lutheran Ormeau Rivers District School</t>
  </si>
  <si>
    <t>Luurnpa Catholic School</t>
  </si>
  <si>
    <t>Macarthur Adventist College</t>
  </si>
  <si>
    <t>Macarthur Anglican School</t>
  </si>
  <si>
    <t>Mackay Christian College</t>
  </si>
  <si>
    <t>Mackillop Catholic College</t>
  </si>
  <si>
    <t>MacKillop Catholic College</t>
  </si>
  <si>
    <t>Mackillop Catholic Primary School</t>
  </si>
  <si>
    <t>MacKillop Catholic Regional College</t>
  </si>
  <si>
    <t>MacKillop College Port Macquarie</t>
  </si>
  <si>
    <t>MacKillop Specialist School</t>
  </si>
  <si>
    <t>Macleay Vocational College</t>
  </si>
  <si>
    <t>Macquarie Anglican Grammar School</t>
  </si>
  <si>
    <t>Macquarie College</t>
  </si>
  <si>
    <t>Macquarie Grammar School</t>
  </si>
  <si>
    <t>Macquarie University Special Education Centre</t>
  </si>
  <si>
    <t>Maitland Christian School</t>
  </si>
  <si>
    <t>Maitland Lutheran School</t>
  </si>
  <si>
    <t>Malek Fahd Islamic School</t>
  </si>
  <si>
    <t>Mamre Anglican School</t>
  </si>
  <si>
    <t>Mandurah Baptist College</t>
  </si>
  <si>
    <t>Mandurah Catholic College</t>
  </si>
  <si>
    <t>Manning District Adventist School</t>
  </si>
  <si>
    <t>Manning Valley Anglican College</t>
  </si>
  <si>
    <t>Mansfield Autistic Centre</t>
  </si>
  <si>
    <t>Mansfield Rudolf Steiner School</t>
  </si>
  <si>
    <t>Maranatha Christian School</t>
  </si>
  <si>
    <t>Marcellin College</t>
  </si>
  <si>
    <t>Margaret Jurd College</t>
  </si>
  <si>
    <t>Margaret River Independent School</t>
  </si>
  <si>
    <t>Margaret River Montessori School</t>
  </si>
  <si>
    <t>Maria Regina Catholic Primary School</t>
  </si>
  <si>
    <t>Marian Catholic College</t>
  </si>
  <si>
    <t>Marian Catholic School</t>
  </si>
  <si>
    <t>Marian College</t>
  </si>
  <si>
    <t>Marion Catholic Primary School</t>
  </si>
  <si>
    <t>Marist Catholic College Penshurst</t>
  </si>
  <si>
    <t>Marist College</t>
  </si>
  <si>
    <t>Marist College Ashgrove</t>
  </si>
  <si>
    <t>Marist College Bendigo</t>
  </si>
  <si>
    <t>Marist College Canberra</t>
  </si>
  <si>
    <t>Marist College Kogarah</t>
  </si>
  <si>
    <t>Marist College North Shore</t>
  </si>
  <si>
    <t>Marist Regional College</t>
  </si>
  <si>
    <t>Marist-Sion College</t>
  </si>
  <si>
    <t>Maronite College of the Holy Family - Parramatta</t>
  </si>
  <si>
    <t>Marrara Christian School</t>
  </si>
  <si>
    <t>Mary Help of Christians Primary School Sawtell</t>
  </si>
  <si>
    <t>Mary Immaculate Catholic Primary School</t>
  </si>
  <si>
    <t>Mary Immaculate Primary School</t>
  </si>
  <si>
    <t>Mary Immaculate School</t>
  </si>
  <si>
    <t>Mary Mackillop Catholic College</t>
  </si>
  <si>
    <t>Mary Mackillop Catholic Community Primary School</t>
  </si>
  <si>
    <t>Mary Mackillop College</t>
  </si>
  <si>
    <t>Mary MacKillop College</t>
  </si>
  <si>
    <t>Mary Mackillop Memorial School</t>
  </si>
  <si>
    <t>Mary Mackillop School</t>
  </si>
  <si>
    <t>Marymede Catholic College</t>
  </si>
  <si>
    <t>Marymount College</t>
  </si>
  <si>
    <t>Marymount Primary School</t>
  </si>
  <si>
    <t>Mary's Mount Primary School</t>
  </si>
  <si>
    <t>Masada College High School</t>
  </si>
  <si>
    <t>Mater Christi Catholic Primary School</t>
  </si>
  <si>
    <t>Mater Christi College</t>
  </si>
  <si>
    <t>Mater Dei Catholic College</t>
  </si>
  <si>
    <t>Mater Dei Catholic Primary School</t>
  </si>
  <si>
    <t>Mater Dei College</t>
  </si>
  <si>
    <t>Mater Dei Primary School</t>
  </si>
  <si>
    <t>Mater Dei Special School</t>
  </si>
  <si>
    <t>Mater Maria Catholic College</t>
  </si>
  <si>
    <t>Matthew Flinders Anglican College</t>
  </si>
  <si>
    <t>Matthew Gibney Catholic Primary School</t>
  </si>
  <si>
    <t>Mazenod College</t>
  </si>
  <si>
    <t>McAuley Catholic College</t>
  </si>
  <si>
    <t>McAuley Catholic Primary School</t>
  </si>
  <si>
    <t>McCarthy Catholic College</t>
  </si>
  <si>
    <t>Medowie Christian School</t>
  </si>
  <si>
    <t>Mel Maria Catholic Primary School</t>
  </si>
  <si>
    <t>Melbourne Grammar School</t>
  </si>
  <si>
    <t>Melbourne Indigenous Transition School</t>
  </si>
  <si>
    <t>Melbourne Rudolf Steiner School</t>
  </si>
  <si>
    <t>Melton Christian College</t>
  </si>
  <si>
    <t>Mentone Girls' Grammar School</t>
  </si>
  <si>
    <t>Mentone Grammar School</t>
  </si>
  <si>
    <t>Mercedes College</t>
  </si>
  <si>
    <t>Mercy Catholic College</t>
  </si>
  <si>
    <t>Mercy College</t>
  </si>
  <si>
    <t>Mercy Regional College</t>
  </si>
  <si>
    <t>Merici College</t>
  </si>
  <si>
    <t>Meriden School</t>
  </si>
  <si>
    <t>Methodist Ladies' College</t>
  </si>
  <si>
    <t>Mid North Christian College</t>
  </si>
  <si>
    <t>Mildura Christian College</t>
  </si>
  <si>
    <t>Milkwood Steiner School</t>
  </si>
  <si>
    <t>Minaret College</t>
  </si>
  <si>
    <t>Minimbah Primary School</t>
  </si>
  <si>
    <t>MLC School</t>
  </si>
  <si>
    <t>Moama Anglican Grammar School</t>
  </si>
  <si>
    <t>Moerlina School</t>
  </si>
  <si>
    <t>Monivae College</t>
  </si>
  <si>
    <t>Monte Sant' Angelo Mercy College</t>
  </si>
  <si>
    <t>Montessori East</t>
  </si>
  <si>
    <t>Montessori International College</t>
  </si>
  <si>
    <t>Montgrove College</t>
  </si>
  <si>
    <t>Moree Christian School</t>
  </si>
  <si>
    <t>Moreton Bay Boys College</t>
  </si>
  <si>
    <t>Moreton Bay College</t>
  </si>
  <si>
    <t>Moriah College</t>
  </si>
  <si>
    <t>Mosman Church of England Preparatory School</t>
  </si>
  <si>
    <t>Mother of God School</t>
  </si>
  <si>
    <t>Mother of Good Counsel School</t>
  </si>
  <si>
    <t>Mother Teresa Catholic College</t>
  </si>
  <si>
    <t>Mother Teresa Primary School</t>
  </si>
  <si>
    <t>Mother Teresa School</t>
  </si>
  <si>
    <t>Mount Alvernia College</t>
  </si>
  <si>
    <t>Mount Annan Christian College</t>
  </si>
  <si>
    <t>Mount Barker Waldorf School</t>
  </si>
  <si>
    <t>Mount Carmel Catholic College</t>
  </si>
  <si>
    <t>Mount Carmel College</t>
  </si>
  <si>
    <t>Mount Evelyn Christian School</t>
  </si>
  <si>
    <t>Mount Lilydale Mercy College</t>
  </si>
  <si>
    <t>Mount Scopus Memorial College</t>
  </si>
  <si>
    <t>Mount Sinai College</t>
  </si>
  <si>
    <t>Mount St Benedict College (Pennant Hills)</t>
  </si>
  <si>
    <t>Mount St Bernard College</t>
  </si>
  <si>
    <t>Mount St John Primary School</t>
  </si>
  <si>
    <t>Mount St Joseph Girls' College</t>
  </si>
  <si>
    <t>Mount St Joseph Milperra</t>
  </si>
  <si>
    <t>Mount St Patrick College</t>
  </si>
  <si>
    <t>Mount St Patrick Primary School</t>
  </si>
  <si>
    <t>Mountain View Adventist College</t>
  </si>
  <si>
    <t>Mountains Christian College</t>
  </si>
  <si>
    <t>Mt Carmel School</t>
  </si>
  <si>
    <t>Mt Hira College</t>
  </si>
  <si>
    <t>Mt Maria College</t>
  </si>
  <si>
    <t>Mt Maria College - Petrie</t>
  </si>
  <si>
    <t>Mt St Michael's College</t>
  </si>
  <si>
    <t>Mueller College</t>
  </si>
  <si>
    <t>Muirden Senior College</t>
  </si>
  <si>
    <t>Mumbulla School for Rudolf Steiner Education</t>
  </si>
  <si>
    <t>Mundaring Christian College</t>
  </si>
  <si>
    <t>Murrupurtiyanuwu Catholic Primary School</t>
  </si>
  <si>
    <t>Music Industry College</t>
  </si>
  <si>
    <t>Nagle Catholic College</t>
  </si>
  <si>
    <t>Nagle College</t>
  </si>
  <si>
    <t>Nambour Christian College</t>
  </si>
  <si>
    <t>Nambucca Valley Christian Community School</t>
  </si>
  <si>
    <t>Namoi Valley Christian School</t>
  </si>
  <si>
    <t>Narromine Christian School</t>
  </si>
  <si>
    <t>Navigator College</t>
  </si>
  <si>
    <t>Nazareth Catholic College</t>
  </si>
  <si>
    <t>Nazareth Catholic Primary School</t>
  </si>
  <si>
    <t>Nazareth College</t>
  </si>
  <si>
    <t>Nazareth School</t>
  </si>
  <si>
    <t>Nepean Christian School</t>
  </si>
  <si>
    <t>New England Girls School</t>
  </si>
  <si>
    <t>Newcastle Grammar School</t>
  </si>
  <si>
    <t>Newcastle Waldorf School</t>
  </si>
  <si>
    <t>Newhaven College</t>
  </si>
  <si>
    <t>Newington College</t>
  </si>
  <si>
    <t>Newman College</t>
  </si>
  <si>
    <t>Newman Senior Technical College</t>
  </si>
  <si>
    <t>Newstead Christian School</t>
  </si>
  <si>
    <t>Ngalangangpum School</t>
  </si>
  <si>
    <t>Ngaruki Gulgul</t>
  </si>
  <si>
    <t>Nhulunbuy Christian School</t>
  </si>
  <si>
    <t>Noosa Christian College</t>
  </si>
  <si>
    <t>Noosa Pengari Steiner School</t>
  </si>
  <si>
    <t>North West Christian School</t>
  </si>
  <si>
    <t>Northcross Christian School</t>
  </si>
  <si>
    <t>Northern Beaches Christian School</t>
  </si>
  <si>
    <t>Northern Territory Christian College</t>
  </si>
  <si>
    <t>Northholm Grammar School</t>
  </si>
  <si>
    <t>Northpine Christian College</t>
  </si>
  <si>
    <t>Northside Christian College</t>
  </si>
  <si>
    <t>Northside Montessori School</t>
  </si>
  <si>
    <t>Norwest Christian College</t>
  </si>
  <si>
    <t>Notre Dame Catholic Primary School</t>
  </si>
  <si>
    <t>Notre Dame College</t>
  </si>
  <si>
    <t>Nowra Anglican College</t>
  </si>
  <si>
    <t>Nowra Christian School</t>
  </si>
  <si>
    <t>Nunawading Christian College - Primary</t>
  </si>
  <si>
    <t>Nunawading Christian College - Secondary</t>
  </si>
  <si>
    <t>Nyangatjatjara College</t>
  </si>
  <si>
    <t>Nyikina Mangala Community School</t>
  </si>
  <si>
    <t>Oakleigh Grammar</t>
  </si>
  <si>
    <t>O'Connor Catholic College</t>
  </si>
  <si>
    <t>Odyssey House</t>
  </si>
  <si>
    <t>O'Loughlin Catholic College</t>
  </si>
  <si>
    <t>Orana Catholic Primary School</t>
  </si>
  <si>
    <t>Orana Steiner School</t>
  </si>
  <si>
    <t>Orange Anglican Grammar School</t>
  </si>
  <si>
    <t>Orange Christian School</t>
  </si>
  <si>
    <t>Ormiston College</t>
  </si>
  <si>
    <t>Our Holy Redeemer School</t>
  </si>
  <si>
    <t>Our Lady Help of Christians Catholic Primary School</t>
  </si>
  <si>
    <t>Our Lady Help of Christians Primary School</t>
  </si>
  <si>
    <t>Our Lady Help of Christians School</t>
  </si>
  <si>
    <t>Our Lady of Dolours Catholic Primary School</t>
  </si>
  <si>
    <t>Our Lady of Dolours School</t>
  </si>
  <si>
    <t>Our Lady of Fatima Catholic Primary School</t>
  </si>
  <si>
    <t>Our Lady of Fatima Primary School</t>
  </si>
  <si>
    <t>Our Lady of Fatima School</t>
  </si>
  <si>
    <t>Our Lady of Good Counsel Catholic Primary School</t>
  </si>
  <si>
    <t>Our Lady of Good Counsel School</t>
  </si>
  <si>
    <t>Our Lady of Grace School</t>
  </si>
  <si>
    <t>Our Lady of Hope Catholic School</t>
  </si>
  <si>
    <t>Our Lady of La Vang School</t>
  </si>
  <si>
    <t>Our Lady of Lourdes Catholic Primary School</t>
  </si>
  <si>
    <t>Our Lady of Lourdes Catholic School</t>
  </si>
  <si>
    <t>Our Lady of Lourdes Primary School</t>
  </si>
  <si>
    <t>Our Lady of Lourdes School</t>
  </si>
  <si>
    <t>Our Lady of Mercy Catholic College Burraneer</t>
  </si>
  <si>
    <t>Our Lady of Mercy Catholic School</t>
  </si>
  <si>
    <t>Our Lady of Mercy College</t>
  </si>
  <si>
    <t>Our Lady of Mercy College Parramatta</t>
  </si>
  <si>
    <t>Our Lady of Mercy Primary School</t>
  </si>
  <si>
    <t>Our Lady of Mount Carmel Catholic Primary School</t>
  </si>
  <si>
    <t>Our Lady of Mount Carmel Primary School</t>
  </si>
  <si>
    <t>Our Lady of Mount Carmel School</t>
  </si>
  <si>
    <t>Our Lady of Mt Carmel Catholic Primary School Mount Pritchard</t>
  </si>
  <si>
    <t>Our Lady of Nativity School</t>
  </si>
  <si>
    <t>Our Lady of Perpetual Help School</t>
  </si>
  <si>
    <t>Our Lady of Perpetual Succour Catholic Primary School</t>
  </si>
  <si>
    <t>Our Lady of Perpetual Succour School</t>
  </si>
  <si>
    <t>Our Lady of Sion College</t>
  </si>
  <si>
    <t>Our Lady of the Angels Primary School</t>
  </si>
  <si>
    <t>Our Lady of the Angels School</t>
  </si>
  <si>
    <t>Our Lady of the Assumption Catholic Primary School</t>
  </si>
  <si>
    <t>Our Lady of the Assumption School</t>
  </si>
  <si>
    <t>Our Lady of the Cape Primary School</t>
  </si>
  <si>
    <t>Our Lady of the Immaculate Conception School</t>
  </si>
  <si>
    <t>Our Lady of the Nativity Primary School</t>
  </si>
  <si>
    <t>Our Lady of the Pines School</t>
  </si>
  <si>
    <t>Our Lady of the River School</t>
  </si>
  <si>
    <t>Our Lady of the Rosary</t>
  </si>
  <si>
    <t>Our Lady of the Rosary Catholic Primary School</t>
  </si>
  <si>
    <t>Our Lady of The Rosary Catholic Primary School</t>
  </si>
  <si>
    <t>Our Lady Of The Rosary Catholic Primary School</t>
  </si>
  <si>
    <t>Our Lady of the Rosary Primary School</t>
  </si>
  <si>
    <t>Our Lady of the Rosary School</t>
  </si>
  <si>
    <t>Our Lady of the Sacred Heart Catholic Primary School</t>
  </si>
  <si>
    <t>Our Lady of The Sacred Heart College</t>
  </si>
  <si>
    <t>Our Lady of the Sacred Heart College</t>
  </si>
  <si>
    <t>Our Lady of the Sacred Heart School</t>
  </si>
  <si>
    <t>Our Lady of the Southern Cross</t>
  </si>
  <si>
    <t>Our Lady of the Southern Cross College</t>
  </si>
  <si>
    <t>Our Lady of the Visitation School</t>
  </si>
  <si>
    <t>Our Lady of the Way Primary School</t>
  </si>
  <si>
    <t>Our Lady of the Way School</t>
  </si>
  <si>
    <t>Our Lady of Victories Primary School</t>
  </si>
  <si>
    <t>Our Lady Queen of Peace Catholic Primary School</t>
  </si>
  <si>
    <t>Our Lady Queen of Peace Primary School</t>
  </si>
  <si>
    <t>Our Lady Queen of Peace School</t>
  </si>
  <si>
    <t>Our Lady Star of the Sea Catholic Primary School</t>
  </si>
  <si>
    <t>Our Lady Star of the Sea School</t>
  </si>
  <si>
    <t>Our Lady's Assumption School</t>
  </si>
  <si>
    <t>Our Lady's Catholic Primary School</t>
  </si>
  <si>
    <t>Our Lady's College</t>
  </si>
  <si>
    <t>Our Lady's School</t>
  </si>
  <si>
    <t>Our Saviour Lutheran School</t>
  </si>
  <si>
    <t>Overnewton Anglican Community College</t>
  </si>
  <si>
    <t>Oxford Falls Grammar School</t>
  </si>
  <si>
    <t>Oxley Christian College</t>
  </si>
  <si>
    <t>Oxley College</t>
  </si>
  <si>
    <t>Ozford College</t>
  </si>
  <si>
    <t>Pacific Coast Christian School</t>
  </si>
  <si>
    <t>Pacific Hills Christian School</t>
  </si>
  <si>
    <t>Pacific Lutheran College</t>
  </si>
  <si>
    <t>Pacific Valley Christian School</t>
  </si>
  <si>
    <t>Padbury Catholic Primary School</t>
  </si>
  <si>
    <t>Padua College</t>
  </si>
  <si>
    <t>Pal Buddhist School</t>
  </si>
  <si>
    <t>Palmerston Christian School</t>
  </si>
  <si>
    <t>Parade College</t>
  </si>
  <si>
    <t>Parkes Christian School</t>
  </si>
  <si>
    <t>Parklands Christian College</t>
  </si>
  <si>
    <t>Parklands School</t>
  </si>
  <si>
    <t>Parnngurr Community School</t>
  </si>
  <si>
    <t>Parramatta Marist High School</t>
  </si>
  <si>
    <t>Peace Lutheran College</t>
  </si>
  <si>
    <t>Peace Lutheran Primary School</t>
  </si>
  <si>
    <t>Pedare Christian College</t>
  </si>
  <si>
    <t>Pembroke School</t>
  </si>
  <si>
    <t>Penleigh &amp; Essendon Grammar School</t>
  </si>
  <si>
    <t>Penola Catholic College</t>
  </si>
  <si>
    <t>Penrhos College</t>
  </si>
  <si>
    <t>Penrith Anglican College</t>
  </si>
  <si>
    <t>Penrith Christian School</t>
  </si>
  <si>
    <t>Peregian Beach Community College</t>
  </si>
  <si>
    <t>Peregrine</t>
  </si>
  <si>
    <t>Perth College</t>
  </si>
  <si>
    <t>Perth Waldorf School</t>
  </si>
  <si>
    <t>Peter Carnley Anglican Community School</t>
  </si>
  <si>
    <t>Peter Moyes Anglican Community School</t>
  </si>
  <si>
    <t>Phillip Island Village School</t>
  </si>
  <si>
    <t>Pilgrim School</t>
  </si>
  <si>
    <t>Pine Community School</t>
  </si>
  <si>
    <t>Pinnacle College - Elizabeth East Campus</t>
  </si>
  <si>
    <t>Pioneer Village School</t>
  </si>
  <si>
    <t>Pittwater House Schools</t>
  </si>
  <si>
    <t>PLC Armidale</t>
  </si>
  <si>
    <t>Plenty Valley Christian College</t>
  </si>
  <si>
    <t>Port Macquarie Adventist School</t>
  </si>
  <si>
    <t>Port School</t>
  </si>
  <si>
    <t>Portside Christian College</t>
  </si>
  <si>
    <t>Prendiville Catholic College</t>
  </si>
  <si>
    <t>Presbyterian Ladies' College</t>
  </si>
  <si>
    <t>Prescott College</t>
  </si>
  <si>
    <t>Prescott College Southern</t>
  </si>
  <si>
    <t>Preshil - The Margaret Lyttle Memorial School</t>
  </si>
  <si>
    <t>Prince Alfred College</t>
  </si>
  <si>
    <t>Prince of Peace Lutheran College</t>
  </si>
  <si>
    <t>Prouille Catholic Primary School</t>
  </si>
  <si>
    <t>Pulteney Grammar School</t>
  </si>
  <si>
    <t>Purnululu Aboriginal Community Independent School</t>
  </si>
  <si>
    <t>Pymble Ladies' College</t>
  </si>
  <si>
    <t>Queen of Apostles Primary School</t>
  </si>
  <si>
    <t>Queen of Apostles School</t>
  </si>
  <si>
    <t>Queen of Peace Primary School</t>
  </si>
  <si>
    <t>Quinns Baptist College</t>
  </si>
  <si>
    <t>Radford College</t>
  </si>
  <si>
    <t>Radiant Life College</t>
  </si>
  <si>
    <t>Rainbow Ridge School for Steiner Education</t>
  </si>
  <si>
    <t>Ravenswood School for Girls</t>
  </si>
  <si>
    <t>Rawa Community School</t>
  </si>
  <si>
    <t>Red Bend Catholic College</t>
  </si>
  <si>
    <t>Red Rock Christian College</t>
  </si>
  <si>
    <t>Redeemer Baptist School</t>
  </si>
  <si>
    <t>Redeemer Lutheran College</t>
  </si>
  <si>
    <t>Redeemer Lutheran School</t>
  </si>
  <si>
    <t>Redfern Jarjum College</t>
  </si>
  <si>
    <t>Redfield College</t>
  </si>
  <si>
    <t>Redlands College</t>
  </si>
  <si>
    <t>Regent College</t>
  </si>
  <si>
    <t>Regents Park Christian School</t>
  </si>
  <si>
    <t>Regina Coeli Catholic Primary School</t>
  </si>
  <si>
    <t>Rehoboth Christian College</t>
  </si>
  <si>
    <t>Resurrection School</t>
  </si>
  <si>
    <t>Richard Johnson Anglican School</t>
  </si>
  <si>
    <t>Richmond Christian College</t>
  </si>
  <si>
    <t>Rissalah College</t>
  </si>
  <si>
    <t>Rivermount College</t>
  </si>
  <si>
    <t>Riverside Christian College</t>
  </si>
  <si>
    <t>Rockhampton Girls' Grammar School</t>
  </si>
  <si>
    <t>Rockhampton Grammar School</t>
  </si>
  <si>
    <t>Rockingham Montessori School</t>
  </si>
  <si>
    <t>Rosary Park Catholic School</t>
  </si>
  <si>
    <t>Rosary Primary School</t>
  </si>
  <si>
    <t>Rosary School</t>
  </si>
  <si>
    <t>Rosebank College</t>
  </si>
  <si>
    <t>Roseville College</t>
  </si>
  <si>
    <t>Rossbourne School</t>
  </si>
  <si>
    <t>Rostrevor College</t>
  </si>
  <si>
    <t>Rouse Hill Anglican College</t>
  </si>
  <si>
    <t>Ruyton Girls' School</t>
  </si>
  <si>
    <t>Ryan Catholic College</t>
  </si>
  <si>
    <t>Sacre Coeur</t>
  </si>
  <si>
    <t>Sacred Heart Catholic Primary School</t>
  </si>
  <si>
    <t>Sacred Heart Catholic School</t>
  </si>
  <si>
    <t>Sacred Heart College</t>
  </si>
  <si>
    <t>Sacred Heart Girls' College</t>
  </si>
  <si>
    <t>Sacred Heart Parish Primary School</t>
  </si>
  <si>
    <t>Sacred Heart Primary School</t>
  </si>
  <si>
    <t>Sacred Heart School</t>
  </si>
  <si>
    <t>Saint Carlo Borromeo School</t>
  </si>
  <si>
    <t>Saint David's Parish School</t>
  </si>
  <si>
    <t>Saint Ignatius College Geelong</t>
  </si>
  <si>
    <t>Saint Mary MacKillop College Albury</t>
  </si>
  <si>
    <t>Saint Mary MacKillop Colleges Limited</t>
  </si>
  <si>
    <t>Saint Mary's Catholic College</t>
  </si>
  <si>
    <t>Saint Spyridon College</t>
  </si>
  <si>
    <t>Saint Stephen's College</t>
  </si>
  <si>
    <t>Saints Peter and Paul Primary School</t>
  </si>
  <si>
    <t>Salamah College</t>
  </si>
  <si>
    <t>Salesian College</t>
  </si>
  <si>
    <t>Salvado Catholic College</t>
  </si>
  <si>
    <t>Samaritan College</t>
  </si>
  <si>
    <t>Samford Valley Steiner School</t>
  </si>
  <si>
    <t>San Sisto College</t>
  </si>
  <si>
    <t>Santa Clara School</t>
  </si>
  <si>
    <t>Santa Maria College</t>
  </si>
  <si>
    <t>Santa Sabina College</t>
  </si>
  <si>
    <t>Sapphire Coast Anglican College</t>
  </si>
  <si>
    <t>Sattler Christian College</t>
  </si>
  <si>
    <t>SCEGGS, Darlinghurst</t>
  </si>
  <si>
    <t>School of the Good Shepherd</t>
  </si>
  <si>
    <t>School of the Nativity</t>
  </si>
  <si>
    <t>Scone Grammar School</t>
  </si>
  <si>
    <t>Scotch College</t>
  </si>
  <si>
    <t>Scotch Oakburn College</t>
  </si>
  <si>
    <t>Seaview Christian College</t>
  </si>
  <si>
    <t>Servite College</t>
  </si>
  <si>
    <t>Seton Catholic College</t>
  </si>
  <si>
    <t>Seymour College</t>
  </si>
  <si>
    <t>Shalom College</t>
  </si>
  <si>
    <t>Shearwater, The Mullumbimby Steiner School</t>
  </si>
  <si>
    <t>Sheldon College</t>
  </si>
  <si>
    <t>Shellharbour Anglican College</t>
  </si>
  <si>
    <t>Shepparton ACE College</t>
  </si>
  <si>
    <t>Shepparton Christian College</t>
  </si>
  <si>
    <t>Sherwood Hills Christian School</t>
  </si>
  <si>
    <t>Sholem Aleichem College</t>
  </si>
  <si>
    <t>Siena Catholic College</t>
  </si>
  <si>
    <t>Siena Catholic Primary School</t>
  </si>
  <si>
    <t>Siena College</t>
  </si>
  <si>
    <t>Silkwood School</t>
  </si>
  <si>
    <t>Simonds Catholic College</t>
  </si>
  <si>
    <t>Sinai College</t>
  </si>
  <si>
    <t>Sirius College</t>
  </si>
  <si>
    <t>Skillset Senior College</t>
  </si>
  <si>
    <t>SMYL Community College</t>
  </si>
  <si>
    <t>Snowy Mountains Christian School</t>
  </si>
  <si>
    <t>Snowy Mountains Grammar School</t>
  </si>
  <si>
    <t>Somerset College</t>
  </si>
  <si>
    <t>Somerville House</t>
  </si>
  <si>
    <t>Sophia Mundi Steiner School</t>
  </si>
  <si>
    <t>South Coast Baptist College</t>
  </si>
  <si>
    <t>Southern Christian College</t>
  </si>
  <si>
    <t>Southern Cross Baptist Church Christian School</t>
  </si>
  <si>
    <t>Southern Cross Catholic College</t>
  </si>
  <si>
    <t>Southern Cross Catholic School</t>
  </si>
  <si>
    <t>Southern Cross Grammar</t>
  </si>
  <si>
    <t>Southern Highlands Christian School</t>
  </si>
  <si>
    <t>Southern Hills Christian College</t>
  </si>
  <si>
    <t>Southern Montessori School</t>
  </si>
  <si>
    <t>Southern Vales Christian College</t>
  </si>
  <si>
    <t>Southside Montessori School</t>
  </si>
  <si>
    <t>Sowilo Community High School</t>
  </si>
  <si>
    <t>Ss Peter and Paul Catholic Primary School</t>
  </si>
  <si>
    <t>St Agatha's Catholic Primary School</t>
  </si>
  <si>
    <t>St Agatha's Primary School</t>
  </si>
  <si>
    <t>St Agatha's School</t>
  </si>
  <si>
    <t>St Agnes Catholic High School</t>
  </si>
  <si>
    <t>St Agnes' Primary School</t>
  </si>
  <si>
    <t>St Agnes School</t>
  </si>
  <si>
    <t>St Agnes' School</t>
  </si>
  <si>
    <t>St Aidan's Anglican Girls School</t>
  </si>
  <si>
    <t>St Aidan's Catholic Primary School</t>
  </si>
  <si>
    <t>St Aidan's Primary School</t>
  </si>
  <si>
    <t>St Albert's School</t>
  </si>
  <si>
    <t>St Alipius' Parish School</t>
  </si>
  <si>
    <t>St Aloysius Catholic College</t>
  </si>
  <si>
    <t>St Aloysius Catholic Primary School</t>
  </si>
  <si>
    <t>St Aloysius College</t>
  </si>
  <si>
    <t>St Aloysius' College</t>
  </si>
  <si>
    <t>St Aloysius' School</t>
  </si>
  <si>
    <t>St Ambrose Catholic Primary School</t>
  </si>
  <si>
    <t>St Ambrose Primary School</t>
  </si>
  <si>
    <t>St Ambrose's Primary School</t>
  </si>
  <si>
    <t>St Ambrose's School</t>
  </si>
  <si>
    <t>St Andrew's Anglican College</t>
  </si>
  <si>
    <t>St Andrew's Cathedral Gawura School</t>
  </si>
  <si>
    <t>St Andrew's Cathedral School</t>
  </si>
  <si>
    <t>St Andrew's Catholic College Redlynch Valley</t>
  </si>
  <si>
    <t>St Andrews Catholic Primary School</t>
  </si>
  <si>
    <t>St Andrew's Catholic Primary School</t>
  </si>
  <si>
    <t>St Andrews Christian College</t>
  </si>
  <si>
    <t>St Andrew's Christian School</t>
  </si>
  <si>
    <t>St Andrew's College, Senior Campus</t>
  </si>
  <si>
    <t>St Andrew's Grammar</t>
  </si>
  <si>
    <t>St Andrews Lutheran College</t>
  </si>
  <si>
    <t>St Andrew's School</t>
  </si>
  <si>
    <t>St Angela's Primary School</t>
  </si>
  <si>
    <t>St Anne's Catholic Primary School</t>
  </si>
  <si>
    <t>St Anne's Primary School</t>
  </si>
  <si>
    <t>St Anne's School</t>
  </si>
  <si>
    <t>St Anthony's Catholic College</t>
  </si>
  <si>
    <t>St Anthony's Catholic Primary School</t>
  </si>
  <si>
    <t>St Anthony's Catholic School</t>
  </si>
  <si>
    <t>St Anthony's Parish School</t>
  </si>
  <si>
    <t>St Anthony's Primary School</t>
  </si>
  <si>
    <t>St Anthony's School</t>
  </si>
  <si>
    <t>St Augustine's College</t>
  </si>
  <si>
    <t>St Augustine's Parish Primary School</t>
  </si>
  <si>
    <t>St Augustine's Parish School</t>
  </si>
  <si>
    <t>St Augustine's Primary School</t>
  </si>
  <si>
    <t>St Augustine's School</t>
  </si>
  <si>
    <t>St Barbara's Parish School</t>
  </si>
  <si>
    <t>St Bede's College</t>
  </si>
  <si>
    <t>St Bede's Primary School</t>
  </si>
  <si>
    <t>St Bede's School</t>
  </si>
  <si>
    <t>St Benedict's Catholic College</t>
  </si>
  <si>
    <t>St Benedict's Catholic Primary School</t>
  </si>
  <si>
    <t>St Benedict's College</t>
  </si>
  <si>
    <t>St Benedict's Primary School</t>
  </si>
  <si>
    <t>St Benedict's School</t>
  </si>
  <si>
    <t>St Bernadette's Catholic Primary School</t>
  </si>
  <si>
    <t>St Bernadette's Primary School</t>
  </si>
  <si>
    <t>St Bernadette's School</t>
  </si>
  <si>
    <t>St Bernardine's School</t>
  </si>
  <si>
    <t>St Bernard's Catholic Primary School</t>
  </si>
  <si>
    <t>St Bernard's College</t>
  </si>
  <si>
    <t>St Bernard's Primary School, Batemans Bay</t>
  </si>
  <si>
    <t>St Bernards School</t>
  </si>
  <si>
    <t>St Bernard's School</t>
  </si>
  <si>
    <t>St Bishoy Coptic Orthodox College</t>
  </si>
  <si>
    <t>St Brendan's Catholic Primary School</t>
  </si>
  <si>
    <t>St Brendan's College</t>
  </si>
  <si>
    <t>St Brendan's Primary School</t>
  </si>
  <si>
    <t>St Brendan's School</t>
  </si>
  <si>
    <t>St Brendan-Shaw College</t>
  </si>
  <si>
    <t>St Brigid's Catholic College</t>
  </si>
  <si>
    <t>St Brigid's Catholic Primary School</t>
  </si>
  <si>
    <t>St Brigid's Catholic School</t>
  </si>
  <si>
    <t>St Brigid's College</t>
  </si>
  <si>
    <t>St Brigid's Primary School</t>
  </si>
  <si>
    <t>St Brigid's School</t>
  </si>
  <si>
    <t>St Canice's Primary School</t>
  </si>
  <si>
    <t>St Catherine Labouré Catholic Primary School</t>
  </si>
  <si>
    <t>St Catherine of Siena Catholic Primary School</t>
  </si>
  <si>
    <t>St Catherine of Siena School</t>
  </si>
  <si>
    <t>St Catherine's Catholic College</t>
  </si>
  <si>
    <t>St Catherine's Catholic College The Whitsundays</t>
  </si>
  <si>
    <t>St Catherines Catholic Primary School</t>
  </si>
  <si>
    <t>St Catherine's Primary School</t>
  </si>
  <si>
    <t>St Catherine's School</t>
  </si>
  <si>
    <t>St Cecilia's Catholic Primary School</t>
  </si>
  <si>
    <t>St Cecilia's School</t>
  </si>
  <si>
    <t>St Charbel's College</t>
  </si>
  <si>
    <t>St Charles Borromeo School</t>
  </si>
  <si>
    <t>St Charles Catholic Primary School</t>
  </si>
  <si>
    <t>St Christopher's Catholic Primary School</t>
  </si>
  <si>
    <t>St Christopher's School</t>
  </si>
  <si>
    <t>St Clare of Assisi Primary School</t>
  </si>
  <si>
    <t>St Clare's Catholic Primary School</t>
  </si>
  <si>
    <t>St Clare's Catholic School</t>
  </si>
  <si>
    <t>St Clare's College</t>
  </si>
  <si>
    <t>St Clare's High School</t>
  </si>
  <si>
    <t>St Clare's Primary School</t>
  </si>
  <si>
    <t>St Clare's School</t>
  </si>
  <si>
    <t>St Clement of Rome School</t>
  </si>
  <si>
    <t>St Colman's School</t>
  </si>
  <si>
    <t>St Columba Anglican School</t>
  </si>
  <si>
    <t>St Columba College</t>
  </si>
  <si>
    <t>St Columban's College</t>
  </si>
  <si>
    <t>St Columban's Primary School</t>
  </si>
  <si>
    <t>St Columba's Catholic College</t>
  </si>
  <si>
    <t>St Columba's Catholic Primary School</t>
  </si>
  <si>
    <t>St Columba's College</t>
  </si>
  <si>
    <t>St Columba's Memorial School</t>
  </si>
  <si>
    <t>St Columba's Primary School</t>
  </si>
  <si>
    <t>St Columba's School</t>
  </si>
  <si>
    <t>St Columbkille's Catholic Primary School</t>
  </si>
  <si>
    <t>St Cuthbert's Catholic School</t>
  </si>
  <si>
    <t>St Damian's School</t>
  </si>
  <si>
    <t>St Damien's Catholic Primary School</t>
  </si>
  <si>
    <t>St Declan's Catholic Primary School</t>
  </si>
  <si>
    <t>St Denis School</t>
  </si>
  <si>
    <t>St Dominic Savio School</t>
  </si>
  <si>
    <t>St Dominic's College</t>
  </si>
  <si>
    <t>St Dominic's Primary School</t>
  </si>
  <si>
    <t>St Dominic's Priory College</t>
  </si>
  <si>
    <t>St Dominic's School</t>
  </si>
  <si>
    <t>St Dympna's Parish School</t>
  </si>
  <si>
    <t>St Edmund's College</t>
  </si>
  <si>
    <t>St Edward the Confessor School</t>
  </si>
  <si>
    <t>St Edward's Christian Brothers College</t>
  </si>
  <si>
    <t>St Edward's Primary School</t>
  </si>
  <si>
    <t>St Elizabeth's Catholic Primary School</t>
  </si>
  <si>
    <t>St Elizabeth's School</t>
  </si>
  <si>
    <t>St Emilie's Catholic Primary School</t>
  </si>
  <si>
    <t>St Eugene College</t>
  </si>
  <si>
    <t>St Euphemia College</t>
  </si>
  <si>
    <t>St Felix Catholic Primary School</t>
  </si>
  <si>
    <t>St Fiacre's Catholic Primary School</t>
  </si>
  <si>
    <t>St Fidelis' School</t>
  </si>
  <si>
    <t>St Finbarr's Primary School</t>
  </si>
  <si>
    <t>St Finbarr's School</t>
  </si>
  <si>
    <t>St Finbar's Primary School</t>
  </si>
  <si>
    <t>St Finbar's School</t>
  </si>
  <si>
    <t>St Finn Barr's Catholic Primary School</t>
  </si>
  <si>
    <t>St Flannan's School</t>
  </si>
  <si>
    <t>St Francis Catholic Primary School</t>
  </si>
  <si>
    <t>St Francis Catholic School</t>
  </si>
  <si>
    <t>St Francis College</t>
  </si>
  <si>
    <t>St Francis De Sales Catholic Primary School</t>
  </si>
  <si>
    <t>St Francis de Sales' Catholic Primary School</t>
  </si>
  <si>
    <t>St Francis de Sales College</t>
  </si>
  <si>
    <t>St Francis de Sales Regional College</t>
  </si>
  <si>
    <t>St Francis de Sales School</t>
  </si>
  <si>
    <t>St Francis of Assisi Catholic Primary School</t>
  </si>
  <si>
    <t>St Francis of Assisi Primary School</t>
  </si>
  <si>
    <t>St Francis of Assisi Primary School Wodonga</t>
  </si>
  <si>
    <t>St Francis of Assisi Regional Catholic Primary School</t>
  </si>
  <si>
    <t>St Francis of Assisi School</t>
  </si>
  <si>
    <t>St Francis of the Fields School</t>
  </si>
  <si>
    <t>St Francis School</t>
  </si>
  <si>
    <t>St Francis' School</t>
  </si>
  <si>
    <t>St Francis Xavier Catholic Primary School</t>
  </si>
  <si>
    <t>St Francis Xavier Catholic School Ashbury</t>
  </si>
  <si>
    <t>St Francis Xavier College</t>
  </si>
  <si>
    <t>St Francis Xavier Primary School</t>
  </si>
  <si>
    <t>St Francis Xavier School</t>
  </si>
  <si>
    <t>St Francis Xavier's Catholic Primary School</t>
  </si>
  <si>
    <t>St Francis Xavier's College</t>
  </si>
  <si>
    <t>St Francis Xavier's Primary School</t>
  </si>
  <si>
    <t>St Francis Xavier's Regional Catholic School</t>
  </si>
  <si>
    <t>St Francis Xavier's School</t>
  </si>
  <si>
    <t>St Gabriel's School</t>
  </si>
  <si>
    <t>St George Christian School</t>
  </si>
  <si>
    <t>St George College</t>
  </si>
  <si>
    <t>St George Preca School</t>
  </si>
  <si>
    <t>St George's Anglican Grammar School</t>
  </si>
  <si>
    <t>St Gerard Majella Primary School</t>
  </si>
  <si>
    <t>St Gerard's Catholic Primary School</t>
  </si>
  <si>
    <t>St Gerard's School</t>
  </si>
  <si>
    <t>St Gertrude's Catholic Primary School</t>
  </si>
  <si>
    <t>St Gregory the Great School</t>
  </si>
  <si>
    <t>St Gregory's College Campbelltown</t>
  </si>
  <si>
    <t>St Gregory's Primary School</t>
  </si>
  <si>
    <t>St Helena's Catholic Primary School</t>
  </si>
  <si>
    <t>St Hilda's Anglican School for Girls (Inc)</t>
  </si>
  <si>
    <t>St Hilda's School</t>
  </si>
  <si>
    <t>St Hurmizd Assyrian Primary School</t>
  </si>
  <si>
    <t>St Ignatius' College</t>
  </si>
  <si>
    <t>St Ignatius School</t>
  </si>
  <si>
    <t>St Ita's Regional Primary School</t>
  </si>
  <si>
    <t>St Ita's School</t>
  </si>
  <si>
    <t>St Jakobi Lutheran School</t>
  </si>
  <si>
    <t>St James Anglican School</t>
  </si>
  <si>
    <t>St James Apostle School</t>
  </si>
  <si>
    <t>St James' Catholic College</t>
  </si>
  <si>
    <t>St James Catholic Primary School</t>
  </si>
  <si>
    <t>St James College</t>
  </si>
  <si>
    <t>St James Lutheran College</t>
  </si>
  <si>
    <t>St James Primary School</t>
  </si>
  <si>
    <t>St James School</t>
  </si>
  <si>
    <t>St James' School</t>
  </si>
  <si>
    <t>St Jerome's Catholic Primary School</t>
  </si>
  <si>
    <t>St Joachim's Catholic Primary School</t>
  </si>
  <si>
    <t>St Joachim's School</t>
  </si>
  <si>
    <t>St Joan of Arc Catholic Primary School</t>
  </si>
  <si>
    <t>St Joan of Arc School</t>
  </si>
  <si>
    <t>St John Bosco Catholic Primary School</t>
  </si>
  <si>
    <t>St John Bosco Catholic School</t>
  </si>
  <si>
    <t>St John Bosco College</t>
  </si>
  <si>
    <t>St John Bosco School</t>
  </si>
  <si>
    <t>St John Bosco's School</t>
  </si>
  <si>
    <t>St John Fisher Catholic Primary School</t>
  </si>
  <si>
    <t>St John Fisher College</t>
  </si>
  <si>
    <t>St John Paul College</t>
  </si>
  <si>
    <t>St John Paul II Catholic Primary School</t>
  </si>
  <si>
    <t>St John Paul ll Catholic College (Schofields)</t>
  </si>
  <si>
    <t>St John The Apostle Catholic Primary School</t>
  </si>
  <si>
    <t>St John the Apostle Catholic Primary School</t>
  </si>
  <si>
    <t>St John the Apostle Primary School</t>
  </si>
  <si>
    <t>St John the Apostle School</t>
  </si>
  <si>
    <t>St John The Baptist Catholic Primary School</t>
  </si>
  <si>
    <t>St John the Baptist Catholic Primary School</t>
  </si>
  <si>
    <t>St John the Baptist Catholic School</t>
  </si>
  <si>
    <t>St John the Baptist Primary School</t>
  </si>
  <si>
    <t>St John the Baptist School</t>
  </si>
  <si>
    <t>St John The Evangelist Catholic High School</t>
  </si>
  <si>
    <t>St John the Evangelist Catholic Primary School</t>
  </si>
  <si>
    <t>St John Vianney's Primary School</t>
  </si>
  <si>
    <t>St John Vianney's School</t>
  </si>
  <si>
    <t>St John's Anglican College</t>
  </si>
  <si>
    <t>St John's Catholic College</t>
  </si>
  <si>
    <t>St John's Catholic Primary School</t>
  </si>
  <si>
    <t>St John's Catholic School</t>
  </si>
  <si>
    <t>St John's College</t>
  </si>
  <si>
    <t>St John's College Woodlawn</t>
  </si>
  <si>
    <t>St John's Grammar School</t>
  </si>
  <si>
    <t>St John's Greek Orthodox College</t>
  </si>
  <si>
    <t>St John's Lutheran Primary School</t>
  </si>
  <si>
    <t>St John's Lutheran School</t>
  </si>
  <si>
    <t>St John's Primary School</t>
  </si>
  <si>
    <t>St John's Regional College</t>
  </si>
  <si>
    <t>St John's School</t>
  </si>
  <si>
    <t>St John's XXlll Primary School</t>
  </si>
  <si>
    <t>St Joseph the Worker Catholic Primary School</t>
  </si>
  <si>
    <t>St Joseph the Worker School</t>
  </si>
  <si>
    <t>St Joseph's Catholic College</t>
  </si>
  <si>
    <t>St Joseph's Catholic Flexible Learning Centre</t>
  </si>
  <si>
    <t>St Joseph's Catholic High School</t>
  </si>
  <si>
    <t>St Joseph's Catholic Primary School</t>
  </si>
  <si>
    <t>St Joseph's Catholic Primary School Como - Oyster Bay</t>
  </si>
  <si>
    <t>St Joseph's Catholic School</t>
  </si>
  <si>
    <t>St Joseph's Catholic School, The Strand</t>
  </si>
  <si>
    <t>St Joseph's College</t>
  </si>
  <si>
    <t>St Joseph's Memorial School</t>
  </si>
  <si>
    <t>St Joseph's Nudgee College</t>
  </si>
  <si>
    <t>St Joseph's Parish School</t>
  </si>
  <si>
    <t>St Joseph's Primary School</t>
  </si>
  <si>
    <t>St Joseph's Primary School (Schofields)</t>
  </si>
  <si>
    <t>St Joseph's Regional College</t>
  </si>
  <si>
    <t>St Joseph's School</t>
  </si>
  <si>
    <t>St Joseph's Tobruk Memorial School</t>
  </si>
  <si>
    <t>St Jude the Apostle School</t>
  </si>
  <si>
    <t>St Jude's Catholic School</t>
  </si>
  <si>
    <t>St Jude's Primary School</t>
  </si>
  <si>
    <t>St Jude's School</t>
  </si>
  <si>
    <t>St Justin's Catholic Primary School</t>
  </si>
  <si>
    <t>St Justin's School</t>
  </si>
  <si>
    <t>St Kevin's Catholic Primary School</t>
  </si>
  <si>
    <t>St Kevin's College</t>
  </si>
  <si>
    <t>St Kevin's Primary School</t>
  </si>
  <si>
    <t>St Kevin's School</t>
  </si>
  <si>
    <t>St Kieran Catholic Primary School</t>
  </si>
  <si>
    <t>St Kieran's Catholic Primary School</t>
  </si>
  <si>
    <t>St Kieran's Catholic School</t>
  </si>
  <si>
    <t>St Kieran's School</t>
  </si>
  <si>
    <t>St Kilian's School</t>
  </si>
  <si>
    <t>St Laurence O'Toole School</t>
  </si>
  <si>
    <t>St Laurence's College</t>
  </si>
  <si>
    <t>St Lawrence Catholic Primary School</t>
  </si>
  <si>
    <t>St Lawrence Primary School</t>
  </si>
  <si>
    <t>St Lawrence's Primary School</t>
  </si>
  <si>
    <t>St Leo the Great School</t>
  </si>
  <si>
    <t>St Leonard's College</t>
  </si>
  <si>
    <t>St Leonard's School</t>
  </si>
  <si>
    <t>St Leo's Catholic College</t>
  </si>
  <si>
    <t>St Liborius' School</t>
  </si>
  <si>
    <t>St Louis de Montfort's School</t>
  </si>
  <si>
    <t>St Lucy's School</t>
  </si>
  <si>
    <t>St Luke the Evangelist School</t>
  </si>
  <si>
    <t>St Luke's Anglican School</t>
  </si>
  <si>
    <t>St Luke's Catholic Parish School</t>
  </si>
  <si>
    <t>St Luke's Catholic Primary School</t>
  </si>
  <si>
    <t>St Luke's College</t>
  </si>
  <si>
    <t>St Luke's Grammar School</t>
  </si>
  <si>
    <t>St Luke's School</t>
  </si>
  <si>
    <t>St Macartan's School</t>
  </si>
  <si>
    <t>St Madeleine's Primary School</t>
  </si>
  <si>
    <t>St Malachy's School</t>
  </si>
  <si>
    <t>St Margaret Mary's Catholic Primary School</t>
  </si>
  <si>
    <t>St Margaret Mary's College</t>
  </si>
  <si>
    <t>St Margaret Mary's Primary School</t>
  </si>
  <si>
    <t>St Margaret Mary's School</t>
  </si>
  <si>
    <t>St Margaret's Anglican Girls School</t>
  </si>
  <si>
    <t>St Margaret's Primary School</t>
  </si>
  <si>
    <t>St Margaret's School</t>
  </si>
  <si>
    <t>St Maria Goretti School</t>
  </si>
  <si>
    <t>St Maria Goretti's Catholic School</t>
  </si>
  <si>
    <t>St Mark's Anglican Community School</t>
  </si>
  <si>
    <t>St Mark's Catholic Primary School</t>
  </si>
  <si>
    <t>St Mark's College</t>
  </si>
  <si>
    <t>St Mark's Coptic Orthodox College</t>
  </si>
  <si>
    <t>St Mark's Lutheran School</t>
  </si>
  <si>
    <t>St Mark's School</t>
  </si>
  <si>
    <t>St Maroun's College</t>
  </si>
  <si>
    <t>St Martha's Catholic Primary School</t>
  </si>
  <si>
    <t>St Martin de Porres School</t>
  </si>
  <si>
    <t>St Martin of Tours' School</t>
  </si>
  <si>
    <t>St Martin's Catholic Primary School</t>
  </si>
  <si>
    <t>St Martins Lutheran College</t>
  </si>
  <si>
    <t>St Martin's School</t>
  </si>
  <si>
    <t>St Mary - St Joseph Catholic Primary School</t>
  </si>
  <si>
    <t>St Mary and St Mina's Coptic Orthodox College</t>
  </si>
  <si>
    <t>St Mary MacKillop College</t>
  </si>
  <si>
    <t>St Mary Mackillop College</t>
  </si>
  <si>
    <t>St Mary Mackillop Primary School</t>
  </si>
  <si>
    <t>St Mary MacKillop Primary School</t>
  </si>
  <si>
    <t>St Mary MacKillop School</t>
  </si>
  <si>
    <t>St Mary Magdalene's School</t>
  </si>
  <si>
    <t>St Mary of the Angels College</t>
  </si>
  <si>
    <t>St Mary of the Angels Primary School</t>
  </si>
  <si>
    <t>St Mary of the Cross Catholic Primary School</t>
  </si>
  <si>
    <t>St Mary of the Cross MacKillop Catholic Parish Primary School</t>
  </si>
  <si>
    <t>St Mary of the Cross School</t>
  </si>
  <si>
    <t>St Mary Star of the Sea College</t>
  </si>
  <si>
    <t>St Mary's Anglican Girls' School (Inc)</t>
  </si>
  <si>
    <t>St Mary's Cathedral College</t>
  </si>
  <si>
    <t>St Mary's Catholic College</t>
  </si>
  <si>
    <t>St Mary's Catholic Primary School</t>
  </si>
  <si>
    <t>St Mary's Catholic School</t>
  </si>
  <si>
    <t>St Mary's College</t>
  </si>
  <si>
    <t>St Mary's Coptic Orthodox College</t>
  </si>
  <si>
    <t>St Mary's Flexible Learning Centre</t>
  </si>
  <si>
    <t>St Mary's Memorial School</t>
  </si>
  <si>
    <t>St Mary's Primary School</t>
  </si>
  <si>
    <t>St Mary's School</t>
  </si>
  <si>
    <t>St Mary's Star of the Sea Catholic Primary School</t>
  </si>
  <si>
    <t>St Mary's War Memorial School</t>
  </si>
  <si>
    <t>St Matthew's Primary School</t>
  </si>
  <si>
    <t>St Matthew's School</t>
  </si>
  <si>
    <t>St Mel's Catholic Primary School</t>
  </si>
  <si>
    <t>St Mel's School</t>
  </si>
  <si>
    <t>St Michael's Catholic Primary School</t>
  </si>
  <si>
    <t>St Michael's Catholic School</t>
  </si>
  <si>
    <t>St Michael's College</t>
  </si>
  <si>
    <t>St Michael's Collegiate School</t>
  </si>
  <si>
    <t>St Michael's Grammar School</t>
  </si>
  <si>
    <t>St Michael's Lutheran School</t>
  </si>
  <si>
    <t>St Michael's Primary School</t>
  </si>
  <si>
    <t>St Michael's School</t>
  </si>
  <si>
    <t>St Monica's College</t>
  </si>
  <si>
    <t>St Monica's Primary School</t>
  </si>
  <si>
    <t>St Monica's School</t>
  </si>
  <si>
    <t>St Munchin's Catholic School</t>
  </si>
  <si>
    <t>St Nicholas of Myra Primary School</t>
  </si>
  <si>
    <t>St Nicholas' Primary School</t>
  </si>
  <si>
    <t>St Norbert College</t>
  </si>
  <si>
    <t>St Oliver Plunkett School</t>
  </si>
  <si>
    <t>St Oliver's Primary School</t>
  </si>
  <si>
    <t>St Patrick's Catholic Primary School</t>
  </si>
  <si>
    <t>St Patrick's Catholic School</t>
  </si>
  <si>
    <t>St Patrick's College</t>
  </si>
  <si>
    <t>St Patrick's College Townsville</t>
  </si>
  <si>
    <t>St Patrick's Marist College</t>
  </si>
  <si>
    <t>St Patrick's Parish School</t>
  </si>
  <si>
    <t>St Patrick's Primary School</t>
  </si>
  <si>
    <t>St Patrick's School</t>
  </si>
  <si>
    <t>St Patrick's Special School</t>
  </si>
  <si>
    <t>St Patrick's Technical College Northern Adelaide</t>
  </si>
  <si>
    <t>St Paul Apostle North School</t>
  </si>
  <si>
    <t>St Paul Apostle South School</t>
  </si>
  <si>
    <t>St Paul Lutheran School</t>
  </si>
  <si>
    <t>St Paul of the Cross Catholic Primary School</t>
  </si>
  <si>
    <t>St Paul the Apostle Catholic Primary School</t>
  </si>
  <si>
    <t>St Paul the Apostle Primary School</t>
  </si>
  <si>
    <t>St Paul's Anglican Grammar School</t>
  </si>
  <si>
    <t>St Paul's Catholic College</t>
  </si>
  <si>
    <t>St Paul's Catholic Primary School</t>
  </si>
  <si>
    <t>St Paul's Catholic School</t>
  </si>
  <si>
    <t>St Paul's College</t>
  </si>
  <si>
    <t>St Paul's Grammar School Penrith</t>
  </si>
  <si>
    <t>St Paul's International College</t>
  </si>
  <si>
    <t>St Paul's Kealba Catholic School</t>
  </si>
  <si>
    <t>St Paul's Lutheran Primary School</t>
  </si>
  <si>
    <t>St Paul's Primary School</t>
  </si>
  <si>
    <t>St Paul's School</t>
  </si>
  <si>
    <t>St Peter Apostle School</t>
  </si>
  <si>
    <t>St Peter Chanel Catholic Primary School</t>
  </si>
  <si>
    <t>St Peter Chanel Catholic School</t>
  </si>
  <si>
    <t>St Peter Chanel Primary School</t>
  </si>
  <si>
    <t>St Peter Chanel School</t>
  </si>
  <si>
    <t>St Peter Claver College</t>
  </si>
  <si>
    <t>St Peter Julian Eymard School</t>
  </si>
  <si>
    <t>St Peter's Anglican College - Broulee</t>
  </si>
  <si>
    <t>St Peter's Catholic College</t>
  </si>
  <si>
    <t>St Peter's Catholic Primary School</t>
  </si>
  <si>
    <t>St Peter's Catholic School</t>
  </si>
  <si>
    <t>St Peter's College</t>
  </si>
  <si>
    <t>St Peter's Collegiate Girls' School</t>
  </si>
  <si>
    <t>St Peter's Lutheran College</t>
  </si>
  <si>
    <t>St Peters Lutheran College - Springfield</t>
  </si>
  <si>
    <t>St Peters Lutheran School</t>
  </si>
  <si>
    <t>St Peter's Primary School</t>
  </si>
  <si>
    <t>St Peter's School</t>
  </si>
  <si>
    <t>St Peter's Woodlands Grammar School</t>
  </si>
  <si>
    <t>St Philip Neri Catholic Primary School</t>
  </si>
  <si>
    <t>St Philip's Christian College</t>
  </si>
  <si>
    <t>St Philip's Christian College - Cessnock Campus</t>
  </si>
  <si>
    <t>St Philip's Christian College - Gosford</t>
  </si>
  <si>
    <t>St Philip's Christian College - Port Stephens</t>
  </si>
  <si>
    <t>St Philip's College</t>
  </si>
  <si>
    <t>St Philip's School</t>
  </si>
  <si>
    <t>St Philomena School</t>
  </si>
  <si>
    <t>St Philomena's School</t>
  </si>
  <si>
    <t>St Pius' Catholic Primary School</t>
  </si>
  <si>
    <t>St Pius' Primary School</t>
  </si>
  <si>
    <t>St Pius X Catholic Primary School</t>
  </si>
  <si>
    <t>St Pius X College</t>
  </si>
  <si>
    <t>St Pius X Primary School</t>
  </si>
  <si>
    <t>St Pius X School</t>
  </si>
  <si>
    <t>St Raphael's Catholic Primary School</t>
  </si>
  <si>
    <t>St Raphael's School</t>
  </si>
  <si>
    <t>St Richard's Primary School</t>
  </si>
  <si>
    <t>St Rita's College</t>
  </si>
  <si>
    <t>St Rita's Primary School</t>
  </si>
  <si>
    <t>St Rita's School</t>
  </si>
  <si>
    <t>St Robert's School</t>
  </si>
  <si>
    <t>St Roch's School</t>
  </si>
  <si>
    <t>St Rose Catholic Primary School</t>
  </si>
  <si>
    <t>St Saviour's College</t>
  </si>
  <si>
    <t>St Saviour's Primary School</t>
  </si>
  <si>
    <t>St Scholastica's College</t>
  </si>
  <si>
    <t>St Scholastica's School</t>
  </si>
  <si>
    <t>St Sebastian's Primary School</t>
  </si>
  <si>
    <t>St Simon Peter Catholic Primary School</t>
  </si>
  <si>
    <t>St Simon's School</t>
  </si>
  <si>
    <t>St Spyridon College</t>
  </si>
  <si>
    <t>St Stanislaus College</t>
  </si>
  <si>
    <t>St Stephen's Catholic College</t>
  </si>
  <si>
    <t>St Stephen's School</t>
  </si>
  <si>
    <t>St Teresa's Catholic College</t>
  </si>
  <si>
    <t>St Teresa's College</t>
  </si>
  <si>
    <t>St Teresa's School</t>
  </si>
  <si>
    <t>St Theresa's School</t>
  </si>
  <si>
    <t>St Therese Catholic Primary School</t>
  </si>
  <si>
    <t>St Therese School</t>
  </si>
  <si>
    <t>St Therese's Catholic Primary School</t>
  </si>
  <si>
    <t>St Therese's Catholic School</t>
  </si>
  <si>
    <t>St Therese's Primary School</t>
  </si>
  <si>
    <t>St Therese's School</t>
  </si>
  <si>
    <t>St Thomas Aquinas' Catholic Primary School</t>
  </si>
  <si>
    <t>St Thomas Aquinas College</t>
  </si>
  <si>
    <t>St Thomas Aquinas Primary School</t>
  </si>
  <si>
    <t>St Thomas Aquinas School</t>
  </si>
  <si>
    <t>St Thomas' Catholic Primary School</t>
  </si>
  <si>
    <t>St Thomas More Catholic Primary School</t>
  </si>
  <si>
    <t>St Thomas More College</t>
  </si>
  <si>
    <t>St Thomas More Primary School</t>
  </si>
  <si>
    <t>St Thomas More's Catholic School</t>
  </si>
  <si>
    <t>St Thomas More's Primary School</t>
  </si>
  <si>
    <t>St Thomas More's School</t>
  </si>
  <si>
    <t>St Thomas' Primary School</t>
  </si>
  <si>
    <t>St Thomas' School</t>
  </si>
  <si>
    <t>St Thomas the Apostle Catholic Primary School</t>
  </si>
  <si>
    <t>St Thomas the Apostle Primary School</t>
  </si>
  <si>
    <t>St Thomas the Apostle School</t>
  </si>
  <si>
    <t>St Ursula's College</t>
  </si>
  <si>
    <t>St Vincent de Paul School</t>
  </si>
  <si>
    <t>St Vincent's College</t>
  </si>
  <si>
    <t>St Vincent's Primary School</t>
  </si>
  <si>
    <t>St Vincent's School</t>
  </si>
  <si>
    <t>St Virgil's College</t>
  </si>
  <si>
    <t>St William's Primary School</t>
  </si>
  <si>
    <t>Staines Memorial College</t>
  </si>
  <si>
    <t>Star of the Sea Catholic College</t>
  </si>
  <si>
    <t>Star of the Sea Catholic Primary School</t>
  </si>
  <si>
    <t>Star of the Sea Catholic School</t>
  </si>
  <si>
    <t>Star of the Sea College</t>
  </si>
  <si>
    <t>Star of the Sea Primary School</t>
  </si>
  <si>
    <t>Star of the Sea School</t>
  </si>
  <si>
    <t>Stella Maris Catholic Primary School</t>
  </si>
  <si>
    <t>Stella Maris Catholic School</t>
  </si>
  <si>
    <t>Stella Maris College Manly</t>
  </si>
  <si>
    <t>Stella Maris Parish School</t>
  </si>
  <si>
    <t>Stella Maris School</t>
  </si>
  <si>
    <t>Strathcona Baptist Girls' Grammar School</t>
  </si>
  <si>
    <t>Strelley Community School</t>
  </si>
  <si>
    <t>Sts Michael and John's Primary School</t>
  </si>
  <si>
    <t>Sts Peter and Paul's Primary School</t>
  </si>
  <si>
    <t>Sts Peter and Paul's School</t>
  </si>
  <si>
    <t>Stuartholme School</t>
  </si>
  <si>
    <t>Summerland Christian College</t>
  </si>
  <si>
    <t>Suncoast Christian College</t>
  </si>
  <si>
    <t>Sunrise Christian School, Whyalla</t>
  </si>
  <si>
    <t>Sunshine Christian School</t>
  </si>
  <si>
    <t>Sunshine Coast Grammar School</t>
  </si>
  <si>
    <t>Swan Christian College</t>
  </si>
  <si>
    <t>Swan Valley Anglican Community School</t>
  </si>
  <si>
    <t>Sydney Adventist School - Auburn</t>
  </si>
  <si>
    <t>Sydney Grammar School</t>
  </si>
  <si>
    <t>Sydney Grammar School, Edgecliff Preparatory School</t>
  </si>
  <si>
    <t>Sydney Grammar School, St Ives Preparatory School</t>
  </si>
  <si>
    <t>Sydney Japanese School</t>
  </si>
  <si>
    <t>Sydney Montessori School</t>
  </si>
  <si>
    <t>Tallowood Steiner School</t>
  </si>
  <si>
    <t>Tamar Valley Steiner School</t>
  </si>
  <si>
    <t>Tambelin Independent School</t>
  </si>
  <si>
    <t>Tamborine Mountain College</t>
  </si>
  <si>
    <t>Tangara School for Girls</t>
  </si>
  <si>
    <t>Taqwa School</t>
  </si>
  <si>
    <t>Tara Anglican School for Girls</t>
  </si>
  <si>
    <t>Tarremah Steiner School</t>
  </si>
  <si>
    <t>Tarrington Lutheran School</t>
  </si>
  <si>
    <t>Tatachilla Lutheran College</t>
  </si>
  <si>
    <t>Tec-NQ</t>
  </si>
  <si>
    <t>Temple Christian College</t>
  </si>
  <si>
    <t>Tenison Woods Catholic Primary School</t>
  </si>
  <si>
    <t>Tenison Woods College</t>
  </si>
  <si>
    <t>The Alice Springs Steiner School</t>
  </si>
  <si>
    <t>The Anglican School Googong</t>
  </si>
  <si>
    <t>The Armidale School</t>
  </si>
  <si>
    <t>The Armidale Waldorf School</t>
  </si>
  <si>
    <t>The Athena School</t>
  </si>
  <si>
    <t>The Beehive Montessori School</t>
  </si>
  <si>
    <t>The Cathedral College</t>
  </si>
  <si>
    <t>The Cathedral School of St Anne and St James</t>
  </si>
  <si>
    <t>The Centre Education Programme</t>
  </si>
  <si>
    <t>The Coast Christian School</t>
  </si>
  <si>
    <t>The Cottage School</t>
  </si>
  <si>
    <t>The Currajong School</t>
  </si>
  <si>
    <t>The Emanuel School</t>
  </si>
  <si>
    <t>The Essington School Darwin</t>
  </si>
  <si>
    <t>The Friends School</t>
  </si>
  <si>
    <t>The Geelong College</t>
  </si>
  <si>
    <t>The Glennie School</t>
  </si>
  <si>
    <t>The Hamilton and Alexandra College</t>
  </si>
  <si>
    <t>The Hills Christian Community School Incorporated</t>
  </si>
  <si>
    <t>The Hills Grammar School</t>
  </si>
  <si>
    <t>The Hills Montessori School</t>
  </si>
  <si>
    <t>The Hutchins School</t>
  </si>
  <si>
    <t>The Illawarra Grammar School</t>
  </si>
  <si>
    <t>The Japanese School In Perth</t>
  </si>
  <si>
    <t>The John Berne School</t>
  </si>
  <si>
    <t>The Joseph Varga School</t>
  </si>
  <si>
    <t>The King David School</t>
  </si>
  <si>
    <t>The King's College</t>
  </si>
  <si>
    <t>The King's School</t>
  </si>
  <si>
    <t>The Knox School</t>
  </si>
  <si>
    <t>The Kooralbyn International School</t>
  </si>
  <si>
    <t>The Lakes Christian College</t>
  </si>
  <si>
    <t>The Lakes College</t>
  </si>
  <si>
    <t>The Launceston Preparatory School</t>
  </si>
  <si>
    <t>The McDonald College</t>
  </si>
  <si>
    <t>The Montessori School</t>
  </si>
  <si>
    <t>The Quintilian School</t>
  </si>
  <si>
    <t>The Riverina Anglican College</t>
  </si>
  <si>
    <t>The School of Total Education</t>
  </si>
  <si>
    <t>The Scots College</t>
  </si>
  <si>
    <t>The SCOTS PGC College</t>
  </si>
  <si>
    <t>The Scots School Albury</t>
  </si>
  <si>
    <t>The Silver Tree Steiner School</t>
  </si>
  <si>
    <t>The Southport School</t>
  </si>
  <si>
    <t>The Springfield Anglican College</t>
  </si>
  <si>
    <t>Thomas Carr College</t>
  </si>
  <si>
    <t>Thomas Hassall Anglican College</t>
  </si>
  <si>
    <t>Thomas More Christian Montessori School</t>
  </si>
  <si>
    <t>Thomas More College</t>
  </si>
  <si>
    <t>Tiwi College</t>
  </si>
  <si>
    <t>Toogoolawa School</t>
  </si>
  <si>
    <t>Toorak College</t>
  </si>
  <si>
    <t>Toowoomba Christian College</t>
  </si>
  <si>
    <t>Torrens Valley Christian School</t>
  </si>
  <si>
    <t>Townsville Christian College</t>
  </si>
  <si>
    <t>Townsville Grammar School</t>
  </si>
  <si>
    <t>Tranby College</t>
  </si>
  <si>
    <t>Treetops Montessori School</t>
  </si>
  <si>
    <t>Trinity Anglican College - Albury</t>
  </si>
  <si>
    <t>Trinity Anglican School</t>
  </si>
  <si>
    <t>Trinity Catholic College</t>
  </si>
  <si>
    <t>Trinity Catholic Primary School</t>
  </si>
  <si>
    <t>Trinity Catholic Primary School, Murrumburrah</t>
  </si>
  <si>
    <t>Trinity Catholic School</t>
  </si>
  <si>
    <t>Trinity Christian School</t>
  </si>
  <si>
    <t>Trinity College</t>
  </si>
  <si>
    <t>Trinity College Blakeview</t>
  </si>
  <si>
    <t>Trinity College Gawler River School</t>
  </si>
  <si>
    <t>Trinity College North</t>
  </si>
  <si>
    <t>Trinity College South</t>
  </si>
  <si>
    <t>Trinity Grammar School</t>
  </si>
  <si>
    <t>Trinity Lutheran College</t>
  </si>
  <si>
    <t>Tuntable Falls Community Primary School</t>
  </si>
  <si>
    <t>Tweed Valley Adventist College</t>
  </si>
  <si>
    <t>Tyndale Christian School</t>
  </si>
  <si>
    <t>Tyndale Christian School Murray Bridge</t>
  </si>
  <si>
    <t>Tyndale Christian School Strathalbyn</t>
  </si>
  <si>
    <t>Unity College</t>
  </si>
  <si>
    <t>Unity College Inc</t>
  </si>
  <si>
    <t>Unity Grammar College</t>
  </si>
  <si>
    <t>University Senior College at Adelaide University</t>
  </si>
  <si>
    <t>Ursula Frayne Catholic College</t>
  </si>
  <si>
    <t>Victoria Park Christian School</t>
  </si>
  <si>
    <t>Victory Christian College</t>
  </si>
  <si>
    <t>Victory College</t>
  </si>
  <si>
    <t>Victory Lutheran College</t>
  </si>
  <si>
    <t>Villa Maria Catholic Primary School</t>
  </si>
  <si>
    <t>Villanova College</t>
  </si>
  <si>
    <t>Vistara Primary School</t>
  </si>
  <si>
    <t>Wadja Wadja High School</t>
  </si>
  <si>
    <t>Wagga Wagga Christian College</t>
  </si>
  <si>
    <t>Wahroonga Adventist School</t>
  </si>
  <si>
    <t>Waikerie Lutheran Primary School</t>
  </si>
  <si>
    <t>Walford Anglican School for Girls</t>
  </si>
  <si>
    <t>Warakirri College</t>
  </si>
  <si>
    <t>Warlawurru Catholic School</t>
  </si>
  <si>
    <t>Warrah Village Rudolf Steiner School for Curative Education</t>
  </si>
  <si>
    <t>Warwick Christian College</t>
  </si>
  <si>
    <t>Waverley Christian College</t>
  </si>
  <si>
    <t>Waverley College</t>
  </si>
  <si>
    <t>WAYS Secondary</t>
  </si>
  <si>
    <t>Wellington Christian School</t>
  </si>
  <si>
    <t>Wenona School Ltd</t>
  </si>
  <si>
    <t>Wesley College</t>
  </si>
  <si>
    <t>West Coast Steiner School</t>
  </si>
  <si>
    <t>West Moreton Anglican College</t>
  </si>
  <si>
    <t>Westbourne Grammar School</t>
  </si>
  <si>
    <t>Western Grammar School</t>
  </si>
  <si>
    <t>Westmead Christian Grammar School</t>
  </si>
  <si>
    <t>Westminster School</t>
  </si>
  <si>
    <t>Westside Christian College</t>
  </si>
  <si>
    <t>Whitefriars College</t>
  </si>
  <si>
    <t>Whitefriars School</t>
  </si>
  <si>
    <t>Whitford Catholic Primary School</t>
  </si>
  <si>
    <t>Whitsunday Anglican School</t>
  </si>
  <si>
    <t>Whitsunday Christian College</t>
  </si>
  <si>
    <t>Wild Cherry School</t>
  </si>
  <si>
    <t>Wilderness School</t>
  </si>
  <si>
    <t>William Carey Christian School</t>
  </si>
  <si>
    <t>Willunga Waldorf School</t>
  </si>
  <si>
    <t>Wisdom College</t>
  </si>
  <si>
    <t>Wollemi College</t>
  </si>
  <si>
    <t>Wollondilly Anglican College</t>
  </si>
  <si>
    <t>Wollongong Flexible Learning Centre</t>
  </si>
  <si>
    <t>Wongutha Christian Aboriginal Parent-Directed School</t>
  </si>
  <si>
    <t>Woodbury</t>
  </si>
  <si>
    <t>Woodbury Boston Primary School</t>
  </si>
  <si>
    <t>Woodcroft College</t>
  </si>
  <si>
    <t>Woodleigh School</t>
  </si>
  <si>
    <t>Worawa Aboriginal College</t>
  </si>
  <si>
    <t>Wulungarra Community School</t>
  </si>
  <si>
    <t>Wycliffe Christian School</t>
  </si>
  <si>
    <t>Wyong Christian Community School</t>
  </si>
  <si>
    <t>Xavier Catholic College</t>
  </si>
  <si>
    <t>Xavier Catholic College Ballina</t>
  </si>
  <si>
    <t>Xavier Catholic School</t>
  </si>
  <si>
    <t>Xavier College</t>
  </si>
  <si>
    <t>Yakanarra Community School</t>
  </si>
  <si>
    <t>Yallingup Steiner School</t>
  </si>
  <si>
    <t>Yanginanook School</t>
  </si>
  <si>
    <t>Yarra Valley Grammar School</t>
  </si>
  <si>
    <t>Yarranlea Primary School</t>
  </si>
  <si>
    <t>Yeshivah and Beth Rivkah Colleges</t>
  </si>
  <si>
    <t>Yesodei Hatorah College</t>
  </si>
  <si>
    <t>Yipirinya School</t>
  </si>
  <si>
    <t>Yirara College</t>
  </si>
  <si>
    <t>Yiyili Aboriginal Community School</t>
  </si>
  <si>
    <t>YOS Lawnton</t>
  </si>
  <si>
    <t>State</t>
  </si>
  <si>
    <t>QLD</t>
  </si>
  <si>
    <t>NSW</t>
  </si>
  <si>
    <t>VIC</t>
  </si>
  <si>
    <t>WA</t>
  </si>
  <si>
    <t>SA</t>
  </si>
  <si>
    <t>NT</t>
  </si>
  <si>
    <t>ACT</t>
  </si>
  <si>
    <t>TAS</t>
  </si>
  <si>
    <t>Error messages</t>
  </si>
  <si>
    <t>---</t>
  </si>
  <si>
    <t>ý</t>
  </si>
  <si>
    <t>þ</t>
  </si>
  <si>
    <t>Adass Israel School - Year 9 and 10 Campus</t>
  </si>
  <si>
    <t>Al Noori Muslim School - Senior Campus</t>
  </si>
  <si>
    <t>Albany Campus</t>
  </si>
  <si>
    <t>Alice St Campus</t>
  </si>
  <si>
    <t>Alpine Place Campus</t>
  </si>
  <si>
    <t>Amity College Auburn Campus</t>
  </si>
  <si>
    <t>Amity College Illawarra Campus</t>
  </si>
  <si>
    <t>Antonine College Cedar Campus</t>
  </si>
  <si>
    <t>Arden Anglican School, Epping campus</t>
  </si>
  <si>
    <t>Aspect Macarthur School, Holsworthy</t>
  </si>
  <si>
    <t>Aspect Macarthur School, Minto</t>
  </si>
  <si>
    <t>Aspect Macarthur School, Northern Rivers Coffs Harbour</t>
  </si>
  <si>
    <t>Aspect Macarthur School, West Hoxton</t>
  </si>
  <si>
    <t>Aspect Riverina School, North Albury Campus</t>
  </si>
  <si>
    <t>Aspect Treetop School</t>
  </si>
  <si>
    <t>Australian International Islamic College - Buranda Campus</t>
  </si>
  <si>
    <t>Australian International Islamic College - Carrara Campus</t>
  </si>
  <si>
    <t>Bairnsdale Campus</t>
  </si>
  <si>
    <t>Bairnsdale Centre</t>
  </si>
  <si>
    <t>Balmoral St Campus</t>
  </si>
  <si>
    <t>Bath Street Campus</t>
  </si>
  <si>
    <t>Belmont Campus</t>
  </si>
  <si>
    <t>Bendigo Centre</t>
  </si>
  <si>
    <t>Benedict Campus</t>
  </si>
  <si>
    <t>Berengarra Pathways Campus</t>
  </si>
  <si>
    <t>Berry Street School - Morwell Campus</t>
  </si>
  <si>
    <t>Berry Street School - Shepparton Campus</t>
  </si>
  <si>
    <t>Berwick Campus</t>
  </si>
  <si>
    <t>Berwick Centre</t>
  </si>
  <si>
    <t>Beth Rivkah Campus</t>
  </si>
  <si>
    <t>Beveridge Road Campus</t>
  </si>
  <si>
    <t>Blue Mountains Grammar Preparatory School</t>
  </si>
  <si>
    <t>Brighton Campus</t>
  </si>
  <si>
    <t>Burgmann Anglican School - Forde Campus</t>
  </si>
  <si>
    <t>Burke Hall</t>
  </si>
  <si>
    <t>Burnie</t>
  </si>
  <si>
    <t>Burwood Campus</t>
  </si>
  <si>
    <t>Byford John Calvin School</t>
  </si>
  <si>
    <t>Calvin Christian School</t>
  </si>
  <si>
    <t>Cameragal Montessori School, North Sydney Campus</t>
  </si>
  <si>
    <t>Canberra Girls' Grammar Junior School</t>
  </si>
  <si>
    <t>Canberra Grammar Junior School</t>
  </si>
  <si>
    <t>Canberra Grammar School (Northside Infants)</t>
  </si>
  <si>
    <t>Candlebark</t>
  </si>
  <si>
    <t>Cardinia Campus</t>
  </si>
  <si>
    <t>Carramar Campus</t>
  </si>
  <si>
    <t>Carrum Downs Campus</t>
  </si>
  <si>
    <t>Castlecrag Site</t>
  </si>
  <si>
    <t>Chairo Christian School - Drouin East Campus</t>
  </si>
  <si>
    <t>Chairo Christian School - Pakenham Campus</t>
  </si>
  <si>
    <t>Chairo Christian School Leongatha Campus</t>
  </si>
  <si>
    <t>Chapel Campus</t>
  </si>
  <si>
    <t>Christ the King Campus</t>
  </si>
  <si>
    <t>Christian Brothers College - Junior Campus</t>
  </si>
  <si>
    <t>Chuter Street Campus</t>
  </si>
  <si>
    <t>Cire Community School</t>
  </si>
  <si>
    <t>Clarence Valley Anglican School, Clarenza campus</t>
  </si>
  <si>
    <t>Coffs Harbour Campus</t>
  </si>
  <si>
    <t>Coffs Harbour Christian Community School Sherwood Cliffs Campus</t>
  </si>
  <si>
    <t>ConnectEd</t>
  </si>
  <si>
    <t>Cranbrook Junior School</t>
  </si>
  <si>
    <t>Cunderdin Campus</t>
  </si>
  <si>
    <t>Dalwallinu Campus</t>
  </si>
  <si>
    <t>Dandenong Campus</t>
  </si>
  <si>
    <t>Dandenong Ranges Steiner School - Crystal Brook Campus</t>
  </si>
  <si>
    <t>Donvale Campus</t>
  </si>
  <si>
    <t>Downlands College</t>
  </si>
  <si>
    <t>Edinburgh College (Primary Campus)</t>
  </si>
  <si>
    <t>Elsternwick Campus</t>
  </si>
  <si>
    <t>Eltham College of Education City Campus</t>
  </si>
  <si>
    <t>Farmhouse Montessori School, North Head</t>
  </si>
  <si>
    <t>Forsyth Street Campus</t>
  </si>
  <si>
    <t>Geelong Grammar School Bostock House Campus</t>
  </si>
  <si>
    <t>Geelong Grammar School Timbertop Campus</t>
  </si>
  <si>
    <t>Geelong Grammar School Toorak Campus</t>
  </si>
  <si>
    <t>Glen Waverley Campus</t>
  </si>
  <si>
    <t>Glengarry Annex</t>
  </si>
  <si>
    <t>Gnowangerup Campus</t>
  </si>
  <si>
    <t>Good Shepherd Lutheran College - Howard Springs</t>
  </si>
  <si>
    <t>Good Shepherd Lutheran College - Leanyer</t>
  </si>
  <si>
    <t>Grace Lutheran College Caboolture</t>
  </si>
  <si>
    <t>Haileybury College - Berwick Campus</t>
  </si>
  <si>
    <t>Haileybury College - Brighton Campus</t>
  </si>
  <si>
    <t>Hamilton Campus</t>
  </si>
  <si>
    <t>Hammond Island Campus</t>
  </si>
  <si>
    <t>Heathdale Christian College - Melton Campus</t>
  </si>
  <si>
    <t>Henderson Road Campus</t>
  </si>
  <si>
    <t>Heritage College Officer Campus</t>
  </si>
  <si>
    <t>Howqua Campus</t>
  </si>
  <si>
    <t>Huntingfield</t>
  </si>
  <si>
    <t>Ibrahim Dellal Campus</t>
  </si>
  <si>
    <t>Ilim College Boys Campus</t>
  </si>
  <si>
    <t>Ilim College of Australia - Glenroy Campus</t>
  </si>
  <si>
    <t>Infants School</t>
  </si>
  <si>
    <t>Inner Sydney Montessori School, Lilyfield</t>
  </si>
  <si>
    <t>Joondalup Campus</t>
  </si>
  <si>
    <t>Junior Campus</t>
  </si>
  <si>
    <t>Junior School</t>
  </si>
  <si>
    <t>Junortoun Campus</t>
  </si>
  <si>
    <t>Kelmscott John Calvin School</t>
  </si>
  <si>
    <t>Kinnoull Campus</t>
  </si>
  <si>
    <t>Kintore Campus</t>
  </si>
  <si>
    <t>Kippa-Ring Campus</t>
  </si>
  <si>
    <t>Knox Grammar School Preparatory Campus</t>
  </si>
  <si>
    <t>Knox Preparatory School</t>
  </si>
  <si>
    <t>Kunawarritji Campus</t>
  </si>
  <si>
    <t>Mackay Christian College Junior Campus</t>
  </si>
  <si>
    <t>Maharishi School of the Age of Enlightenment</t>
  </si>
  <si>
    <t>Malaga Campus</t>
  </si>
  <si>
    <t>Malvern House</t>
  </si>
  <si>
    <t>Marlin Coast Campus</t>
  </si>
  <si>
    <t>McAuley College</t>
  </si>
  <si>
    <t>Meadow Fair Campus</t>
  </si>
  <si>
    <t>Melbourne Grammar School - Grimwade House</t>
  </si>
  <si>
    <t>Melbourne Grammar School - Wadhurst Campus</t>
  </si>
  <si>
    <t>Mellor House - Strathcona Junior School</t>
  </si>
  <si>
    <t>Mercy Campus</t>
  </si>
  <si>
    <t>Mernda Campus</t>
  </si>
  <si>
    <t>Merriwa Campus</t>
  </si>
  <si>
    <t>Minaret College - Officer Campus</t>
  </si>
  <si>
    <t>Moonee Ponds Campus</t>
  </si>
  <si>
    <t>Morris Hall</t>
  </si>
  <si>
    <t>Mullaloo Campus</t>
  </si>
  <si>
    <t>Mundaring Christian College - Secondary Campus</t>
  </si>
  <si>
    <t>Nathalia Centre</t>
  </si>
  <si>
    <t>Nazareth Catholic College - Secondary Campus</t>
  </si>
  <si>
    <t>Newington College Prepatory Schl</t>
  </si>
  <si>
    <t>Newington Preparatory School</t>
  </si>
  <si>
    <t>Noorat Campus</t>
  </si>
  <si>
    <t>Northern Christian School</t>
  </si>
  <si>
    <t>Northshore Christian Grammar School</t>
  </si>
  <si>
    <t>Notre Dame Campus</t>
  </si>
  <si>
    <t>Notre Dame College Emmaus Campus</t>
  </si>
  <si>
    <t>Oran Park Anglican College</t>
  </si>
  <si>
    <t>Our Lady Help of Christians Campus</t>
  </si>
  <si>
    <t>Padua College Tyabb Campus</t>
  </si>
  <si>
    <t>Parade College - Preston Campus</t>
  </si>
  <si>
    <t>Park Campus</t>
  </si>
  <si>
    <t>Pater Noster Campus</t>
  </si>
  <si>
    <t>Pembroke Junior School</t>
  </si>
  <si>
    <t>Pembroke Senior School</t>
  </si>
  <si>
    <t>Pinnacle College - Gilles Plains</t>
  </si>
  <si>
    <t>Preparatory School</t>
  </si>
  <si>
    <t>Primary Campus</t>
  </si>
  <si>
    <t>Ranges Tec</t>
  </si>
  <si>
    <t>Regent St Campus</t>
  </si>
  <si>
    <t>Rivercrest Christian College</t>
  </si>
  <si>
    <t>Robert St Campus</t>
  </si>
  <si>
    <t>Rockdale Campus</t>
  </si>
  <si>
    <t>Rockingham John Calvin School</t>
  </si>
  <si>
    <t>Rosebud Campus</t>
  </si>
  <si>
    <t>Sacred Heart College Yarrawonga Senior Campus</t>
  </si>
  <si>
    <t>Sadadeen Road Campus</t>
  </si>
  <si>
    <t>Sandringham House</t>
  </si>
  <si>
    <t>Scotch College Adelaide - Junior School</t>
  </si>
  <si>
    <t>Secondary Campus</t>
  </si>
  <si>
    <t>Sheoak Road Campus</t>
  </si>
  <si>
    <t>Shepparton Campus</t>
  </si>
  <si>
    <t>Shire Christian School</t>
  </si>
  <si>
    <t>Sirius College Dallas Campus</t>
  </si>
  <si>
    <t>Southern Vales Christian College - Aldinga Campus</t>
  </si>
  <si>
    <t>St Francis Xavier College- Officer</t>
  </si>
  <si>
    <t>St George College Campus</t>
  </si>
  <si>
    <t>St Hilda's Chidley Campus</t>
  </si>
  <si>
    <t>St Ignatius' College Campus</t>
  </si>
  <si>
    <t>St John's Campus</t>
  </si>
  <si>
    <t>St Joseph's College - Westcourt Campus</t>
  </si>
  <si>
    <t>St Joseph's Memorial School - Infant School Campus</t>
  </si>
  <si>
    <t>St Kevin's - Waterford Campus</t>
  </si>
  <si>
    <t>St Kevin's College - Glendalough</t>
  </si>
  <si>
    <t>St Luke's Catholic College (Primary)</t>
  </si>
  <si>
    <t>St Margaret's School Berwick Grammar Campus</t>
  </si>
  <si>
    <t>St Mary's Campus</t>
  </si>
  <si>
    <t>St Narsai Assyrian Christian College</t>
  </si>
  <si>
    <t>St Patrick's Parish School, Primary Campus</t>
  </si>
  <si>
    <t>St Paul's Anglican Grammar School, Traralgon</t>
  </si>
  <si>
    <t>St Paul's Campus</t>
  </si>
  <si>
    <t>St Peter's College - Cranbourne East</t>
  </si>
  <si>
    <t>St Teresa's Campus</t>
  </si>
  <si>
    <t>St Virgil's Junior School</t>
  </si>
  <si>
    <t>Strelley Station Campus</t>
  </si>
  <si>
    <t>Swan Hill Centre</t>
  </si>
  <si>
    <t>Tay Creggan House</t>
  </si>
  <si>
    <t>Taylors Lakes Campus</t>
  </si>
  <si>
    <t>Temple Christian College - Bethany Campus</t>
  </si>
  <si>
    <t>The King David School Magid Institute Campus</t>
  </si>
  <si>
    <t>The Springfield College</t>
  </si>
  <si>
    <t>Townsville Grammar Junior School</t>
  </si>
  <si>
    <t>Trinity College Senior School</t>
  </si>
  <si>
    <t>Trinity Grammar Preparatory</t>
  </si>
  <si>
    <t>Trinity Primary Campus</t>
  </si>
  <si>
    <t>Turner House Junior School</t>
  </si>
  <si>
    <t>Village Campus</t>
  </si>
  <si>
    <t>Wairoa Campus</t>
  </si>
  <si>
    <t>Wanniassa Campus</t>
  </si>
  <si>
    <t>Waterford Campus</t>
  </si>
  <si>
    <t>Waterford Place Campus</t>
  </si>
  <si>
    <t>Waverley Christian College - Narre Warren South Campus</t>
  </si>
  <si>
    <t>Wellington Street Campus</t>
  </si>
  <si>
    <t>Wesley College - Junior School</t>
  </si>
  <si>
    <t>Wheelers Hill Campus</t>
  </si>
  <si>
    <t>William Street Campus</t>
  </si>
  <si>
    <t>Wilson Campus</t>
  </si>
  <si>
    <t>Woodleigh School - Penbank Campus</t>
  </si>
  <si>
    <t>Woodleigh School Minimbah Campus</t>
  </si>
  <si>
    <t>Woody Point Campus</t>
  </si>
  <si>
    <t>Yaamba Road Campus</t>
  </si>
  <si>
    <t>Advance College of Education Incorporated</t>
  </si>
  <si>
    <t>Al Sadiq College</t>
  </si>
  <si>
    <t>Angelorum College</t>
  </si>
  <si>
    <t>Atlantis Beach Baptist College</t>
  </si>
  <si>
    <t>Australian Technology and Agricultural College</t>
  </si>
  <si>
    <t>Calderwood Christian School</t>
  </si>
  <si>
    <t>Cheder Levi Yitzchok Inc</t>
  </si>
  <si>
    <t>Chinchilla Christian College</t>
  </si>
  <si>
    <t>Eileen O'Connor Catholic College</t>
  </si>
  <si>
    <t>Fairbridge College</t>
  </si>
  <si>
    <t>Goora Gan Steiner School</t>
  </si>
  <si>
    <t>La Salle Catholic College</t>
  </si>
  <si>
    <t>Mackillop Catholic College, Mount Peter</t>
  </si>
  <si>
    <t>Nautilus Senior College</t>
  </si>
  <si>
    <t>New Madinah College</t>
  </si>
  <si>
    <t>Peninsula Grammar</t>
  </si>
  <si>
    <t>Playford College</t>
  </si>
  <si>
    <t>PRACE College</t>
  </si>
  <si>
    <t>River Nile School Inc.</t>
  </si>
  <si>
    <t>Specialised Assistance School for Youth (SASY)</t>
  </si>
  <si>
    <t>St Andrews College</t>
  </si>
  <si>
    <t>St Andrews Primary School</t>
  </si>
  <si>
    <t>St Clare's Catholic High School</t>
  </si>
  <si>
    <t>St Francis Catholic College</t>
  </si>
  <si>
    <t>The Central Coast Montessori Primary School</t>
  </si>
  <si>
    <t>The Sycamore School</t>
  </si>
  <si>
    <t>Fremantle Campus</t>
  </si>
  <si>
    <t>Mornington Campus</t>
  </si>
  <si>
    <t>Ilim College -  Doveton Campus</t>
  </si>
  <si>
    <t>Berry Street School - Ballarat Campus</t>
  </si>
  <si>
    <t>Flexible Learning Centre Maidstone</t>
  </si>
  <si>
    <t>Haileybury City Campus</t>
  </si>
  <si>
    <t>Fitzroy Community School Thornbury Campus</t>
  </si>
  <si>
    <t>Hastings Hub Campus</t>
  </si>
  <si>
    <t>Ballarat Grammar Mount Rowan Campus</t>
  </si>
  <si>
    <t>SEDA College (Victoria), AFL Clayton</t>
  </si>
  <si>
    <t>SEDA College (Victoria), AFL Sunshine</t>
  </si>
  <si>
    <t>SEDA College (Victoria), Sailing - Albert Park</t>
  </si>
  <si>
    <t>SEDA College (Victoria), Hawthorn Talented Player Program (TPP)</t>
  </si>
  <si>
    <t>SEDA College (Victoria), CA Box Hill</t>
  </si>
  <si>
    <t>SEDA College (Victoria), Netball Burnley</t>
  </si>
  <si>
    <t>SEDA College (Victoria), FFV Burnley</t>
  </si>
  <si>
    <t>SEDA College (Victoria), FFV Burnley 2</t>
  </si>
  <si>
    <t>SEDA College (Victoria), Dandenong</t>
  </si>
  <si>
    <t>SEDA College (Victoria), AFL Traralgon &amp; Multi 2 Traralgon</t>
  </si>
  <si>
    <t>SEDA College (Victoria), Building and Construction Deer Park</t>
  </si>
  <si>
    <t>SEDA College (Victoria), AFL Geelong</t>
  </si>
  <si>
    <t>SEDA College (Victoria), Basketball Burwood</t>
  </si>
  <si>
    <t>SEDA College (Victoria), Building and Construction - Dandenong</t>
  </si>
  <si>
    <t>SEDA College (Victoria), Melbourne City Talented Player Program - Kensington</t>
  </si>
  <si>
    <t>SEDA College (Victoria), Netball - Keysborough</t>
  </si>
  <si>
    <t>SEDA College (Victoria), AFL Victoria &amp; Cricket Australia Sports Development Program - Strathmore</t>
  </si>
  <si>
    <t>St Benedict's Catholic School</t>
  </si>
  <si>
    <t>St Luke's Grammar School, Bayview Campus</t>
  </si>
  <si>
    <t>Blacktown Youth College Incorporated - Lawson Campus</t>
  </si>
  <si>
    <t>Al Sadiq Yagoona Campus</t>
  </si>
  <si>
    <t>St John Paul ll Catholic College (Nirimba)</t>
  </si>
  <si>
    <t>St Luke's Catholic College (Secondary)</t>
  </si>
  <si>
    <t>Physical</t>
  </si>
  <si>
    <t>NCCD Categories</t>
  </si>
  <si>
    <t>Cognitive</t>
  </si>
  <si>
    <t>Social-Emotional</t>
  </si>
  <si>
    <t>Sensory</t>
  </si>
  <si>
    <t>NCCD Level of adjustment</t>
  </si>
  <si>
    <t>Supplementary</t>
  </si>
  <si>
    <t>Substantial</t>
  </si>
  <si>
    <t>Extensive</t>
  </si>
  <si>
    <t>Tick</t>
  </si>
  <si>
    <t>Cross</t>
  </si>
  <si>
    <t>Montessori Noosa</t>
  </si>
  <si>
    <t>IQRA College</t>
  </si>
  <si>
    <t>Australian Islamic College Adelaide</t>
  </si>
  <si>
    <t>Hills Montessori School</t>
  </si>
  <si>
    <t>Western Riverina Community School</t>
  </si>
  <si>
    <t>Zahra Grammar School</t>
  </si>
  <si>
    <t>The Bowen College</t>
  </si>
  <si>
    <t>Port Macquarie Steiner School</t>
  </si>
  <si>
    <t>Ontrack</t>
  </si>
  <si>
    <t>Youthinc. Enterprise Academy</t>
  </si>
  <si>
    <t>Santa Sophia Catholic College (Secondary)</t>
  </si>
  <si>
    <t>Darkinjung Barker</t>
  </si>
  <si>
    <t>Josiah College</t>
  </si>
  <si>
    <t>Iona College Geelong</t>
  </si>
  <si>
    <t>Santa Sophia Catholic College (Primary)</t>
  </si>
  <si>
    <t>Useful links</t>
  </si>
  <si>
    <t>Category</t>
  </si>
  <si>
    <t>Description</t>
  </si>
  <si>
    <t>N/A</t>
  </si>
  <si>
    <t>Is the student expected to attend another school during their absence?</t>
  </si>
  <si>
    <t>Age</t>
  </si>
  <si>
    <t>Grade</t>
  </si>
  <si>
    <t>Workload</t>
  </si>
  <si>
    <t>Indigenous</t>
  </si>
  <si>
    <t>Contact Details</t>
  </si>
  <si>
    <t>Location Name</t>
  </si>
  <si>
    <t>Catholic</t>
  </si>
  <si>
    <t>No</t>
  </si>
  <si>
    <t>Yes</t>
  </si>
  <si>
    <t>ARMSTRONG CREEK</t>
  </si>
  <si>
    <t>ALICE SPRINGS</t>
  </si>
  <si>
    <t>Independent</t>
  </si>
  <si>
    <t>CRANBOURNE EAST</t>
  </si>
  <si>
    <t>BALDIVIS</t>
  </si>
  <si>
    <t>St Ann's School</t>
  </si>
  <si>
    <t>ALKIMOS</t>
  </si>
  <si>
    <t>BYFORD</t>
  </si>
  <si>
    <t>CAVERSHAM</t>
  </si>
  <si>
    <t>ORAN PARK</t>
  </si>
  <si>
    <t>RIVERSTONE</t>
  </si>
  <si>
    <t>RYDE</t>
  </si>
  <si>
    <t>YARRABILBA</t>
  </si>
  <si>
    <t>MANGO HILL</t>
  </si>
  <si>
    <t>CABOOLTURE</t>
  </si>
  <si>
    <t>COOMERA</t>
  </si>
  <si>
    <t>FORTITUDE VALLEY</t>
  </si>
  <si>
    <t>Emmaus Christian College</t>
  </si>
  <si>
    <t>Brooklyn Park Campus</t>
  </si>
  <si>
    <t>Fitra Community School</t>
  </si>
  <si>
    <t>Kutta Mulla Gorinna Special Assistance School</t>
  </si>
  <si>
    <t>MACKAY</t>
  </si>
  <si>
    <t>SOUTH HOBART</t>
  </si>
  <si>
    <t>St Michael's Collegiate School - Junior School</t>
  </si>
  <si>
    <t>HOBART</t>
  </si>
  <si>
    <t>St Michael's Collegiate School - Middle School</t>
  </si>
  <si>
    <t>PADBURY</t>
  </si>
  <si>
    <t>PLYMPTON</t>
  </si>
  <si>
    <t>MILDURA</t>
  </si>
  <si>
    <t>Hensman Street Elementary</t>
  </si>
  <si>
    <t>IPSWICH</t>
  </si>
  <si>
    <t>BRACKEN RIDGE</t>
  </si>
  <si>
    <t>BUNDAMBA</t>
  </si>
  <si>
    <t>GOODNA</t>
  </si>
  <si>
    <t>RED HILL</t>
  </si>
  <si>
    <t>RAVENSHOE</t>
  </si>
  <si>
    <t>DALBY</t>
  </si>
  <si>
    <t>ROMA</t>
  </si>
  <si>
    <t>NAMBOUR</t>
  </si>
  <si>
    <t>St Joseph’s Catholic Primary School</t>
  </si>
  <si>
    <t>ROSEBERY</t>
  </si>
  <si>
    <t>BALWYN</t>
  </si>
  <si>
    <t>ADELAIDE</t>
  </si>
  <si>
    <t>DOREEN</t>
  </si>
  <si>
    <t>CRAIGIEBURN</t>
  </si>
  <si>
    <t>ALBERT PARK</t>
  </si>
  <si>
    <t>PAKENHAM</t>
  </si>
  <si>
    <t>TRUGANINA</t>
  </si>
  <si>
    <t>POINT COOK</t>
  </si>
  <si>
    <t>PRESTON</t>
  </si>
  <si>
    <t>WINDSOR</t>
  </si>
  <si>
    <t>TOOWOOMBA</t>
  </si>
  <si>
    <t>Indie School Albury</t>
  </si>
  <si>
    <t>WAGGA WAGGA</t>
  </si>
  <si>
    <t>St Angela of the Cross Primary School</t>
  </si>
  <si>
    <t>Indie School Glenorchy</t>
  </si>
  <si>
    <t>GLENORCHY</t>
  </si>
  <si>
    <t>CAMPBELLTOWN</t>
  </si>
  <si>
    <t>Warakirri College - Campbelltown South</t>
  </si>
  <si>
    <t>Birali Steiner School</t>
  </si>
  <si>
    <t>BEACHMERE</t>
  </si>
  <si>
    <t>PYMBLE</t>
  </si>
  <si>
    <t>PORT KENNEDY</t>
  </si>
  <si>
    <t>Port Kennedy - Senior</t>
  </si>
  <si>
    <t>Port Kennedy-Middle</t>
  </si>
  <si>
    <t>COCKBURN CENTRAL</t>
  </si>
  <si>
    <t>Cockburn Campus</t>
  </si>
  <si>
    <t>CARNARVON</t>
  </si>
  <si>
    <t>St Laurence Flexible Learning Centre</t>
  </si>
  <si>
    <t>BROADMEADOW</t>
  </si>
  <si>
    <t>NARRABEEN</t>
  </si>
  <si>
    <t>St Lucy's, St Joseph's Narrabeen campus</t>
  </si>
  <si>
    <t>NARRAWEENA</t>
  </si>
  <si>
    <t>WAHROONGA</t>
  </si>
  <si>
    <t>Oscar Romero Catholic Primary School</t>
  </si>
  <si>
    <t>CRAIGIEBURN WEST</t>
  </si>
  <si>
    <t>Our Lady of the Way Catholic Primary School</t>
  </si>
  <si>
    <t>WALLAN  EAST</t>
  </si>
  <si>
    <t>MORPHETT VALE</t>
  </si>
  <si>
    <t>Southern Montessori Middle School</t>
  </si>
  <si>
    <t>WARWICK</t>
  </si>
  <si>
    <t>ALBANY</t>
  </si>
  <si>
    <t>EDMONTON</t>
  </si>
  <si>
    <t>GEELONG</t>
  </si>
  <si>
    <t>Leaning Tree Steiner School</t>
  </si>
  <si>
    <t>GLENFIELD</t>
  </si>
  <si>
    <t>BOWRAL</t>
  </si>
  <si>
    <t>Carbrook Animal Assisted Learning Centre</t>
  </si>
  <si>
    <t>CARBROOK</t>
  </si>
  <si>
    <t>HORSLEY PARK</t>
  </si>
  <si>
    <t>AGNES WATER</t>
  </si>
  <si>
    <t>AINTREE</t>
  </si>
  <si>
    <t>Bacchus Marsh Grammar - Woodlea</t>
  </si>
  <si>
    <t>The Rainforest School</t>
  </si>
  <si>
    <t>PARRAMATTA</t>
  </si>
  <si>
    <t>NARELLAN</t>
  </si>
  <si>
    <t>LINDFIELD</t>
  </si>
  <si>
    <t>KELLYVILLE</t>
  </si>
  <si>
    <t>DUBBO</t>
  </si>
  <si>
    <t>QUEANBEYAN</t>
  </si>
  <si>
    <t>Nawarddeken Academy</t>
  </si>
  <si>
    <t>VIA JABIRU</t>
  </si>
  <si>
    <t>Shoalhaven River College</t>
  </si>
  <si>
    <t>BOMADERRY</t>
  </si>
  <si>
    <t>International Maarif Schools of Australia - Gallipoli Campus</t>
  </si>
  <si>
    <t>The Small School</t>
  </si>
  <si>
    <t>MURWILLUMBAH</t>
  </si>
  <si>
    <t>De La Salle College Holy Eucharist Campus</t>
  </si>
  <si>
    <t>St Anne's College</t>
  </si>
  <si>
    <t>Holy Trinity Catholic Primary School</t>
  </si>
  <si>
    <t>Glowrey Catholic Primary School</t>
  </si>
  <si>
    <t>Crompton Campus</t>
  </si>
  <si>
    <t>GLANDORE</t>
  </si>
  <si>
    <t>The Alpine School</t>
  </si>
  <si>
    <t>BANKSIA GROVE</t>
  </si>
  <si>
    <t>LAKELANDS</t>
  </si>
  <si>
    <t>University Campus</t>
  </si>
  <si>
    <t>SALE</t>
  </si>
  <si>
    <t>TERANG</t>
  </si>
  <si>
    <t>WODONGA</t>
  </si>
  <si>
    <t>Enkindle Village School</t>
  </si>
  <si>
    <t>AUBURN</t>
  </si>
  <si>
    <t>Alpha Omega Senior College, Queen Street Campus</t>
  </si>
  <si>
    <t>CAPEL</t>
  </si>
  <si>
    <t>South-West John Calvin Christian College</t>
  </si>
  <si>
    <t>KUNUNURRA</t>
  </si>
  <si>
    <t>ConnectEd Albany</t>
  </si>
  <si>
    <t>Helena River Steiner School</t>
  </si>
  <si>
    <t>FRANKSTON</t>
  </si>
  <si>
    <t>Halls Head</t>
  </si>
  <si>
    <t>Scots College Brighton Preparatory School</t>
  </si>
  <si>
    <t>Calista Campus</t>
  </si>
  <si>
    <t>TARNEIT</t>
  </si>
  <si>
    <t>TORQUAY</t>
  </si>
  <si>
    <t>RICHMOND</t>
  </si>
  <si>
    <t>BEAUMARIS</t>
  </si>
  <si>
    <t>ECHUCA</t>
  </si>
  <si>
    <t>OFFICER</t>
  </si>
  <si>
    <t>JAN JUC</t>
  </si>
  <si>
    <t>Braemar College - Woodend Campus</t>
  </si>
  <si>
    <t>Verity Christian College</t>
  </si>
  <si>
    <t>CITY BEACH</t>
  </si>
  <si>
    <t>SCHOFIELDS</t>
  </si>
  <si>
    <t>DONNYBROOK</t>
  </si>
  <si>
    <t>Hume Anglican Grammar Donnybrook Campus</t>
  </si>
  <si>
    <t>Mother Teresa Catholic Primary School</t>
  </si>
  <si>
    <t>BLACKTOWN</t>
  </si>
  <si>
    <t>Warakirri College - Blacktown</t>
  </si>
  <si>
    <t>BUNBURY</t>
  </si>
  <si>
    <t>SOUTHPORT</t>
  </si>
  <si>
    <t>ConnectEd Cockburn</t>
  </si>
  <si>
    <t>Ellenbrook Campus</t>
  </si>
  <si>
    <t>GIRRAWHEEN</t>
  </si>
  <si>
    <t>BURDELL</t>
  </si>
  <si>
    <t>PORT MACQUARIE</t>
  </si>
  <si>
    <t>COWES</t>
  </si>
  <si>
    <t>BANNOCKBURN</t>
  </si>
  <si>
    <t>MAROUBRA</t>
  </si>
  <si>
    <t>MALENY</t>
  </si>
  <si>
    <t>SOUTH HURSTVILLE</t>
  </si>
  <si>
    <t>Marist Catholic College Penshurst - South Hurstville Campus</t>
  </si>
  <si>
    <t>Mandurah Campus</t>
  </si>
  <si>
    <t>GRIFFITH</t>
  </si>
  <si>
    <t>SOUTHERN RIVER</t>
  </si>
  <si>
    <t>PIARA WATERS</t>
  </si>
  <si>
    <t>AVELEY</t>
  </si>
  <si>
    <t>Communities@Work Galilee School</t>
  </si>
  <si>
    <t>Communities@Work Galilee School Dixon Dr Campus</t>
  </si>
  <si>
    <t>WOREE</t>
  </si>
  <si>
    <t>REDBANK PLAINS</t>
  </si>
  <si>
    <t>GLENMORE PARK</t>
  </si>
  <si>
    <t>Beale Way Campus</t>
  </si>
  <si>
    <t>BLI BLI</t>
  </si>
  <si>
    <t>DUNSBOROUGH</t>
  </si>
  <si>
    <t>CLYDE NORTH</t>
  </si>
  <si>
    <t>MORWELL</t>
  </si>
  <si>
    <t>MERNDA</t>
  </si>
  <si>
    <t>EPPING</t>
  </si>
  <si>
    <t>Sathya Sai College</t>
  </si>
  <si>
    <t>Sathya Sai College Secondary Campus, Dungay</t>
  </si>
  <si>
    <t>KALLANGUR</t>
  </si>
  <si>
    <t>GLEN EDEN</t>
  </si>
  <si>
    <t>Carinity Education - Gladstone</t>
  </si>
  <si>
    <t>SUNSHINE BEACH</t>
  </si>
  <si>
    <t xml:space="preserve">WEST MELBOURNE </t>
  </si>
  <si>
    <t>DAVOREN PARK</t>
  </si>
  <si>
    <t>MORNINGTON</t>
  </si>
  <si>
    <t>ST KILDA</t>
  </si>
  <si>
    <t>MAIDSTONE</t>
  </si>
  <si>
    <t>LAUNCESTON</t>
  </si>
  <si>
    <t>Allegra School Coffs Harbour</t>
  </si>
  <si>
    <t>Dara School</t>
  </si>
  <si>
    <t>TOWNSEND</t>
  </si>
  <si>
    <t>ELIZABETH</t>
  </si>
  <si>
    <t>WELLINGTON</t>
  </si>
  <si>
    <t>MOUNT ROWAN</t>
  </si>
  <si>
    <t>HASTINGS</t>
  </si>
  <si>
    <t>SALISBURY</t>
  </si>
  <si>
    <t>SKYE</t>
  </si>
  <si>
    <t>KINCUMBER</t>
  </si>
  <si>
    <t>PADDINGTON</t>
  </si>
  <si>
    <t>ROMSEY</t>
  </si>
  <si>
    <t>COFFS HARBOUR</t>
  </si>
  <si>
    <t>YARRAMALONG</t>
  </si>
  <si>
    <t>BRIDGEWATER</t>
  </si>
  <si>
    <t>GREGORY HILLS</t>
  </si>
  <si>
    <t>St Gregory's College Campbelltown Campus</t>
  </si>
  <si>
    <t>PARKERVILLE</t>
  </si>
  <si>
    <t>SUNBURY</t>
  </si>
  <si>
    <t>St Philip's Christian College DALE Young Parents</t>
  </si>
  <si>
    <t>WYONG</t>
  </si>
  <si>
    <t>St Philip's Christian College DALE Young Parents - Wyong</t>
  </si>
  <si>
    <t>TUNCURRY</t>
  </si>
  <si>
    <t>RAYMOND TERRACE</t>
  </si>
  <si>
    <t>BONDI JUNCTION</t>
  </si>
  <si>
    <t>GLENREAGH</t>
  </si>
  <si>
    <t>FORRESTDALE</t>
  </si>
  <si>
    <t>LILYDALE</t>
  </si>
  <si>
    <t>MARSDEN PARK</t>
  </si>
  <si>
    <t>HOLDER</t>
  </si>
  <si>
    <t>AUSTRAL</t>
  </si>
  <si>
    <t>DALLAS</t>
  </si>
  <si>
    <t>LEONGATHA</t>
  </si>
  <si>
    <t>WANGARA</t>
  </si>
  <si>
    <t>JOONDALUP</t>
  </si>
  <si>
    <t>MERRIWA</t>
  </si>
  <si>
    <t>LEANYER</t>
  </si>
  <si>
    <t>MITCHELL PARK</t>
  </si>
  <si>
    <t>Sacred Heart College - Champagnat Campus</t>
  </si>
  <si>
    <t>MOOROODUC</t>
  </si>
  <si>
    <t>MOUNT EVELYN</t>
  </si>
  <si>
    <t>BLIGH PARK</t>
  </si>
  <si>
    <t>MANOORA</t>
  </si>
  <si>
    <t>PIMPAMA</t>
  </si>
  <si>
    <t>MANLY</t>
  </si>
  <si>
    <t>THORNBURY</t>
  </si>
  <si>
    <t>MELTON</t>
  </si>
  <si>
    <t>CHARNWOOD</t>
  </si>
  <si>
    <t>COOMA</t>
  </si>
  <si>
    <t>NORTH LAKES</t>
  </si>
  <si>
    <t>SPRING HILL</t>
  </si>
  <si>
    <t>Silver Lining School</t>
  </si>
  <si>
    <t>HERNE HILL</t>
  </si>
  <si>
    <t>TYABB</t>
  </si>
  <si>
    <t>CAROLINE SPRINGS</t>
  </si>
  <si>
    <t>Calrossy Anglican School</t>
  </si>
  <si>
    <t>TAMWORTH</t>
  </si>
  <si>
    <t>AUSTRALIND</t>
  </si>
  <si>
    <t>NORTH SYDNEY</t>
  </si>
  <si>
    <t>Albany Senior Campus</t>
  </si>
  <si>
    <t>BELMONT</t>
  </si>
  <si>
    <t>COMO</t>
  </si>
  <si>
    <t>LAMBTON</t>
  </si>
  <si>
    <t>MINTO</t>
  </si>
  <si>
    <t>St John Paul II College</t>
  </si>
  <si>
    <t>NICHOLLS</t>
  </si>
  <si>
    <t>GLENROY</t>
  </si>
  <si>
    <t>TAREE</t>
  </si>
  <si>
    <t>CLARE</t>
  </si>
  <si>
    <t>LISMORE</t>
  </si>
  <si>
    <t>NARRE WARREN SOUTH</t>
  </si>
  <si>
    <t>ROCKINGHAM</t>
  </si>
  <si>
    <t>HYDE PARK</t>
  </si>
  <si>
    <t>SHEPPARTON</t>
  </si>
  <si>
    <t>YARRAWONGA</t>
  </si>
  <si>
    <t>BEECHWORTH</t>
  </si>
  <si>
    <t>MITCHAM</t>
  </si>
  <si>
    <t xml:space="preserve">BRIGHTON EAST </t>
  </si>
  <si>
    <t>NARARA</t>
  </si>
  <si>
    <t>PROSERPINE</t>
  </si>
  <si>
    <t>BONDI</t>
  </si>
  <si>
    <t>FAIRFIELD</t>
  </si>
  <si>
    <t>CHADSTONE</t>
  </si>
  <si>
    <t>HOXTON PARK</t>
  </si>
  <si>
    <t>Malek Fahd Islamic School Hoxton Park</t>
  </si>
  <si>
    <t>BEAUMONT HILLS</t>
  </si>
  <si>
    <t>Malek Fahd Islamic School Beaumont Hills</t>
  </si>
  <si>
    <t>KENSINGTON PARK</t>
  </si>
  <si>
    <t>WEST HOXTON</t>
  </si>
  <si>
    <t>MULLUMBIMBY</t>
  </si>
  <si>
    <t>ALBURY</t>
  </si>
  <si>
    <t>NULKABA</t>
  </si>
  <si>
    <t>SALAMANDER BAY</t>
  </si>
  <si>
    <t>HOLSWORTHY</t>
  </si>
  <si>
    <t>WAITARA</t>
  </si>
  <si>
    <t>ALDGATE</t>
  </si>
  <si>
    <t>KARIONG</t>
  </si>
  <si>
    <t>TOORAK</t>
  </si>
  <si>
    <t>NEWTOWN</t>
  </si>
  <si>
    <t>MANSFIELD</t>
  </si>
  <si>
    <t>CAULFIELD</t>
  </si>
  <si>
    <t>MELBOURNE</t>
  </si>
  <si>
    <t>LILYFIELD</t>
  </si>
  <si>
    <t>TERREY HILLS</t>
  </si>
  <si>
    <t>BELLINGEN</t>
  </si>
  <si>
    <t>MIDDLE SWAN</t>
  </si>
  <si>
    <t>MANIFOLD HEIGHTS</t>
  </si>
  <si>
    <t>LOVELY BANKS</t>
  </si>
  <si>
    <t>GYMPIE</t>
  </si>
  <si>
    <t>SUNSHINE WEST</t>
  </si>
  <si>
    <t>BROADMEADOWS</t>
  </si>
  <si>
    <t>NORTH FITZROY</t>
  </si>
  <si>
    <t>FULLARTON</t>
  </si>
  <si>
    <t>ELWOOD</t>
  </si>
  <si>
    <t>CARRARA</t>
  </si>
  <si>
    <t>GREENACRE</t>
  </si>
  <si>
    <t>MULLALOO</t>
  </si>
  <si>
    <t>FRANKSTON SOUTH</t>
  </si>
  <si>
    <t>AMAROO</t>
  </si>
  <si>
    <t>CLARKSON</t>
  </si>
  <si>
    <t>EVERTON HILLS</t>
  </si>
  <si>
    <t>MOE</t>
  </si>
  <si>
    <t>HAMILTON</t>
  </si>
  <si>
    <t>ELSTERNWICK</t>
  </si>
  <si>
    <t>GILLES PLAINS</t>
  </si>
  <si>
    <t>LAWSON</t>
  </si>
  <si>
    <t>MUDGEE</t>
  </si>
  <si>
    <t>BALLINA</t>
  </si>
  <si>
    <t>FORDE</t>
  </si>
  <si>
    <t>HUNTINGFIELD</t>
  </si>
  <si>
    <t>PENRITH</t>
  </si>
  <si>
    <t>SPRINGFIELD</t>
  </si>
  <si>
    <t>SOUTH MORANG</t>
  </si>
  <si>
    <t>EAST MAITLAND</t>
  </si>
  <si>
    <t>FLINDERS PARK</t>
  </si>
  <si>
    <t>KARRATHA</t>
  </si>
  <si>
    <t>HOWARD SPRINGS</t>
  </si>
  <si>
    <t>YAGOONA</t>
  </si>
  <si>
    <t>WHYALLA</t>
  </si>
  <si>
    <t>WHYALLA STUART</t>
  </si>
  <si>
    <t>BROKEN HILL</t>
  </si>
  <si>
    <t>Scots All Saints College</t>
  </si>
  <si>
    <t>LITHGOW</t>
  </si>
  <si>
    <t>CANNING VALE</t>
  </si>
  <si>
    <t>MALAGA</t>
  </si>
  <si>
    <t>COWRA</t>
  </si>
  <si>
    <t>OneSchool Global WA</t>
  </si>
  <si>
    <t>Mungalla Silver Lining School</t>
  </si>
  <si>
    <t>MUTARNEE</t>
  </si>
  <si>
    <t>STAWELL</t>
  </si>
  <si>
    <t>BRIGHTON</t>
  </si>
  <si>
    <t>MACQUARIE FIELDS</t>
  </si>
  <si>
    <t>YOUNG</t>
  </si>
  <si>
    <t>NEWSTEAD</t>
  </si>
  <si>
    <t>NORTH MACKAY</t>
  </si>
  <si>
    <t>PORT PIRIE</t>
  </si>
  <si>
    <t>WERRINGTON</t>
  </si>
  <si>
    <t>SINGLETON</t>
  </si>
  <si>
    <t>ELTHAM College</t>
  </si>
  <si>
    <t xml:space="preserve">MELBOURNE </t>
  </si>
  <si>
    <t>MADDINGTON</t>
  </si>
  <si>
    <t>Hume Street Campus</t>
  </si>
  <si>
    <t>Warwick Street Campus</t>
  </si>
  <si>
    <t>ABBOTSFORD</t>
  </si>
  <si>
    <t>MOSMAN PARK</t>
  </si>
  <si>
    <t>EMERALD</t>
  </si>
  <si>
    <t>LEETON</t>
  </si>
  <si>
    <t>ST KILDA EAST</t>
  </si>
  <si>
    <t>EVANSTON SOUTH</t>
  </si>
  <si>
    <t>WERRIBEE SOUTH</t>
  </si>
  <si>
    <t>WANGARATTA</t>
  </si>
  <si>
    <t>WARATAH</t>
  </si>
  <si>
    <t>LEWISHAM</t>
  </si>
  <si>
    <t>ARMADALE</t>
  </si>
  <si>
    <t>WY YUNG</t>
  </si>
  <si>
    <t>OneSchool Global SA Incorporated</t>
  </si>
  <si>
    <t>MOUNT GAMBIER</t>
  </si>
  <si>
    <t>WARRAGUL</t>
  </si>
  <si>
    <t>CANTERBURY</t>
  </si>
  <si>
    <t>BUDERIM</t>
  </si>
  <si>
    <t>ROCKDALE</t>
  </si>
  <si>
    <t>KINTORE</t>
  </si>
  <si>
    <t>SUNSET STRIP</t>
  </si>
  <si>
    <t>LEMNOS</t>
  </si>
  <si>
    <t>EAST COBURG</t>
  </si>
  <si>
    <t>DEERAGUN</t>
  </si>
  <si>
    <t>Sunrise Christian School Marion</t>
  </si>
  <si>
    <t>MARION</t>
  </si>
  <si>
    <t>Sunrise Christian School Morphett Vale</t>
  </si>
  <si>
    <t>Sunrise Christian School Paradise</t>
  </si>
  <si>
    <t>PARADISE</t>
  </si>
  <si>
    <t>Sunrise Christian School Naracoorte</t>
  </si>
  <si>
    <t>NARACOORTE</t>
  </si>
  <si>
    <t>KINGSTON</t>
  </si>
  <si>
    <t>CUNDERDIN</t>
  </si>
  <si>
    <t>GNOWANGERUP</t>
  </si>
  <si>
    <t>DALWALLINU</t>
  </si>
  <si>
    <t>CLARENZA</t>
  </si>
  <si>
    <t>SCARBOROUGH</t>
  </si>
  <si>
    <t>TOLLAND</t>
  </si>
  <si>
    <t>CONDOBOLIN</t>
  </si>
  <si>
    <t>DOUBLEVIEW</t>
  </si>
  <si>
    <t>FLOREAT</t>
  </si>
  <si>
    <t>GRAFTON</t>
  </si>
  <si>
    <t>BEELIAR</t>
  </si>
  <si>
    <t>TRARALGON</t>
  </si>
  <si>
    <t>Chairo Christian School - Traralgon Campus</t>
  </si>
  <si>
    <t>TERRIGAL</t>
  </si>
  <si>
    <t>ARMIDALE</t>
  </si>
  <si>
    <t>GOULBURN</t>
  </si>
  <si>
    <t>MERRYLANDS</t>
  </si>
  <si>
    <t>BURANDA</t>
  </si>
  <si>
    <t>ST HELENS VIA MARYBOROUGH</t>
  </si>
  <si>
    <t>LAVINGTON</t>
  </si>
  <si>
    <t>SWAN HILL</t>
  </si>
  <si>
    <t>NATHALIA</t>
  </si>
  <si>
    <t>LUCKNOW</t>
  </si>
  <si>
    <t>WOOLLAHRA</t>
  </si>
  <si>
    <t>VALLEY HEIGHTS</t>
  </si>
  <si>
    <t>TWEED HEADS SOUTH</t>
  </si>
  <si>
    <t>BELFIELD</t>
  </si>
  <si>
    <t>STAFFORD</t>
  </si>
  <si>
    <t>MOUNT VICTORIA</t>
  </si>
  <si>
    <t>GEILSTON BAY</t>
  </si>
  <si>
    <t>KANGAROO FLAT</t>
  </si>
  <si>
    <t>SEBASTOPOL</t>
  </si>
  <si>
    <t>NEWBOROUGH</t>
  </si>
  <si>
    <t>CARRUM DOWNS</t>
  </si>
  <si>
    <t>BERWICK</t>
  </si>
  <si>
    <t>FOREST LAKE</t>
  </si>
  <si>
    <t>BOWRAVILLE</t>
  </si>
  <si>
    <t>ASHMORE</t>
  </si>
  <si>
    <t>LIVERPOOL</t>
  </si>
  <si>
    <t>MARGATE</t>
  </si>
  <si>
    <t>ROKEBY</t>
  </si>
  <si>
    <t>EAST ORANGE</t>
  </si>
  <si>
    <t>DARKES FOREST</t>
  </si>
  <si>
    <t>VICTOR HARBOR</t>
  </si>
  <si>
    <t>PARALOWIE</t>
  </si>
  <si>
    <t>CHARTERS TOWERS</t>
  </si>
  <si>
    <t>BRASSALL</t>
  </si>
  <si>
    <t>THORNLANDS</t>
  </si>
  <si>
    <t>VIA NEWMAN</t>
  </si>
  <si>
    <t>TAPPING</t>
  </si>
  <si>
    <t>PASCOE VALE</t>
  </si>
  <si>
    <t>CRANBOURNE</t>
  </si>
  <si>
    <t>KEYSBOROUGH</t>
  </si>
  <si>
    <t>NEWNHAM</t>
  </si>
  <si>
    <t>COOKS HILL</t>
  </si>
  <si>
    <t>STANMORE</t>
  </si>
  <si>
    <t>ROOTY HILL</t>
  </si>
  <si>
    <t>MOUNT DRUITT</t>
  </si>
  <si>
    <t>SHELLHARBOUR</t>
  </si>
  <si>
    <t>RINGWOOD</t>
  </si>
  <si>
    <t>BROOME</t>
  </si>
  <si>
    <t>BALLARAT</t>
  </si>
  <si>
    <t>BELAIR</t>
  </si>
  <si>
    <t>NORLANE</t>
  </si>
  <si>
    <t>QUAKERS HILL</t>
  </si>
  <si>
    <t>MARAYONG</t>
  </si>
  <si>
    <t>PAMBULA</t>
  </si>
  <si>
    <t>PROSPECT</t>
  </si>
  <si>
    <t>NAR NAR GOON</t>
  </si>
  <si>
    <t>WONTHAGGI</t>
  </si>
  <si>
    <t>One School Global Tasmania</t>
  </si>
  <si>
    <t>KINGS MEADOWS</t>
  </si>
  <si>
    <t>One School Global Tasmania - Kings Meadows Campus</t>
  </si>
  <si>
    <t>KEWARRA BEACH</t>
  </si>
  <si>
    <t>WANNIASSA</t>
  </si>
  <si>
    <t>IMANPA</t>
  </si>
  <si>
    <t>DRYSDALE</t>
  </si>
  <si>
    <t>BRAYBROOK</t>
  </si>
  <si>
    <t>ANNANDALE</t>
  </si>
  <si>
    <t>MARRICKVILLE</t>
  </si>
  <si>
    <t>HAMMOND ISLAND</t>
  </si>
  <si>
    <t>TWEED HEADS</t>
  </si>
  <si>
    <t>TAYLORS LAKES</t>
  </si>
  <si>
    <t>MALVERN</t>
  </si>
  <si>
    <t>BEVERLEY</t>
  </si>
  <si>
    <t>SOUTH BELMORE</t>
  </si>
  <si>
    <t>COBURG</t>
  </si>
  <si>
    <t>CORRIMAL</t>
  </si>
  <si>
    <t>MOUNT CLEAR</t>
  </si>
  <si>
    <t>DROUIN EAST</t>
  </si>
  <si>
    <t>PORT HEDLAND</t>
  </si>
  <si>
    <t>MILE END</t>
  </si>
  <si>
    <t>KIPPA-RING</t>
  </si>
  <si>
    <t>WOODY POINT</t>
  </si>
  <si>
    <t>REGENTS PARK</t>
  </si>
  <si>
    <t>NORWOOD</t>
  </si>
  <si>
    <t>WAVERLEY</t>
  </si>
  <si>
    <t>CASTLECRAG</t>
  </si>
  <si>
    <t>CASTLE HILL</t>
  </si>
  <si>
    <t>PASCOE VALE SOUTH</t>
  </si>
  <si>
    <t>GERALDTON</t>
  </si>
  <si>
    <t>CALDERWOOD</t>
  </si>
  <si>
    <t>NORTH ROCKHAMPTON</t>
  </si>
  <si>
    <t>JAMIESON</t>
  </si>
  <si>
    <t>KOGARAH</t>
  </si>
  <si>
    <t>GOLDEN GROVE</t>
  </si>
  <si>
    <t>Pinnacle College - Golden Grove Campus</t>
  </si>
  <si>
    <t>MILSONS POINT</t>
  </si>
  <si>
    <t>WIVENHOE</t>
  </si>
  <si>
    <t>WHEELERS HILL</t>
  </si>
  <si>
    <t>GLEN IRIS</t>
  </si>
  <si>
    <t>KEMPSEY</t>
  </si>
  <si>
    <t>BYRON BAY</t>
  </si>
  <si>
    <t>LOCHINVAR</t>
  </si>
  <si>
    <t>MAITLAND</t>
  </si>
  <si>
    <t>ALDINGA</t>
  </si>
  <si>
    <t>WARRNAMBOOL</t>
  </si>
  <si>
    <t>NORTHAM</t>
  </si>
  <si>
    <t>CREMORNE</t>
  </si>
  <si>
    <t>GRANVILLE</t>
  </si>
  <si>
    <t>ST MARYS</t>
  </si>
  <si>
    <t>Queenwood</t>
  </si>
  <si>
    <t>MOSMAN</t>
  </si>
  <si>
    <t>EAST VICTORIA PARK</t>
  </si>
  <si>
    <t>DARLINGTON</t>
  </si>
  <si>
    <t>WILSON</t>
  </si>
  <si>
    <t>CHAMPION LAKES</t>
  </si>
  <si>
    <t>MYAREE</t>
  </si>
  <si>
    <t>ATTADALE</t>
  </si>
  <si>
    <t>GLEN WAVERLEY</t>
  </si>
  <si>
    <t>Catherine McAuley College</t>
  </si>
  <si>
    <t>JUNORTOUN</t>
  </si>
  <si>
    <t>SANDRINGHAM</t>
  </si>
  <si>
    <t>DANDENONG</t>
  </si>
  <si>
    <t>NOORAT</t>
  </si>
  <si>
    <t>KEW</t>
  </si>
  <si>
    <t>SOUTH YARRA</t>
  </si>
  <si>
    <t>HAWTHORN</t>
  </si>
  <si>
    <t>BANGHOLME</t>
  </si>
  <si>
    <t>ESSENDON</t>
  </si>
  <si>
    <t>MOONEE PONDS</t>
  </si>
  <si>
    <t>ROSEBUD</t>
  </si>
  <si>
    <t>CAULFIELD SOUTH</t>
  </si>
  <si>
    <t>DOVETON</t>
  </si>
  <si>
    <t>BURWOOD</t>
  </si>
  <si>
    <t>DONVALE</t>
  </si>
  <si>
    <t>KENSINGTON</t>
  </si>
  <si>
    <t>STRATHFIELD</t>
  </si>
  <si>
    <t>Santa Sabina College, Santa Maria Del Monte</t>
  </si>
  <si>
    <t>SANS SOUCI</t>
  </si>
  <si>
    <t>KANGAROO VALLEY</t>
  </si>
  <si>
    <t>BELLEVUE HILL</t>
  </si>
  <si>
    <t>ROSE BAY</t>
  </si>
  <si>
    <t>COOMA NORTH</t>
  </si>
  <si>
    <t>DEAKIN</t>
  </si>
  <si>
    <t>CAMPBELL</t>
  </si>
  <si>
    <t>LUCAS</t>
  </si>
  <si>
    <t>Lisieux Catholic Primary School</t>
  </si>
  <si>
    <t>TORQUAY NORTH</t>
  </si>
  <si>
    <t>HARRISDALE</t>
  </si>
  <si>
    <t>ELLENBROOK</t>
  </si>
  <si>
    <t>CLEVELAND</t>
  </si>
  <si>
    <t>ASHFORD</t>
  </si>
  <si>
    <t>PINJARRA</t>
  </si>
  <si>
    <t>BUNDABERG</t>
  </si>
  <si>
    <t>MACEDON</t>
  </si>
  <si>
    <t xml:space="preserve">MELTON SOUTH </t>
  </si>
  <si>
    <t>SHAW</t>
  </si>
  <si>
    <t>PORT AUGUSTA</t>
  </si>
  <si>
    <t>WILLIAMSTOWN</t>
  </si>
  <si>
    <t>GLENLEE</t>
  </si>
  <si>
    <t xml:space="preserve">WANGETTI </t>
  </si>
  <si>
    <t>REDFERN</t>
  </si>
  <si>
    <t>ST LEONARDS</t>
  </si>
  <si>
    <t>VENTNOR</t>
  </si>
  <si>
    <t>SPRINGVALE SOUTH</t>
  </si>
  <si>
    <t xml:space="preserve">CHISHOLM </t>
  </si>
  <si>
    <t>BURPENGARY</t>
  </si>
  <si>
    <t>HIGHFIELDS</t>
  </si>
  <si>
    <t>St Anthony of Padua Catholic College</t>
  </si>
  <si>
    <t>MORTLAKE</t>
  </si>
  <si>
    <t>MELTON WEST</t>
  </si>
  <si>
    <t>LAVERTON</t>
  </si>
  <si>
    <t>CHATSWOOD</t>
  </si>
  <si>
    <t>LAWNTON</t>
  </si>
  <si>
    <t>MORAYFIELD</t>
  </si>
  <si>
    <t>DECEPTION BAY</t>
  </si>
  <si>
    <t>MITCHELL</t>
  </si>
  <si>
    <t>CONCORD WEST</t>
  </si>
  <si>
    <t>CHRISTIE DOWNS</t>
  </si>
  <si>
    <t>YARRA JUNCTION</t>
  </si>
  <si>
    <t>ARNCLIFFE</t>
  </si>
  <si>
    <t>PARAFIELD GARDENS</t>
  </si>
  <si>
    <t>DURAL</t>
  </si>
  <si>
    <t>COOKTOWN</t>
  </si>
  <si>
    <t>ROCKHAMPTON</t>
  </si>
  <si>
    <t>GOOGONG</t>
  </si>
  <si>
    <t>ST MARY'S</t>
  </si>
  <si>
    <t>RESERVOIR</t>
  </si>
  <si>
    <t>HAWTHORN EAST</t>
  </si>
  <si>
    <t>HOPPERS CROSSING</t>
  </si>
  <si>
    <t>WEIPA</t>
  </si>
  <si>
    <t>MOUNT PETER</t>
  </si>
  <si>
    <t>NORTH STRATHFIELD</t>
  </si>
  <si>
    <t>NORTH KELLYVILLE</t>
  </si>
  <si>
    <t>MOUNT GRAVATT</t>
  </si>
  <si>
    <t>BLAKEVIEW</t>
  </si>
  <si>
    <t>CABRAMATTA</t>
  </si>
  <si>
    <t>INNISFAIL</t>
  </si>
  <si>
    <t>CAIRNS</t>
  </si>
  <si>
    <t>HOCKING</t>
  </si>
  <si>
    <t>BUTLER</t>
  </si>
  <si>
    <t>BALGA</t>
  </si>
  <si>
    <t>RANGEWAY</t>
  </si>
  <si>
    <t>BOULDER</t>
  </si>
  <si>
    <t>DALYELLUP</t>
  </si>
  <si>
    <t>MAIDEN GULLY</t>
  </si>
  <si>
    <t>TRUGANINA SOUTH</t>
  </si>
  <si>
    <t>KENWICK</t>
  </si>
  <si>
    <t>EPPING NORTH</t>
  </si>
  <si>
    <t>SPRINGFIELD LAKES</t>
  </si>
  <si>
    <t>INALA</t>
  </si>
  <si>
    <t>CORDEAUX HEIGHTS</t>
  </si>
  <si>
    <t>CHISHOLM</t>
  </si>
  <si>
    <t>CECIL PARK</t>
  </si>
  <si>
    <t>BENALLA</t>
  </si>
  <si>
    <t>CANLEY VALE</t>
  </si>
  <si>
    <t>COOLAROO</t>
  </si>
  <si>
    <t>Central Coast Sports College</t>
  </si>
  <si>
    <t>BAIRNSDALE</t>
  </si>
  <si>
    <t>TOWRADGI</t>
  </si>
  <si>
    <t>MURDOCH</t>
  </si>
  <si>
    <t>VIA FITZROY CROSSING</t>
  </si>
  <si>
    <t>GOSFORD</t>
  </si>
  <si>
    <t>LAKE MUNMORAH</t>
  </si>
  <si>
    <t>HEMMANT</t>
  </si>
  <si>
    <t>PLUMPTON</t>
  </si>
  <si>
    <t>BORONIA</t>
  </si>
  <si>
    <t>ORMOND</t>
  </si>
  <si>
    <t>FAIRY MEADOW</t>
  </si>
  <si>
    <t>LOWER CHITTERING</t>
  </si>
  <si>
    <t>KOONWARRA</t>
  </si>
  <si>
    <t>MANDURAH</t>
  </si>
  <si>
    <t>WHITTINGTON</t>
  </si>
  <si>
    <t>NORTH MELBOURNE</t>
  </si>
  <si>
    <t>COLLAROY</t>
  </si>
  <si>
    <t>BEGA</t>
  </si>
  <si>
    <t>CALAMVALE</t>
  </si>
  <si>
    <t>LAKEMBA</t>
  </si>
  <si>
    <t>MURRUMBA DOWNS</t>
  </si>
  <si>
    <t>CROYDON</t>
  </si>
  <si>
    <t>HOPETOUN</t>
  </si>
  <si>
    <t>JOHNSTON</t>
  </si>
  <si>
    <t xml:space="preserve">HAMMOND PARK </t>
  </si>
  <si>
    <t>CHESTER HILL</t>
  </si>
  <si>
    <t>POTTSVILLE</t>
  </si>
  <si>
    <t>BRANXTON</t>
  </si>
  <si>
    <t>SYDNEY</t>
  </si>
  <si>
    <t>AUGUSTINE HEIGHTS</t>
  </si>
  <si>
    <t>NUNAWADING</t>
  </si>
  <si>
    <t>LALOR</t>
  </si>
  <si>
    <t>CORIO</t>
  </si>
  <si>
    <t>HORSHAM</t>
  </si>
  <si>
    <t>BENDIGO</t>
  </si>
  <si>
    <t>WERRIBEE</t>
  </si>
  <si>
    <t>ARDEER</t>
  </si>
  <si>
    <t>ST ALBANS</t>
  </si>
  <si>
    <t xml:space="preserve">ALBURY </t>
  </si>
  <si>
    <t>COBBITTY</t>
  </si>
  <si>
    <t>WOLLONGONG</t>
  </si>
  <si>
    <t>BERKELEY VALE</t>
  </si>
  <si>
    <t>WYNNUM</t>
  </si>
  <si>
    <t>SOUTH YUNDERUP</t>
  </si>
  <si>
    <t>TAPEROO</t>
  </si>
  <si>
    <t>CLAREMONT</t>
  </si>
  <si>
    <t>MINDARIE</t>
  </si>
  <si>
    <t>SEYMOUR</t>
  </si>
  <si>
    <t>NORTH BALGOWLAH</t>
  </si>
  <si>
    <t>HERBERTON</t>
  </si>
  <si>
    <t>KAMBAH</t>
  </si>
  <si>
    <t>PERTH</t>
  </si>
  <si>
    <t>Mapuru Yirralka College</t>
  </si>
  <si>
    <t>MAPURU</t>
  </si>
  <si>
    <t>MERREDIN</t>
  </si>
  <si>
    <t>SUNSET</t>
  </si>
  <si>
    <t>WALGETT</t>
  </si>
  <si>
    <t>NEUTRAL BAY</t>
  </si>
  <si>
    <t>THE BASIN</t>
  </si>
  <si>
    <t>CASINO</t>
  </si>
  <si>
    <t>LAURIETON</t>
  </si>
  <si>
    <t>ST IVES</t>
  </si>
  <si>
    <t>SOMERSET</t>
  </si>
  <si>
    <t>SPRINGVALE</t>
  </si>
  <si>
    <t>KEILOR</t>
  </si>
  <si>
    <t>KEILOR DOWNS</t>
  </si>
  <si>
    <t>ROBINVALE</t>
  </si>
  <si>
    <t>MERBEIN</t>
  </si>
  <si>
    <t>FAWKNER</t>
  </si>
  <si>
    <t>BAXTER</t>
  </si>
  <si>
    <t>PEREGIAN SPRINGS</t>
  </si>
  <si>
    <t>BURNIE</t>
  </si>
  <si>
    <t>CLOVERDALE</t>
  </si>
  <si>
    <t>ORMEAU</t>
  </si>
  <si>
    <t>DIANELLA</t>
  </si>
  <si>
    <t>PORT LINCOLN</t>
  </si>
  <si>
    <t>WEST LINDFIELD</t>
  </si>
  <si>
    <t>DERRIMUT</t>
  </si>
  <si>
    <t>TAYLORS HILL</t>
  </si>
  <si>
    <t>DAYLESFORD</t>
  </si>
  <si>
    <t>DEVONPORT</t>
  </si>
  <si>
    <t>JINDERA</t>
  </si>
  <si>
    <t>PALM ISLAND</t>
  </si>
  <si>
    <t>WEST CROYDON</t>
  </si>
  <si>
    <t>NIGHTCLIFF</t>
  </si>
  <si>
    <t>WYNYARD</t>
  </si>
  <si>
    <t>LYNBROOK</t>
  </si>
  <si>
    <t>WARRADALE</t>
  </si>
  <si>
    <t>MOOROOLBARK</t>
  </si>
  <si>
    <t>GLENWOOD</t>
  </si>
  <si>
    <t>ROSSMORE</t>
  </si>
  <si>
    <t>MICKLEHAM</t>
  </si>
  <si>
    <t xml:space="preserve">WHYALLA  </t>
  </si>
  <si>
    <t>ROBINA</t>
  </si>
  <si>
    <t>SPRINGFIELD CENTRAL</t>
  </si>
  <si>
    <t>GREENVALE LAKES</t>
  </si>
  <si>
    <t xml:space="preserve">WYNDHAM VALE </t>
  </si>
  <si>
    <t>BELL PARK</t>
  </si>
  <si>
    <t>WESTMEAD</t>
  </si>
  <si>
    <t>HENLEY BEACH</t>
  </si>
  <si>
    <t>STANTHORPE</t>
  </si>
  <si>
    <t>UPPER COOMERA</t>
  </si>
  <si>
    <t>ESPERANCE</t>
  </si>
  <si>
    <t>DUNCRAIG</t>
  </si>
  <si>
    <t>HILTON</t>
  </si>
  <si>
    <t>MOUNT ISA</t>
  </si>
  <si>
    <t>ENFIELD</t>
  </si>
  <si>
    <t>NORTH ADELAIDE</t>
  </si>
  <si>
    <t>BANKSTOWN</t>
  </si>
  <si>
    <t>CARINGBAH</t>
  </si>
  <si>
    <t>RANDWICK</t>
  </si>
  <si>
    <t>CAMPERDOWN</t>
  </si>
  <si>
    <t>GARRAN</t>
  </si>
  <si>
    <t>SYDENHAM</t>
  </si>
  <si>
    <t>MELVILLE ISLAND</t>
  </si>
  <si>
    <t>FREMANTLE</t>
  </si>
  <si>
    <t>GUNGAHLIN</t>
  </si>
  <si>
    <t>MT MARTHA</t>
  </si>
  <si>
    <t>WARNERVALE</t>
  </si>
  <si>
    <t>ORANGE</t>
  </si>
  <si>
    <t>DARCH</t>
  </si>
  <si>
    <t>VINCENT</t>
  </si>
  <si>
    <t>MT RIDLEY</t>
  </si>
  <si>
    <t>TELARAH</t>
  </si>
  <si>
    <t>DOUGLAS</t>
  </si>
  <si>
    <t>FINDON</t>
  </si>
  <si>
    <t>THURSDAY ISLAND</t>
  </si>
  <si>
    <t>VIA KALGOORLIE</t>
  </si>
  <si>
    <t>BATHURST ISLAND</t>
  </si>
  <si>
    <t>ELLIOTT</t>
  </si>
  <si>
    <t>YEPPOON</t>
  </si>
  <si>
    <t>CURRUMBIN WATERS</t>
  </si>
  <si>
    <t>ASHTONFIELD</t>
  </si>
  <si>
    <t>INVERMAY</t>
  </si>
  <si>
    <t>PACIFIC PINES</t>
  </si>
  <si>
    <t>CALOUNDRA</t>
  </si>
  <si>
    <t>PEMBERTON</t>
  </si>
  <si>
    <t>KALGOORLIE</t>
  </si>
  <si>
    <t>BRIDGETOWN</t>
  </si>
  <si>
    <t>SOUTH BRISBANE</t>
  </si>
  <si>
    <t>RICHMOND NORTH</t>
  </si>
  <si>
    <t>WEST END</t>
  </si>
  <si>
    <t>MILTON</t>
  </si>
  <si>
    <t>Fountain College</t>
  </si>
  <si>
    <t>FERNDALE</t>
  </si>
  <si>
    <t>CAPALABA</t>
  </si>
  <si>
    <t>Court Grammar School</t>
  </si>
  <si>
    <t>MUNDIJONG</t>
  </si>
  <si>
    <t>BOURKE</t>
  </si>
  <si>
    <t>TOOWONG</t>
  </si>
  <si>
    <t>SHORTLAND</t>
  </si>
  <si>
    <t>COONABARABRAN</t>
  </si>
  <si>
    <t>CRANEBROOK</t>
  </si>
  <si>
    <t>DUNMORE</t>
  </si>
  <si>
    <t>BARCALDINE</t>
  </si>
  <si>
    <t>PULLENVALE</t>
  </si>
  <si>
    <t>NEWMARKET</t>
  </si>
  <si>
    <t>BAULKHAM HILLS</t>
  </si>
  <si>
    <t>MOREE</t>
  </si>
  <si>
    <t>WELLARD</t>
  </si>
  <si>
    <t>MARYBOROUGH</t>
  </si>
  <si>
    <t>STANHOPE GARDENS</t>
  </si>
  <si>
    <t>GULGONG</t>
  </si>
  <si>
    <t>CHRISTIES BEACH</t>
  </si>
  <si>
    <t>BLACKBURN SOUTH</t>
  </si>
  <si>
    <t>GLEBE</t>
  </si>
  <si>
    <t>ROUSE HILL</t>
  </si>
  <si>
    <t>RINGWOOD EAST</t>
  </si>
  <si>
    <t>WESTON</t>
  </si>
  <si>
    <t>POINT COOK WEST</t>
  </si>
  <si>
    <t>Sunrise Christian School Fullarton</t>
  </si>
  <si>
    <t>ELIZABETH EAST</t>
  </si>
  <si>
    <t>SUNNYBANK</t>
  </si>
  <si>
    <t>ABERFOYLE PARK</t>
  </si>
  <si>
    <t>MOAMA</t>
  </si>
  <si>
    <t>FITZROY CROSSING</t>
  </si>
  <si>
    <t>MANUNDA</t>
  </si>
  <si>
    <t>WATERLOO</t>
  </si>
  <si>
    <t>BEERWAH</t>
  </si>
  <si>
    <t>HASSALL GROVE</t>
  </si>
  <si>
    <t>TANNUM SANDS</t>
  </si>
  <si>
    <t>CALOUNDRA WEST</t>
  </si>
  <si>
    <t>MERRIMAC</t>
  </si>
  <si>
    <t>OAK FLATS</t>
  </si>
  <si>
    <t>KOORALBYN</t>
  </si>
  <si>
    <t>UNLEY</t>
  </si>
  <si>
    <t>BENTLEIGH</t>
  </si>
  <si>
    <t>DENMARK</t>
  </si>
  <si>
    <t>THORA</t>
  </si>
  <si>
    <t>AYR</t>
  </si>
  <si>
    <t>INNALOO</t>
  </si>
  <si>
    <t>LEEDERVILLE</t>
  </si>
  <si>
    <t>DURACK</t>
  </si>
  <si>
    <t>CHURCHLANDS</t>
  </si>
  <si>
    <t>BARANDUDA</t>
  </si>
  <si>
    <t>LANGFORD</t>
  </si>
  <si>
    <t>BRIGHTWATERS</t>
  </si>
  <si>
    <t>TAHMOOR</t>
  </si>
  <si>
    <t>Bunbury Baptist College</t>
  </si>
  <si>
    <t>MANLY WEST</t>
  </si>
  <si>
    <t>MUDGEERABA</t>
  </si>
  <si>
    <t>RIVERTON</t>
  </si>
  <si>
    <t>VIA MEEKATHARRA</t>
  </si>
  <si>
    <t>PRESTONS</t>
  </si>
  <si>
    <t>COORANBONG</t>
  </si>
  <si>
    <t>ROXBURGH PARK</t>
  </si>
  <si>
    <t>MAREEBA</t>
  </si>
  <si>
    <t>DAWESVILLE</t>
  </si>
  <si>
    <t>SEVEN HILLS</t>
  </si>
  <si>
    <t>SOMERVILLE</t>
  </si>
  <si>
    <t>COOLUM BEACH</t>
  </si>
  <si>
    <t>PELICAN WATERS</t>
  </si>
  <si>
    <t>ALBANY CREEK</t>
  </si>
  <si>
    <t>BERRIMAH</t>
  </si>
  <si>
    <t>ELCHO ISLAND</t>
  </si>
  <si>
    <t>FORRESTFIELD</t>
  </si>
  <si>
    <t>PORTLAND SOUTH</t>
  </si>
  <si>
    <t>ULTIMO</t>
  </si>
  <si>
    <t>WAKERLEY</t>
  </si>
  <si>
    <t>SIPPY DOWNS</t>
  </si>
  <si>
    <t>CUNDLETOWN</t>
  </si>
  <si>
    <t>GEEBUNG</t>
  </si>
  <si>
    <t>BOYANUP</t>
  </si>
  <si>
    <t>GUNNEDAH</t>
  </si>
  <si>
    <t>NORTH ALBURY</t>
  </si>
  <si>
    <t>ASHFIELD</t>
  </si>
  <si>
    <t>URRAWEEN</t>
  </si>
  <si>
    <t>TALLEBUDGERA</t>
  </si>
  <si>
    <t>KAMERUNGA</t>
  </si>
  <si>
    <t>PLAINLAND</t>
  </si>
  <si>
    <t>MITTAGONG</t>
  </si>
  <si>
    <t>BEACONSFIELD</t>
  </si>
  <si>
    <t>MUNDINGBURRA</t>
  </si>
  <si>
    <t>WAIKIKI</t>
  </si>
  <si>
    <t>BUSSELTON</t>
  </si>
  <si>
    <t>MILLICENT</t>
  </si>
  <si>
    <t>COOROY</t>
  </si>
  <si>
    <t>HILLSIDE</t>
  </si>
  <si>
    <t>Grace Christian College Wodonga</t>
  </si>
  <si>
    <t>LENEVA</t>
  </si>
  <si>
    <t>BROULEE</t>
  </si>
  <si>
    <t>NOBLE PARK</t>
  </si>
  <si>
    <t>NOOSAVILLE</t>
  </si>
  <si>
    <t>ALGESTER</t>
  </si>
  <si>
    <t>IRYMPLE</t>
  </si>
  <si>
    <t>Good Samaritan College</t>
  </si>
  <si>
    <t>PEREGIAN BEACH</t>
  </si>
  <si>
    <t>NIKENBAH</t>
  </si>
  <si>
    <t>KOONDOOLA</t>
  </si>
  <si>
    <t>WARNBRO</t>
  </si>
  <si>
    <t>MIDLAND</t>
  </si>
  <si>
    <t>BASSENDEAN</t>
  </si>
  <si>
    <t>MEADOWBANK</t>
  </si>
  <si>
    <t>GREEN VALLEY</t>
  </si>
  <si>
    <t>GREENFIELD PARK</t>
  </si>
  <si>
    <t>THURGOONA</t>
  </si>
  <si>
    <t>KURANDA</t>
  </si>
  <si>
    <t>SOUTH KEMPSEY</t>
  </si>
  <si>
    <t>GLADSTONE</t>
  </si>
  <si>
    <t>CHIRNSIDE PARK</t>
  </si>
  <si>
    <t>AVALON</t>
  </si>
  <si>
    <t>MITCHELTON</t>
  </si>
  <si>
    <t>ASPLEY</t>
  </si>
  <si>
    <t>MOONAH</t>
  </si>
  <si>
    <t>BOORAGUL</t>
  </si>
  <si>
    <t>HERVEY BAY</t>
  </si>
  <si>
    <t>Mary MacKillop Catholic College</t>
  </si>
  <si>
    <t>LARA</t>
  </si>
  <si>
    <t>NARRE WARREN</t>
  </si>
  <si>
    <t>MERIDAN PLAINS</t>
  </si>
  <si>
    <t>HARVEY</t>
  </si>
  <si>
    <t>COORPAROO</t>
  </si>
  <si>
    <t>SANDY BAY</t>
  </si>
  <si>
    <t>REDCLIFFE</t>
  </si>
  <si>
    <t>MURGON</t>
  </si>
  <si>
    <t>MAWSON LAKES</t>
  </si>
  <si>
    <t>HECTORVILLE</t>
  </si>
  <si>
    <t>SOUTH GRAFTON</t>
  </si>
  <si>
    <t>BAYSWATER</t>
  </si>
  <si>
    <t>HEIDELBERG</t>
  </si>
  <si>
    <t>DELORAINE</t>
  </si>
  <si>
    <t>ARUNDEL</t>
  </si>
  <si>
    <t>ARCADIA</t>
  </si>
  <si>
    <t>CARNES HILL</t>
  </si>
  <si>
    <t>EMERTON</t>
  </si>
  <si>
    <t>KELMSCOTT</t>
  </si>
  <si>
    <t xml:space="preserve">VIA DERBY </t>
  </si>
  <si>
    <t>PAMBULA BEACH</t>
  </si>
  <si>
    <t>WILLETTON</t>
  </si>
  <si>
    <t>PARK RIDGE</t>
  </si>
  <si>
    <t>MOUNT BARKER</t>
  </si>
  <si>
    <t>TANUNDA</t>
  </si>
  <si>
    <t>NOVAR GARDENS</t>
  </si>
  <si>
    <t>MOUNT ELIZA</t>
  </si>
  <si>
    <t>ABERGOWRIE</t>
  </si>
  <si>
    <t>ASHGROVE</t>
  </si>
  <si>
    <t>KEDRON</t>
  </si>
  <si>
    <t>HAWTHORNE</t>
  </si>
  <si>
    <t>LINDUM</t>
  </si>
  <si>
    <t>CLAYFIELD</t>
  </si>
  <si>
    <t>TOWNSVILLE</t>
  </si>
  <si>
    <t>NUNDAH</t>
  </si>
  <si>
    <t>INGHAM</t>
  </si>
  <si>
    <t>INDOOROOPILLY</t>
  </si>
  <si>
    <t>PROSPECT VALE</t>
  </si>
  <si>
    <t>BRISBANE</t>
  </si>
  <si>
    <t>HACKETT</t>
  </si>
  <si>
    <t>ROTHWELL</t>
  </si>
  <si>
    <t>QUEENSTOWN</t>
  </si>
  <si>
    <t>NORTH TAMBORINE</t>
  </si>
  <si>
    <t>JIMBOOMBA</t>
  </si>
  <si>
    <t>WENTWORTH FALLS</t>
  </si>
  <si>
    <t>CARLINGFORD</t>
  </si>
  <si>
    <t>MOUNT ANNAN</t>
  </si>
  <si>
    <t>OATLEY</t>
  </si>
  <si>
    <t>NEW GISBORNE</t>
  </si>
  <si>
    <t>FRESHWATER CREEK</t>
  </si>
  <si>
    <t>GIRRAWEEN</t>
  </si>
  <si>
    <t>WEST TAMWORTH</t>
  </si>
  <si>
    <t>MARRARA</t>
  </si>
  <si>
    <t>ROXBY DOWNS</t>
  </si>
  <si>
    <t>TUGGERAH</t>
  </si>
  <si>
    <t>ALTONA WEST</t>
  </si>
  <si>
    <t>BELGRAVE</t>
  </si>
  <si>
    <t>MT HELEN</t>
  </si>
  <si>
    <t>NICHOLLS RIVULET</t>
  </si>
  <si>
    <t>BIBRA LAKE</t>
  </si>
  <si>
    <t>ANGLE VALE</t>
  </si>
  <si>
    <t>KADINA</t>
  </si>
  <si>
    <t>MURRAY BRIDGE</t>
  </si>
  <si>
    <t>ORCHARD HILLS</t>
  </si>
  <si>
    <t>OAKHURST</t>
  </si>
  <si>
    <t>OAKVILLE</t>
  </si>
  <si>
    <t>FORBES</t>
  </si>
  <si>
    <t>NEWPORT</t>
  </si>
  <si>
    <t>BENSVILLE</t>
  </si>
  <si>
    <t>ENGADINE</t>
  </si>
  <si>
    <t xml:space="preserve">REDLYNCH </t>
  </si>
  <si>
    <t>COBRAM</t>
  </si>
  <si>
    <t>HIGHTON</t>
  </si>
  <si>
    <t>BUNYIP</t>
  </si>
  <si>
    <t>KEWDALE</t>
  </si>
  <si>
    <t>CARDIFF</t>
  </si>
  <si>
    <t>BANORA POINT</t>
  </si>
  <si>
    <t>WATTLE GROVE</t>
  </si>
  <si>
    <t>MOUNT CLAREMONT</t>
  </si>
  <si>
    <t>WEMBLEY</t>
  </si>
  <si>
    <t>Calrossy Anglican School - William Cowper campus</t>
  </si>
  <si>
    <t>DALY RIVER</t>
  </si>
  <si>
    <t>KATHERINE</t>
  </si>
  <si>
    <t>MILL PARK</t>
  </si>
  <si>
    <t>ROELANDS</t>
  </si>
  <si>
    <t>BEXLEY</t>
  </si>
  <si>
    <t>MENZIES CREEK</t>
  </si>
  <si>
    <t>NHULUNBUY</t>
  </si>
  <si>
    <t>FLETCHER</t>
  </si>
  <si>
    <t>BLACKWOOD</t>
  </si>
  <si>
    <t>CLARINDA</t>
  </si>
  <si>
    <t>BERRI</t>
  </si>
  <si>
    <t>CRAIGMORE</t>
  </si>
  <si>
    <t>PORT AUGUSTA WEST</t>
  </si>
  <si>
    <t>SHEIDOW PARK</t>
  </si>
  <si>
    <t>WYNN VALE</t>
  </si>
  <si>
    <t>BLAIR ATHOL</t>
  </si>
  <si>
    <t>VIA KUNUNURRA</t>
  </si>
  <si>
    <t>VIA HALLS CREEK</t>
  </si>
  <si>
    <t>VIA BROOME</t>
  </si>
  <si>
    <t>MEDOWIE</t>
  </si>
  <si>
    <t>MAYFIELD</t>
  </si>
  <si>
    <t>WISHART</t>
  </si>
  <si>
    <t>VICTORIA POINT</t>
  </si>
  <si>
    <t>NORTH BALWYN</t>
  </si>
  <si>
    <t>MELTON SOUTH</t>
  </si>
  <si>
    <t>WARRACKNABEAL</t>
  </si>
  <si>
    <t>VERMONT SOUTH</t>
  </si>
  <si>
    <t>THORNTON</t>
  </si>
  <si>
    <t>HAMPTON PARK</t>
  </si>
  <si>
    <t>Pacific Brook Christian School</t>
  </si>
  <si>
    <t>MUSWELLBROOK</t>
  </si>
  <si>
    <t>ASHWOOD</t>
  </si>
  <si>
    <t>SEAFORD</t>
  </si>
  <si>
    <t>BENTLEIGH EAST</t>
  </si>
  <si>
    <t>NORTHCOTE</t>
  </si>
  <si>
    <t>MULGRAVE</t>
  </si>
  <si>
    <t>WANTIRNA SOUTH</t>
  </si>
  <si>
    <t>GISBORNE</t>
  </si>
  <si>
    <t>SUNSHINE</t>
  </si>
  <si>
    <t>FERNTREE GULLY</t>
  </si>
  <si>
    <t>KEILOR EAST</t>
  </si>
  <si>
    <t>GREENSBOROUGH</t>
  </si>
  <si>
    <t>BUNDOORA</t>
  </si>
  <si>
    <t>OAKLEIGH EAST</t>
  </si>
  <si>
    <t>WOODEND</t>
  </si>
  <si>
    <t>WENDOUREE</t>
  </si>
  <si>
    <t>BALD HILLS</t>
  </si>
  <si>
    <t>Toowoomba Anglican School</t>
  </si>
  <si>
    <t>YALYALUP</t>
  </si>
  <si>
    <t>GREENVALE</t>
  </si>
  <si>
    <t>LLANDILO</t>
  </si>
  <si>
    <t>LIDCOMBE</t>
  </si>
  <si>
    <t>GYMEA</t>
  </si>
  <si>
    <t>TUGGERANONG</t>
  </si>
  <si>
    <t>HURSTVILLE</t>
  </si>
  <si>
    <t>WETHERILL PARK</t>
  </si>
  <si>
    <t>WEE WAA</t>
  </si>
  <si>
    <t>BONDI BEACH</t>
  </si>
  <si>
    <t>TOONGABBIE</t>
  </si>
  <si>
    <t>BATEHAVEN</t>
  </si>
  <si>
    <t>INGLEBURN</t>
  </si>
  <si>
    <t>RUTHERFORD</t>
  </si>
  <si>
    <t>REVESBY</t>
  </si>
  <si>
    <t>MORTDALE</t>
  </si>
  <si>
    <t>OBERON</t>
  </si>
  <si>
    <t>MOOREBANK</t>
  </si>
  <si>
    <t>NORTH ROCKS</t>
  </si>
  <si>
    <t>SUTHERLAND</t>
  </si>
  <si>
    <t>UNANDERRA</t>
  </si>
  <si>
    <t>WAKELEY</t>
  </si>
  <si>
    <t>GLEN INNES</t>
  </si>
  <si>
    <t>KEMPS CREEK</t>
  </si>
  <si>
    <t>HENTY</t>
  </si>
  <si>
    <t>HAMPTON</t>
  </si>
  <si>
    <t>DEE WHY</t>
  </si>
  <si>
    <t>INVERELL</t>
  </si>
  <si>
    <t>CHERRYBROOK</t>
  </si>
  <si>
    <t>ROSEMEADOW</t>
  </si>
  <si>
    <t>METFORD</t>
  </si>
  <si>
    <t>SPRINGWOOD</t>
  </si>
  <si>
    <t>HORNSBY</t>
  </si>
  <si>
    <t>PADSTOW</t>
  </si>
  <si>
    <t>BATHURST</t>
  </si>
  <si>
    <t>DULWICH HILL</t>
  </si>
  <si>
    <t>HOLBROOK</t>
  </si>
  <si>
    <t>ST CLAIR</t>
  </si>
  <si>
    <t>SOUTH TAMWORTH</t>
  </si>
  <si>
    <t>NOWRA</t>
  </si>
  <si>
    <t>BLAKEHURST</t>
  </si>
  <si>
    <t>BEVERLY HILLS</t>
  </si>
  <si>
    <t>NORTH RYDE</t>
  </si>
  <si>
    <t>NORTH PARRAMATTA</t>
  </si>
  <si>
    <t>EAST PRESTON</t>
  </si>
  <si>
    <t>KYABRAM</t>
  </si>
  <si>
    <t>BURUA</t>
  </si>
  <si>
    <t>HAMILTON HILL</t>
  </si>
  <si>
    <t>ALTONA NORTH</t>
  </si>
  <si>
    <t>CLARENZA VIA GRAFTON</t>
  </si>
  <si>
    <t>TYNONG</t>
  </si>
  <si>
    <t>Christadelphian Heritage College Sydney</t>
  </si>
  <si>
    <t>WHITE ROCK</t>
  </si>
  <si>
    <t>BACCHUS MARSH</t>
  </si>
  <si>
    <t>WHITTLESEA</t>
  </si>
  <si>
    <t>MOUNT WAVERLEY</t>
  </si>
  <si>
    <t>FASSIFERN</t>
  </si>
  <si>
    <t>SKENNARS HEAD</t>
  </si>
  <si>
    <t>DOVER HEIGHTS</t>
  </si>
  <si>
    <t>KIRWAN</t>
  </si>
  <si>
    <t>GLOSSOP</t>
  </si>
  <si>
    <t>HEBERSHAM</t>
  </si>
  <si>
    <t>MORISSET</t>
  </si>
  <si>
    <t>DICKSON</t>
  </si>
  <si>
    <t>YANGEBUP</t>
  </si>
  <si>
    <t>HIGHGATE</t>
  </si>
  <si>
    <t>PEAKHURST</t>
  </si>
  <si>
    <t>ISABELLA PLAINS</t>
  </si>
  <si>
    <t>AUSTINS FERRY</t>
  </si>
  <si>
    <t>HUMPTY DOO</t>
  </si>
  <si>
    <t>GROVEDALE</t>
  </si>
  <si>
    <t>TERRAGON</t>
  </si>
  <si>
    <t>LOWER KALGAN</t>
  </si>
  <si>
    <t xml:space="preserve">ABERFOYLE PARK </t>
  </si>
  <si>
    <t>MOUNT PLEASANT</t>
  </si>
  <si>
    <t>GOONELLABAH</t>
  </si>
  <si>
    <t>CURRAMBINE</t>
  </si>
  <si>
    <t>PORTLAND</t>
  </si>
  <si>
    <t>BELL POST HILL</t>
  </si>
  <si>
    <t>NARELLAN VALE</t>
  </si>
  <si>
    <t>Magdalene Catholic College</t>
  </si>
  <si>
    <t>WEST BALLINA</t>
  </si>
  <si>
    <t>MARRYATVILLE</t>
  </si>
  <si>
    <t>MENTONE</t>
  </si>
  <si>
    <t>BULLEEN</t>
  </si>
  <si>
    <t>LATHLAIN</t>
  </si>
  <si>
    <t>BINDOON</t>
  </si>
  <si>
    <t>MANNING</t>
  </si>
  <si>
    <t>CRANBROOK</t>
  </si>
  <si>
    <t>SHORNCLIFFE</t>
  </si>
  <si>
    <t>BOONDALL</t>
  </si>
  <si>
    <t>ENDEAVOUR HILLS</t>
  </si>
  <si>
    <t>JINDABYNE</t>
  </si>
  <si>
    <t>NAMBUCCA HEADS</t>
  </si>
  <si>
    <t>DENILIQUIN</t>
  </si>
  <si>
    <t>GLADESVILLE</t>
  </si>
  <si>
    <t>ROSANNA</t>
  </si>
  <si>
    <t>LANGWARRIN</t>
  </si>
  <si>
    <t>MOORABBIN</t>
  </si>
  <si>
    <t>HINCHINBROOK</t>
  </si>
  <si>
    <t>GREENFIELDS</t>
  </si>
  <si>
    <t>ANDREWS FARM</t>
  </si>
  <si>
    <t>SHELDON</t>
  </si>
  <si>
    <t>FOREST GLEN</t>
  </si>
  <si>
    <t>KINGSCLIFF</t>
  </si>
  <si>
    <t>NOLLAMARA</t>
  </si>
  <si>
    <t>CONDER</t>
  </si>
  <si>
    <t>DOONAN</t>
  </si>
  <si>
    <t>CANNONVALE</t>
  </si>
  <si>
    <t>GRACEMERE</t>
  </si>
  <si>
    <t>KOJONUP</t>
  </si>
  <si>
    <t>DULWICH</t>
  </si>
  <si>
    <t>ATHELSTONE</t>
  </si>
  <si>
    <t>WOODFORDE</t>
  </si>
  <si>
    <t>MARLOW LAGOON</t>
  </si>
  <si>
    <t>KALKIE BUNDABERG</t>
  </si>
  <si>
    <t>KARRABIN</t>
  </si>
  <si>
    <t>CANNON HILL</t>
  </si>
  <si>
    <t>WATERFORD</t>
  </si>
  <si>
    <t>TARRINGTON</t>
  </si>
  <si>
    <t>NHILL</t>
  </si>
  <si>
    <t>DIMBOOLA</t>
  </si>
  <si>
    <t>Good Shepherd Lutheran Primary School</t>
  </si>
  <si>
    <t>DIMBULAH</t>
  </si>
  <si>
    <t>WOODVALE</t>
  </si>
  <si>
    <t>GOSNELLS</t>
  </si>
  <si>
    <t>WESTMINSTER</t>
  </si>
  <si>
    <t>DERBY</t>
  </si>
  <si>
    <t>LESMURDIE</t>
  </si>
  <si>
    <t>BALLAJURA</t>
  </si>
  <si>
    <t>SAMSON</t>
  </si>
  <si>
    <t>OCEAN REEF</t>
  </si>
  <si>
    <t>NORTH BEACH</t>
  </si>
  <si>
    <t>MANJIMUP</t>
  </si>
  <si>
    <t>LANDSDALE</t>
  </si>
  <si>
    <t>HALLS CREEK</t>
  </si>
  <si>
    <t>KINGSLEY</t>
  </si>
  <si>
    <t>HIGH WYCOMBE</t>
  </si>
  <si>
    <t>MIRRABOOKA</t>
  </si>
  <si>
    <t>ELTHAM NORTH</t>
  </si>
  <si>
    <t>NOARLUNGA DOWNS</t>
  </si>
  <si>
    <t>GORDON</t>
  </si>
  <si>
    <t>WARRANWOOD</t>
  </si>
  <si>
    <t>TARA</t>
  </si>
  <si>
    <t>BABINDA</t>
  </si>
  <si>
    <t>MACKAY NORTH</t>
  </si>
  <si>
    <t>ALEXANDRA HILLS</t>
  </si>
  <si>
    <t>KYNETON</t>
  </si>
  <si>
    <t>COLAC</t>
  </si>
  <si>
    <t>INGLEWOOD</t>
  </si>
  <si>
    <t>NIMBIN</t>
  </si>
  <si>
    <t>MORLEY</t>
  </si>
  <si>
    <t>WALLSEND</t>
  </si>
  <si>
    <t>WINGHAM</t>
  </si>
  <si>
    <t>GUILDFORD</t>
  </si>
  <si>
    <t>ALBION PARK</t>
  </si>
  <si>
    <t>BOSSLEY PARK</t>
  </si>
  <si>
    <t>THORNLIE</t>
  </si>
  <si>
    <t>WINDSOR GARDENS</t>
  </si>
  <si>
    <t>MOOROOPNA</t>
  </si>
  <si>
    <t>DONCASTER EAST</t>
  </si>
  <si>
    <t>YARRAVILLE</t>
  </si>
  <si>
    <t>ROWVILLE</t>
  </si>
  <si>
    <t>DIAMOND CREEK</t>
  </si>
  <si>
    <t>CURTIN</t>
  </si>
  <si>
    <t>WARAMANGA</t>
  </si>
  <si>
    <t>Burrabadine Christian Community School</t>
  </si>
  <si>
    <t>BALMAIN</t>
  </si>
  <si>
    <t>SEA LAKE</t>
  </si>
  <si>
    <t>COLLINGWOOD</t>
  </si>
  <si>
    <t>OCEAN GROVE</t>
  </si>
  <si>
    <t>ALSTONVILLE</t>
  </si>
  <si>
    <t>O'CONNOR</t>
  </si>
  <si>
    <t>WOODCROFT</t>
  </si>
  <si>
    <t>SMITHFIELD</t>
  </si>
  <si>
    <t>GREENWITH</t>
  </si>
  <si>
    <t>GLENDENNING</t>
  </si>
  <si>
    <t>BARDEN RIDGE</t>
  </si>
  <si>
    <t>PORT KEMBLA</t>
  </si>
  <si>
    <t>BONNYRIGG</t>
  </si>
  <si>
    <t>SHELLHARBOUR CITY CENTRE</t>
  </si>
  <si>
    <t>OATLANDS</t>
  </si>
  <si>
    <t>OAKDEN</t>
  </si>
  <si>
    <t>KARAWATHA</t>
  </si>
  <si>
    <t>YAMBA</t>
  </si>
  <si>
    <t>TATURA</t>
  </si>
  <si>
    <t>BEES CREEK</t>
  </si>
  <si>
    <t>NORTHGATE</t>
  </si>
  <si>
    <t>BIRKDALE</t>
  </si>
  <si>
    <t>BEDFORDALE</t>
  </si>
  <si>
    <t>EAST PERTH</t>
  </si>
  <si>
    <t>YULARA</t>
  </si>
  <si>
    <t>NEW TOWN</t>
  </si>
  <si>
    <t>YASS</t>
  </si>
  <si>
    <t>NORTH CASINO</t>
  </si>
  <si>
    <t>SOUTH MELBOURNE</t>
  </si>
  <si>
    <t>CONDON</t>
  </si>
  <si>
    <t>KELSO</t>
  </si>
  <si>
    <t>LONGREACH</t>
  </si>
  <si>
    <t>CLERMONT</t>
  </si>
  <si>
    <t>GAYNDAH</t>
  </si>
  <si>
    <t>NANANGO</t>
  </si>
  <si>
    <t>BRAY PARK</t>
  </si>
  <si>
    <t>CHARLEVILLE</t>
  </si>
  <si>
    <t>CLIFTON</t>
  </si>
  <si>
    <t>BURLEIGH WATERS</t>
  </si>
  <si>
    <t>NERANG</t>
  </si>
  <si>
    <t>WELLINGTON POINT</t>
  </si>
  <si>
    <t>MIDDLE PARK</t>
  </si>
  <si>
    <t>FLOREY</t>
  </si>
  <si>
    <t>WATSON</t>
  </si>
  <si>
    <t>CALWELL</t>
  </si>
  <si>
    <t>WERRIBEE NORTH</t>
  </si>
  <si>
    <t>GAWLER BELT</t>
  </si>
  <si>
    <t>WONDUNNA</t>
  </si>
  <si>
    <t>BENTLEY</t>
  </si>
  <si>
    <t>MARGARET RIVER</t>
  </si>
  <si>
    <t>NARRE WARREN NORTH</t>
  </si>
  <si>
    <t>ANDERGROVE</t>
  </si>
  <si>
    <t>MCLAREN VALE</t>
  </si>
  <si>
    <t>KURRAJONG</t>
  </si>
  <si>
    <t>ELTHAM</t>
  </si>
  <si>
    <t>ROCHEDALE</t>
  </si>
  <si>
    <t>CLONTARF</t>
  </si>
  <si>
    <t>RACEVIEW</t>
  </si>
  <si>
    <t>KINGAROY</t>
  </si>
  <si>
    <t>GATTON</t>
  </si>
  <si>
    <t>BILOELA</t>
  </si>
  <si>
    <t>BETHANIA</t>
  </si>
  <si>
    <t>EASTWOOD</t>
  </si>
  <si>
    <t>EAST ST KILDA</t>
  </si>
  <si>
    <t>STRATHFIELDSAYE</t>
  </si>
  <si>
    <t>RASMUSSEN</t>
  </si>
  <si>
    <t>Bayside Christian College Hervey Bay</t>
  </si>
  <si>
    <t>BALAKLAVA</t>
  </si>
  <si>
    <t>HOLDEN HILL</t>
  </si>
  <si>
    <t>PARK AVENUE</t>
  </si>
  <si>
    <t>NORMANTON</t>
  </si>
  <si>
    <t>Central Coast Steiner School</t>
  </si>
  <si>
    <t>FOUNTAINDALE</t>
  </si>
  <si>
    <t>WOOLGOOLGA</t>
  </si>
  <si>
    <t>GLENVALE</t>
  </si>
  <si>
    <t>Kingsley College</t>
  </si>
  <si>
    <t>KILMORE</t>
  </si>
  <si>
    <t>WALLISTON</t>
  </si>
  <si>
    <t>MENAI</t>
  </si>
  <si>
    <t>TUMUT</t>
  </si>
  <si>
    <t>CRONULLA</t>
  </si>
  <si>
    <t>SCONE</t>
  </si>
  <si>
    <t>GLENDALOUGH</t>
  </si>
  <si>
    <t>MOUNT NATHAN</t>
  </si>
  <si>
    <t>YATALA</t>
  </si>
  <si>
    <t>MUNDARING</t>
  </si>
  <si>
    <t>COOGEE</t>
  </si>
  <si>
    <t>COLLIE</t>
  </si>
  <si>
    <t>CAMILLO</t>
  </si>
  <si>
    <t>HILLARYS</t>
  </si>
  <si>
    <t>VICTORIA PARK</t>
  </si>
  <si>
    <t>WOORABINDA</t>
  </si>
  <si>
    <t>YALLINGUP</t>
  </si>
  <si>
    <t>EDGEWATER</t>
  </si>
  <si>
    <t>GIBSON</t>
  </si>
  <si>
    <t>PURNULULU NATIONAL PARK</t>
  </si>
  <si>
    <t>MUCKLEFORD</t>
  </si>
  <si>
    <t>DON</t>
  </si>
  <si>
    <t>WILLUNGA</t>
  </si>
  <si>
    <t>STRATHALBYN</t>
  </si>
  <si>
    <t>BURBANK</t>
  </si>
  <si>
    <t>CORNUBIA</t>
  </si>
  <si>
    <t>LUDDENHAM</t>
  </si>
  <si>
    <t>BELMORE</t>
  </si>
  <si>
    <t>DUFFYS FOREST</t>
  </si>
  <si>
    <t>LILLIAN ROCK VIA NIMBIN</t>
  </si>
  <si>
    <t>DROUIN</t>
  </si>
  <si>
    <t>BONNYRIGG HEIGHTS</t>
  </si>
  <si>
    <t>ALPHINGTON</t>
  </si>
  <si>
    <t>TOORMINA</t>
  </si>
  <si>
    <t>MAROUBRA JUNCTION</t>
  </si>
  <si>
    <t>MOSS VALE</t>
  </si>
  <si>
    <t>PORT KEATS</t>
  </si>
  <si>
    <t>BELROSE</t>
  </si>
  <si>
    <t>CONDELL PARK</t>
  </si>
  <si>
    <t>Haileybury Rendall School</t>
  </si>
  <si>
    <t>WHYALLA NORRIE</t>
  </si>
  <si>
    <t>O'SULLIVAN BEACH</t>
  </si>
  <si>
    <t>WIGHT'S MOUNTAIN</t>
  </si>
  <si>
    <t>BEDFORD</t>
  </si>
  <si>
    <t>ATHERTON</t>
  </si>
  <si>
    <t>MOSSMAN</t>
  </si>
  <si>
    <t>FRESHWATER</t>
  </si>
  <si>
    <t>LOCKHART</t>
  </si>
  <si>
    <t>PARRAMATTA PARK</t>
  </si>
  <si>
    <t>GORDONVALE</t>
  </si>
  <si>
    <t>SILKWOOD</t>
  </si>
  <si>
    <t>TULLY</t>
  </si>
  <si>
    <t>HALIFAX</t>
  </si>
  <si>
    <t>AITKENVALE</t>
  </si>
  <si>
    <t>CURRAJONG</t>
  </si>
  <si>
    <t>NORTH WARD</t>
  </si>
  <si>
    <t>HOME HILL</t>
  </si>
  <si>
    <t>BOWEN</t>
  </si>
  <si>
    <t>COLLINSVILLE</t>
  </si>
  <si>
    <t>WALKERSTON</t>
  </si>
  <si>
    <t>SARINA</t>
  </si>
  <si>
    <t>WINTON</t>
  </si>
  <si>
    <t>SPRINGSURE</t>
  </si>
  <si>
    <t>SORRENTO</t>
  </si>
  <si>
    <t>CHILDERS</t>
  </si>
  <si>
    <t>GOODWOOD</t>
  </si>
  <si>
    <t>MONTO</t>
  </si>
  <si>
    <t>NORTHAMPTON</t>
  </si>
  <si>
    <t>BLUFF POINT</t>
  </si>
  <si>
    <t>MOORA</t>
  </si>
  <si>
    <t>COOLGARDIE</t>
  </si>
  <si>
    <t>SOUTHERN CROSS</t>
  </si>
  <si>
    <t>KATANNING</t>
  </si>
  <si>
    <t>NARROGIN</t>
  </si>
  <si>
    <t>BOYUP BROOK</t>
  </si>
  <si>
    <t>DARDANUP</t>
  </si>
  <si>
    <t>WAROONA</t>
  </si>
  <si>
    <t>SERPENTINE</t>
  </si>
  <si>
    <t>PARMELIA</t>
  </si>
  <si>
    <t>PALMYRA</t>
  </si>
  <si>
    <t>BULL CREEK</t>
  </si>
  <si>
    <t>BATEMAN</t>
  </si>
  <si>
    <t>WOOMBYE</t>
  </si>
  <si>
    <t>SOUTH PERTH</t>
  </si>
  <si>
    <t>MAROOCHYDORE</t>
  </si>
  <si>
    <t>PETRIE</t>
  </si>
  <si>
    <t>DAKABIN</t>
  </si>
  <si>
    <t>ST GEORGE</t>
  </si>
  <si>
    <t>QUILPIE</t>
  </si>
  <si>
    <t>KOO WEE RUP</t>
  </si>
  <si>
    <t>YARRAM</t>
  </si>
  <si>
    <t>KORUMBURRA</t>
  </si>
  <si>
    <t>CRIB POINT</t>
  </si>
  <si>
    <t>LAKES ENTRANCE</t>
  </si>
  <si>
    <t>ORBOST</t>
  </si>
  <si>
    <t>STRATFORD</t>
  </si>
  <si>
    <t>CHINCHILLA</t>
  </si>
  <si>
    <t>MAFFRA</t>
  </si>
  <si>
    <t>HEYFIELD</t>
  </si>
  <si>
    <t>OAKEY</t>
  </si>
  <si>
    <t>CHURCHILL</t>
  </si>
  <si>
    <t>GOONDIWINDI</t>
  </si>
  <si>
    <t>ALLORA</t>
  </si>
  <si>
    <t>GREENMOUNT</t>
  </si>
  <si>
    <t>MILLMERRAN</t>
  </si>
  <si>
    <t>PITTSWORTH</t>
  </si>
  <si>
    <t>TRAFALGAR</t>
  </si>
  <si>
    <t>MONBULK</t>
  </si>
  <si>
    <t>HEALESVILLE</t>
  </si>
  <si>
    <t>LAIDLEY</t>
  </si>
  <si>
    <t>ROSEWOOD</t>
  </si>
  <si>
    <t>BOONAH</t>
  </si>
  <si>
    <t>LEICHHARDT</t>
  </si>
  <si>
    <t>EAST IPSWICH</t>
  </si>
  <si>
    <t>MYRTLEFORD</t>
  </si>
  <si>
    <t>ALEXANDRA</t>
  </si>
  <si>
    <t>BOOVAL</t>
  </si>
  <si>
    <t>RIVERVIEW</t>
  </si>
  <si>
    <t>CORRYONG</t>
  </si>
  <si>
    <t>BEAUDESERT</t>
  </si>
  <si>
    <t>TALLANGATTA</t>
  </si>
  <si>
    <t>BENOWA</t>
  </si>
  <si>
    <t>RUTHERGLEN</t>
  </si>
  <si>
    <t>CHILTERN</t>
  </si>
  <si>
    <t>BEENLEIGH</t>
  </si>
  <si>
    <t>CRESTMEAD</t>
  </si>
  <si>
    <t>EUROA</t>
  </si>
  <si>
    <t>NUMURKAH</t>
  </si>
  <si>
    <t>TONGALA</t>
  </si>
  <si>
    <t>RUSHWORTH</t>
  </si>
  <si>
    <t>NAGAMBIE</t>
  </si>
  <si>
    <t>HEATHCOTE</t>
  </si>
  <si>
    <t>KERANG</t>
  </si>
  <si>
    <t>COHUNA</t>
  </si>
  <si>
    <t>ROCHESTER</t>
  </si>
  <si>
    <t>ELMORE</t>
  </si>
  <si>
    <t>EAGLEHAWK</t>
  </si>
  <si>
    <t>ORMISTON</t>
  </si>
  <si>
    <t>CARINA</t>
  </si>
  <si>
    <t>CAMP HILL</t>
  </si>
  <si>
    <t>WHITE HILLS</t>
  </si>
  <si>
    <t>DAISY HILL</t>
  </si>
  <si>
    <t>UPPER MOUNT GRAVATT</t>
  </si>
  <si>
    <t>HOLLAND PARK</t>
  </si>
  <si>
    <t>WOODRIDGE</t>
  </si>
  <si>
    <t>ACACIA RIDGE</t>
  </si>
  <si>
    <t>SUNNYBANK HILLS</t>
  </si>
  <si>
    <t>MOOROOKA</t>
  </si>
  <si>
    <t>YERONGA</t>
  </si>
  <si>
    <t>ANNERLEY</t>
  </si>
  <si>
    <t>DUTTON PARK</t>
  </si>
  <si>
    <t>EAST BRISBANE</t>
  </si>
  <si>
    <t>KENNINGTON</t>
  </si>
  <si>
    <t>DARRA</t>
  </si>
  <si>
    <t>GRACEVILLE</t>
  </si>
  <si>
    <t>CORINDA</t>
  </si>
  <si>
    <t>KENMORE</t>
  </si>
  <si>
    <t>FIG TREE POCKET</t>
  </si>
  <si>
    <t>BARDON</t>
  </si>
  <si>
    <t>THE GAP</t>
  </si>
  <si>
    <t>FERNY GROVE</t>
  </si>
  <si>
    <t>GROVELY</t>
  </si>
  <si>
    <t>EVERTON PARK</t>
  </si>
  <si>
    <t>WILSTON</t>
  </si>
  <si>
    <t>ENOGGERA</t>
  </si>
  <si>
    <t>ZILLMERE</t>
  </si>
  <si>
    <t>WOOLOOWIN</t>
  </si>
  <si>
    <t>SANDGATE</t>
  </si>
  <si>
    <t>BANYO</t>
  </si>
  <si>
    <t>WAVELL HEIGHTS</t>
  </si>
  <si>
    <t>HENDRA</t>
  </si>
  <si>
    <t>ASCOT</t>
  </si>
  <si>
    <t>GOWRIE</t>
  </si>
  <si>
    <t>TRUNDLE</t>
  </si>
  <si>
    <t>PARKES</t>
  </si>
  <si>
    <t>PEAK HILL</t>
  </si>
  <si>
    <t>MOLONG</t>
  </si>
  <si>
    <t>MANILDRA</t>
  </si>
  <si>
    <t>DUNEDOO</t>
  </si>
  <si>
    <t>COOLAH</t>
  </si>
  <si>
    <t>COBAR</t>
  </si>
  <si>
    <t>COONAMBLE</t>
  </si>
  <si>
    <t>GILGANDRA</t>
  </si>
  <si>
    <t>NYNGAN</t>
  </si>
  <si>
    <t>NARROMINE</t>
  </si>
  <si>
    <t>GRENFELL</t>
  </si>
  <si>
    <t>EUGOWRA</t>
  </si>
  <si>
    <t>CANOWINDRA</t>
  </si>
  <si>
    <t>BLAYNEY</t>
  </si>
  <si>
    <t>CAMBERWELL</t>
  </si>
  <si>
    <t>CHARLTON</t>
  </si>
  <si>
    <t>RED CLIFFS</t>
  </si>
  <si>
    <t>DONALD</t>
  </si>
  <si>
    <t>ST ARNAUD</t>
  </si>
  <si>
    <t>BLACKHEATH</t>
  </si>
  <si>
    <t>KATOOMBA</t>
  </si>
  <si>
    <t>HAZELBROOK</t>
  </si>
  <si>
    <t>WARRIMOO</t>
  </si>
  <si>
    <t>GLENBROOK</t>
  </si>
  <si>
    <t>CASTLEMAINE</t>
  </si>
  <si>
    <t>DOONSIDE</t>
  </si>
  <si>
    <t>LANCEFIELD</t>
  </si>
  <si>
    <t>EMU PLAINS</t>
  </si>
  <si>
    <t>MULGOA</t>
  </si>
  <si>
    <t>KINGSWOOD</t>
  </si>
  <si>
    <t>CASTLEREAGH</t>
  </si>
  <si>
    <t>ADELONG</t>
  </si>
  <si>
    <t>GUNDAGAI</t>
  </si>
  <si>
    <t>JERILDERIE</t>
  </si>
  <si>
    <t>TOCUMWAL</t>
  </si>
  <si>
    <t>FINLEY</t>
  </si>
  <si>
    <t>HAY</t>
  </si>
  <si>
    <t>COLEAMBALLY</t>
  </si>
  <si>
    <t>MURTOA</t>
  </si>
  <si>
    <t>ARARAT</t>
  </si>
  <si>
    <t>CRESWICK</t>
  </si>
  <si>
    <t>DELACOMBE</t>
  </si>
  <si>
    <t>GANMAIN</t>
  </si>
  <si>
    <t>COOLAMON</t>
  </si>
  <si>
    <t>NARRANDERA</t>
  </si>
  <si>
    <t>YOOGALI</t>
  </si>
  <si>
    <t>WEST WYALONG</t>
  </si>
  <si>
    <t>TEMORA</t>
  </si>
  <si>
    <t>JUNEE</t>
  </si>
  <si>
    <t>CULCAIRN</t>
  </si>
  <si>
    <t>WALLA WALLA</t>
  </si>
  <si>
    <t>TUMBARUMBA</t>
  </si>
  <si>
    <t>KOORINGAL</t>
  </si>
  <si>
    <t>COROWA</t>
  </si>
  <si>
    <t>BOMBALA</t>
  </si>
  <si>
    <t>BRAIDWOOD</t>
  </si>
  <si>
    <t>EVATT</t>
  </si>
  <si>
    <t>KALEEN</t>
  </si>
  <si>
    <t>ARANDA</t>
  </si>
  <si>
    <t>PEARCE</t>
  </si>
  <si>
    <t>MAWSON</t>
  </si>
  <si>
    <t>NARRABUNDAH</t>
  </si>
  <si>
    <t>LYNEHAM</t>
  </si>
  <si>
    <t>COOTAMUNDRA</t>
  </si>
  <si>
    <t>MURRUMBURRAH</t>
  </si>
  <si>
    <t>BOOROWA</t>
  </si>
  <si>
    <t>CROOKWELL</t>
  </si>
  <si>
    <t>GOULBURN NORTH</t>
  </si>
  <si>
    <t>PICTON</t>
  </si>
  <si>
    <t>CAMDEN</t>
  </si>
  <si>
    <t>BRADBURY</t>
  </si>
  <si>
    <t>WYNDHAM</t>
  </si>
  <si>
    <t>BALLARAT NORTH</t>
  </si>
  <si>
    <t>BALLAN</t>
  </si>
  <si>
    <t>MORUYA</t>
  </si>
  <si>
    <t>KIAMA</t>
  </si>
  <si>
    <t>DAPTO</t>
  </si>
  <si>
    <t>EDENHOPE</t>
  </si>
  <si>
    <t>COLERAINE</t>
  </si>
  <si>
    <t>BELLAMBI</t>
  </si>
  <si>
    <t>BULLI</t>
  </si>
  <si>
    <t>THIRROUL</t>
  </si>
  <si>
    <t>CASTERTON</t>
  </si>
  <si>
    <t>HELENSBURGH</t>
  </si>
  <si>
    <t>WARRAWONG</t>
  </si>
  <si>
    <t>GWYNNEVILLE</t>
  </si>
  <si>
    <t>PENSHURST</t>
  </si>
  <si>
    <t>TERRANORA</t>
  </si>
  <si>
    <t>PORT FAIRY</t>
  </si>
  <si>
    <t>QUEENS PARK</t>
  </si>
  <si>
    <t>KOROIT</t>
  </si>
  <si>
    <t>GOOSEBERRY HILL</t>
  </si>
  <si>
    <t>KYOGLE</t>
  </si>
  <si>
    <t>WOODBURN</t>
  </si>
  <si>
    <t>CORAKI</t>
  </si>
  <si>
    <t>MACLEAN</t>
  </si>
  <si>
    <t>DORRIGO</t>
  </si>
  <si>
    <t>MACKSVILLE</t>
  </si>
  <si>
    <t>WAUCHOPE</t>
  </si>
  <si>
    <t>BONVILLE</t>
  </si>
  <si>
    <t>QUEENSCLIFF</t>
  </si>
  <si>
    <t>GEELONG EAST</t>
  </si>
  <si>
    <t>NEWCOMB</t>
  </si>
  <si>
    <t>TINONEE</t>
  </si>
  <si>
    <t>FORSTER</t>
  </si>
  <si>
    <t>GLOUCESTER</t>
  </si>
  <si>
    <t>DUNGOG</t>
  </si>
  <si>
    <t>WARIALDA</t>
  </si>
  <si>
    <t>NARRABRI</t>
  </si>
  <si>
    <t>BOGGABRI</t>
  </si>
  <si>
    <t>TENTERFIELD</t>
  </si>
  <si>
    <t>GUYRA</t>
  </si>
  <si>
    <t>CHELSEA</t>
  </si>
  <si>
    <t>MORDIALLOC</t>
  </si>
  <si>
    <t>URALLA</t>
  </si>
  <si>
    <t>BARRABA</t>
  </si>
  <si>
    <t>MANILLA</t>
  </si>
  <si>
    <t>QUIRINDI</t>
  </si>
  <si>
    <t>ABERDEEN</t>
  </si>
  <si>
    <t>DENMAN</t>
  </si>
  <si>
    <t>CHELTENHAM</t>
  </si>
  <si>
    <t>KURRI KURRI</t>
  </si>
  <si>
    <t>ABERMAIN</t>
  </si>
  <si>
    <t>BRIGHTON EAST</t>
  </si>
  <si>
    <t>SCORESBY</t>
  </si>
  <si>
    <t>DANDENONG NORTH</t>
  </si>
  <si>
    <t>NOBLE PARK NORTH</t>
  </si>
  <si>
    <t>GLEN FORREST</t>
  </si>
  <si>
    <t>WANNEROO</t>
  </si>
  <si>
    <t>TARRO</t>
  </si>
  <si>
    <t>WINDALE</t>
  </si>
  <si>
    <t>NEW LAMBTON</t>
  </si>
  <si>
    <t>NEWCASTLE</t>
  </si>
  <si>
    <t>STOCKTON</t>
  </si>
  <si>
    <t>MEREWETHER</t>
  </si>
  <si>
    <t>LOCKRIDGE</t>
  </si>
  <si>
    <t>CLAYTON SOUTH</t>
  </si>
  <si>
    <t>CLAYTON</t>
  </si>
  <si>
    <t>OAKLEIGH</t>
  </si>
  <si>
    <t>MURRUMBEENA</t>
  </si>
  <si>
    <t>CHARLESTOWN</t>
  </si>
  <si>
    <t>GATESHEAD</t>
  </si>
  <si>
    <t>ADAMSTOWN</t>
  </si>
  <si>
    <t>EDGEWORTH</t>
  </si>
  <si>
    <t>MOUNT LAWLEY</t>
  </si>
  <si>
    <t>WANTIRNA</t>
  </si>
  <si>
    <t>TORONTO</t>
  </si>
  <si>
    <t>WARNERS BAY</t>
  </si>
  <si>
    <t>SWANSEA</t>
  </si>
  <si>
    <t>CRAIGIE</t>
  </si>
  <si>
    <t>GREENWOOD</t>
  </si>
  <si>
    <t>WEMBLEY DOWNS</t>
  </si>
  <si>
    <t>KARRINYUP</t>
  </si>
  <si>
    <t>BALCATTA</t>
  </si>
  <si>
    <t>ASHBURTON</t>
  </si>
  <si>
    <t>TUMBI UMBI</t>
  </si>
  <si>
    <t>MARTIN</t>
  </si>
  <si>
    <t>GEORGES HALL</t>
  </si>
  <si>
    <t>St Patrick's College Sutherland</t>
  </si>
  <si>
    <t>BELMONT NORTH</t>
  </si>
  <si>
    <t>BROOKLYN</t>
  </si>
  <si>
    <t>WYOMING</t>
  </si>
  <si>
    <t>EAST GOSFORD</t>
  </si>
  <si>
    <t>ERINA</t>
  </si>
  <si>
    <t>ERINA HEIGHTS</t>
  </si>
  <si>
    <t>BANGOR</t>
  </si>
  <si>
    <t>WOOLOOWARE</t>
  </si>
  <si>
    <t>MIRANDA</t>
  </si>
  <si>
    <t>MILPERRA</t>
  </si>
  <si>
    <t>PANANIA</t>
  </si>
  <si>
    <t>RIVERWOOD</t>
  </si>
  <si>
    <t>KINGSGROVE</t>
  </si>
  <si>
    <t>EARLWOOD</t>
  </si>
  <si>
    <t>PUNCHBOWL</t>
  </si>
  <si>
    <t>CAMPSIE</t>
  </si>
  <si>
    <t>LURNEA</t>
  </si>
  <si>
    <t>CASULA</t>
  </si>
  <si>
    <t>MILLER</t>
  </si>
  <si>
    <t>KILSYTH</t>
  </si>
  <si>
    <t>CROYDON NORTH</t>
  </si>
  <si>
    <t>RINGWOOD NORTH</t>
  </si>
  <si>
    <t>NIDDRIE</t>
  </si>
  <si>
    <t>VERMONT</t>
  </si>
  <si>
    <t>BLACKBURN</t>
  </si>
  <si>
    <t>BLACKBURN NORTH</t>
  </si>
  <si>
    <t>BOX HILL NORTH</t>
  </si>
  <si>
    <t>BOX HILL</t>
  </si>
  <si>
    <t>SURREY HILLS</t>
  </si>
  <si>
    <t>NEW NORFOLK</t>
  </si>
  <si>
    <t>SMITHTON</t>
  </si>
  <si>
    <t>PENGUIN</t>
  </si>
  <si>
    <t>ULVERSTONE</t>
  </si>
  <si>
    <t>LATROBE</t>
  </si>
  <si>
    <t>GEORGE TOWN</t>
  </si>
  <si>
    <t>PARK ORCHARDS</t>
  </si>
  <si>
    <t>DONCASTER</t>
  </si>
  <si>
    <t>TEMPLESTOWE</t>
  </si>
  <si>
    <t>KEW EAST</t>
  </si>
  <si>
    <t>RESEARCH</t>
  </si>
  <si>
    <t>MONTMORENCY</t>
  </si>
  <si>
    <t>RIVERSIDE</t>
  </si>
  <si>
    <t>CYGNET</t>
  </si>
  <si>
    <t>WARRANE</t>
  </si>
  <si>
    <t>BELLERIVE</t>
  </si>
  <si>
    <t>LINDISFARNE</t>
  </si>
  <si>
    <t>VILLAWOOD</t>
  </si>
  <si>
    <t>SEFTON</t>
  </si>
  <si>
    <t>WEST MOONAH</t>
  </si>
  <si>
    <t>WATSONIA</t>
  </si>
  <si>
    <t>KINGSBURY</t>
  </si>
  <si>
    <t>IVANHOE</t>
  </si>
  <si>
    <t>LENAH VALLEY</t>
  </si>
  <si>
    <t>FITZROY</t>
  </si>
  <si>
    <t>MORELAND</t>
  </si>
  <si>
    <t>BRUNSWICK EAST</t>
  </si>
  <si>
    <t>BRUNSWICK WEST</t>
  </si>
  <si>
    <t>OAK PARK</t>
  </si>
  <si>
    <t>GLADSTONE PARK</t>
  </si>
  <si>
    <t>STRATHMORE</t>
  </si>
  <si>
    <t>KARAMA</t>
  </si>
  <si>
    <t>WANGURI</t>
  </si>
  <si>
    <t>WEST MELBOURNE</t>
  </si>
  <si>
    <t>KENTHURST</t>
  </si>
  <si>
    <t>GLENHAVEN</t>
  </si>
  <si>
    <t>WINSTON HILLS</t>
  </si>
  <si>
    <t>LALOR PARK</t>
  </si>
  <si>
    <t>GREYSTANES</t>
  </si>
  <si>
    <t>WENTWORTHVILLE</t>
  </si>
  <si>
    <t>CONCORD</t>
  </si>
  <si>
    <t>CROYDON PARK</t>
  </si>
  <si>
    <t>MARSFIELD</t>
  </si>
  <si>
    <t>PENNANT HILLS</t>
  </si>
  <si>
    <t>BEECROFT</t>
  </si>
  <si>
    <t>DUNDAS</t>
  </si>
  <si>
    <t>RYDALMERE</t>
  </si>
  <si>
    <t>HUNTERS HILL</t>
  </si>
  <si>
    <t>AVONDALE HEIGHTS</t>
  </si>
  <si>
    <t>AVALON BEACH</t>
  </si>
  <si>
    <t>MONA VALE</t>
  </si>
  <si>
    <t>BROOKVALE</t>
  </si>
  <si>
    <t>COLLAROY PLATEAU</t>
  </si>
  <si>
    <t>BALGOWLAH</t>
  </si>
  <si>
    <t>MANLY VALE</t>
  </si>
  <si>
    <t>FORESTVILLE</t>
  </si>
  <si>
    <t>BEROWRA HEIGHTS</t>
  </si>
  <si>
    <t>BEROWRA</t>
  </si>
  <si>
    <t>ASQUITH</t>
  </si>
  <si>
    <t>NORMANHURST</t>
  </si>
  <si>
    <t>ASCOT VALE</t>
  </si>
  <si>
    <t>FLEMINGTON</t>
  </si>
  <si>
    <t>ALTONA MEADOWS</t>
  </si>
  <si>
    <t>ROSEVILLE</t>
  </si>
  <si>
    <t>WILLOUGHBY</t>
  </si>
  <si>
    <t>LANE COVE</t>
  </si>
  <si>
    <t>DRUMMOYNE</t>
  </si>
  <si>
    <t>FIVE DOCK</t>
  </si>
  <si>
    <t>HABERFIELD</t>
  </si>
  <si>
    <t>ST PETERS</t>
  </si>
  <si>
    <t>ERSKINEVILLE</t>
  </si>
  <si>
    <t>DEER PARK</t>
  </si>
  <si>
    <t>MATRAVILLE</t>
  </si>
  <si>
    <t>MALABAR</t>
  </si>
  <si>
    <t>ALBION</t>
  </si>
  <si>
    <t>SUNSHINE NORTH</t>
  </si>
  <si>
    <t>ALTONA</t>
  </si>
  <si>
    <t>FOOTSCRAY</t>
  </si>
  <si>
    <t>PEPPERMINT GROVE</t>
  </si>
  <si>
    <t>SWANBOURNE</t>
  </si>
  <si>
    <t>YORKETOWN</t>
  </si>
  <si>
    <t>WALLAROO</t>
  </si>
  <si>
    <t>JAMESTOWN</t>
  </si>
  <si>
    <t>PETERBOROUGH</t>
  </si>
  <si>
    <t>EUDUNDA</t>
  </si>
  <si>
    <t>NURIOOTPA</t>
  </si>
  <si>
    <t>ANGASTON</t>
  </si>
  <si>
    <t>LYNDOCH</t>
  </si>
  <si>
    <t>BARMERA</t>
  </si>
  <si>
    <t>RENMARK</t>
  </si>
  <si>
    <t>LOXTON</t>
  </si>
  <si>
    <t>WAIKERIE</t>
  </si>
  <si>
    <t>PENOLA</t>
  </si>
  <si>
    <t>HAHNDORF</t>
  </si>
  <si>
    <t>MOUNT TORRENS</t>
  </si>
  <si>
    <t>LOBETHAL</t>
  </si>
  <si>
    <t>STIRLING</t>
  </si>
  <si>
    <t>GAWLER EAST</t>
  </si>
  <si>
    <t>EVANSTON</t>
  </si>
  <si>
    <t>ELIZABETH PARK</t>
  </si>
  <si>
    <t>ELIZABETH GROVE</t>
  </si>
  <si>
    <t>SALISBURY EAST</t>
  </si>
  <si>
    <t>PARA VISTA</t>
  </si>
  <si>
    <t>TEA TREE GULLY</t>
  </si>
  <si>
    <t>HOPE VALLEY</t>
  </si>
  <si>
    <t>GREENACRES</t>
  </si>
  <si>
    <t>KILBURN</t>
  </si>
  <si>
    <t>WALKERVILLE</t>
  </si>
  <si>
    <t>PARKSIDE</t>
  </si>
  <si>
    <t>SEACOMBE GARDENS</t>
  </si>
  <si>
    <t>GLENELG</t>
  </si>
  <si>
    <t>COLONEL LIGHT GARDENS</t>
  </si>
  <si>
    <t>SOUTH PLYMPTON</t>
  </si>
  <si>
    <t>BROOKLYN PARK</t>
  </si>
  <si>
    <t>LOCKLEYS</t>
  </si>
  <si>
    <t>BOTANY</t>
  </si>
  <si>
    <t>PENNINGTON</t>
  </si>
  <si>
    <t>MANSFIELD PARK</t>
  </si>
  <si>
    <t>MOWBRAY</t>
  </si>
  <si>
    <t>William Clarke College</t>
  </si>
  <si>
    <t>RICHMOND HILL</t>
  </si>
  <si>
    <t>TUART HILL</t>
  </si>
  <si>
    <t>GOOMALLING</t>
  </si>
  <si>
    <t>MULLEWA</t>
  </si>
  <si>
    <t>GEEVESTON</t>
  </si>
  <si>
    <t>CUNNAMULLA</t>
  </si>
  <si>
    <t>HUGHENDEN</t>
  </si>
  <si>
    <t>CLONCURRY</t>
  </si>
  <si>
    <t>BLACKALL</t>
  </si>
  <si>
    <t>EAGLE VALE</t>
  </si>
  <si>
    <t>WILCANNIA</t>
  </si>
  <si>
    <t>LAKE CARGELLIGO</t>
  </si>
  <si>
    <t>HILLSTON</t>
  </si>
  <si>
    <t>WARREN</t>
  </si>
  <si>
    <t>YEOVAL</t>
  </si>
  <si>
    <t>TRANGIE</t>
  </si>
  <si>
    <t>BREWARRINA</t>
  </si>
  <si>
    <t>WALCHA</t>
  </si>
  <si>
    <t>BULAHDELAH</t>
  </si>
  <si>
    <t>BATLOW</t>
  </si>
  <si>
    <t>MUNGINDI</t>
  </si>
  <si>
    <t>BARADINE</t>
  </si>
  <si>
    <t>BALRANALD</t>
  </si>
  <si>
    <t>GLENDALE</t>
  </si>
  <si>
    <t>ASPENDALE</t>
  </si>
  <si>
    <t>MARIBYRNONG</t>
  </si>
  <si>
    <t>GEELONG WEST</t>
  </si>
  <si>
    <t>KEALBA</t>
  </si>
  <si>
    <t>DAVIDSON</t>
  </si>
  <si>
    <t>CEDUNA</t>
  </si>
  <si>
    <t>BROMPTON</t>
  </si>
  <si>
    <t>EAST MALVERN</t>
  </si>
  <si>
    <t>BULIMBA</t>
  </si>
  <si>
    <t>INGLESIDE</t>
  </si>
  <si>
    <t>SOUTH WINDSOR</t>
  </si>
  <si>
    <t>Rivergum Christian College</t>
  </si>
  <si>
    <t>VARROVILLE</t>
  </si>
  <si>
    <t>Mary MacKillop Catholic Regional College</t>
  </si>
  <si>
    <t>MARYBOROUGH WEST</t>
  </si>
  <si>
    <t>TRINITY PARK</t>
  </si>
  <si>
    <t>WEST PYMBLE</t>
  </si>
  <si>
    <t>YEA</t>
  </si>
  <si>
    <t>DARLINGHURST</t>
  </si>
  <si>
    <t>POTTS POINT</t>
  </si>
  <si>
    <t>DACEYVILLE</t>
  </si>
  <si>
    <t>SOUTH JOHNSTONE</t>
  </si>
  <si>
    <t>RIVERVALE</t>
  </si>
  <si>
    <t>MASCOT</t>
  </si>
  <si>
    <t>NEW FARM</t>
  </si>
  <si>
    <t>CARINDALE</t>
  </si>
  <si>
    <t>BRADDON</t>
  </si>
  <si>
    <t>SUMMER HILL</t>
  </si>
  <si>
    <t>NORTHBRIDGE</t>
  </si>
  <si>
    <t>NORTH COBURG</t>
  </si>
  <si>
    <t>OXFORD FALLS</t>
  </si>
  <si>
    <t>BRINSMEAD</t>
  </si>
  <si>
    <t>BURSWOOD</t>
  </si>
  <si>
    <t>MT DRUITT SOUTH</t>
  </si>
  <si>
    <t>KINGSFORD</t>
  </si>
  <si>
    <t>BALLARAT EAST</t>
  </si>
  <si>
    <t>BELGRAVE HEIGHTS</t>
  </si>
  <si>
    <t>ARANA HILLS</t>
  </si>
  <si>
    <t>Hope Adventist School</t>
  </si>
  <si>
    <t>NORTH BUNDABERG</t>
  </si>
  <si>
    <t>BROOKDALE</t>
  </si>
  <si>
    <t>VERDUN</t>
  </si>
  <si>
    <t>KILSYTH SOUTH</t>
  </si>
  <si>
    <t>NORTH HOBART</t>
  </si>
  <si>
    <t>Highlands Christian College</t>
  </si>
  <si>
    <t>REEDY CREEK</t>
  </si>
  <si>
    <t>LANGWARRIN SOUTH</t>
  </si>
  <si>
    <t>LALOR WEST</t>
  </si>
  <si>
    <t>KEILOR NORTH</t>
  </si>
  <si>
    <t>Toronto Adventist School</t>
  </si>
  <si>
    <t>GREEN POINT</t>
  </si>
  <si>
    <t>BURRADOO</t>
  </si>
  <si>
    <t>SOUTH PENRITH</t>
  </si>
  <si>
    <t>EUNGELLA</t>
  </si>
  <si>
    <t>Suneden Specialist School</t>
  </si>
  <si>
    <t>St Gabriel's School for students with special needs</t>
  </si>
  <si>
    <t>BRUCE</t>
  </si>
  <si>
    <t>FOREST GROVE</t>
  </si>
  <si>
    <t>TORBAY HILL - KRONKUP</t>
  </si>
  <si>
    <t>Iona Presentation College Buckland Campus</t>
  </si>
  <si>
    <t>MT CLAREMONT</t>
  </si>
  <si>
    <t>NEW PORT</t>
  </si>
  <si>
    <t>MT LOUISA</t>
  </si>
  <si>
    <t>RUNAWAY BAY</t>
  </si>
  <si>
    <t>KUREELPA</t>
  </si>
  <si>
    <t>TRARALGON WEST</t>
  </si>
  <si>
    <t>ALFREDTON</t>
  </si>
  <si>
    <t>SUNSHINE SOUTH WEST</t>
  </si>
  <si>
    <t>ST HELENA</t>
  </si>
  <si>
    <t>THOMASTOWN WEST</t>
  </si>
  <si>
    <t>SUNBURY WEST</t>
  </si>
  <si>
    <t>ST ALBANS WEST</t>
  </si>
  <si>
    <t>RESERVOIR NORTH</t>
  </si>
  <si>
    <t>Toongabbie Christian College</t>
  </si>
  <si>
    <t>CARMEL</t>
  </si>
  <si>
    <t>NORAVILLE</t>
  </si>
  <si>
    <t>BENDIGO NORTH</t>
  </si>
  <si>
    <t>THOMASTOWN EAST</t>
  </si>
  <si>
    <t>DINGLEY</t>
  </si>
  <si>
    <t>WANGARATTA SOUTH</t>
  </si>
  <si>
    <t>ST ALBANS SOUTH</t>
  </si>
  <si>
    <t>WEST KEMPSEY</t>
  </si>
  <si>
    <t>DARWIN</t>
  </si>
  <si>
    <t>PAGE</t>
  </si>
  <si>
    <t>The King's School, Tudor House</t>
  </si>
  <si>
    <t>Hills Adventist College, Castle Hill Campus</t>
  </si>
  <si>
    <t>St Xavier's Primary School</t>
  </si>
  <si>
    <t>BRIGHTON-LE-SANDS</t>
  </si>
  <si>
    <t>WEST WOLLONGONG</t>
  </si>
  <si>
    <t>DENISTONE</t>
  </si>
  <si>
    <t>ENMORE</t>
  </si>
  <si>
    <t>SOUTH BATHURST</t>
  </si>
  <si>
    <t xml:space="preserve">CESSNOCK </t>
  </si>
  <si>
    <t xml:space="preserve">NORTH PARRAMATTA </t>
  </si>
  <si>
    <t>NELSON BAY</t>
  </si>
  <si>
    <t>BLACKTOWN SOUTH</t>
  </si>
  <si>
    <t>ORANGE EAST</t>
  </si>
  <si>
    <t>AUBURN SOUTH</t>
  </si>
  <si>
    <t xml:space="preserve">KILABEN BAY </t>
  </si>
  <si>
    <t>SOUTH MURWILLUMBAH</t>
  </si>
  <si>
    <t>St John Vianney Catholic Primary School</t>
  </si>
  <si>
    <t>WOY WOY SOUTH</t>
  </si>
  <si>
    <t>KOTARA SOUTH</t>
  </si>
  <si>
    <t>LEICHHARDT NORTH</t>
  </si>
  <si>
    <t>DUNDAS VALLEY</t>
  </si>
  <si>
    <t>CLOVELLY</t>
  </si>
  <si>
    <t>STRATHFIELD SOUTH</t>
  </si>
  <si>
    <t>Patrician Brothers' College Fairfield</t>
  </si>
  <si>
    <t>Patrician Brothers' College Blacktown</t>
  </si>
  <si>
    <t>SHELLY BEACH</t>
  </si>
  <si>
    <t>BAULKHAM HILLS SOUTH</t>
  </si>
  <si>
    <t>HARRIS PARK</t>
  </si>
  <si>
    <t>WARRIEWOOD</t>
  </si>
  <si>
    <t>Marist Sisters' College Woolwich</t>
  </si>
  <si>
    <t>WOOLWICH</t>
  </si>
  <si>
    <t>Marist College Eastwood</t>
  </si>
  <si>
    <t>KIRRIBILLI</t>
  </si>
  <si>
    <t>ASHMONT</t>
  </si>
  <si>
    <t>MEREWETHER BEACH</t>
  </si>
  <si>
    <t>GRANVILLE EAST</t>
  </si>
  <si>
    <t>MIDDLE COVE</t>
  </si>
  <si>
    <t>MOUNT OUSLEY</t>
  </si>
  <si>
    <t>WOLLONGONG WEST</t>
  </si>
  <si>
    <t>REVESBY HEIGHTS</t>
  </si>
  <si>
    <t>CLIFTON GARDENS</t>
  </si>
  <si>
    <t>BATHURST WEST</t>
  </si>
  <si>
    <t>EDGECLIFF</t>
  </si>
  <si>
    <t>Scots All Saints College, All Saints Campus</t>
  </si>
  <si>
    <t>MT ELIZA</t>
  </si>
  <si>
    <t>GARDENVALE</t>
  </si>
  <si>
    <t>HADFIELD</t>
  </si>
  <si>
    <t>BENNETTSWOOD</t>
  </si>
  <si>
    <t>PRESTON WEST</t>
  </si>
  <si>
    <t>WARRNAMBOOL WEST</t>
  </si>
  <si>
    <t>WEST HEIDELBERG</t>
  </si>
  <si>
    <t>FAWKNER NORTH</t>
  </si>
  <si>
    <t>ECHUCA WEST</t>
  </si>
  <si>
    <t>CLARKES HILL</t>
  </si>
  <si>
    <t>SPOTSWOOD</t>
  </si>
  <si>
    <t>BRUNSWICK NORTH</t>
  </si>
  <si>
    <t>LOWER TEMPLESTOWE</t>
  </si>
  <si>
    <t>PARKDALE EAST</t>
  </si>
  <si>
    <t>FOOTSCRAY WEST</t>
  </si>
  <si>
    <t>DENNINGTON</t>
  </si>
  <si>
    <t>FRANKSTON EAST</t>
  </si>
  <si>
    <t>CAMBERWELL EAST</t>
  </si>
  <si>
    <t>AIRPORT WEST</t>
  </si>
  <si>
    <t>CORAGULAC</t>
  </si>
  <si>
    <t>COBURG EAST</t>
  </si>
  <si>
    <t>IVANHOE WEST</t>
  </si>
  <si>
    <t>GLENHUNTLY</t>
  </si>
  <si>
    <t>REDAN</t>
  </si>
  <si>
    <t>HIGHETT</t>
  </si>
  <si>
    <t>ESSENDON WEST</t>
  </si>
  <si>
    <t>PRAHRAN</t>
  </si>
  <si>
    <t>DEEPDENE</t>
  </si>
  <si>
    <t>WARRNAMBOOL EAST</t>
  </si>
  <si>
    <t>COBURG NORTH</t>
  </si>
  <si>
    <t>THORNBURY EAST</t>
  </si>
  <si>
    <t>KINGSVILLE</t>
  </si>
  <si>
    <t>ABERFELDIE</t>
  </si>
  <si>
    <t>CLEAR ISLAND WATERS</t>
  </si>
  <si>
    <t>BENTLEY PARK</t>
  </si>
  <si>
    <t>BUNDABERG WEST</t>
  </si>
  <si>
    <t>MACKAY SOUTH</t>
  </si>
  <si>
    <t>WANDAL</t>
  </si>
  <si>
    <t>KANGAROO POINT</t>
  </si>
  <si>
    <t>MACKAY WEST</t>
  </si>
  <si>
    <t>TARRAGINDI</t>
  </si>
  <si>
    <t>EARLVILLE</t>
  </si>
  <si>
    <t>CAIRNS NORTH</t>
  </si>
  <si>
    <t>ASHGROVE WEST</t>
  </si>
  <si>
    <t>MEDINDIE</t>
  </si>
  <si>
    <t>WOODVILLE PARK</t>
  </si>
  <si>
    <t>Tanunda Lutheran Campus</t>
  </si>
  <si>
    <t>SEMAPHORE</t>
  </si>
  <si>
    <t>TORRENS PARK</t>
  </si>
  <si>
    <t>St Thomas More School</t>
  </si>
  <si>
    <t>STONYFELL</t>
  </si>
  <si>
    <t>St Monica's Parish School</t>
  </si>
  <si>
    <t>TRANMERE</t>
  </si>
  <si>
    <t>PAYNEHAM</t>
  </si>
  <si>
    <t>OTTOWAY</t>
  </si>
  <si>
    <t>WEST HINDMARSH</t>
  </si>
  <si>
    <t>NEWTON</t>
  </si>
  <si>
    <t>EDWARDSTOWN</t>
  </si>
  <si>
    <t>SOMERTON PARK</t>
  </si>
  <si>
    <t>KENT TOWN</t>
  </si>
  <si>
    <t>GLEN OSMOND</t>
  </si>
  <si>
    <t>GLENGOWRIE</t>
  </si>
  <si>
    <t>ROSEWATER</t>
  </si>
  <si>
    <t>WAYVILLE</t>
  </si>
  <si>
    <t>McAuley Community School</t>
  </si>
  <si>
    <t>HOVE</t>
  </si>
  <si>
    <t>CUMBERLAND PARK</t>
  </si>
  <si>
    <t>ST JAMES</t>
  </si>
  <si>
    <t>HILBERT</t>
  </si>
  <si>
    <t>JOONDANNA</t>
  </si>
  <si>
    <t>GELORUP</t>
  </si>
  <si>
    <t>BICKLEY</t>
  </si>
  <si>
    <t>KINGSTON BEACH</t>
  </si>
  <si>
    <t>Sector</t>
  </si>
  <si>
    <t>School Name</t>
  </si>
  <si>
    <t>School Id</t>
  </si>
  <si>
    <t>Suburb</t>
  </si>
  <si>
    <t>Location Id</t>
  </si>
  <si>
    <t>1 for location, 2 for school, 3 for invalid</t>
  </si>
  <si>
    <t>X</t>
  </si>
  <si>
    <t>Name</t>
  </si>
  <si>
    <t>0</t>
  </si>
  <si>
    <t>Location AGEID</t>
  </si>
  <si>
    <t>Location AGEID Lookup</t>
  </si>
  <si>
    <t>Help and Support</t>
  </si>
  <si>
    <t>That is not a valid location AGEID</t>
  </si>
  <si>
    <t>Please enter your school AGEID number in the box to the left</t>
  </si>
  <si>
    <t>Please enter a valid school AGEID number in the box to the left</t>
  </si>
  <si>
    <t>QDTP</t>
  </si>
  <si>
    <t>None</t>
  </si>
  <si>
    <t>All Saints Catholic College, Casula Campus</t>
  </si>
  <si>
    <t>CHAMBERS FLAT</t>
  </si>
  <si>
    <t>Providence Christian College</t>
  </si>
  <si>
    <t>The River School</t>
  </si>
  <si>
    <t>SYDNEY OLYMPIC PARK</t>
  </si>
  <si>
    <t>Fairbridge College - Kalgoorlie Campus</t>
  </si>
  <si>
    <t>SOUTH KALGOORLIE</t>
  </si>
  <si>
    <t>MORPHETTVILLE</t>
  </si>
  <si>
    <t>CHARLEMONT</t>
  </si>
  <si>
    <t>Clyde Grammar</t>
  </si>
  <si>
    <t>Arise Christian College</t>
  </si>
  <si>
    <t>Karalundi College</t>
  </si>
  <si>
    <t>Eton Farm Education</t>
  </si>
  <si>
    <t>Living School</t>
  </si>
  <si>
    <t>Village High School</t>
  </si>
  <si>
    <t>RYANSTON</t>
  </si>
  <si>
    <t>The Children's House Montessori</t>
  </si>
  <si>
    <t>Men of Business Academy</t>
  </si>
  <si>
    <t>Pambula Beach Flexible Learning Centre</t>
  </si>
  <si>
    <t>Toowoomba Grammar School</t>
  </si>
  <si>
    <t>EAST TOOWOOMBA</t>
  </si>
  <si>
    <t>Oakhill College Castle Hill</t>
  </si>
  <si>
    <t>MacKillop Education Caulfield</t>
  </si>
  <si>
    <t>Prahran Campus</t>
  </si>
  <si>
    <t>Sunshine Campus</t>
  </si>
  <si>
    <t>Indie School Devonport</t>
  </si>
  <si>
    <t>The BUSY School</t>
  </si>
  <si>
    <t>Cathwest Innovation College McCarthy Campus</t>
  </si>
  <si>
    <t>Cathwest Innovation College</t>
  </si>
  <si>
    <t>Pinnacle Academic College</t>
  </si>
  <si>
    <t>Indie School (Bacchus Marsh)</t>
  </si>
  <si>
    <t>Indie School Elizabeth</t>
  </si>
  <si>
    <t/>
  </si>
  <si>
    <t>Y</t>
  </si>
  <si>
    <t>N</t>
  </si>
  <si>
    <t>F</t>
  </si>
  <si>
    <t>D</t>
  </si>
  <si>
    <t>B</t>
  </si>
  <si>
    <t>DE</t>
  </si>
  <si>
    <t>N/S</t>
  </si>
  <si>
    <t>Genders</t>
  </si>
  <si>
    <t>M</t>
  </si>
  <si>
    <t>Education Type</t>
  </si>
  <si>
    <t>SoV/OS</t>
  </si>
  <si>
    <t>Census Day</t>
  </si>
  <si>
    <t>Day 1 of the year</t>
  </si>
  <si>
    <t>&lt;== Enter location AGEID</t>
  </si>
  <si>
    <t>Tarneit Campus</t>
  </si>
  <si>
    <t>NORTH IPSWICH</t>
  </si>
  <si>
    <t>St Mary's College Melbourne</t>
  </si>
  <si>
    <t>St Bede's College Bentleigh East Campus</t>
  </si>
  <si>
    <t>St Carthage's Primary School</t>
  </si>
  <si>
    <t>St Ignatius's Parish School</t>
  </si>
  <si>
    <t>St John's Parish School</t>
  </si>
  <si>
    <t>St Mary's Parish School</t>
  </si>
  <si>
    <t>St Michael's Parish School</t>
  </si>
  <si>
    <t>SCECGS Redlands</t>
  </si>
  <si>
    <t>St Therese's Community Parish School</t>
  </si>
  <si>
    <t>Geraldton Christian College</t>
  </si>
  <si>
    <t>St Mary's College for the Deaf</t>
  </si>
  <si>
    <t>Australian International Academy of Education - Senior Campus</t>
  </si>
  <si>
    <t>King Khalid Coburg Campus</t>
  </si>
  <si>
    <t>Penola Catholic College Emu Plains</t>
  </si>
  <si>
    <t>UNDERDALE</t>
  </si>
  <si>
    <t>TWO WELLS</t>
  </si>
  <si>
    <t>Holy Family Parish School</t>
  </si>
  <si>
    <t>HUNTINGDALE</t>
  </si>
  <si>
    <t>SHAILER PARK</t>
  </si>
  <si>
    <t>St Laurence's Parish School</t>
  </si>
  <si>
    <t>Youth Futures Community School (Midland)</t>
  </si>
  <si>
    <t>Youth Futures Community School (Clarkson)</t>
  </si>
  <si>
    <t>OneSchool Global QLD</t>
  </si>
  <si>
    <t>EDINBURGH NORTH</t>
  </si>
  <si>
    <t>HARRISON</t>
  </si>
  <si>
    <t>TLK Youth College</t>
  </si>
  <si>
    <t>Novo Education Space</t>
  </si>
  <si>
    <t>Mount Torrens Christian School</t>
  </si>
  <si>
    <t>St Mary's College for the Deaf - Dandenong Campus</t>
  </si>
  <si>
    <t>SCECGS Redlands - Murdoch Campus</t>
  </si>
  <si>
    <t>All Saints College (St Peter's)</t>
  </si>
  <si>
    <t>Aspect South East Sydney School, Marrickville</t>
  </si>
  <si>
    <t>St Mary’s College for the Deaf - Ringwood Campus</t>
  </si>
  <si>
    <t>Australian Christian College - Launceston</t>
  </si>
  <si>
    <t>Australian Christian College - Hobart</t>
  </si>
  <si>
    <t>OneSchool Global Maryborough Campus</t>
  </si>
  <si>
    <t>OneSchool Global Nambour Campus</t>
  </si>
  <si>
    <t>OneSchool Global Toowoomba Campus</t>
  </si>
  <si>
    <t>St Mary's College for the Deaf - South Morang Campus</t>
  </si>
  <si>
    <t>Youth Futures Community School (Caversham)</t>
  </si>
  <si>
    <t>Novo Education Space Nowra</t>
  </si>
  <si>
    <t>St Luke's Arrunga</t>
  </si>
  <si>
    <t>St Luke’s Arrunga</t>
  </si>
  <si>
    <t>Central West Leadership Academy</t>
  </si>
  <si>
    <t>Ohana College</t>
  </si>
  <si>
    <t>Youth Futures Community School (Centennial Park)</t>
  </si>
  <si>
    <t>CENTENNIAL PARK</t>
  </si>
  <si>
    <t>San Damiano College</t>
  </si>
  <si>
    <t>Mawarra Independent School</t>
  </si>
  <si>
    <t>KYBONG</t>
  </si>
  <si>
    <t>Havenport MSL College</t>
  </si>
  <si>
    <t>International School of Western Australia.</t>
  </si>
  <si>
    <t>Heritage College Knox</t>
  </si>
  <si>
    <t>Huntingdale Campus</t>
  </si>
  <si>
    <t>Kairos Community College, Caloundra</t>
  </si>
  <si>
    <t>Woodline Primary</t>
  </si>
  <si>
    <t>Two Wells Campus</t>
  </si>
  <si>
    <t>Westbourne College Sydney</t>
  </si>
  <si>
    <t>Lyrebird College</t>
  </si>
  <si>
    <t>Richard Gill School</t>
  </si>
  <si>
    <t>Ngutu College</t>
  </si>
  <si>
    <t>Tombolo Academy</t>
  </si>
  <si>
    <t>Ignatius Learning Centre</t>
  </si>
  <si>
    <t>Aspect  South East Sydney School, Loftus</t>
  </si>
  <si>
    <t>Youth2Industry College</t>
  </si>
  <si>
    <t>My College</t>
  </si>
  <si>
    <t>St Gabriel Centre</t>
  </si>
  <si>
    <t>Aspect Macarthur School, Airds</t>
  </si>
  <si>
    <t>Hall Road Campus</t>
  </si>
  <si>
    <t>Sophia College</t>
  </si>
  <si>
    <t>Djerriwarrh Community College</t>
  </si>
  <si>
    <t>Edmund Rice Flexi School</t>
  </si>
  <si>
    <t>Aspect Central Coast School Senior College</t>
  </si>
  <si>
    <t>Muslim Girls Grammar School</t>
  </si>
  <si>
    <t>Sydney Science College</t>
  </si>
  <si>
    <t>St Sava College</t>
  </si>
  <si>
    <t>Catherine McAuley Catholic College</t>
  </si>
  <si>
    <t>The BUSY School - Shailer Park</t>
  </si>
  <si>
    <t>Wycliffe Hope School</t>
  </si>
  <si>
    <t>Gateway Community High</t>
  </si>
  <si>
    <t>IES College</t>
  </si>
  <si>
    <t>4 and 5</t>
  </si>
  <si>
    <t>4 and 6</t>
  </si>
  <si>
    <t>9 and 10</t>
  </si>
  <si>
    <t>18 and 19</t>
  </si>
  <si>
    <t>20, 21, and 22</t>
  </si>
  <si>
    <t>20 and 21</t>
  </si>
  <si>
    <t>20 and 22</t>
  </si>
  <si>
    <t xml:space="preserve">Student Information </t>
  </si>
  <si>
    <t>Column Number</t>
  </si>
  <si>
    <t>Required Format</t>
  </si>
  <si>
    <t>1. Contact Details</t>
  </si>
  <si>
    <t>3. Student Information</t>
  </si>
  <si>
    <t>Student Identifier</t>
  </si>
  <si>
    <t>Briefly explain the circumstances surrounding the students absence?</t>
  </si>
  <si>
    <t>Majella Catholic Primary School</t>
  </si>
  <si>
    <t>St Jerome's Primary School</t>
  </si>
  <si>
    <t>St Pius X Catholic School</t>
  </si>
  <si>
    <t>Riverside Adventist School</t>
  </si>
  <si>
    <t>Carlisle Adventist College</t>
  </si>
  <si>
    <t>North-Eastern Montessori School</t>
  </si>
  <si>
    <t>Christian College Geelong</t>
  </si>
  <si>
    <t>Citipointe Christian College</t>
  </si>
  <si>
    <t>Village School</t>
  </si>
  <si>
    <t>St Peter’s Anglican Grammar</t>
  </si>
  <si>
    <t>MidCoast Christian College</t>
  </si>
  <si>
    <t>NextSense School - Spoken Language Program</t>
  </si>
  <si>
    <t>Mooroolbark Grammar</t>
  </si>
  <si>
    <t>Bellarine Campus</t>
  </si>
  <si>
    <t>OneSchool Global NSW -  Sydney</t>
  </si>
  <si>
    <t>OneSchool Global NSW - Sydney</t>
  </si>
  <si>
    <t>NextSense School - Sign Bilingual Program</t>
  </si>
  <si>
    <t>Senior School - Waurn Ponds</t>
  </si>
  <si>
    <t>Kwoorabup Nature School</t>
  </si>
  <si>
    <t>OneSchool Global Vic Ltd</t>
  </si>
  <si>
    <t>St John XXIII Catholic College (Primary)</t>
  </si>
  <si>
    <t>Fernbrook School</t>
  </si>
  <si>
    <t>St John XXIII Catholic College (Secondary)</t>
  </si>
  <si>
    <t>Indie School Wodonga</t>
  </si>
  <si>
    <t>Newmark Primary</t>
  </si>
  <si>
    <t>Minaret College Doveton Campus</t>
  </si>
  <si>
    <t>Junior School - Belmont</t>
  </si>
  <si>
    <t>OneSchool Global NSW - Illawarra</t>
  </si>
  <si>
    <t>OneSchool Global NSW - Orange</t>
  </si>
  <si>
    <t>OneSchool Global NSW - Mount Victoria</t>
  </si>
  <si>
    <t>OneSchool Global NSW - Albury</t>
  </si>
  <si>
    <t>OneSchool Global NSW - Goulburn</t>
  </si>
  <si>
    <t>OneSchool Global NSW - Armidale</t>
  </si>
  <si>
    <t>Marian Campus</t>
  </si>
  <si>
    <t>OneSchool Global NSW - Condobolin</t>
  </si>
  <si>
    <t>OneSchool Global NSW - Wagga Wagga</t>
  </si>
  <si>
    <t>OneSchool Global NSW - Leeton</t>
  </si>
  <si>
    <t>OneSchool Global NSW - Cowra</t>
  </si>
  <si>
    <t>OneSchool Global NSW - Maitland</t>
  </si>
  <si>
    <t>ConnectEd Como Campus</t>
  </si>
  <si>
    <t>TEP Campus Joondalup</t>
  </si>
  <si>
    <t>SEDA College (Victoria), Multi Ballarat</t>
  </si>
  <si>
    <t>David Scott School</t>
  </si>
  <si>
    <t>Surf Coast Campus</t>
  </si>
  <si>
    <t>Alta-1 Kimberley College</t>
  </si>
  <si>
    <t>Faith Christian School of Distance Education</t>
  </si>
  <si>
    <t>St Lawrence of Brindisi Catholic Primary School</t>
  </si>
  <si>
    <t>WEIR VIEWS</t>
  </si>
  <si>
    <t>Newman Catholic College</t>
  </si>
  <si>
    <t>FITZGIBBON</t>
  </si>
  <si>
    <t>Australian International Academy of Education - Caroline Springs Senior Campus</t>
  </si>
  <si>
    <t>ET Australia Secondary College Senior Campus</t>
  </si>
  <si>
    <t>SEDA College WA</t>
  </si>
  <si>
    <t>COCKBURN</t>
  </si>
  <si>
    <t>WEST PERTH</t>
  </si>
  <si>
    <t>WITHERS</t>
  </si>
  <si>
    <t>Arethusa College - Montague Road</t>
  </si>
  <si>
    <t>Indie School Western Australia</t>
  </si>
  <si>
    <t>The Village School Gold Coast</t>
  </si>
  <si>
    <t>Humanitas High School</t>
  </si>
  <si>
    <t>ARGENTON</t>
  </si>
  <si>
    <t>Arethusa College - Maroochydore</t>
  </si>
  <si>
    <t>Arethusa College - Forest Lake</t>
  </si>
  <si>
    <t>Indie School Ringwood Campus</t>
  </si>
  <si>
    <t>Indie School Mildura Campus</t>
  </si>
  <si>
    <t>Cire Community School Berwick Campus</t>
  </si>
  <si>
    <t>Ngarralingayil Barker.</t>
  </si>
  <si>
    <t>WOLLOMBI</t>
  </si>
  <si>
    <t>Dhupuma Barker</t>
  </si>
  <si>
    <t>Ming-De International School Toowoomba</t>
  </si>
  <si>
    <t>WESTBROOK</t>
  </si>
  <si>
    <t>The BUSY School - Salisbury</t>
  </si>
  <si>
    <t>Nawarddeken Academy Mamadawerre School</t>
  </si>
  <si>
    <t>MAMADAWERRE COMMUNITY</t>
  </si>
  <si>
    <t>Nawarddeken Academy Manmoyi School</t>
  </si>
  <si>
    <t>MANMOYI COMMUNITY</t>
  </si>
  <si>
    <t>St Francis of Assisi College</t>
  </si>
  <si>
    <t>Yattalunga Valley Christian School</t>
  </si>
  <si>
    <t>GABLES</t>
  </si>
  <si>
    <t>Sidrah Gardens School</t>
  </si>
  <si>
    <t>SEDA College NT</t>
  </si>
  <si>
    <t>Tennis NT (SEDA College NT)</t>
  </si>
  <si>
    <t>Waratah's Club (SEDA College NT)</t>
  </si>
  <si>
    <t>THE GARDENS</t>
  </si>
  <si>
    <t>Australian International Academy of Education - Caroline Springs Primary Campus</t>
  </si>
  <si>
    <t>St Peter's Heart</t>
  </si>
  <si>
    <t>Muhammadiyah Australia College</t>
  </si>
  <si>
    <t>Plenty River College</t>
  </si>
  <si>
    <t>Compass Catholic Community</t>
  </si>
  <si>
    <t>Arrahman College</t>
  </si>
  <si>
    <t>Mountain District Community College</t>
  </si>
  <si>
    <t>ANGLE PARK</t>
  </si>
  <si>
    <t>WOODVILLE</t>
  </si>
  <si>
    <t>HALLETT COVE</t>
  </si>
  <si>
    <t>The Y Vocational School</t>
  </si>
  <si>
    <t>Gumbaynggirr Giingana Freedom School</t>
  </si>
  <si>
    <t>Perth Waldorf School - Parkerville Steiner College</t>
  </si>
  <si>
    <t>Aspect South Coast School, Unanderra</t>
  </si>
  <si>
    <t>Aspect South Coast School, Albion Park</t>
  </si>
  <si>
    <t>The Studio School</t>
  </si>
  <si>
    <t>Lysterfield Lake College</t>
  </si>
  <si>
    <t>Edmund Rice Flexi School - Davoren Park</t>
  </si>
  <si>
    <t>Yanginanook High School Campus</t>
  </si>
  <si>
    <t>Yesodei HaTorah College Brighton</t>
  </si>
  <si>
    <t>Yuulong Campus</t>
  </si>
  <si>
    <t>YUULONG</t>
  </si>
  <si>
    <t>Pacific Gulgangali Jarjums Christian School</t>
  </si>
  <si>
    <t>You must enter your location AGEID to submit the application. If you don’t know your AGEID, contact us by calling 1800 677 027 (option 3) or email schools@education.gov.au.</t>
  </si>
  <si>
    <t>SortCode</t>
  </si>
  <si>
    <t>AA ID</t>
  </si>
  <si>
    <t>Systemic?</t>
  </si>
  <si>
    <t>Diocese</t>
  </si>
  <si>
    <t>-</t>
  </si>
  <si>
    <t xml:space="preserve">Brisbane Catholic Education Office                                                                  </t>
  </si>
  <si>
    <t xml:space="preserve">Toowoomba Catholic Education Office                                                                 </t>
  </si>
  <si>
    <t xml:space="preserve">Townsville Catholic Education Office                                                                </t>
  </si>
  <si>
    <t xml:space="preserve">Cairns Catholic Education Office                                                                    </t>
  </si>
  <si>
    <t xml:space="preserve">Rockhampton Catholic Education Office                                                               </t>
  </si>
  <si>
    <t>Loreto Mandeville Hall</t>
  </si>
  <si>
    <t>Catholic College Sale</t>
  </si>
  <si>
    <t xml:space="preserve">Bathurst Catholic Education Office                                                                  </t>
  </si>
  <si>
    <t xml:space="preserve">Sydney Catholic Schools                                                                             </t>
  </si>
  <si>
    <t xml:space="preserve">Wagga Wagga Catholic Schools Office                                                                 </t>
  </si>
  <si>
    <t xml:space="preserve">Canberra/Goulburn Catholic Education Office Diocese                                                 </t>
  </si>
  <si>
    <t xml:space="preserve">Catholic Education Office Broken Bay                                                                </t>
  </si>
  <si>
    <t xml:space="preserve">Maitland-Newcastle Catholic Schools Office                                                          </t>
  </si>
  <si>
    <t xml:space="preserve">Wilcannia-Forbes Diocese Catholic Education Office                                                  </t>
  </si>
  <si>
    <t xml:space="preserve">Wollongong Catholic System Office                                                                   </t>
  </si>
  <si>
    <t xml:space="preserve">Armidale Catholic Education Office                                                                  </t>
  </si>
  <si>
    <t xml:space="preserve">Catholic Schools Office                                                                             </t>
  </si>
  <si>
    <t>Catholic College Wodonga</t>
  </si>
  <si>
    <t>Catholic Regional College Keilor North</t>
  </si>
  <si>
    <t>Mancel College</t>
  </si>
  <si>
    <t>Carinity Education - Shalom</t>
  </si>
  <si>
    <t xml:space="preserve">Edmund Rice Schools                                                                                 </t>
  </si>
  <si>
    <t xml:space="preserve">Religious Institute Schools Group                                                                   </t>
  </si>
  <si>
    <t>Al-Ameen College</t>
  </si>
  <si>
    <t>Yiramalay Studio School</t>
  </si>
  <si>
    <t>St Bede's Catholic College</t>
  </si>
  <si>
    <t>NIRIMBA FIELDS</t>
  </si>
  <si>
    <t>Berry Street School - Narre Warren Campus</t>
  </si>
  <si>
    <t>St Mary's College for the Deaf - Sunbury Campus</t>
  </si>
  <si>
    <t>St Mary MacKillop Catholic Primary School</t>
  </si>
  <si>
    <t>Indie School Logan</t>
  </si>
  <si>
    <t>COOLANGATTA</t>
  </si>
  <si>
    <t>Indie School Burnie</t>
  </si>
  <si>
    <t>Indie School Salisbury</t>
  </si>
  <si>
    <t>Kelmscott Senior Campus</t>
  </si>
  <si>
    <t>Middle Swan Senior Campus</t>
  </si>
  <si>
    <t>Silkwood School - Robina</t>
  </si>
  <si>
    <t>Medina Campus</t>
  </si>
  <si>
    <t>MEDINA</t>
  </si>
  <si>
    <t>South East Brisbane Steiner School</t>
  </si>
  <si>
    <t>THORNESIDE</t>
  </si>
  <si>
    <t>St Vincent's College Ashfield</t>
  </si>
  <si>
    <t>Corpus Christi College Maroubra</t>
  </si>
  <si>
    <t>St Vincent's College Ashfield, Primary School Campus</t>
  </si>
  <si>
    <t>Geelong Lutheran College St John's Newton Campus</t>
  </si>
  <si>
    <t>Clare Campus</t>
  </si>
  <si>
    <t>The Nature School</t>
  </si>
  <si>
    <t>Leppington Anglican College</t>
  </si>
  <si>
    <t>North Academy</t>
  </si>
  <si>
    <t>WEST WALLSEND</t>
  </si>
  <si>
    <t>King's Baptist Grammar School [Adelaide Hills Campus]</t>
  </si>
  <si>
    <t>Darul Ulum Academy</t>
  </si>
  <si>
    <t>2. Special Circumstance Form</t>
  </si>
  <si>
    <t>Confirm supporting documents have been included in the application</t>
  </si>
  <si>
    <t>Gender</t>
  </si>
  <si>
    <t>Year level</t>
  </si>
  <si>
    <t>Due date</t>
  </si>
  <si>
    <t>Completing the application</t>
  </si>
  <si>
    <t>Purpose</t>
  </si>
  <si>
    <t>For more information</t>
  </si>
  <si>
    <t>Instructions</t>
  </si>
  <si>
    <t>School AGEID</t>
  </si>
  <si>
    <t>Student identifier</t>
  </si>
  <si>
    <t>Format must be a whole number (e.g. '46')</t>
  </si>
  <si>
    <t>Must be a number to one decimal place between '0.1' and '1.0'</t>
  </si>
  <si>
    <t>Education type</t>
  </si>
  <si>
    <t>Answer must be 'QDTP', 'Supplementary', 'Substantial', 'Extensive', or 'None'</t>
  </si>
  <si>
    <t>Answer must be 'Cognitive', 'Physical', 'Sensory', 'Social-Emotional', or 'None'</t>
  </si>
  <si>
    <t>Student on visa</t>
  </si>
  <si>
    <t>Visa subclass number or N/A</t>
  </si>
  <si>
    <t>Overseas student</t>
  </si>
  <si>
    <t>Evanston Campus</t>
  </si>
  <si>
    <t>Resurrection House Campus</t>
  </si>
  <si>
    <t>Sacred Heart Catholic Primary School Matraville</t>
  </si>
  <si>
    <t>MANGERTON</t>
  </si>
  <si>
    <t>Taylors College</t>
  </si>
  <si>
    <t>Cardijn College - Marian Campus</t>
  </si>
  <si>
    <t>SOUTH MACKAY</t>
  </si>
  <si>
    <t>Galilee Campus</t>
  </si>
  <si>
    <t>Marcellin Campus</t>
  </si>
  <si>
    <t>William Campbell College</t>
  </si>
  <si>
    <t>NOWRA HILL</t>
  </si>
  <si>
    <t>South Melbourne CP</t>
  </si>
  <si>
    <t>Hester Hornbrook Academy</t>
  </si>
  <si>
    <t>SEDA College (Victoria), AFL Preston</t>
  </si>
  <si>
    <t>SEDA College (Victoria), AFL Frankston</t>
  </si>
  <si>
    <t>SEDA College (Victoria), CA Parkville</t>
  </si>
  <si>
    <t>SEDA College (Victoria), Basketball Braybrook</t>
  </si>
  <si>
    <t>SEDA College (Victoria), AFL Dandenong</t>
  </si>
  <si>
    <t>SEDA College (Victoria), MC North Melbourne</t>
  </si>
  <si>
    <t>SEDA College (Victoria), BVNV Geelong</t>
  </si>
  <si>
    <t>SEDA College (Victoria), J.E Moore Park Campus</t>
  </si>
  <si>
    <t>SEDA College (Victoria), Cross Keys Reserve Campus</t>
  </si>
  <si>
    <t>SEDA College (Victoria), Melbourne Sports Centres Parkville Campus</t>
  </si>
  <si>
    <t>SEDA College (Victoria), Jubilee Park Ringwood Campus</t>
  </si>
  <si>
    <t>Challenge Trade and Business College</t>
  </si>
  <si>
    <t>COLLINGWOOD PARK</t>
  </si>
  <si>
    <t>Hartford College</t>
  </si>
  <si>
    <t>MITS Year 8 Campus</t>
  </si>
  <si>
    <t>Mary Queen of Heaven Catholic Primary School</t>
  </si>
  <si>
    <t>My Dream Australian Academy</t>
  </si>
  <si>
    <t>Clearview Christian College</t>
  </si>
  <si>
    <t>Football SA State Performance Centre</t>
  </si>
  <si>
    <t>GEPPS CROSS</t>
  </si>
  <si>
    <t>Mitchell Park Campus</t>
  </si>
  <si>
    <t>Colac Campus</t>
  </si>
  <si>
    <t>Haileybury Pangea</t>
  </si>
  <si>
    <t>SEDA College (Victoria), MSAC Function Room</t>
  </si>
  <si>
    <t>SEDA College (Victoria), Multi Bendigo</t>
  </si>
  <si>
    <t>Australian International Islamic College  - Logan Campus</t>
  </si>
  <si>
    <t>LOGAN</t>
  </si>
  <si>
    <t>SEDA College (Victoria), Ryan's Reserve Tennis &amp; Netball Centre</t>
  </si>
  <si>
    <t>BURNLEY</t>
  </si>
  <si>
    <t>SEDA College (Victoria), Osborne Park North Geelong</t>
  </si>
  <si>
    <t>NORTH GEELONG</t>
  </si>
  <si>
    <t>Compass Independent School</t>
  </si>
  <si>
    <t>KELVIN GROVE</t>
  </si>
  <si>
    <t>Cire Community School - Lilydale Campus</t>
  </si>
  <si>
    <t>The Alpine School Secondary Campus</t>
  </si>
  <si>
    <t>Australian Christian College - Casey</t>
  </si>
  <si>
    <t>Catholic Schools Parramatta Diocese</t>
  </si>
  <si>
    <t>Christ the King Catholic Primary School Bass Hill</t>
  </si>
  <si>
    <t>Sacred Heart Catholic Primary School Cabramatta</t>
  </si>
  <si>
    <t>St Charles' Catholic Primary School Waverley</t>
  </si>
  <si>
    <t>St Finbar's Catholic Primary School Sans Souci</t>
  </si>
  <si>
    <t>St Gabriel's Catholic Primary School Bexley</t>
  </si>
  <si>
    <t>St Thomas More's Catholic Primary School Brighton Le Sands</t>
  </si>
  <si>
    <t>Our Lady Star of the Sea Catholic Primary School Miranda</t>
  </si>
  <si>
    <t>SHORE - Sydney Church of England Grammar School</t>
  </si>
  <si>
    <t>St Aloysius' College Junior School</t>
  </si>
  <si>
    <t>GOAL College</t>
  </si>
  <si>
    <t>GOAL College Olympic Park</t>
  </si>
  <si>
    <t>Rockingham Montessori School - AP Campus</t>
  </si>
  <si>
    <t>Rockingham Montessori School – PKPS Campus</t>
  </si>
  <si>
    <t>SHORE - Sydney Church of England Preparatory School, Northbridge</t>
  </si>
  <si>
    <t>SHORE - Sydney Church of England Preparatory School, North Sydney</t>
  </si>
  <si>
    <t>Kluthuthu Christian College</t>
  </si>
  <si>
    <t>NAPRANUM</t>
  </si>
  <si>
    <t>St Aloysius' College, Rozelle</t>
  </si>
  <si>
    <t>ROZELLE</t>
  </si>
  <si>
    <t>Indie School Shepparton</t>
  </si>
  <si>
    <t>Indie School Geelong</t>
  </si>
  <si>
    <t>Indie School Greensborough</t>
  </si>
  <si>
    <t>GOAL College ACPE Campus</t>
  </si>
  <si>
    <t>Indie School Fairfield</t>
  </si>
  <si>
    <t>Indie School Launceston</t>
  </si>
  <si>
    <t>Indie School Port Adelaide</t>
  </si>
  <si>
    <t>Indie School Kingston</t>
  </si>
  <si>
    <t>Indie School Sorrell</t>
  </si>
  <si>
    <t>Indie School Townsville</t>
  </si>
  <si>
    <t>Indie School Mirrabooka</t>
  </si>
  <si>
    <t>Ngarra Christian College</t>
  </si>
  <si>
    <t>Yulinbal</t>
  </si>
  <si>
    <t>Mastery Schools Australia (Southport)</t>
  </si>
  <si>
    <t>Mastery Schools Australia (Coolangatta)</t>
  </si>
  <si>
    <t>Mastery Schools Australia (Springfield Central)</t>
  </si>
  <si>
    <t>Mastery Schools Australia (Varsity Lakes)</t>
  </si>
  <si>
    <t>VARSITY LAKES</t>
  </si>
  <si>
    <t>Email Address:</t>
  </si>
  <si>
    <t>Given Name (First Name):</t>
  </si>
  <si>
    <t>Position:</t>
  </si>
  <si>
    <t>Surname (Last Name):</t>
  </si>
  <si>
    <t>Phone Number:</t>
  </si>
  <si>
    <t>Aspect Hunter School, Tarro Satellite</t>
  </si>
  <si>
    <t>Aspect Hunter School, Abermain Satellite</t>
  </si>
  <si>
    <t>Aspect Hunter School, Port Macquarie Primary Satellite</t>
  </si>
  <si>
    <t>Aspect Hunter School, Muswellbrook Satellite</t>
  </si>
  <si>
    <t>Aspect Vern Barnett School, Lane Cove</t>
  </si>
  <si>
    <t>Aspect Vern Barnett School, Forestville</t>
  </si>
  <si>
    <t>Aspect Vern Barnett School, Eastwood</t>
  </si>
  <si>
    <t>Aspect Vern Barnett School, Mona Vale</t>
  </si>
  <si>
    <t>Aspect Vern Barnett School, St Ives</t>
  </si>
  <si>
    <t>Aspect South Coast School, Barrack Heights</t>
  </si>
  <si>
    <t>BARRACK HEIGHTS</t>
  </si>
  <si>
    <t>Nazareth Catholic College - Kidman Park Campus</t>
  </si>
  <si>
    <t>KIDMAN PARK</t>
  </si>
  <si>
    <t>Aspect Riverina School, Moresby Park Centre</t>
  </si>
  <si>
    <t>Aspect Riverina School Wagga Campus</t>
  </si>
  <si>
    <t>SHEPPARTON NORTH</t>
  </si>
  <si>
    <r>
      <t xml:space="preserve">  •  Email at </t>
    </r>
    <r>
      <rPr>
        <u/>
        <sz val="11"/>
        <color rgb="FF0000FF"/>
        <rFont val="Calibri"/>
        <family val="2"/>
        <scheme val="minor"/>
      </rPr>
      <t>specialcircumstances@education.gov.au</t>
    </r>
  </si>
  <si>
    <t>Must be a whole number between '0' and '12'</t>
  </si>
  <si>
    <t>NCCD – level of adjustment needed</t>
  </si>
  <si>
    <t>NCCD – category of disability</t>
  </si>
  <si>
    <t>Prescott Primary School, Northern</t>
  </si>
  <si>
    <t>Darling Downs Adventist College</t>
  </si>
  <si>
    <t>Tintern Grammar</t>
  </si>
  <si>
    <t>Presbyterian Ladies' College Sydney</t>
  </si>
  <si>
    <t>St Anne's Catholic College</t>
  </si>
  <si>
    <t>St John Vianney Primary School</t>
  </si>
  <si>
    <t>Cire Community School - Monbulk</t>
  </si>
  <si>
    <t>St Dominic's Catholic College</t>
  </si>
  <si>
    <t>Lutheran School Wagga Wagga</t>
  </si>
  <si>
    <t>Dale Christian College WA</t>
  </si>
  <si>
    <t>Perth Montessori School</t>
  </si>
  <si>
    <t>Immanuel Gawler</t>
  </si>
  <si>
    <t>Greenacre Christian College</t>
  </si>
  <si>
    <t>Japanese School of Melbourne</t>
  </si>
  <si>
    <t>Christian Aboriginal Parent-Directed School -Kurrawang</t>
  </si>
  <si>
    <t>LAKE ALBERT</t>
  </si>
  <si>
    <t>Australian Islamic College Thornlie</t>
  </si>
  <si>
    <t>Swan Hill Christian School</t>
  </si>
  <si>
    <t>St Aloysius College Cronulla</t>
  </si>
  <si>
    <t>HURSTVILLE GROVER</t>
  </si>
  <si>
    <t>Australian Islamic College Dianella</t>
  </si>
  <si>
    <t>Catherine McAuley School</t>
  </si>
  <si>
    <t>St Thomas Primary School</t>
  </si>
  <si>
    <t>St Philip's Christian College Dynamic Learning</t>
  </si>
  <si>
    <t>Imanpa Primary</t>
  </si>
  <si>
    <t>Australian Islamic College Kewdale</t>
  </si>
  <si>
    <t>Westbourne Grammar School - Williamstown Campus</t>
  </si>
  <si>
    <t>Global Village Learning</t>
  </si>
  <si>
    <t>WOONGARRAH</t>
  </si>
  <si>
    <t>Minarah College</t>
  </si>
  <si>
    <t>Alesco Secondary College</t>
  </si>
  <si>
    <t>Lakeside College</t>
  </si>
  <si>
    <t>Hymba Yumba Independent School</t>
  </si>
  <si>
    <t>Y Schools Queensland - Logan</t>
  </si>
  <si>
    <t>Blackhall-Kalimna Preshil Senior School</t>
  </si>
  <si>
    <t>Queenwood Campus (Queenwood Junior School)</t>
  </si>
  <si>
    <t>Imanpa Secondary</t>
  </si>
  <si>
    <t>Kaltukatjara Primary Campus (Docker River)</t>
  </si>
  <si>
    <t>DOCKER RIVER</t>
  </si>
  <si>
    <t>Sunrise Christian Shool Paradise</t>
  </si>
  <si>
    <t>St Philip's Christian College Dynamic Learning - Cessnock</t>
  </si>
  <si>
    <t>St Philip's Christian College Dynamic Learning - Gosford</t>
  </si>
  <si>
    <t>Mernda Hills Christian College</t>
  </si>
  <si>
    <t>Arethusa College - Spring Hill</t>
  </si>
  <si>
    <t>Y Schools Queensland - Moreton Bay</t>
  </si>
  <si>
    <t>King's Christian College - Pimpama</t>
  </si>
  <si>
    <t>ECG College Pakenham</t>
  </si>
  <si>
    <t>ECG College Leongatha</t>
  </si>
  <si>
    <t>Y Schools Queensland - Ipswich</t>
  </si>
  <si>
    <t>Alesco Secondary College - Coast Campus</t>
  </si>
  <si>
    <t>SEDA College (Victoria)</t>
  </si>
  <si>
    <t>Arethusa College - Windsor</t>
  </si>
  <si>
    <t>Y Schools Queensland - Brisbane South</t>
  </si>
  <si>
    <t>King’s Christian College-Chambers Flat</t>
  </si>
  <si>
    <t>Y Schools Queensland - Ipswich (Ipswich)</t>
  </si>
  <si>
    <t>Alesco Secondary College - Tomaree Campus</t>
  </si>
  <si>
    <t>Y Schools Queensland - Logan (Victoria Point)</t>
  </si>
  <si>
    <t>Y Schools Queensland - Logan (Kingston)</t>
  </si>
  <si>
    <t>Y Schools Queensland - Moreton Bay (Mango Hill)</t>
  </si>
  <si>
    <t>Y Schools Queensland - Moreton Bay (Kepnock)</t>
  </si>
  <si>
    <t>KEPNOCK</t>
  </si>
  <si>
    <t>Aspect Western Sydney School, St Andrew College Senior Campus</t>
  </si>
  <si>
    <t>SEDA College WA - Leederville</t>
  </si>
  <si>
    <t>SEDA College WA - Cockburn</t>
  </si>
  <si>
    <t>SEDA College WA - Warwick</t>
  </si>
  <si>
    <t>SEDA College WA - West Perth</t>
  </si>
  <si>
    <t>SEDA College WA - Mt Hawthorn</t>
  </si>
  <si>
    <t>SEDA College WA - Withers 1</t>
  </si>
  <si>
    <t>SEDA College WA - Withers 2</t>
  </si>
  <si>
    <t>SEDA College WA - Wembley</t>
  </si>
  <si>
    <t>SEDA College WA - Warwick 2</t>
  </si>
  <si>
    <t>SEDA College WA - East Perth</t>
  </si>
  <si>
    <t>Alesco Secondary College - Raymond Terrace Campus</t>
  </si>
  <si>
    <t>Alesco Secondary College - Charlestown Campus</t>
  </si>
  <si>
    <t>Alesco Secondary College - Northlakes Campus</t>
  </si>
  <si>
    <t>Geelong Campus</t>
  </si>
  <si>
    <t>West Adelaide Football Club Campus</t>
  </si>
  <si>
    <t>The Parks Campus</t>
  </si>
  <si>
    <t>Edwardstown Oval Campus</t>
  </si>
  <si>
    <t>St. Clair YMCA Recreation Centre Campus</t>
  </si>
  <si>
    <t>The Cove Campus</t>
  </si>
  <si>
    <t>South Adelaide Football Club Campus</t>
  </si>
  <si>
    <t>SEDA College WA - Murdoch</t>
  </si>
  <si>
    <t>The BUSY School – Coolangatta</t>
  </si>
  <si>
    <t>St Philip's Christian College Dynamic Learning - Port Stephens</t>
  </si>
  <si>
    <t>St Francis Flexible School</t>
  </si>
  <si>
    <t>Kalkallo</t>
  </si>
  <si>
    <t>KALKALLO</t>
  </si>
  <si>
    <t>Arethusa College - Springwood</t>
  </si>
  <si>
    <t>Manjali Studio School</t>
  </si>
  <si>
    <t>Y Schools Queensland - Brisbane South (Parkinson)</t>
  </si>
  <si>
    <t>PARKINSON</t>
  </si>
  <si>
    <t>The BUSY School - Brisbane</t>
  </si>
  <si>
    <t>The BUSY School - Cleveland</t>
  </si>
  <si>
    <t>The BUSY School - Southport</t>
  </si>
  <si>
    <t>Brewarrina Christian School</t>
  </si>
  <si>
    <t>GONGOLGON</t>
  </si>
  <si>
    <t>Aspect Western Sydney School, Blacktown</t>
  </si>
  <si>
    <t>Aspect Western Sydney School, Smithfield</t>
  </si>
  <si>
    <t>Aspect Western Sydney School, Windsor Street, Richmond</t>
  </si>
  <si>
    <t>Aspect Western Sydney School, Bourke Street, Richmond</t>
  </si>
  <si>
    <t>Aspect Western Sydney School, Quakers Road, Marayong</t>
  </si>
  <si>
    <t>Aspect Western Sydney School, Schofields</t>
  </si>
  <si>
    <t>Aspect Western Sydney School, St Joseph's</t>
  </si>
  <si>
    <t>Aspect Western Sydney School, Kemps Creek – Emmaus</t>
  </si>
  <si>
    <t>Aspect Western Sydney School, Kemps Creek – Trinity</t>
  </si>
  <si>
    <t>Aspect Western Sydney School, Springwood</t>
  </si>
  <si>
    <t>Aspect Western Sydney School, St Thomas Aquinas</t>
  </si>
  <si>
    <t>Aspect Central Coast School, Tuggerah</t>
  </si>
  <si>
    <t>Aspect Central Coast School, Woy Woy</t>
  </si>
  <si>
    <t>Aspect Central Coast School, Noraville</t>
  </si>
  <si>
    <t>Aspect Central Coast School, East Gosford</t>
  </si>
  <si>
    <t>Aspect Macarthur School, Campbelltown</t>
  </si>
  <si>
    <t>Aspect South East Sydney School, Kareela</t>
  </si>
  <si>
    <t>KAREELA</t>
  </si>
  <si>
    <t>Aspect South East Sydney School, Caringbah</t>
  </si>
  <si>
    <t>Aspect South East Sydney School, Croydon</t>
  </si>
  <si>
    <t>Aspect South East Sydney School, Leichhardt</t>
  </si>
  <si>
    <t>Aspect South East Sydney School, Belfield</t>
  </si>
  <si>
    <t>Aspect South East Sydney School, Menai</t>
  </si>
  <si>
    <t>Aspect South East Sydney School, Maroubra</t>
  </si>
  <si>
    <t>Aspect South East Sydney School, Hurstville</t>
  </si>
  <si>
    <t>Aspect South East Sydney School, Regents Park</t>
  </si>
  <si>
    <t>Aspect South East Sydney School, Auburn</t>
  </si>
  <si>
    <t>Aspect Hunter School, Port Macquarie High School Satellite</t>
  </si>
  <si>
    <t>Aspect Western Sydney School, Castle Hill</t>
  </si>
  <si>
    <t>Eaton College</t>
  </si>
  <si>
    <t>MOUNT LOUISA</t>
  </si>
  <si>
    <t>ECG Secondary College - Dandenong Campus</t>
  </si>
  <si>
    <t>Aspect Hunter School, Waratah West Satellite</t>
  </si>
  <si>
    <t>Aspect South Coast School, University of Wollongong</t>
  </si>
  <si>
    <t>MEADOWBROOK</t>
  </si>
  <si>
    <t>St Joseph's College - Kildare Campus</t>
  </si>
  <si>
    <t>St Francis Catholic College - Cobblebank Campus</t>
  </si>
  <si>
    <t>COBBLEBANK</t>
  </si>
  <si>
    <t>Arethusa College - Berrinba</t>
  </si>
  <si>
    <t>BERRINBA</t>
  </si>
  <si>
    <t>Australian Islamic College Forrestdale</t>
  </si>
  <si>
    <t>Australian Islamic College Henley Brook</t>
  </si>
  <si>
    <t>HENLEY BROOK</t>
  </si>
  <si>
    <t>St Lucy's, Sacred Heart Catholic Primary campus</t>
  </si>
  <si>
    <t>EOC Broken Bay</t>
  </si>
  <si>
    <t>Cedars Christian College - Aspire</t>
  </si>
  <si>
    <t>EOC Broken Bay – Lake Munmorah</t>
  </si>
  <si>
    <t>EOC Broken Bay – Wahroonga</t>
  </si>
  <si>
    <t>Trinity College Roseworthy</t>
  </si>
  <si>
    <t>ROSEWORTHY</t>
  </si>
  <si>
    <t>The Heights Learning Community</t>
  </si>
  <si>
    <t>GILLIESTON HEIGHTS</t>
  </si>
  <si>
    <t>The BUSY School - Ipswich</t>
  </si>
  <si>
    <t>Islamic College of Sport</t>
  </si>
  <si>
    <t>The Little Flower Loreto College</t>
  </si>
  <si>
    <t>Australian Islamic Centre College</t>
  </si>
  <si>
    <t>Foundation College</t>
  </si>
  <si>
    <t>Peninsula Campus</t>
  </si>
  <si>
    <t>North Adelaide Football Club</t>
  </si>
  <si>
    <t>Mastery Schools Australia (Cairns)</t>
  </si>
  <si>
    <t>St Benedict School</t>
  </si>
  <si>
    <t>St Teresa of Kolkata Catholic Primary School</t>
  </si>
  <si>
    <t>TARNEIT NORTH</t>
  </si>
  <si>
    <t>SEDA College WA - Hazelmere</t>
  </si>
  <si>
    <t>HAZELMERE</t>
  </si>
  <si>
    <t>Marymede Catholic College-Doreen</t>
  </si>
  <si>
    <t>St Philip's Christian College Gilibaa</t>
  </si>
  <si>
    <t>St John of Kronstadt Academy</t>
  </si>
  <si>
    <t>UPPER MT GRAVATT</t>
  </si>
  <si>
    <t>Cameragal Montessori School, Ridge Street Campus</t>
  </si>
  <si>
    <t>Warakirri College - Campbelltown North</t>
  </si>
  <si>
    <t>Ballarat Campus</t>
  </si>
  <si>
    <t>SOUTH BAKERY HILL</t>
  </si>
  <si>
    <t>Margaret Jurd College Tuncurry Campus</t>
  </si>
  <si>
    <t>Village High School - Watt St</t>
  </si>
  <si>
    <t>Amity College Leppington</t>
  </si>
  <si>
    <t>Namoi Valley Christian School Secondary Campus</t>
  </si>
  <si>
    <t>South West Community College</t>
  </si>
  <si>
    <t>South West Community College (Busselton)</t>
  </si>
  <si>
    <t>Kaltukatjara Secondary Campus (Docker River)</t>
  </si>
  <si>
    <t>Indie School Brisbane</t>
  </si>
  <si>
    <t>Indie School Ipswich</t>
  </si>
  <si>
    <t xml:space="preserve">  •  Phone on 1800 677 027 (select option 3, then option 1)</t>
  </si>
  <si>
    <t xml:space="preserve">This is the gender the student identifies with. </t>
  </si>
  <si>
    <t>Answer must be a whole number 
(for example ‘800’)</t>
  </si>
  <si>
    <t>Gandel Besen House Campus</t>
  </si>
  <si>
    <t>Fink Karp Ivany Campus</t>
  </si>
  <si>
    <t>Nextsense School</t>
  </si>
  <si>
    <t>MACQUARIE PARK</t>
  </si>
  <si>
    <t>NextSense School</t>
  </si>
  <si>
    <t>KENHURST</t>
  </si>
  <si>
    <t>Nextsense School - Sign Bilingual Program</t>
  </si>
  <si>
    <t>Christway College</t>
  </si>
  <si>
    <t>Christway College Wyndham</t>
  </si>
  <si>
    <t>Trinity Catholic College Goulburn</t>
  </si>
  <si>
    <t>Indie School Wagga - Fitzmaurice</t>
  </si>
  <si>
    <t>Indie School Liverpool</t>
  </si>
  <si>
    <t>Indie School Newcastle</t>
  </si>
  <si>
    <t>Indie School Wagga - Kincaid</t>
  </si>
  <si>
    <t>BlendED</t>
  </si>
  <si>
    <t>CARLTON</t>
  </si>
  <si>
    <t>FAME - Flexible Accredited Meaningful Engagement</t>
  </si>
  <si>
    <t>Living School - Southern Cross University Campus (E-Block)</t>
  </si>
  <si>
    <t>The BUSY School - Strathpine</t>
  </si>
  <si>
    <t>STRATHPINE</t>
  </si>
  <si>
    <t>Marri Mittigar School</t>
  </si>
  <si>
    <t>Y Community School</t>
  </si>
  <si>
    <t>Note: A data declarer’s name must be entered who is the person legally accountable for all information submitted in a special circumstance application and who must take responsibility for the declaration of data to the department. This person does not need to be the same as the contact person for the application.</t>
  </si>
  <si>
    <t>This tab provides details of the most appropriate person the department can contact in relation to a special circumstance application.</t>
  </si>
  <si>
    <t>Data declarer's name authorising application:</t>
  </si>
  <si>
    <t>2025 Special Circumstance Application</t>
  </si>
  <si>
    <r>
      <t xml:space="preserve">To provide guidance for schools submitting a census special circumstance application (special circumstance) for a student who </t>
    </r>
    <r>
      <rPr>
        <b/>
        <sz val="11"/>
        <rFont val="Calibri"/>
        <family val="2"/>
        <scheme val="minor"/>
      </rPr>
      <t>did not</t>
    </r>
    <r>
      <rPr>
        <sz val="11"/>
        <rFont val="Calibri"/>
        <family val="2"/>
        <scheme val="minor"/>
      </rPr>
      <t xml:space="preserve"> attend during the census reference period and/or </t>
    </r>
    <r>
      <rPr>
        <b/>
        <sz val="11"/>
        <rFont val="Calibri"/>
        <family val="2"/>
        <scheme val="minor"/>
      </rPr>
      <t>did not</t>
    </r>
    <r>
      <rPr>
        <sz val="11"/>
        <rFont val="Calibri"/>
        <family val="2"/>
        <scheme val="minor"/>
      </rPr>
      <t xml:space="preserve"> have a pattern of regular attendance at a school during the year but otherwise meet the non-government schools census (the census) eligibility requirements.
A student can only be included in the census OR in a special circumstance application - </t>
    </r>
    <r>
      <rPr>
        <u/>
        <sz val="11"/>
        <rFont val="Calibri"/>
        <family val="2"/>
        <scheme val="minor"/>
      </rPr>
      <t>they cannot be included in both</t>
    </r>
    <r>
      <rPr>
        <sz val="11"/>
        <rFont val="Calibri"/>
        <family val="2"/>
        <scheme val="minor"/>
      </rPr>
      <t xml:space="preserve">. If a student has been included in the census, you </t>
    </r>
    <r>
      <rPr>
        <b/>
        <sz val="11"/>
        <rFont val="Calibri"/>
        <family val="2"/>
        <scheme val="minor"/>
      </rPr>
      <t>must not</t>
    </r>
    <r>
      <rPr>
        <sz val="11"/>
        <rFont val="Calibri"/>
        <family val="2"/>
        <scheme val="minor"/>
      </rPr>
      <t xml:space="preserve"> submit a special circumstance application for that student.
Further information can be found in the </t>
    </r>
    <r>
      <rPr>
        <b/>
        <sz val="11"/>
        <rFont val="Calibri"/>
        <family val="2"/>
        <scheme val="minor"/>
      </rPr>
      <t xml:space="preserve">2025 Census special circumstances handbook </t>
    </r>
    <r>
      <rPr>
        <sz val="11"/>
        <rFont val="Calibri"/>
        <family val="2"/>
        <scheme val="minor"/>
      </rPr>
      <t>available on SchoolsHUB.</t>
    </r>
  </si>
  <si>
    <t xml:space="preserve">Provide details of the most appropriate person the department can contact in relation to a special circumstance application. 
A data declarer’s name must be entered who is the person legally accountable for all information submitted in a special circumstance application and who must take responsibility for the declaration of data to the department. This person does not need to be the same as the contact person for the application. </t>
  </si>
  <si>
    <r>
      <t xml:space="preserve">This tab is where the application is completed. All rows between 9-58 have been coloured in </t>
    </r>
    <r>
      <rPr>
        <b/>
        <sz val="11"/>
        <color theme="0" tint="-0.499984740745262"/>
        <rFont val="Calibri"/>
        <family val="2"/>
        <scheme val="minor"/>
      </rPr>
      <t>GREY</t>
    </r>
    <r>
      <rPr>
        <sz val="11"/>
        <rFont val="Calibri"/>
        <family val="2"/>
        <scheme val="minor"/>
      </rPr>
      <t xml:space="preserve">. Once data has been entered successfully into each column for each row, the cells will be coloured </t>
    </r>
    <r>
      <rPr>
        <b/>
        <sz val="11"/>
        <color rgb="FF00B050"/>
        <rFont val="Calibri"/>
        <family val="2"/>
        <scheme val="minor"/>
      </rPr>
      <t>GREEN</t>
    </r>
    <r>
      <rPr>
        <sz val="11"/>
        <rFont val="Calibri"/>
        <family val="2"/>
        <scheme val="minor"/>
      </rPr>
      <t xml:space="preserve">. 
Each row </t>
    </r>
    <r>
      <rPr>
        <b/>
        <sz val="11"/>
        <rFont val="Calibri"/>
        <family val="2"/>
        <scheme val="minor"/>
      </rPr>
      <t>must</t>
    </r>
    <r>
      <rPr>
        <sz val="11"/>
        <rFont val="Calibri"/>
        <family val="2"/>
        <scheme val="minor"/>
      </rPr>
      <t xml:space="preserve"> be </t>
    </r>
    <r>
      <rPr>
        <b/>
        <sz val="11"/>
        <color rgb="FF00B050"/>
        <rFont val="Calibri"/>
        <family val="2"/>
        <scheme val="minor"/>
      </rPr>
      <t>GREEN</t>
    </r>
    <r>
      <rPr>
        <sz val="11"/>
        <rFont val="Calibri"/>
        <family val="2"/>
        <scheme val="minor"/>
      </rPr>
      <t xml:space="preserve"> for each student prior to submitting an application. Each student in the application requires a student identifier that can be any set of numbers best suited for the school to identify the student without providing any identifiable information. The student identifier should be </t>
    </r>
    <r>
      <rPr>
        <b/>
        <sz val="11"/>
        <rFont val="Calibri"/>
        <family val="2"/>
        <scheme val="minor"/>
      </rPr>
      <t>de-identified</t>
    </r>
    <r>
      <rPr>
        <sz val="11"/>
        <rFont val="Calibri"/>
        <family val="2"/>
        <scheme val="minor"/>
      </rPr>
      <t>. Under subsection 50(4) of the Regulations this means removing or redacting information that could explicitly identify a student, such as their name, contact information, photographs, court orders etc.</t>
    </r>
  </si>
  <si>
    <r>
      <t xml:space="preserve">For each student, there are 2 questions to answer. Information must be entered into the </t>
    </r>
    <r>
      <rPr>
        <i/>
        <sz val="11"/>
        <rFont val="Calibri"/>
        <family val="2"/>
        <scheme val="minor"/>
      </rPr>
      <t>Special Circumstance Form tab</t>
    </r>
    <r>
      <rPr>
        <sz val="11"/>
        <rFont val="Calibri"/>
        <family val="2"/>
        <scheme val="minor"/>
      </rPr>
      <t xml:space="preserve"> prior to answering these questions. The student identifier will prefill with empty fields to be completed. 
All explanations provided and any supporting documentation should be </t>
    </r>
    <r>
      <rPr>
        <b/>
        <sz val="11"/>
        <rFont val="Calibri"/>
        <family val="2"/>
        <scheme val="minor"/>
      </rPr>
      <t xml:space="preserve">de-identified. </t>
    </r>
  </si>
  <si>
    <r>
      <rPr>
        <sz val="11"/>
        <rFont val="Calibri"/>
        <family val="2"/>
        <scheme val="minor"/>
      </rPr>
      <t xml:space="preserve">  •  Send a help and support request through </t>
    </r>
    <r>
      <rPr>
        <u/>
        <sz val="11"/>
        <color theme="10"/>
        <rFont val="Calibri"/>
        <family val="2"/>
        <scheme val="minor"/>
      </rPr>
      <t>SchoolsHUB</t>
    </r>
  </si>
  <si>
    <r>
      <t xml:space="preserve">A special circumstance application </t>
    </r>
    <r>
      <rPr>
        <b/>
        <sz val="18"/>
        <rFont val="Calibri"/>
        <family val="2"/>
        <scheme val="minor"/>
      </rPr>
      <t>cannot</t>
    </r>
    <r>
      <rPr>
        <sz val="18"/>
        <rFont val="Calibri"/>
        <family val="2"/>
        <scheme val="minor"/>
      </rPr>
      <t xml:space="preserve"> be submitted until the conclusion of the 20 school day census reference period (Friday 1 August 2025) and </t>
    </r>
    <r>
      <rPr>
        <b/>
        <sz val="18"/>
        <rFont val="Calibri"/>
        <family val="2"/>
        <scheme val="minor"/>
      </rPr>
      <t>must</t>
    </r>
    <r>
      <rPr>
        <sz val="18"/>
        <rFont val="Calibri"/>
        <family val="2"/>
        <scheme val="minor"/>
      </rPr>
      <t xml:space="preserve"> be emailed to </t>
    </r>
    <r>
      <rPr>
        <u/>
        <sz val="18"/>
        <color rgb="FF0000FF"/>
        <rFont val="Calibri"/>
        <family val="2"/>
        <scheme val="minor"/>
      </rPr>
      <t>specialcircumstances@education.gov.au</t>
    </r>
    <r>
      <rPr>
        <sz val="18"/>
        <rFont val="Calibri"/>
        <family val="2"/>
        <scheme val="minor"/>
      </rPr>
      <t xml:space="preserve"> by </t>
    </r>
    <r>
      <rPr>
        <b/>
        <sz val="18"/>
        <rFont val="Calibri"/>
        <family val="2"/>
        <scheme val="minor"/>
      </rPr>
      <t>11:59 pm (AEST) Friday 15 August 2025</t>
    </r>
    <r>
      <rPr>
        <sz val="18"/>
        <rFont val="Calibri"/>
        <family val="2"/>
        <scheme val="minor"/>
      </rPr>
      <t>.
Please read the 2025 Census special circumstances handbook, which is available to download on SchoolsHUB, before proceeding with an application.</t>
    </r>
  </si>
  <si>
    <t>How many school days was the student absent between the dates in columns 4 and 5?</t>
  </si>
  <si>
    <t>Student identifier
A student identifier can be any set of numbers best suited for the school to identify the student without providing any identifiable information</t>
  </si>
  <si>
    <t>Confirm student is enrolled on Census Day;
1 August 2025
(Y)</t>
  </si>
  <si>
    <t>Date the student first attended school in 2025
(dd/mm/yyyy)</t>
  </si>
  <si>
    <t>Date the student last attended school in 2025
(dd/mm/yyyy)</t>
  </si>
  <si>
    <t>Date the student is expected to return to school in 2025
(dd/mm/yyyy)
or
 "Unknown"</t>
  </si>
  <si>
    <t xml:space="preserve">Confirm  supporting documents have been included in the application
(Y or N)
</t>
  </si>
  <si>
    <t>Is the student expected to attend another school during their absence? 
(Y or N)</t>
  </si>
  <si>
    <t xml:space="preserve">Confirm the student has NOT been reported in this location's 2025 Census 
(Y)
</t>
  </si>
  <si>
    <t xml:space="preserve">Age as at 
1 July 2025
</t>
  </si>
  <si>
    <t>Year level
 (If the student is in Foundation enter 0)
(0-12)</t>
  </si>
  <si>
    <t>Indigenous 
(Y or N or N/S)</t>
  </si>
  <si>
    <t>Education type
(D or B or DE)</t>
  </si>
  <si>
    <t>Overseas student
(Y or N)</t>
  </si>
  <si>
    <r>
      <t xml:space="preserve">If additional rows are required, please contact the department on 1800 677 027 (select option 3, then option 1) or </t>
    </r>
    <r>
      <rPr>
        <u/>
        <sz val="20"/>
        <color theme="0"/>
        <rFont val="Calibri"/>
        <family val="2"/>
        <scheme val="minor"/>
      </rPr>
      <t>specialcircumstances@education.gov.au</t>
    </r>
  </si>
  <si>
    <r>
      <t xml:space="preserve">Describe the steps taken by the school to engage the student in education during this absence?
(Note: For longer periods of absence, more extensive engagement is expected)
</t>
    </r>
    <r>
      <rPr>
        <b/>
        <sz val="12"/>
        <rFont val="Calibri"/>
        <family val="2"/>
        <scheme val="minor"/>
      </rPr>
      <t>Attach any supportive documentation for each student</t>
    </r>
    <r>
      <rPr>
        <sz val="12"/>
        <rFont val="Calibri"/>
        <family val="2"/>
        <scheme val="minor"/>
      </rPr>
      <t xml:space="preserve"> </t>
    </r>
    <r>
      <rPr>
        <b/>
        <sz val="12"/>
        <rFont val="Calibri"/>
        <family val="2"/>
        <scheme val="minor"/>
      </rPr>
      <t>via email</t>
    </r>
  </si>
  <si>
    <t>Note: This tab does not need to be completed for submission and is only used to identify the location AGEID.</t>
  </si>
  <si>
    <r>
      <t xml:space="preserve">The location AGEID is the only AGEID that can be used in a special circumstance application. If the school AGEID is known and not the location AGEID, use the </t>
    </r>
    <r>
      <rPr>
        <i/>
        <sz val="12"/>
        <rFont val="Calibri"/>
        <family val="2"/>
        <scheme val="minor"/>
      </rPr>
      <t xml:space="preserve">Location AGEID Lookup tab. </t>
    </r>
    <r>
      <rPr>
        <sz val="12"/>
        <rFont val="Calibri"/>
        <family val="2"/>
        <scheme val="minor"/>
      </rPr>
      <t xml:space="preserve">
Enter the school’s AGEID into the </t>
    </r>
    <r>
      <rPr>
        <i/>
        <sz val="12"/>
        <rFont val="Calibri"/>
        <family val="2"/>
        <scheme val="minor"/>
      </rPr>
      <t>Location AGEID Lookup tab</t>
    </r>
    <r>
      <rPr>
        <sz val="12"/>
        <rFont val="Calibri"/>
        <family val="2"/>
        <scheme val="minor"/>
      </rPr>
      <t xml:space="preserve"> and this will show up to 19 location records. 
If there are more than 19 locations in the school’s structure  and the AGEID number is unable to be found, email </t>
    </r>
    <r>
      <rPr>
        <u/>
        <sz val="12"/>
        <rFont val="Calibri"/>
        <family val="2"/>
        <scheme val="minor"/>
      </rPr>
      <t>specialcircumstances@education.gov.au</t>
    </r>
    <r>
      <rPr>
        <sz val="12"/>
        <rFont val="Calibri"/>
        <family val="2"/>
        <scheme val="minor"/>
      </rPr>
      <t xml:space="preserve">
Once the location’s AGEID number is known, enter the location AGEID into cell A4 of the </t>
    </r>
    <r>
      <rPr>
        <i/>
        <sz val="12"/>
        <rFont val="Calibri"/>
        <family val="2"/>
        <scheme val="minor"/>
      </rPr>
      <t>Special Circumstance Form tab.</t>
    </r>
  </si>
  <si>
    <t>APPLICATION DETAILS (1 to 11)</t>
  </si>
  <si>
    <t>STUDENT CHARACTERISTICS (12 to 22)</t>
  </si>
  <si>
    <t>Study load
(0.1-1.0)</t>
  </si>
  <si>
    <t>Privacy notice
Confirm a copy of the privacy notice has been provided to parent(s) or guardian(s) of the student, or the student (where appropriate)
 (Y)</t>
  </si>
  <si>
    <t xml:space="preserve">We’re here to help
</t>
  </si>
  <si>
    <r>
      <t xml:space="preserve">Under subsection 5(6) of the Australian Education Regulations 2023 (the Regulations), the census reference period is the period of 20 school days for the school that ends at the end of the census day for the school for the year.Under subsection 9B(6)(a) the Regulations, a special circumstance application is due within 14 days of the school’s census day for the year. A special circumstance application </t>
    </r>
    <r>
      <rPr>
        <b/>
        <sz val="11"/>
        <rFont val="Calibri"/>
        <family val="2"/>
        <scheme val="minor"/>
      </rPr>
      <t>cannot</t>
    </r>
    <r>
      <rPr>
        <sz val="11"/>
        <rFont val="Calibri"/>
        <family val="2"/>
        <scheme val="minor"/>
      </rPr>
      <t xml:space="preserve"> be submitted until the conclusion of the 20 school day census reference period (Friday 1 August 2025) and must be emailed to </t>
    </r>
    <r>
      <rPr>
        <u/>
        <sz val="11"/>
        <color rgb="FF0000FF"/>
        <rFont val="Calibri"/>
        <family val="2"/>
        <scheme val="minor"/>
      </rPr>
      <t>specialcircumstances@education.gov.au</t>
    </r>
    <r>
      <rPr>
        <sz val="11"/>
        <rFont val="Calibri"/>
        <family val="2"/>
        <scheme val="minor"/>
      </rPr>
      <t xml:space="preserve"> by </t>
    </r>
    <r>
      <rPr>
        <b/>
        <sz val="11"/>
        <rFont val="Calibri"/>
        <family val="2"/>
        <scheme val="minor"/>
      </rPr>
      <t>11:59 pm (AEST) Friday 15 August 2025.</t>
    </r>
  </si>
  <si>
    <r>
      <t xml:space="preserve">The special circumstance application form is a multi-tab Excel spreadsheet, available to download on SchoolsHUB.
The application has the following tabs:
 - Getting Started
 - Contact Details
 - Special Circumstance Form
 - Student Information
 - Location AGEID Lookup
 - Help and Support
Fill out Application Details (1 to 11) and Student Characteristics (12 to 22). All 22 columns must be completed before submitting to the department. 
Application Details (1 to 11) assesses the student eligibility for a special circumstance application and Student Characteristics (12 to 22) provides specific cohort information under subsection 50 of the Regulations. 
An application </t>
    </r>
    <r>
      <rPr>
        <b/>
        <sz val="11"/>
        <rFont val="Calibri"/>
        <family val="2"/>
        <scheme val="minor"/>
      </rPr>
      <t>must</t>
    </r>
    <r>
      <rPr>
        <sz val="11"/>
        <rFont val="Calibri"/>
        <family val="2"/>
        <scheme val="minor"/>
      </rPr>
      <t xml:space="preserve"> be submitted by location and reference the location AGEID </t>
    </r>
    <r>
      <rPr>
        <b/>
        <sz val="11"/>
        <rFont val="Calibri"/>
        <family val="2"/>
        <scheme val="minor"/>
      </rPr>
      <t>only</t>
    </r>
    <r>
      <rPr>
        <sz val="11"/>
        <rFont val="Calibri"/>
        <family val="2"/>
        <scheme val="minor"/>
      </rPr>
      <t>. Schools with multiple locations must submit a separate application for each location.</t>
    </r>
  </si>
  <si>
    <r>
      <rPr>
        <sz val="11"/>
        <rFont val="Calibri"/>
        <family val="2"/>
        <scheme val="minor"/>
      </rPr>
      <t xml:space="preserve">  •</t>
    </r>
    <r>
      <rPr>
        <sz val="11"/>
        <color rgb="FF0000FF"/>
        <rFont val="Calibri"/>
        <family val="2"/>
        <scheme val="minor"/>
      </rPr>
      <t xml:space="preserve">  </t>
    </r>
    <r>
      <rPr>
        <u/>
        <sz val="11"/>
        <color rgb="FF0000FF"/>
        <rFont val="Calibri"/>
        <family val="2"/>
        <scheme val="minor"/>
      </rPr>
      <t>SchoolsHUB</t>
    </r>
  </si>
  <si>
    <r>
      <rPr>
        <sz val="11"/>
        <rFont val="Calibri"/>
        <family val="2"/>
        <scheme val="minor"/>
      </rPr>
      <t xml:space="preserve">  •  </t>
    </r>
    <r>
      <rPr>
        <u/>
        <sz val="11"/>
        <color theme="10"/>
        <rFont val="Calibri"/>
        <family val="2"/>
        <scheme val="minor"/>
      </rPr>
      <t>Non-government schools census requirements</t>
    </r>
  </si>
  <si>
    <r>
      <rPr>
        <sz val="11"/>
        <rFont val="Calibri"/>
        <family val="2"/>
        <scheme val="minor"/>
      </rPr>
      <t xml:space="preserve">  •  </t>
    </r>
    <r>
      <rPr>
        <u/>
        <sz val="11"/>
        <color theme="10"/>
        <rFont val="Calibri"/>
        <family val="2"/>
        <scheme val="minor"/>
      </rPr>
      <t>Census special circumstances handbook</t>
    </r>
  </si>
  <si>
    <r>
      <rPr>
        <sz val="11"/>
        <rFont val="Calibri"/>
        <family val="2"/>
        <scheme val="minor"/>
      </rPr>
      <t xml:space="preserve">  •  </t>
    </r>
    <r>
      <rPr>
        <u/>
        <sz val="11"/>
        <color theme="10"/>
        <rFont val="Calibri"/>
        <family val="2"/>
        <scheme val="minor"/>
      </rPr>
      <t>Census privacy collection notice</t>
    </r>
  </si>
  <si>
    <t>Confirm the 'away' school did not report the student or that the combined FTE does not exceed 1.0 
(Y or N/A)</t>
  </si>
  <si>
    <t>Student on visa 
(Y or N)</t>
  </si>
  <si>
    <r>
      <t xml:space="preserve">For each student, there are 2 questions to answer. Information must be entered into the </t>
    </r>
    <r>
      <rPr>
        <i/>
        <sz val="12"/>
        <rFont val="Calibri"/>
        <family val="2"/>
        <scheme val="minor"/>
      </rPr>
      <t>Special Circumstance Form tab</t>
    </r>
    <r>
      <rPr>
        <sz val="12"/>
        <rFont val="Calibri"/>
        <family val="2"/>
        <scheme val="minor"/>
      </rPr>
      <t xml:space="preserve"> prior to answering these questions. The student identifier, which is a set of numbers best suited for the school to identify the student without providing any identifiable information, will prefill in the </t>
    </r>
    <r>
      <rPr>
        <i/>
        <sz val="12"/>
        <rFont val="Calibri"/>
        <family val="2"/>
        <scheme val="minor"/>
      </rPr>
      <t>Student Information tab</t>
    </r>
    <r>
      <rPr>
        <sz val="12"/>
        <rFont val="Calibri"/>
        <family val="2"/>
        <scheme val="minor"/>
      </rPr>
      <t xml:space="preserve"> with empty fields to be completed. 
All explanations provided and any supporting documentation should be </t>
    </r>
    <r>
      <rPr>
        <b/>
        <sz val="12"/>
        <rFont val="Calibri"/>
        <family val="2"/>
        <scheme val="minor"/>
      </rPr>
      <t>de-identified</t>
    </r>
    <r>
      <rPr>
        <sz val="12"/>
        <rFont val="Calibri"/>
        <family val="2"/>
        <scheme val="minor"/>
      </rPr>
      <t xml:space="preserve">. Under subsection 50(4) of the Regulations this means removing or redacting information that could explicitly identify a student, such as their name, contact information, photographs, court orders etc. 
In each field, provide a brief description to explain the circumstance of an absence and how the school engaged with the student during this absence. For both explanations, it is recommended to type the response in Microsoft Word then paste into the </t>
    </r>
    <r>
      <rPr>
        <i/>
        <sz val="12"/>
        <rFont val="Calibri"/>
        <family val="2"/>
        <scheme val="minor"/>
      </rPr>
      <t>Student Information tab</t>
    </r>
    <r>
      <rPr>
        <sz val="12"/>
        <rFont val="Calibri"/>
        <family val="2"/>
        <scheme val="minor"/>
      </rPr>
      <t xml:space="preserve"> to minimise formatting technicalities. </t>
    </r>
  </si>
  <si>
    <t>Privacy notice</t>
  </si>
  <si>
    <t>As the application potentially includes sensitive personal information, parent(s) or guardian(s) of the student, or the student (where appropriate), must be provided a copy of the department’s privacy notice before the application is submitted. The notice provides parent(s) or guardian(s) of the student, or the student (where appropriate) with information about how the personal information will be handled by the department, including how it will be used and shared.</t>
  </si>
  <si>
    <t>Each student in the application requires a student identifier that can be any set of numbers best suited for the school to identify the student without providing any identifiable information. The student identifier should be de-identified. Under subsection 50(4) of the Regulations this means removing or redacting information that could explicitly identify a student, such as their name, contact information, photographs, court orders etc.
For each student, title each piece of supporting documentation with the corresponding student identifier. This ensures the department can correlate each document with the corresponding student application. If the supporting documentation does not include the student identifier, the application will be returned to amend and resubmit.</t>
  </si>
  <si>
    <t>Confirm student is enrolled on Census Day, Friday 1 August 2025</t>
  </si>
  <si>
    <t>If a student is not enrolled on census day, the student is not eligible for a special circumstance application or to be included in the census. 
In column 3, confirm ‘Y’ (yes) if the student is enrolled at the school on census day (Friday 1 August 2025).</t>
  </si>
  <si>
    <t>Date the student first attended school in 2025</t>
  </si>
  <si>
    <t>Format must be DD-MM-YYYY 
(e.g. '28-01-2025')</t>
  </si>
  <si>
    <t>Date the student last attended school in 2025</t>
  </si>
  <si>
    <t>Format must be DD-MM-YYYY 
(e.g. '28-04-2025')</t>
  </si>
  <si>
    <t>The date the student last attended school prior to census day. This date must be before the census reference period and after the date provide in column 4. Refer to education type for further information on a distance education student.</t>
  </si>
  <si>
    <t>The date the student first attended school in the year. This date must be in 2025 and before census day. Refer to education type for further information on a distance education student.</t>
  </si>
  <si>
    <t>The number of school days the student was absent between the dates in columns 4 and 5. This excludes school holidays, public holidays, weekends, pupil free days of any kind, days absent prior to first attending school in 2025, or days absent since last attending. Refer to education type for further information on a distance education student.</t>
  </si>
  <si>
    <t>Date the student is expected to return to school in 2025</t>
  </si>
  <si>
    <t>Format must be DD-MM-YYYY 
(e.g. '17-08-2025') or ‘Unknown’</t>
  </si>
  <si>
    <t>The first day the student is expected to return to school following their current period of absence. This date must be after census day. Refer to education type for further information on a distance education student.</t>
  </si>
  <si>
    <t>Supporting documentation should be provided for each student to corroborate the details provided in a special circumstance application. When considering the type of supporting documentation, the department is seeking evidence to demonstrate the student has and will continue to be engaged in education by the school for the year while meeting the conditions of assessment. Page 8 provides suggested supporting documentation for a special circumstance application.
When submitting an application, all supporting documentation should be de-identified and correctly titled with the corresponding student identifier. Under subsection 50(4) of the Regulations, this means removing information that could explicitly identify a student, such as their name and contact information.</t>
  </si>
  <si>
    <t>Answer must by 'Y' (yes)</t>
  </si>
  <si>
    <t>Answer must be 'Y' (yes)</t>
  </si>
  <si>
    <t>Answer must be 'Y' (yes) or 'N' (no)</t>
  </si>
  <si>
    <r>
      <t xml:space="preserve">If a student is attending another school registered for Australian Government recurrent funding contact </t>
    </r>
    <r>
      <rPr>
        <u/>
        <sz val="11"/>
        <color rgb="FF0000FF"/>
        <rFont val="Calibri"/>
        <family val="2"/>
        <scheme val="minor"/>
      </rPr>
      <t>schools@education.gov.au</t>
    </r>
    <r>
      <rPr>
        <sz val="11"/>
        <rFont val="Calibri"/>
        <family val="2"/>
        <scheme val="minor"/>
      </rPr>
      <t xml:space="preserve"> for any school registration queries. If a student regularly attends both schools, their combined full time equivalent study load (FTE) must not exceed 1.0 (Column 15).</t>
    </r>
  </si>
  <si>
    <t>Confirm the ‘away’ school did not report the student or that the combined FTE does not exceed 1.0</t>
  </si>
  <si>
    <t>Answer must be 'Y' (yes) or 'N/A' (not applicable)</t>
  </si>
  <si>
    <r>
      <t xml:space="preserve">If answering ‘Y’ (yes) in column 9, supporting documentation about the attendance of the student at the ‘away’ school should be provided. These documents should clarify if the ‘away’ school reported the student in their census.
</t>
    </r>
    <r>
      <rPr>
        <b/>
        <sz val="11"/>
        <rFont val="Calibri"/>
        <family val="2"/>
        <scheme val="minor"/>
      </rPr>
      <t>10.1 For a student temporarily attending another school during the census reference period</t>
    </r>
    <r>
      <rPr>
        <sz val="11"/>
        <rFont val="Calibri"/>
        <family val="2"/>
        <scheme val="minor"/>
      </rPr>
      <t xml:space="preserve">
The student cannot be reported at both locations if the student is only temporarily attending. The schools must decide who reports the student. Supporting documentation from the ‘away’ school confirming the student was not reported in their census is required as supporting documentation.
</t>
    </r>
    <r>
      <rPr>
        <b/>
        <sz val="11"/>
        <rFont val="Calibri"/>
        <family val="2"/>
        <scheme val="minor"/>
      </rPr>
      <t>10.2 For a student regularly attending multiple schools throughout the year</t>
    </r>
    <r>
      <rPr>
        <sz val="11"/>
        <rFont val="Calibri"/>
        <family val="2"/>
        <scheme val="minor"/>
      </rPr>
      <t xml:space="preserve">
If a student regularly attends multiple schools throughout the year and is only attending the ‘away’ school during their absence over the census reference period, the school may include the student in an application. The supporting documentation for this student must confirm how the ‘away’ school reported the same student FTE in their census. The combined FTE must not exceed 1.0. Census information from both schools will be checked and the department may seek further confirmation. If ‘N’ (No) was answered in column 9, enter ‘N/A ’(not applicable).</t>
    </r>
  </si>
  <si>
    <t>Confirm the student has NOT been reported in this location’s 2025 census</t>
  </si>
  <si>
    <t>A student must be excluded from the school’s census if a special circumstance application has been submitted. The department will not accept an application or the school’s census if a student has been included. Answer ‘Y’ (yes).</t>
  </si>
  <si>
    <t>Answer must be 'M' (Male), 'F' (Female), or 'X' (Indeterminate / Intersex or Unspecified)</t>
  </si>
  <si>
    <t>Age as at 1st July 2025</t>
  </si>
  <si>
    <t>This must be a whole number
 (e.g. '12')</t>
  </si>
  <si>
    <t>The age of the student as at 1 July 2025. This age must be a whole number and not a birth date.</t>
  </si>
  <si>
    <t>The year level of the student at the school’s location. If a student is in foundation (the year level prior to Year 1), enter ‘0’.</t>
  </si>
  <si>
    <t>Study load</t>
  </si>
  <si>
    <t>This measures the full-time equivalent study load (FTE) for a student. To include a student as full-time (1.0 FTE), they must be undertaking a full-time study load at the location for an approved year level. A part-time student has an FTE less than 1.0. For example, if a student is attending school full time but only undertaking half a study load, they must be reported as 0.5 FTE.</t>
  </si>
  <si>
    <t>Answer must be 'Y' (yes), 'N' (no), or 'N/S' (not stated)</t>
  </si>
  <si>
    <t>The Indigenous column is where to report a student of Aboriginal or Torres Strait Islander descent who self-identifies as and/or are acknowledged by the community as being of that descent. 
If parent(s) or guardian(s) of the student, or the student (where appropriate) have chosen not to identify as being Indigenous or non-Indigenous, report the student as Indigenous non-stated.</t>
  </si>
  <si>
    <t>Answer must be 'D' (day), 'B' (boarding), or 'DE' (distance education)</t>
  </si>
  <si>
    <t>Education type is specifying whether a student is a day, boarding, or distance education student.
For a student to be defined as distance education, this can only be used for a school who is approved by the relevant state or territory for distance education. A student who participates in remote learning or online learning is not defined as a distance education student. Answer must be ‘D’ (day), ‘B’ (boarding), or ‘DE’ (distance education).
If the student has not attended school physically in the school year because of engaging in distance education, provide the first date (column 4) the student engaged with the school, the last date (column 5) the student engaged with school, and the return date (column 7) of the student.</t>
  </si>
  <si>
    <t xml:space="preserve">The category of disability is the main driver or focus of the adjustments being provided for the student to support their learning. If ‘None’ was answered in column 18, also answer ‘None’ in column 19. For more information on reporting a student with disability, refer to the NCCD Guidelines. </t>
  </si>
  <si>
    <t>If the student has a disability, this measures the level of adjustment the school makes to address the functional impact of the disability. For information on reporting a student with a disability, refer to the NCCD Guidelines.</t>
  </si>
  <si>
    <t>Any student who is not an Australian citizen is a student on a visa. This includes both permanent residents and New Zealand citizens.</t>
  </si>
  <si>
    <t>Visa subclass is the subclass number of a visa in effect on census day  for a student. Answer must be a whole number (for example ‘800’) if the student is on a visa. A visa subclass number should be provided in column 21 if answered ‘Y’ (yes) in column 20. Answer ‘N/A’ (not applicable) if the student is an Australian citizen and ‘N’ (no) was answered in column 20.</t>
  </si>
  <si>
    <t>An overseas student is a student on a visa who is permitted to travel to Australia for undertaking education. An overseas student is a student on a visa within the visa subclass range of 500-599.
Refer to the 2025 Non-government schools census guide for information on visa and overseas reporting requirements. Answer must be ‘Y’ (yes) or ‘N’ (no). If answering ‘Y’ (yes) in column 22, column 20 must be ‘Y’ (yes).</t>
  </si>
  <si>
    <t>Gender    
(M or F or X)</t>
  </si>
  <si>
    <t>NCCD - category of disability 
(Cognitive or Physical or Sensory or  Social-Emotional or None)</t>
  </si>
  <si>
    <t>NCCD - level of adjustment needed
(QDTP or Supplementary or Substantial or Extensive or None)</t>
  </si>
  <si>
    <t>Visa subclass number 
(number or N/A)</t>
  </si>
  <si>
    <t>APPLECROSS</t>
  </si>
  <si>
    <t>LAKE COOGEE</t>
  </si>
  <si>
    <t>BRUNSWICK</t>
  </si>
  <si>
    <t>Emmaus College Junior Campus</t>
  </si>
  <si>
    <t>Trinity College Colac</t>
  </si>
  <si>
    <t>Melbourne Girls Grammar - An Anglican School</t>
  </si>
  <si>
    <t>All Hallows Catholic Primary School Gulgong</t>
  </si>
  <si>
    <t>The Assumption Catholic Primary School Bathurst</t>
  </si>
  <si>
    <t>Mackillop College Bathurst</t>
  </si>
  <si>
    <t>La Salle Academy Lithgow</t>
  </si>
  <si>
    <t>EAST LISMORE</t>
  </si>
  <si>
    <t>Sacred Heart Catholic Primary School Coolah</t>
  </si>
  <si>
    <t>St Brigid's Catholic Primary School Coonamble</t>
  </si>
  <si>
    <t>St Columba's Catholic Primary School Yeoval</t>
  </si>
  <si>
    <t>St Edward's Catholic Primary School Canowindra</t>
  </si>
  <si>
    <t>St John's Catholic Primary School Dubbo</t>
  </si>
  <si>
    <t>St Johns College Dubbo</t>
  </si>
  <si>
    <t>St John's Catholic Primary School Baradine</t>
  </si>
  <si>
    <t>St Joseph's Catholic Primary School Oberon</t>
  </si>
  <si>
    <t>St Joseph's Catholic Primary School Eugowra</t>
  </si>
  <si>
    <t>St Joseph's Catholic Primary School Portland</t>
  </si>
  <si>
    <t>St Joseph's Catholic Primary School Blayney</t>
  </si>
  <si>
    <t>St Joseph's Catholic Primary School Gilgandra</t>
  </si>
  <si>
    <t>St Joseph's Catholic Primary School Manildra</t>
  </si>
  <si>
    <t>St Joseph's Catholic Primary School Molong</t>
  </si>
  <si>
    <t>St Laurence's Catholic Primary School Dubbo</t>
  </si>
  <si>
    <t>St Lawrence's Catholic Primary School Coonabarabran</t>
  </si>
  <si>
    <t>St Mary's Catholic School Wellington</t>
  </si>
  <si>
    <t>St Mary's Catholic Primary School Dubbo</t>
  </si>
  <si>
    <t>St Mary's Catholic Primary School Orange</t>
  </si>
  <si>
    <t>St Matthews Catholic School Mudgee</t>
  </si>
  <si>
    <t>St Matthews Catholic School Mudgee- Secondary campus</t>
  </si>
  <si>
    <t>St Michael's  Catholic Primary School Dunedoo</t>
  </si>
  <si>
    <t>St Patrick's Catholic Primary School Lithgow</t>
  </si>
  <si>
    <t>St Philomena's Catholic Primary School Bathurst</t>
  </si>
  <si>
    <t>St Pius X Catholic Primary School Dubbo</t>
  </si>
  <si>
    <t>St Raphael's Catholic School Cowra</t>
  </si>
  <si>
    <t>San Clemente Catholic College</t>
  </si>
  <si>
    <t>Catherine McAuley Catholic Primary School Orange</t>
  </si>
  <si>
    <t>DOLLS POINT</t>
  </si>
  <si>
    <t>RAPID CREEK</t>
  </si>
  <si>
    <t>MACLEOD</t>
  </si>
  <si>
    <t>Cathedral Catholic Primary School Bathurst</t>
  </si>
  <si>
    <t>James Sheahan Catholic High School Orange</t>
  </si>
  <si>
    <t>Holy Family Catholic Primary School Kelso</t>
  </si>
  <si>
    <t>Highfields Preparatory and Kindergarten School</t>
  </si>
  <si>
    <t>Norwest Christian College - Gables Campus</t>
  </si>
  <si>
    <t>WARRANDYTE SOUTH</t>
  </si>
  <si>
    <t>COTTLES BRIDGE</t>
  </si>
  <si>
    <t>St Lucy's, Santa Sabina College</t>
  </si>
  <si>
    <t>Cheshire School</t>
  </si>
  <si>
    <t>Autism Queensland Education &amp; Therapy Centre - Mountain Creek</t>
  </si>
  <si>
    <t>MOUNTAIN CREEK</t>
  </si>
  <si>
    <t>Autism Queensland Education &amp; Therapy Centre - East Mackay</t>
  </si>
  <si>
    <t>EAST MACKAY</t>
  </si>
  <si>
    <t>Autism Queensland Education &amp; Therapy Centre - Koongal</t>
  </si>
  <si>
    <t>KOONGAL</t>
  </si>
  <si>
    <t>TSH (Teach, Speak, Hear)</t>
  </si>
  <si>
    <t>THS - John Wollaston Anglican Community School</t>
  </si>
  <si>
    <t>THS - Fredrick Irwin Anglican School</t>
  </si>
  <si>
    <t>TSH - Swan Christian College</t>
  </si>
  <si>
    <t>THS - Aquinas College</t>
  </si>
  <si>
    <t>SALTER POINT</t>
  </si>
  <si>
    <t>TSH - St Brigid's College</t>
  </si>
  <si>
    <t>TSH - St Elizabeth's Catholic Primary School</t>
  </si>
  <si>
    <t>TSH - St Luke's Catholic Primary School</t>
  </si>
  <si>
    <t>THS - St Pius X Catholic Primary School</t>
  </si>
  <si>
    <t>THS - Mel Maria Catholic Primary School</t>
  </si>
  <si>
    <t>THS - Mazenod College</t>
  </si>
  <si>
    <t>St Paul's Anglican Grammar School - Drouin Campus</t>
  </si>
  <si>
    <t>Calvary Christian College - Carbrook Campus</t>
  </si>
  <si>
    <t>Aspect Hills Shire Campus</t>
  </si>
  <si>
    <t>Trinity College - Secondary Campus</t>
  </si>
  <si>
    <t>SOUTH GLADSTONE</t>
  </si>
  <si>
    <t>Pacific Berowra Christian School</t>
  </si>
  <si>
    <t>KUNUNURRA VIA HALLS CREEK</t>
  </si>
  <si>
    <t>WOODROFFE</t>
  </si>
  <si>
    <t>Haileybury Rendall School Pangea</t>
  </si>
  <si>
    <t>Australian Christian College - Burnie</t>
  </si>
  <si>
    <t>Our Lady of the Sacred Heart Thamarrurr Catholic College</t>
  </si>
  <si>
    <t>Ltyentye Catholic School</t>
  </si>
  <si>
    <t>St Francis Xavier Catholic School</t>
  </si>
  <si>
    <t>Lycee Condorcet The International French School Of Sydney</t>
  </si>
  <si>
    <t>HALLS HEAD</t>
  </si>
  <si>
    <t>St Stephen-Gaudete</t>
  </si>
  <si>
    <t>St Monica's College - Dalton Road</t>
  </si>
  <si>
    <t>St Gregory's Primary School - Lowe Street Campus</t>
  </si>
  <si>
    <t>St Gregory’s Primary School</t>
  </si>
  <si>
    <t>BENNETT SPRINGS</t>
  </si>
  <si>
    <t>BAYVIEW</t>
  </si>
  <si>
    <t>Our Lady of the Sacred Heart Catholic College</t>
  </si>
  <si>
    <t>LEPPINGTON</t>
  </si>
  <si>
    <t>Wimmera Lutheran College - Dimboola Campus</t>
  </si>
  <si>
    <t>Wimmera Lutheran College - Horsham Campus</t>
  </si>
  <si>
    <t>Wimmera Lutheran College</t>
  </si>
  <si>
    <t>Al-Faisal College - Lakemba Campus</t>
  </si>
  <si>
    <t>LOFTUS</t>
  </si>
  <si>
    <t>DUNGAY</t>
  </si>
  <si>
    <t>Melton Christian College - Toolern Vale Campus</t>
  </si>
  <si>
    <t>TOOLERN VALE</t>
  </si>
  <si>
    <t>Melton Christian College - Online Campus</t>
  </si>
  <si>
    <t>WYNDHAM VALE</t>
  </si>
  <si>
    <t>MIDDLETON GRANGE</t>
  </si>
  <si>
    <t>Salesian College Sunbury</t>
  </si>
  <si>
    <t>Alesco Secondary College - Abermain Campus</t>
  </si>
  <si>
    <t>CALISTA</t>
  </si>
  <si>
    <t>Albert Park Flexible School</t>
  </si>
  <si>
    <t>Townsville Flexible School</t>
  </si>
  <si>
    <t>Townsville Flexible School - Ayr Campus</t>
  </si>
  <si>
    <t>Townsville Flexible School - Bowen Campus</t>
  </si>
  <si>
    <t>Deception Bay Flexible School</t>
  </si>
  <si>
    <t>Noosa Flexible School</t>
  </si>
  <si>
    <t>Maridahdi Kindergarten and Primary School</t>
  </si>
  <si>
    <t>Tec-NQ - Rosslea</t>
  </si>
  <si>
    <t>ROSSLEA</t>
  </si>
  <si>
    <t>The Industry School - Gold Coast</t>
  </si>
  <si>
    <t>Pacific Online Christian School</t>
  </si>
  <si>
    <t>Arethusa College - Caboolture</t>
  </si>
  <si>
    <t>Arethusa College - Ipswich</t>
  </si>
  <si>
    <t>Online Campus</t>
  </si>
  <si>
    <t>ECG Secondary College Pakenham Senior Campus</t>
  </si>
  <si>
    <t>Indie School Gosford Faunce</t>
  </si>
  <si>
    <t>Indie School Gosford Watt</t>
  </si>
  <si>
    <t>Indie School Paramatta</t>
  </si>
  <si>
    <t>PARAMATTA</t>
  </si>
  <si>
    <t>Mount Isa Flexible School</t>
  </si>
  <si>
    <t>Melbourne Montessori College</t>
  </si>
  <si>
    <t>Brighton East Campus</t>
  </si>
  <si>
    <t>North Melbourne Campus</t>
  </si>
  <si>
    <t>Saints College - Bungaree Campus</t>
  </si>
  <si>
    <t>BUNGAREE</t>
  </si>
  <si>
    <t>Saints College - Fitzroy North Campus</t>
  </si>
  <si>
    <t>FITZROY NORTH</t>
  </si>
  <si>
    <t>Saints College - Sunshine Campus</t>
  </si>
  <si>
    <t>Ipswich Flexible School</t>
  </si>
  <si>
    <t>Gympie Flexible School</t>
  </si>
  <si>
    <t>Hemmant Flexible School</t>
  </si>
  <si>
    <t>KING LEOPOLD RANGES</t>
  </si>
  <si>
    <t>Australian Christian College - Benalla</t>
  </si>
  <si>
    <t>Australian Christian College Victoria Online</t>
  </si>
  <si>
    <t>Inala Flexible School</t>
  </si>
  <si>
    <t>Pacific Hope Christian School</t>
  </si>
  <si>
    <t>Rockhampton Flexible School</t>
  </si>
  <si>
    <t>New Hope Christian School</t>
  </si>
  <si>
    <t>Modbury Campus</t>
  </si>
  <si>
    <t>MODBURY</t>
  </si>
  <si>
    <t>Mackillop Education Waranara School</t>
  </si>
  <si>
    <t>MONCRIEFF</t>
  </si>
  <si>
    <t>Skillset Senior College - Dubbo</t>
  </si>
  <si>
    <t>Alta-1 College - Morayfield Road</t>
  </si>
  <si>
    <t>Carinity Education – Rockhampton – Mount Chalmers Campus</t>
  </si>
  <si>
    <t>MOUNT CHALMERS</t>
  </si>
  <si>
    <t>The Industry School - Redlands</t>
  </si>
  <si>
    <t>Valley Hope Christian School</t>
  </si>
  <si>
    <t>EDMONDSON PARK</t>
  </si>
  <si>
    <t>BLUE HAVEN</t>
  </si>
  <si>
    <t>ALBERT PARK LAKE</t>
  </si>
  <si>
    <t>EAST GEELONG</t>
  </si>
  <si>
    <t>EAST BURWOOD</t>
  </si>
  <si>
    <t>PARKVILLE</t>
  </si>
  <si>
    <t>SEDA College (Victoria), Flemington HUB</t>
  </si>
  <si>
    <t>FLEMNGTON</t>
  </si>
  <si>
    <t>NORTH MCLEAN</t>
  </si>
  <si>
    <t>TWO ROCKS</t>
  </si>
  <si>
    <t>BATEAU BAY</t>
  </si>
  <si>
    <t>O'HALLORAN HILL</t>
  </si>
  <si>
    <t>WEST PENNANT HILLS</t>
  </si>
  <si>
    <t>My Independent School</t>
  </si>
  <si>
    <t>Southport Flexible School</t>
  </si>
  <si>
    <t>ZUCCOLI</t>
  </si>
  <si>
    <t>Sports College South Australia</t>
  </si>
  <si>
    <t>Adelaide Comets Campus</t>
  </si>
  <si>
    <t>WOLLERT</t>
  </si>
  <si>
    <t>KIALLA</t>
  </si>
  <si>
    <t>Faith Christain School of Distance Education (Daisy Hill)</t>
  </si>
  <si>
    <t>International Maarif Schools of Australia - Auburn Campus</t>
  </si>
  <si>
    <t>Silver Lining school</t>
  </si>
  <si>
    <t>FICKS CROSSING</t>
  </si>
  <si>
    <t>MARIA CREEKS</t>
  </si>
  <si>
    <t>SOUTH MISSION BEACH</t>
  </si>
  <si>
    <t>SORRELL</t>
  </si>
  <si>
    <t>The Industry School - Toowoomba</t>
  </si>
  <si>
    <t>The Industry School - Ipswich</t>
  </si>
  <si>
    <t>Living Academy - Southern Cross University - Z Block</t>
  </si>
  <si>
    <t>Indie School Wynard</t>
  </si>
  <si>
    <t>WYNARD</t>
  </si>
  <si>
    <t>Indie School Georgetown</t>
  </si>
  <si>
    <t>PORT ADELAIDE</t>
  </si>
  <si>
    <t>CERES</t>
  </si>
  <si>
    <t>COLDSTREAM</t>
  </si>
  <si>
    <t>WOODVILLE NORTH</t>
  </si>
  <si>
    <t>Mastery Schools Australia (Gaythorne)</t>
  </si>
  <si>
    <t>GAYTHORNE</t>
  </si>
  <si>
    <t>St Mary's Club (SEDA College NT)</t>
  </si>
  <si>
    <t>NT MWT Hockey Centre (SEDA College NT)</t>
  </si>
  <si>
    <t>The Industry School - Brisbane</t>
  </si>
  <si>
    <t>BROWNS PLAINS</t>
  </si>
  <si>
    <t>Indie School Cairns</t>
  </si>
  <si>
    <t>DAYTON</t>
  </si>
  <si>
    <t>Mary Help of Christians Catholic College</t>
  </si>
  <si>
    <t>BELLS CREEK</t>
  </si>
  <si>
    <t>St Marcellin Catholic College</t>
  </si>
  <si>
    <t>MADORA BAY</t>
  </si>
  <si>
    <t>The Industry School - Sunshine Coast</t>
  </si>
  <si>
    <t>EOC Broken Bay - Narraweena</t>
  </si>
  <si>
    <t>EOC Broken Bay -Woy Woy</t>
  </si>
  <si>
    <t>Julia Gillard Community College</t>
  </si>
  <si>
    <t>Islamic College of Sport - Hoppers Crossing Campus</t>
  </si>
  <si>
    <t>Islamic College of Sport - South-East Campus</t>
  </si>
  <si>
    <t>The Younity School</t>
  </si>
  <si>
    <t>Dunsborough Christian College</t>
  </si>
  <si>
    <t>QUEDJINUP</t>
  </si>
  <si>
    <t>Edu Space Redcliffe</t>
  </si>
  <si>
    <t>Novoschool</t>
  </si>
  <si>
    <t>NEWCASTLE WEST</t>
  </si>
  <si>
    <t>Omni Academies of Learning</t>
  </si>
  <si>
    <t>Carlo Acutis Catholic Primary School</t>
  </si>
  <si>
    <t>WOLLERT WEST</t>
  </si>
  <si>
    <t>Marsden Park Anglican College</t>
  </si>
  <si>
    <t>St Josephine Bakhita Catholic Primary School</t>
  </si>
  <si>
    <t>The Avenue School</t>
  </si>
  <si>
    <t>North Coast Pathway</t>
  </si>
  <si>
    <t>Mastery Schools Victoria - Bundoora</t>
  </si>
  <si>
    <t>Yallorin Yimba Silver Lining School</t>
  </si>
  <si>
    <t>CLUDEN</t>
  </si>
  <si>
    <t>Corner Inlet College</t>
  </si>
  <si>
    <t>FOSTER</t>
  </si>
  <si>
    <t>Nawarddeken Academy - Kunmayali School</t>
  </si>
  <si>
    <t>OakTree College</t>
  </si>
  <si>
    <t>WEST FOOTSCRAY</t>
  </si>
  <si>
    <t>International Maarif Schools of Australia - Melbourne Campus</t>
  </si>
  <si>
    <t>Impact Community ACADEMY</t>
  </si>
  <si>
    <t>BUNDABERG EAST</t>
  </si>
  <si>
    <t>St Joseph's Catholic Primary School  Blayney</t>
  </si>
  <si>
    <t>St Michael's Catholic Primary School Dunedoo</t>
  </si>
  <si>
    <t>St Pius X Catholic Primary School  Dubbo</t>
  </si>
  <si>
    <t>Holy Family Catholic Primary School  Kelso</t>
  </si>
  <si>
    <t>Lycee Condorcet the International French School of Sydney</t>
  </si>
  <si>
    <t>Saints College</t>
  </si>
  <si>
    <t>Wollongong Flexible School</t>
  </si>
  <si>
    <t>Australian Christian College – Benalla</t>
  </si>
  <si>
    <t>St Mary's Flexible School</t>
  </si>
  <si>
    <t>Pambula Beach Flexible School</t>
  </si>
  <si>
    <t>Tasmanian Christian Academy</t>
  </si>
  <si>
    <t>St Joseph Pignatelli Campus</t>
  </si>
  <si>
    <t>CARLISLE</t>
  </si>
  <si>
    <t>Notre Dame School</t>
  </si>
  <si>
    <t>Egan Street Campus</t>
  </si>
  <si>
    <t>Marbury School</t>
  </si>
  <si>
    <t>Mater Christi School</t>
  </si>
  <si>
    <t>SEATON</t>
  </si>
  <si>
    <t>Our Lady of the Manger School</t>
  </si>
  <si>
    <t>Sacred Heart College Middle School</t>
  </si>
  <si>
    <t>Cardinia Catholic School</t>
  </si>
  <si>
    <t>Spring Head Lutheran School</t>
  </si>
  <si>
    <t>Brassall Sporting Complex Campus</t>
  </si>
  <si>
    <t>Mt Maria Junior Secondary College</t>
  </si>
  <si>
    <t>Ritamada Campus</t>
  </si>
  <si>
    <t>EMU PARK</t>
  </si>
  <si>
    <t>St Catherine's Catholic College The Whitsundays Campus</t>
  </si>
  <si>
    <t>TAROOM</t>
  </si>
  <si>
    <t>Seton College</t>
  </si>
  <si>
    <t>MOUNT GRAVATT EAST</t>
  </si>
  <si>
    <t>Locke Street Campus</t>
  </si>
  <si>
    <t>Oxford Christian Primary School</t>
  </si>
  <si>
    <t>Edinburgh College (Primary)</t>
  </si>
  <si>
    <t>All Hallows</t>
  </si>
  <si>
    <t xml:space="preserve"> CHADSTONE</t>
  </si>
  <si>
    <t>Blairholme</t>
  </si>
  <si>
    <t>Little St Margaret's School Ltd</t>
  </si>
  <si>
    <t>Lyons and Dawson Streets</t>
  </si>
  <si>
    <t>St Ignatius' Primary School</t>
  </si>
  <si>
    <t>IVANHOE EAST</t>
  </si>
  <si>
    <t>DUNNSTOWN</t>
  </si>
  <si>
    <t>Our Lady of Victories Parish School</t>
  </si>
  <si>
    <t>Priest's Paddock Campus</t>
  </si>
  <si>
    <t>St Aloysius' Campus</t>
  </si>
  <si>
    <t>St Bridget's School</t>
  </si>
  <si>
    <t>GREYTHORN</t>
  </si>
  <si>
    <t>Langtree Ave Campus</t>
  </si>
  <si>
    <t>St James' Primary School</t>
  </si>
  <si>
    <t>CLIFTON HILL</t>
  </si>
  <si>
    <t>St John the Evangelist School</t>
  </si>
  <si>
    <t>EAST MELBOURNE</t>
  </si>
  <si>
    <t>BLACK ROCK</t>
  </si>
  <si>
    <t>OUYEN</t>
  </si>
  <si>
    <t>Bangholme Campus</t>
  </si>
  <si>
    <t>St Marcellus' School</t>
  </si>
  <si>
    <t>PURNIM</t>
  </si>
  <si>
    <t>KEON PARK</t>
  </si>
  <si>
    <t>St Mary Magdalen's School</t>
  </si>
  <si>
    <t>SPRINGBANK</t>
  </si>
  <si>
    <t>Sion Campus</t>
  </si>
  <si>
    <t>PYRAMID HILL</t>
  </si>
  <si>
    <t>Woodleigh School (Junior Campus-Minimbah)</t>
  </si>
  <si>
    <t>SOUTH FRANKSTON</t>
  </si>
  <si>
    <t>St Timothy's School</t>
  </si>
  <si>
    <t>Ironbark Christian School</t>
  </si>
  <si>
    <t>YARRAMBAT</t>
  </si>
  <si>
    <t>Shelford Girls' Grammar</t>
  </si>
  <si>
    <t>Shelford Girls' Grammar - Year 10 Centre of Excellence</t>
  </si>
  <si>
    <t>Southwood Boys Grammar School</t>
  </si>
  <si>
    <t>Antonine Sisters Trinity Maronite Catholic College</t>
  </si>
  <si>
    <t>Warburton Christian School</t>
  </si>
  <si>
    <t>WARBURTON</t>
  </si>
  <si>
    <t>Kostka Hall</t>
  </si>
  <si>
    <t>Billilla Annex</t>
  </si>
  <si>
    <t>Infants Campus</t>
  </si>
  <si>
    <t>De La Salle Catholic College, Ashfield</t>
  </si>
  <si>
    <t>Edmund Rice College (Sec)</t>
  </si>
  <si>
    <t>Loquat Valley Anglican School Pittwater</t>
  </si>
  <si>
    <t>Macksville Adventist School</t>
  </si>
  <si>
    <t>Masada College</t>
  </si>
  <si>
    <t>Infants Department</t>
  </si>
  <si>
    <t>LISMORE SOUTH</t>
  </si>
  <si>
    <t>Our Lady of Lourdes Infants School</t>
  </si>
  <si>
    <t>LISMORE EAST</t>
  </si>
  <si>
    <t>Our Lady of The Annunciation Catholic Primary School</t>
  </si>
  <si>
    <t>PAGEWOOD</t>
  </si>
  <si>
    <t>All Saints Catholic Boys' College</t>
  </si>
  <si>
    <t>Pittwater House Grammar School</t>
  </si>
  <si>
    <t>Sacred Heart Infants School</t>
  </si>
  <si>
    <t>TARALGA</t>
  </si>
  <si>
    <t>BERRIGAN</t>
  </si>
  <si>
    <t>HOMEBUSH WEST</t>
  </si>
  <si>
    <t>St Edward's Christian Brothers College - Terrigal Campus</t>
  </si>
  <si>
    <t>Broken Head Rd Campus</t>
  </si>
  <si>
    <t>URANA</t>
  </si>
  <si>
    <t>WENTWORTH</t>
  </si>
  <si>
    <t>WOLLONGONG EAST</t>
  </si>
  <si>
    <t>St John Vianney's Catholic Primary School</t>
  </si>
  <si>
    <t>WERRIS CREEK</t>
  </si>
  <si>
    <t>St Joseph's Hastings Regional High School</t>
  </si>
  <si>
    <t>Australian Technical College, Port Macquarie</t>
  </si>
  <si>
    <t>MacKillop Senior College</t>
  </si>
  <si>
    <t>Australian Technical College, Manning Valley campus</t>
  </si>
  <si>
    <t>BARHAM</t>
  </si>
  <si>
    <t>EDEN</t>
  </si>
  <si>
    <t>St Mary's Infants School</t>
  </si>
  <si>
    <t>GRETA</t>
  </si>
  <si>
    <t>YENDA</t>
  </si>
  <si>
    <t>TARCUTTA</t>
  </si>
  <si>
    <t>St Thomas' Beckett Primary School</t>
  </si>
  <si>
    <t>Mullumbimby Adventist School</t>
  </si>
  <si>
    <t>Wagga Wagga Seventh Day Adventist School</t>
  </si>
  <si>
    <t>Stella Maris College Benedict Campus</t>
  </si>
  <si>
    <t>Sydney Adventist College</t>
  </si>
  <si>
    <t>Tamworth Anglican College, Calrossy Campus</t>
  </si>
  <si>
    <t>Scots All Saints College, Lithgow Campus</t>
  </si>
  <si>
    <t>Trinity Grammar School Lewisham Campus</t>
  </si>
  <si>
    <t>Prospect Campus</t>
  </si>
  <si>
    <t>Wahroonga Preparatory School</t>
  </si>
  <si>
    <t>Auburn Adventist Primary School</t>
  </si>
  <si>
    <t>Darwin Adventist School</t>
  </si>
  <si>
    <t>MALAK</t>
  </si>
  <si>
    <t>Coonara Community School</t>
  </si>
  <si>
    <t>UPPER FERNTREE GULLY</t>
  </si>
  <si>
    <t>Melbourne Grammar School - Wadhurst</t>
  </si>
  <si>
    <t>Canossa Convent School</t>
  </si>
  <si>
    <t>TREBONNE</t>
  </si>
  <si>
    <t>Marist College Rosalie</t>
  </si>
  <si>
    <t>Geelong Grammar School 'Glamorgan'</t>
  </si>
  <si>
    <t>Barker College Preparatory School</t>
  </si>
  <si>
    <t>Penbank School</t>
  </si>
  <si>
    <t>Pittwater House Girls College</t>
  </si>
  <si>
    <t>Aberfeldy Preparatory School</t>
  </si>
  <si>
    <t>TURRAMURRA</t>
  </si>
  <si>
    <t>Mirriwinni Gardens Aboriginal Academy</t>
  </si>
  <si>
    <t>BELLBROOK</t>
  </si>
  <si>
    <t>Illawarra Adventist Primary School</t>
  </si>
  <si>
    <t>John Paul College Coffs Harbour St Mary's Campus</t>
  </si>
  <si>
    <t>Yets High</t>
  </si>
  <si>
    <t>St Philip's Christian College - Gosford, Young Parents Program</t>
  </si>
  <si>
    <t>NORTH WYONG</t>
  </si>
  <si>
    <t>Geelong Grammar School 'Corio'</t>
  </si>
  <si>
    <t>Timbertop Campus</t>
  </si>
  <si>
    <t>Bostock House Campus</t>
  </si>
  <si>
    <t>Melbourne Montessori School</t>
  </si>
  <si>
    <t>Kooyong Road Campus</t>
  </si>
  <si>
    <t>Balaclava Campus</t>
  </si>
  <si>
    <t>BALACLAVA</t>
  </si>
  <si>
    <t>South Coast Christian College</t>
  </si>
  <si>
    <t>South Coast Christian College-Wonthaggi Campus</t>
  </si>
  <si>
    <t>Olivet Christian College</t>
  </si>
  <si>
    <t>CAMPBELL'S CREEK</t>
  </si>
  <si>
    <t>Moonee Vale Christian School</t>
  </si>
  <si>
    <t>Melbourne Community School</t>
  </si>
  <si>
    <t>Macedon Grammar School Co-Op Ltd</t>
  </si>
  <si>
    <t>Wangetti Education Centre</t>
  </si>
  <si>
    <t>WANGETTI</t>
  </si>
  <si>
    <t>Maryfields Catholic Primary School</t>
  </si>
  <si>
    <t>Massada College Adelaide</t>
  </si>
  <si>
    <t>GLENSIDE</t>
  </si>
  <si>
    <t>St Joseph's High School</t>
  </si>
  <si>
    <t>Kirinari Community School Inc</t>
  </si>
  <si>
    <t>Woodstock Station Campus</t>
  </si>
  <si>
    <t>Nollamara Christian Academy</t>
  </si>
  <si>
    <t>Aboriginal Community College</t>
  </si>
  <si>
    <t>GNANGARA</t>
  </si>
  <si>
    <t>Brindabella Christian College - Charnwood campus</t>
  </si>
  <si>
    <t>Bellhaven Special School</t>
  </si>
  <si>
    <t>Inala Rudolf Steiner School for Curative Education</t>
  </si>
  <si>
    <t>Kingsdene Special School</t>
  </si>
  <si>
    <t>TELOPEA</t>
  </si>
  <si>
    <t>St Lucy's Prouille Catholic Primary Campus</t>
  </si>
  <si>
    <t>St Lucy's, St John's Narraweena campus</t>
  </si>
  <si>
    <t>NextSense School - Blind and Deafblind Program</t>
  </si>
  <si>
    <t>Sylvanvale School</t>
  </si>
  <si>
    <t>KIRRAWEE</t>
  </si>
  <si>
    <t>Vern Barnett School for Children with Autism, Northern Rivers campus</t>
  </si>
  <si>
    <t>Larmenier</t>
  </si>
  <si>
    <t>Mansfield Autistic Centre Dookie Campus Secondary</t>
  </si>
  <si>
    <t>DOOKIE COLLEGE</t>
  </si>
  <si>
    <t>Vision Australia School</t>
  </si>
  <si>
    <t>St Augustine's Special School</t>
  </si>
  <si>
    <t>St Helen's Special School</t>
  </si>
  <si>
    <t>Chrysalis School for Rudolf Steiner Education - Bellingen Campus</t>
  </si>
  <si>
    <t>St Philip's Christian College, Waratah - DALE campus</t>
  </si>
  <si>
    <t>Mowbray College</t>
  </si>
  <si>
    <t>Mowbray College - Brookside Campus</t>
  </si>
  <si>
    <t>Mowbray College - Caroline Springs Town Centre Campus</t>
  </si>
  <si>
    <t>St Paul's Anglican Grammar School - Year 9 Centre</t>
  </si>
  <si>
    <t>Mount Isa Christian College</t>
  </si>
  <si>
    <t>Retaval Co-Ed Annex</t>
  </si>
  <si>
    <t>Tangara School for Girls, Retaval Infants School campus, Belfield</t>
  </si>
  <si>
    <t>Australian Christian College - Hume</t>
  </si>
  <si>
    <t>St Andrew Lutheran School</t>
  </si>
  <si>
    <t>The Hills Christian Community Secondary School</t>
  </si>
  <si>
    <t>OAKBANK</t>
  </si>
  <si>
    <t>Kempsey Campus</t>
  </si>
  <si>
    <t>Bowral Rudolf Steiner School</t>
  </si>
  <si>
    <t>Australind Christian School</t>
  </si>
  <si>
    <t>KIDS Open Learning School</t>
  </si>
  <si>
    <t>MAYLANDS</t>
  </si>
  <si>
    <t>EAST FREMANTLE</t>
  </si>
  <si>
    <t>Westernport Christian School</t>
  </si>
  <si>
    <t>Kangia Steiner School</t>
  </si>
  <si>
    <t>Castle Hill House Campus</t>
  </si>
  <si>
    <t>Australian International Academy of Education</t>
  </si>
  <si>
    <t>Milbi School</t>
  </si>
  <si>
    <t>KATANDRA WEST</t>
  </si>
  <si>
    <t>Yidarra Catholic Primary School</t>
  </si>
  <si>
    <t>Aspect Western Sydney School, Lawson</t>
  </si>
  <si>
    <t>Aspect Western Sydney School, St Andrews College Senior Campus - DUPLICATE</t>
  </si>
  <si>
    <t>Ballarat Christian School</t>
  </si>
  <si>
    <t>Murwillumbah Christian College</t>
  </si>
  <si>
    <t>South Granville Christian Community School</t>
  </si>
  <si>
    <t>St Gregory's Armenian School</t>
  </si>
  <si>
    <t>East Sydney Community-Based High School</t>
  </si>
  <si>
    <t>St Paul's Anglican Church Choir School</t>
  </si>
  <si>
    <t>Murdoch University Rockingham Campus</t>
  </si>
  <si>
    <t>Rockingham Montessori - Karnup Campus</t>
  </si>
  <si>
    <t>KARNUP</t>
  </si>
  <si>
    <t>St Mary's</t>
  </si>
  <si>
    <t>Cornerstone Christian College Dunsborough</t>
  </si>
  <si>
    <t>Cornerstone Christian College Vasse</t>
  </si>
  <si>
    <t>VASSE</t>
  </si>
  <si>
    <t>Aspect South Coast School, Bulli</t>
  </si>
  <si>
    <t>Aspect South Coast School, Farmborough Heights</t>
  </si>
  <si>
    <t>FARMBOROUGH HEIGHTS</t>
  </si>
  <si>
    <t>Simonds Catholic College St Brigid's Campus</t>
  </si>
  <si>
    <t>Cranbourne Campus</t>
  </si>
  <si>
    <t>St Helens Campus</t>
  </si>
  <si>
    <t>ST HELENS</t>
  </si>
  <si>
    <t>Western Australian International College</t>
  </si>
  <si>
    <t>Pera Bore Christian School, Bourke</t>
  </si>
  <si>
    <t>Warracknabeal Christian Community School</t>
  </si>
  <si>
    <t>Red Hill Campus</t>
  </si>
  <si>
    <t>The Essington International Senior College</t>
  </si>
  <si>
    <t>CASUARINA</t>
  </si>
  <si>
    <t>Shalom Rural Training College (Burdekin)</t>
  </si>
  <si>
    <t>Launceston Steiner School</t>
  </si>
  <si>
    <t>Bunbury Community School</t>
  </si>
  <si>
    <t>Mukinbudin Christian Community School</t>
  </si>
  <si>
    <t>MUKINBUDIN</t>
  </si>
  <si>
    <t>Clarenza Campus</t>
  </si>
  <si>
    <t>John Septimus Roe(Beechboro)</t>
  </si>
  <si>
    <t>BEECHBORO</t>
  </si>
  <si>
    <t>Mundaring Christian College - Parkervile Campus</t>
  </si>
  <si>
    <t>Eynesbury Senior College Inc</t>
  </si>
  <si>
    <t>Bathurst Christian School</t>
  </si>
  <si>
    <t>Wanalirri Catholic School</t>
  </si>
  <si>
    <t>VIA DERBY</t>
  </si>
  <si>
    <t>The Kilmore International School</t>
  </si>
  <si>
    <t>Canterbury Rd Campus</t>
  </si>
  <si>
    <t>Catholic Regional College (St Thomas Campus)</t>
  </si>
  <si>
    <t>Kogarah Campus</t>
  </si>
  <si>
    <t>Riverlands Montessori School</t>
  </si>
  <si>
    <t>Geelong Road Campus</t>
  </si>
  <si>
    <t>Swan Christian College - Junior School Campus</t>
  </si>
  <si>
    <t>Presentation Campus</t>
  </si>
  <si>
    <t>Christian Brothers' College Balaclava Campus</t>
  </si>
  <si>
    <t>Lakes Anglican Grammar School</t>
  </si>
  <si>
    <t>GWANDALAN</t>
  </si>
  <si>
    <t>CAMBEWARRA</t>
  </si>
  <si>
    <t>Sherwood Cliffs School</t>
  </si>
  <si>
    <t>Saint John's College</t>
  </si>
  <si>
    <t>Concordia Primary School</t>
  </si>
  <si>
    <t>Martin Luther Primary School</t>
  </si>
  <si>
    <t>Concordia Memorial College</t>
  </si>
  <si>
    <t>Willowra Community Campus</t>
  </si>
  <si>
    <t>WILLOWRA</t>
  </si>
  <si>
    <t>Sapphire Coast Anglican College Southern Campus</t>
  </si>
  <si>
    <t>Scarborough Primary Campus</t>
  </si>
  <si>
    <t>Lakeside Christian College</t>
  </si>
  <si>
    <t xml:space="preserve">TWEED HEADS </t>
  </si>
  <si>
    <t>Lakeside Christian High School</t>
  </si>
  <si>
    <t>Givelda Campus</t>
  </si>
  <si>
    <t>GIVELDA</t>
  </si>
  <si>
    <t>Manning River Steiner School</t>
  </si>
  <si>
    <t>St Patrick's Campus</t>
  </si>
  <si>
    <t>Mutitjulu Campus</t>
  </si>
  <si>
    <t>MUTITJULU</t>
  </si>
  <si>
    <t>Christian Brothers Agricultural School</t>
  </si>
  <si>
    <t>TARDUN</t>
  </si>
  <si>
    <t>Culunga Aboriginal Community School</t>
  </si>
  <si>
    <t>WEST SWAN</t>
  </si>
  <si>
    <t>Eurobodalla Christian Community School</t>
  </si>
  <si>
    <t>SURFSIDE</t>
  </si>
  <si>
    <t>Bethel Christian College</t>
  </si>
  <si>
    <t>Catalyst - Merriwa</t>
  </si>
  <si>
    <t>Catalyst - Clarkson</t>
  </si>
  <si>
    <t>Goulburn Junior College</t>
  </si>
  <si>
    <t>The Light Community Montessori School</t>
  </si>
  <si>
    <t>Campbelltown Campus</t>
  </si>
  <si>
    <t>Tamworth Campus</t>
  </si>
  <si>
    <t>Cardiff South Campus</t>
  </si>
  <si>
    <t>CARDIFF SOUTH</t>
  </si>
  <si>
    <t>Young Campus</t>
  </si>
  <si>
    <t>Ryde Campus</t>
  </si>
  <si>
    <t>North Gosford Campus</t>
  </si>
  <si>
    <t xml:space="preserve">NORTH GOSFORD   </t>
  </si>
  <si>
    <t>Queanbeyan Campus</t>
  </si>
  <si>
    <t>VAUCLUSE</t>
  </si>
  <si>
    <t>Jetty Walk Cafe</t>
  </si>
  <si>
    <t>St Joseph's Education Centre</t>
  </si>
  <si>
    <t>Aim Senior Secondary Music College</t>
  </si>
  <si>
    <t>SURRY HILLS</t>
  </si>
  <si>
    <t>Al-Faisal College, Campbelltown Campus</t>
  </si>
  <si>
    <t>Al-Faisal College, Liverpool Campus</t>
  </si>
  <si>
    <t>Deniliquin Christian School</t>
  </si>
  <si>
    <t>Jervis Bay Christian Community School</t>
  </si>
  <si>
    <t>VINCENTIA</t>
  </si>
  <si>
    <t>Kingsway Christian College - Merriwa</t>
  </si>
  <si>
    <t>Mildura Campus</t>
  </si>
  <si>
    <t>Young &amp; Powerful School</t>
  </si>
  <si>
    <t>Bethany Christian College</t>
  </si>
  <si>
    <t>Community Christian Academy</t>
  </si>
  <si>
    <t>Mount Gambier Campus</t>
  </si>
  <si>
    <t>Glenlee Christian College</t>
  </si>
  <si>
    <t>Margaret Jurd College - Lambton</t>
  </si>
  <si>
    <t>Aspect South East Sydney School, Kirrawee</t>
  </si>
  <si>
    <t>Bible Baptist Christian Academy</t>
  </si>
  <si>
    <t>MT HELENA</t>
  </si>
  <si>
    <t>Blacktown Youth College</t>
  </si>
  <si>
    <t>BIDWILL</t>
  </si>
  <si>
    <t>Blacktown Youth College (Penrith Campus)</t>
  </si>
  <si>
    <t>Blacktown Youth College Incorporated - Broken Hill Campus</t>
  </si>
  <si>
    <t>D.A.L.E. Christian School - Port Stephens Campus</t>
  </si>
  <si>
    <t>D.A.L.E Christian School - Taree Campus</t>
  </si>
  <si>
    <t>The John Berne School, Pete's Place</t>
  </si>
  <si>
    <t>St Andrew's Christian School, Maclean Campus</t>
  </si>
  <si>
    <t>Early Learners School</t>
  </si>
  <si>
    <t>Antonine Sisters Maronite Catholic School</t>
  </si>
  <si>
    <t>The Galilee School - Holder Campus</t>
  </si>
  <si>
    <t>Naracoorte Christian School</t>
  </si>
  <si>
    <t>Open House Christian School</t>
  </si>
  <si>
    <t>Christ Catholic College (Clare Campus)</t>
  </si>
  <si>
    <t>Loyola Campus</t>
  </si>
  <si>
    <t>St Agnes' Campus</t>
  </si>
  <si>
    <t>Bob Hughes Christian School</t>
  </si>
  <si>
    <t>SOUTH GRANVILLE</t>
  </si>
  <si>
    <t>Key College, Macquarie Fields campus</t>
  </si>
  <si>
    <t>Matthew Hogan School</t>
  </si>
  <si>
    <t>CANYONLEIGH</t>
  </si>
  <si>
    <t>Montgrove College - Werrington Campus</t>
  </si>
  <si>
    <t>Samaritan Catholic College</t>
  </si>
  <si>
    <t>Fitzroy North Campus</t>
  </si>
  <si>
    <t>Gumnut Montessori School</t>
  </si>
  <si>
    <t>Fern Valley Montessori Primary School</t>
  </si>
  <si>
    <t>EAST BRIGHTON</t>
  </si>
  <si>
    <t>Shoalhaven Anglican School</t>
  </si>
  <si>
    <t>Richard Johnson Anglican School, Marsden Park campus</t>
  </si>
  <si>
    <t>The Grange Beeliar</t>
  </si>
  <si>
    <t>POATINA</t>
  </si>
  <si>
    <t>Phoenix West Vocational College</t>
  </si>
  <si>
    <t>OXLEY VALE</t>
  </si>
  <si>
    <t>St Joseph's College, Melbourne</t>
  </si>
  <si>
    <t>Pascoe Vale Campus</t>
  </si>
  <si>
    <t>AIS International School</t>
  </si>
  <si>
    <t>International School of Perth</t>
  </si>
  <si>
    <t>Hodgkinson Street Campus</t>
  </si>
  <si>
    <t>St Anthony's Coptic Orthodox College</t>
  </si>
  <si>
    <t>FRANKSTON NORTH</t>
  </si>
  <si>
    <t>Southern Yorke Peninsula Christian College</t>
  </si>
  <si>
    <t>EDITHBURGH</t>
  </si>
  <si>
    <t>Reddam House</t>
  </si>
  <si>
    <t>NORTH BONDI</t>
  </si>
  <si>
    <t>Reddam House Primary School</t>
  </si>
  <si>
    <t>GOOLWA</t>
  </si>
  <si>
    <t>Glenvale School</t>
  </si>
  <si>
    <t>Ballarat Centre</t>
  </si>
  <si>
    <t>Lilydale Centre</t>
  </si>
  <si>
    <t>Melton Centre</t>
  </si>
  <si>
    <t>Warrnambool Centre</t>
  </si>
  <si>
    <t>ILLOWA</t>
  </si>
  <si>
    <t>Melbourne Centre</t>
  </si>
  <si>
    <t>Stawell Centre</t>
  </si>
  <si>
    <t>Moe Campus</t>
  </si>
  <si>
    <t>Somerville Baptist College</t>
  </si>
  <si>
    <t>DOXA School West Melbourne</t>
  </si>
  <si>
    <t>Computer Associates Child Development Centre</t>
  </si>
  <si>
    <t>ARTARMON</t>
  </si>
  <si>
    <t>Winthrop Baptist College</t>
  </si>
  <si>
    <t>Rokeby Campus</t>
  </si>
  <si>
    <t>Bridgewater Campus</t>
  </si>
  <si>
    <t>Margate Campus</t>
  </si>
  <si>
    <t>St Stephens Lutheran College</t>
  </si>
  <si>
    <t>Loreto Nedlands</t>
  </si>
  <si>
    <t>NEDLANDS</t>
  </si>
  <si>
    <t>Ashraful Madaaris High School</t>
  </si>
  <si>
    <t>Sunrise Christian School</t>
  </si>
  <si>
    <t>Paradise Campus</t>
  </si>
  <si>
    <t>Morphett Vale Campus</t>
  </si>
  <si>
    <t>Marion Campus</t>
  </si>
  <si>
    <t>Bairnsdale Steiner School</t>
  </si>
  <si>
    <t>Australian International Islamic College - Kingston Campus</t>
  </si>
  <si>
    <t>Bunurong School</t>
  </si>
  <si>
    <t>WICKHAM</t>
  </si>
  <si>
    <t>Mary McConnel School</t>
  </si>
  <si>
    <t>Woolaning Homeland Christian College</t>
  </si>
  <si>
    <t>BATCHELOR</t>
  </si>
  <si>
    <t>Berry Street School - Noble Park Campus</t>
  </si>
  <si>
    <t>Pinbarren Community Christian College</t>
  </si>
  <si>
    <t>POMONA</t>
  </si>
  <si>
    <t>Exodus House</t>
  </si>
  <si>
    <t>Muslim Ladies College of Australia</t>
  </si>
  <si>
    <t>The Close Campus</t>
  </si>
  <si>
    <t>Herrick Presbyterian Covenant School</t>
  </si>
  <si>
    <t>HERRICK</t>
  </si>
  <si>
    <t>Agnew School - Bundaberg</t>
  </si>
  <si>
    <t xml:space="preserve">WELCOME CREEK   </t>
  </si>
  <si>
    <t>Agnew School - Warwick</t>
  </si>
  <si>
    <t>Yesodei HaTorah College Secondary Campus</t>
  </si>
  <si>
    <t>Good Prospect Campus</t>
  </si>
  <si>
    <t>CAULFIELD NORTH</t>
  </si>
  <si>
    <t>Stotts College</t>
  </si>
  <si>
    <t>Alpha Beta High School</t>
  </si>
  <si>
    <t>EAST SYDNEY</t>
  </si>
  <si>
    <t>Australian International High School</t>
  </si>
  <si>
    <t>Global College</t>
  </si>
  <si>
    <t>Oxford College</t>
  </si>
  <si>
    <t>Meridian International</t>
  </si>
  <si>
    <t>Southern Cross High School</t>
  </si>
  <si>
    <t>Uniworld Colleges</t>
  </si>
  <si>
    <t>CHIPPENDALE</t>
  </si>
  <si>
    <t>Sydney International High</t>
  </si>
  <si>
    <t>Kwinana Christian School</t>
  </si>
  <si>
    <t>Edmondson Park Anglican School</t>
  </si>
  <si>
    <t>Obadiah Christian College</t>
  </si>
  <si>
    <t>JOHNS RIVER</t>
  </si>
  <si>
    <t>Glenfine Campus</t>
  </si>
  <si>
    <t>HAMLYN HEIGHTS</t>
  </si>
  <si>
    <t>Holy Spirit School (Manifold Heights)</t>
  </si>
  <si>
    <t>Trinity Anglican College Wodonga</t>
  </si>
  <si>
    <t>New Generation College</t>
  </si>
  <si>
    <t>Montessori Excelsior School</t>
  </si>
  <si>
    <t>Alesco Senior College - Cessnock Campus</t>
  </si>
  <si>
    <t>CESSNOCK</t>
  </si>
  <si>
    <t>Alesco Secondary College - Cessnock Campus</t>
  </si>
  <si>
    <t>Doubleview Campus</t>
  </si>
  <si>
    <t>Academy of Information Technology</t>
  </si>
  <si>
    <t>AICL Grammar School</t>
  </si>
  <si>
    <t>Gold Coast Montessori College</t>
  </si>
  <si>
    <t>Pal College Sydney School of Mathematics and Science</t>
  </si>
  <si>
    <t>Y-Young Alternative School</t>
  </si>
  <si>
    <t>Bryngala College</t>
  </si>
  <si>
    <t>BELGRAVE SOUTH</t>
  </si>
  <si>
    <t>Holmes Secondary School</t>
  </si>
  <si>
    <t>Evergreen Montessori Primary School</t>
  </si>
  <si>
    <t xml:space="preserve"> REDFERN </t>
  </si>
  <si>
    <t>USC International Pty Ltd</t>
  </si>
  <si>
    <t>Alexander Technology Institute</t>
  </si>
  <si>
    <t>Evergreen Montessori Primary school</t>
  </si>
  <si>
    <t>Alcheringa Montessori College</t>
  </si>
  <si>
    <t>Hope Christian School</t>
  </si>
  <si>
    <t>ALESCO Learning Centre - Northern Rivers, Lismore</t>
  </si>
  <si>
    <t>Gympie Flexible Learning Centre</t>
  </si>
  <si>
    <t>St Mark's Lutheran Primary School</t>
  </si>
  <si>
    <t>Cabarlah Community School</t>
  </si>
  <si>
    <t>Iqra Grammar College</t>
  </si>
  <si>
    <t>Cornell High School</t>
  </si>
  <si>
    <t>Holmes Secondary College</t>
  </si>
  <si>
    <t>Sydney College</t>
  </si>
  <si>
    <t>Australian Technical College - Northern Tasmania</t>
  </si>
  <si>
    <t>The Meridian International School</t>
  </si>
  <si>
    <t>Fairbridge Montessori School</t>
  </si>
  <si>
    <t>Warakirri College, Fairfield Campus</t>
  </si>
  <si>
    <t>Australian Technical College Darwin Pty Ltd</t>
  </si>
  <si>
    <t>STUART PARK</t>
  </si>
  <si>
    <t>Australian Technical College - Gippsland</t>
  </si>
  <si>
    <t>Sale Campus</t>
  </si>
  <si>
    <t>FULHAM</t>
  </si>
  <si>
    <t>Katanning Campus</t>
  </si>
  <si>
    <t>Australian Trades College (WA)</t>
  </si>
  <si>
    <t>Australian Trades College (WA) - Maddington</t>
  </si>
  <si>
    <t>Nazareth Catholic College, Seaton campus</t>
  </si>
  <si>
    <t>Nazareth Catholic College, Flinders Park campus</t>
  </si>
  <si>
    <t>Australian Technical College - Hunter, St Catherine's College Campus</t>
  </si>
  <si>
    <t>Australian Technical College - Hunter, Newcastle Campus</t>
  </si>
  <si>
    <t>WEST MAYFIELD</t>
  </si>
  <si>
    <t>Australian Technical College - Illawarra</t>
  </si>
  <si>
    <t>CONISTON</t>
  </si>
  <si>
    <t>Manning Valley Campus</t>
  </si>
  <si>
    <t>Australian Technical College - Spencer Gulf and Outback</t>
  </si>
  <si>
    <t>Australian Technical College - Spencer Gulf and Outback, Whyalla Campus</t>
  </si>
  <si>
    <t>Australian Technical College - Spencer Gulf and Outback, Port Pirie Campus</t>
  </si>
  <si>
    <t>Gilchrist Avenue Campus</t>
  </si>
  <si>
    <t>Australian Technical College - Bendigo</t>
  </si>
  <si>
    <t>Australian Technical College - Geelong</t>
  </si>
  <si>
    <t>ICA Casey College</t>
  </si>
  <si>
    <t>Ohr Torah College</t>
  </si>
  <si>
    <t>Australian Christian Academy School of Distance Education</t>
  </si>
  <si>
    <t>BRENDALE</t>
  </si>
  <si>
    <t>Phoenix Academy</t>
  </si>
  <si>
    <t>Carnegie Education Centre</t>
  </si>
  <si>
    <t>Australis Christian College</t>
  </si>
  <si>
    <t>Daylesford Learning Collective Multi-aged Holistic Primary School</t>
  </si>
  <si>
    <t>Sydney Adventist College, Auburn Campus</t>
  </si>
  <si>
    <t>Australian Technical College - Central Western NSW</t>
  </si>
  <si>
    <t>ICA Melton College</t>
  </si>
  <si>
    <t>Australian Technical College - Central Coast</t>
  </si>
  <si>
    <t>Pindan College</t>
  </si>
  <si>
    <t>SOUTH HEDLAND</t>
  </si>
  <si>
    <t>Karratha Campus</t>
  </si>
  <si>
    <t>Roebourne Campus</t>
  </si>
  <si>
    <t>ROEBOURNE</t>
  </si>
  <si>
    <t>Yeshiva College</t>
  </si>
  <si>
    <t>Yeshiva College Bondi Campus</t>
  </si>
  <si>
    <t>Trades Norwest Anglican Senior College</t>
  </si>
  <si>
    <t>Australian Technical College - Queanbeyan and Region</t>
  </si>
  <si>
    <t>EAST INNISFAIL</t>
  </si>
  <si>
    <t>Wangetti Technical and Vocational Education College</t>
  </si>
  <si>
    <t>PORT DOUGLAS</t>
  </si>
  <si>
    <t>Marchamley Campus</t>
  </si>
  <si>
    <t>The Melbourne City School</t>
  </si>
  <si>
    <t>Acacia College</t>
  </si>
  <si>
    <t>The B'Nai Yacov School</t>
  </si>
  <si>
    <t>Cameragal Montessori School, Lavender Bay Campus</t>
  </si>
  <si>
    <t>Caversham Training and Education Centre</t>
  </si>
  <si>
    <t>Kingston International College</t>
  </si>
  <si>
    <t>Catalyst Schools</t>
  </si>
  <si>
    <t>Catalyst Schools - Boys</t>
  </si>
  <si>
    <t>Currawah Adventist Aboriginal College</t>
  </si>
  <si>
    <t>Geographe Grammar School</t>
  </si>
  <si>
    <t>ALESCO Learning Centre - Central Coast, Green Central</t>
  </si>
  <si>
    <t>Alesco Illawarra - Bulli Campus</t>
  </si>
  <si>
    <t>Alesco Illawarra - Lake South Campus</t>
  </si>
  <si>
    <t>LAKE ILLAWARRA</t>
  </si>
  <si>
    <t>Novo Education Space Vincentia</t>
  </si>
  <si>
    <t>Novo Education Space Southern Highlands</t>
  </si>
  <si>
    <t>Aspect Macarthur School, Northern Rivers</t>
  </si>
  <si>
    <t xml:space="preserve">ALSTONVILLE </t>
  </si>
  <si>
    <t>Aspect Macarthur School Northern Rivers Mullumbimby</t>
  </si>
  <si>
    <t>Aspect Riverina School, Wagga Wagga Campus</t>
  </si>
  <si>
    <t xml:space="preserve">KOORINGAL </t>
  </si>
  <si>
    <t>Aspect Riverina School, Kiewa Street Albury Campus</t>
  </si>
  <si>
    <t>Baldivis Catholic Primary School</t>
  </si>
  <si>
    <t>St Joseph's Flexible Learning Centre Geelong Campus</t>
  </si>
  <si>
    <t>St Carthage's Primary School, Our Lady of Lourdes campus</t>
  </si>
  <si>
    <t>St James' Anglican School</t>
  </si>
  <si>
    <t>Australian Christian College - Echuca.</t>
  </si>
  <si>
    <t>Inala Flexible Learning Centre</t>
  </si>
  <si>
    <t>Insight Education Centre for the Blind and Vision Impaired</t>
  </si>
  <si>
    <t>Northern Beaches Catholic Primary School</t>
  </si>
  <si>
    <t>RURAL VIEW</t>
  </si>
  <si>
    <t>Clement College</t>
  </si>
  <si>
    <t>ALESCO Learning Centre Far West</t>
  </si>
  <si>
    <t>Western College Alesco Learning Centre</t>
  </si>
  <si>
    <t>Western College ALESCO Learning Centre, White Street Campus</t>
  </si>
  <si>
    <t>Western College ALESCO Learning Centre, Wellington Campus</t>
  </si>
  <si>
    <t>Eileen O'Connor Catholic College: Hoxton Park Campus</t>
  </si>
  <si>
    <t>Garden College Elizabeth</t>
  </si>
  <si>
    <t>Eagle Arts and Vocational College</t>
  </si>
  <si>
    <t>Eagle Arts and Vocational College - Bligh Park Campus</t>
  </si>
  <si>
    <t>Eagle Arts and Vocational College Central Coast</t>
  </si>
  <si>
    <t>Waranara School</t>
  </si>
  <si>
    <t>The Waranara Centre - Paddington</t>
  </si>
  <si>
    <t>Waranara School - Senior Campus</t>
  </si>
  <si>
    <t>Mt Evelyn Campus</t>
  </si>
  <si>
    <t>FAME (Flexible Accredited Meaningful Engagement)</t>
  </si>
  <si>
    <t>FAME Campus (Reynella)</t>
  </si>
  <si>
    <t>REYNELLA</t>
  </si>
  <si>
    <t>The Cottage Campus</t>
  </si>
  <si>
    <t>SPENCE</t>
  </si>
  <si>
    <t>Alta-1 College (King Street)</t>
  </si>
  <si>
    <t>Tamar Valley Steiner School - St Leonards</t>
  </si>
  <si>
    <t>Tamar Valley Steiner School - Launceston</t>
  </si>
  <si>
    <t>SEDA College Margaret Whitlam Recreation Centre Campus</t>
  </si>
  <si>
    <t>FOREST LODGE</t>
  </si>
  <si>
    <t>Darkinjung Barker College</t>
  </si>
  <si>
    <t>Pete's Place</t>
  </si>
  <si>
    <t>St Francis Flexible Learning Centre</t>
  </si>
  <si>
    <t>CHIGWELL</t>
  </si>
  <si>
    <t>Tom Quinn Community Centre Alternative School</t>
  </si>
  <si>
    <t xml:space="preserve">St Clare's Primary School </t>
  </si>
  <si>
    <t>SEDA College (Victoria), AFL Epping</t>
  </si>
  <si>
    <t>SEDA College (Victoria), Basketball Broadmeadows</t>
  </si>
  <si>
    <t>SEDA College (Victoria), Netball Ascot Vale</t>
  </si>
  <si>
    <t>SEDA College (Victoria), FFV Moonee Ponds</t>
  </si>
  <si>
    <t>SEDA College (Victoria), Berwick AFL</t>
  </si>
  <si>
    <t>SEDA College (Victoria), AFL Seaford</t>
  </si>
  <si>
    <t>SEDA College (Victoria), CA Frankston</t>
  </si>
  <si>
    <t>SEDA College (Victoria), Tennis - Albert Park</t>
  </si>
  <si>
    <t>SEDA College (Victoria), Arts Prahran</t>
  </si>
  <si>
    <t>SEDA College (Victoria), AFL - Werribee</t>
  </si>
  <si>
    <t>SEDA College (Victoria), Multi Geelong</t>
  </si>
  <si>
    <t>SEDA College (Victoria), CA Footscray</t>
  </si>
  <si>
    <t>SEDA College (Victoria), Basketball Albert Park</t>
  </si>
  <si>
    <t>SEDA College (Victoria), The Huddle, North Melbourne Football Club</t>
  </si>
  <si>
    <t>SEDA College (Victoria), Melbourne City Sports Development Program - Cairnlea</t>
  </si>
  <si>
    <t>CAIRNLEA</t>
  </si>
  <si>
    <t>Capstone College</t>
  </si>
  <si>
    <t>Charlotte Mason College</t>
  </si>
  <si>
    <t>Currawah Aboriginal Education Centre</t>
  </si>
  <si>
    <t>Oasis College Surry Hills</t>
  </si>
  <si>
    <t>EDENSOR PARK</t>
  </si>
  <si>
    <t>Santa Sophia Catholic College (Primay)</t>
  </si>
  <si>
    <t>KARRAWATHA</t>
  </si>
  <si>
    <t>Faith Christian School of Distance Education (Underwood)</t>
  </si>
  <si>
    <t>UNDERWOOD</t>
  </si>
  <si>
    <t>Maxwell Creative School</t>
  </si>
  <si>
    <t>COCKATOO</t>
  </si>
  <si>
    <t>WONDAI</t>
  </si>
  <si>
    <t>Indie School New Norfolk</t>
  </si>
  <si>
    <t>NEW NOFOLK</t>
  </si>
  <si>
    <t>Canberra Jewish School</t>
  </si>
  <si>
    <t>GIRALANG</t>
  </si>
  <si>
    <t>Indie School Wynyard</t>
  </si>
  <si>
    <t>Wynyard</t>
  </si>
  <si>
    <t>Indie School George Town</t>
  </si>
  <si>
    <t>George town</t>
  </si>
  <si>
    <t>Maridahdi Brisbane Primary School</t>
  </si>
  <si>
    <t>New Catholic Primary School Mt Atkinson</t>
  </si>
  <si>
    <t>Mastery Schools Australia</t>
  </si>
  <si>
    <t>Castlecrag Montessori School</t>
  </si>
  <si>
    <t>Darlingia Forest School</t>
  </si>
  <si>
    <t>Desert Mob Silver Lining School</t>
  </si>
  <si>
    <t>Indie School Logan (Browns Plains)</t>
  </si>
  <si>
    <t>Esslemont College</t>
  </si>
  <si>
    <t>McAuley College - DUPLICATE DO NOT USE</t>
  </si>
  <si>
    <t>St Clare's Primary School - DUPLICATE DO NOT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</si>
</sst>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mm\-yyyy"/>
    <numFmt numFmtId="166" formatCode="[$-F800]dddd\,\ mmmm\ dd\,\ yyyy"/>
  </numFmts>
  <fonts count="64" x14ac:knownFonts="1">
    <font>
      <sz val="10"/>
      <name val="Arial"/>
    </font>
    <font>
      <sz val="8"/>
      <name val="Arial"/>
      <family val="2"/>
      <charset val="204"/>
    </font>
    <font>
      <b/>
      <sz val="9"/>
      <name val="Arial"/>
      <family val="2"/>
      <charset val="204"/>
    </font>
    <font>
      <sz val="9"/>
      <name val="Arial"/>
      <family val="2"/>
      <charset val="204"/>
    </font>
    <font>
      <sz val="10"/>
      <name val="Arial"/>
      <family val="2"/>
    </font>
    <font>
      <sz val="20"/>
      <name val="Wingdings"/>
      <charset val="2"/>
    </font>
    <font>
      <sz val="9"/>
      <name val="Wingdings"/>
      <charset val="2"/>
    </font>
    <font>
      <b/>
      <sz val="10"/>
      <name val="Arial"/>
      <family val="2"/>
    </font>
    <font>
      <u/>
      <sz val="10"/>
      <color theme="10"/>
      <name val="Arial"/>
      <family val="2"/>
    </font>
    <font>
      <b/>
      <sz val="20"/>
      <name val="Arial"/>
      <family val="2"/>
    </font>
    <font>
      <i/>
      <sz val="10"/>
      <name val="Arial"/>
      <family val="2"/>
    </font>
    <font>
      <b/>
      <sz val="12"/>
      <name val="Arial"/>
      <family val="2"/>
    </font>
    <font>
      <b/>
      <sz val="10"/>
      <color theme="0"/>
      <name val="Arial"/>
      <family val="2"/>
    </font>
    <font>
      <b/>
      <sz val="18"/>
      <name val="Arial"/>
      <family val="2"/>
    </font>
    <font>
      <sz val="11"/>
      <name val="Arial"/>
      <family val="2"/>
    </font>
    <font>
      <sz val="11"/>
      <color rgb="FF000000"/>
      <name val="Calibri"/>
      <family val="2"/>
      <scheme val="minor"/>
    </font>
    <font>
      <sz val="18"/>
      <name val="Arial"/>
      <family val="2"/>
    </font>
    <font>
      <sz val="11"/>
      <name val="Calibri"/>
      <family val="2"/>
      <scheme val="minor"/>
    </font>
    <font>
      <b/>
      <sz val="20"/>
      <name val="Calibri"/>
      <family val="2"/>
      <scheme val="minor"/>
    </font>
    <font>
      <b/>
      <sz val="22"/>
      <name val="Calibri"/>
      <family val="2"/>
      <scheme val="minor"/>
    </font>
    <font>
      <b/>
      <sz val="28"/>
      <name val="Arial"/>
      <family val="2"/>
    </font>
    <font>
      <sz val="18"/>
      <color rgb="FF5B2F6A"/>
      <name val="Microsoft Sans Serif"/>
      <family val="2"/>
    </font>
    <font>
      <sz val="22"/>
      <color rgb="FF5B2F6A"/>
      <name val="Microsoft Sans Serif"/>
      <family val="2"/>
    </font>
    <font>
      <sz val="26"/>
      <color rgb="FF5B2F6A"/>
      <name val="Microsoft Sans Serif"/>
      <family val="2"/>
    </font>
    <font>
      <b/>
      <sz val="16"/>
      <name val="Calibri"/>
      <family val="2"/>
      <scheme val="minor"/>
    </font>
    <font>
      <b/>
      <sz val="16"/>
      <color theme="0"/>
      <name val="Calibri"/>
      <family val="2"/>
      <scheme val="minor"/>
    </font>
    <font>
      <sz val="12"/>
      <name val="Calibri"/>
      <family val="2"/>
      <scheme val="minor"/>
    </font>
    <font>
      <sz val="18"/>
      <name val="Calibri"/>
      <family val="2"/>
      <scheme val="minor"/>
    </font>
    <font>
      <b/>
      <sz val="11"/>
      <name val="Calibri"/>
      <family val="2"/>
      <scheme val="minor"/>
    </font>
    <font>
      <u/>
      <sz val="11"/>
      <color theme="10"/>
      <name val="Calibri"/>
      <family val="2"/>
      <scheme val="minor"/>
    </font>
    <font>
      <sz val="44"/>
      <color rgb="FF5B2F6A"/>
      <name val="Microsoft Sans Serif"/>
      <family val="2"/>
    </font>
    <font>
      <b/>
      <sz val="11"/>
      <color rgb="FFFFFFFF"/>
      <name val="Tahoma"/>
      <family val="2"/>
    </font>
    <font>
      <b/>
      <sz val="18"/>
      <name val="Calibri"/>
      <family val="2"/>
      <scheme val="minor"/>
    </font>
    <font>
      <b/>
      <sz val="12"/>
      <name val="Calibri"/>
      <family val="2"/>
      <scheme val="minor"/>
    </font>
    <font>
      <b/>
      <sz val="14"/>
      <name val="Calibri"/>
      <family val="2"/>
      <scheme val="minor"/>
    </font>
    <font>
      <sz val="10"/>
      <color rgb="FF000000"/>
      <name val="Tahoma"/>
      <family val="2"/>
    </font>
    <font>
      <sz val="20"/>
      <name val="Arial"/>
      <family val="2"/>
      <charset val="204"/>
    </font>
    <font>
      <b/>
      <sz val="20"/>
      <name val="Arial"/>
      <family val="2"/>
      <charset val="204"/>
    </font>
    <font>
      <b/>
      <sz val="9"/>
      <name val="Arial"/>
      <family val="2"/>
    </font>
    <font>
      <sz val="9"/>
      <name val="Calibri"/>
      <family val="2"/>
      <scheme val="minor"/>
    </font>
    <font>
      <sz val="10"/>
      <color rgb="FF000000"/>
      <name val="Tahoma"/>
      <family val="2"/>
    </font>
    <font>
      <sz val="10"/>
      <color rgb="FF7030A0"/>
      <name val="Arial"/>
      <family val="2"/>
    </font>
    <font>
      <sz val="11"/>
      <color theme="10"/>
      <name val="Calibri"/>
      <family val="2"/>
      <scheme val="minor"/>
    </font>
    <font>
      <sz val="16"/>
      <name val="Arial"/>
      <family val="2"/>
    </font>
    <font>
      <sz val="20"/>
      <color rgb="FF00B050"/>
      <name val="Wingdings"/>
      <charset val="2"/>
    </font>
    <font>
      <sz val="14"/>
      <color rgb="FF5B2F6A"/>
      <name val="Calibri"/>
      <family val="2"/>
      <scheme val="minor"/>
    </font>
    <font>
      <sz val="14"/>
      <name val="Calibri"/>
      <family val="2"/>
      <scheme val="minor"/>
    </font>
    <font>
      <sz val="12"/>
      <name val="Microsoft Sans Serif"/>
      <family val="2"/>
    </font>
    <font>
      <b/>
      <sz val="11"/>
      <color rgb="FFFFFFFF"/>
      <name val="Tahoma"/>
      <family val="2"/>
    </font>
    <font>
      <b/>
      <sz val="12"/>
      <color theme="0" tint="-0.14999847407452621"/>
      <name val="Calibri"/>
      <family val="2"/>
      <scheme val="minor"/>
    </font>
    <font>
      <sz val="26"/>
      <color theme="0" tint="-0.14999847407452621"/>
      <name val="Microsoft Sans Serif"/>
      <family val="2"/>
    </font>
    <font>
      <sz val="10"/>
      <color theme="0" tint="-0.14999847407452621"/>
      <name val="Arial"/>
      <family val="2"/>
    </font>
    <font>
      <u/>
      <sz val="11"/>
      <name val="Calibri"/>
      <family val="2"/>
      <scheme val="minor"/>
    </font>
    <font>
      <sz val="20"/>
      <color theme="0"/>
      <name val="Calibri"/>
      <family val="2"/>
      <scheme val="minor"/>
    </font>
    <font>
      <u/>
      <sz val="20"/>
      <color theme="0"/>
      <name val="Calibri"/>
      <family val="2"/>
      <scheme val="minor"/>
    </font>
    <font>
      <b/>
      <sz val="11"/>
      <color theme="0"/>
      <name val="Calibri"/>
      <family val="2"/>
      <scheme val="minor"/>
    </font>
    <font>
      <u/>
      <sz val="11"/>
      <color rgb="FF0000FF"/>
      <name val="Calibri"/>
      <family val="2"/>
      <scheme val="minor"/>
    </font>
    <font>
      <u/>
      <sz val="18"/>
      <color rgb="FF0000FF"/>
      <name val="Calibri"/>
      <family val="2"/>
      <scheme val="minor"/>
    </font>
    <font>
      <sz val="11"/>
      <color rgb="FF0000FF"/>
      <name val="Calibri"/>
      <family val="2"/>
      <scheme val="minor"/>
    </font>
    <font>
      <b/>
      <sz val="11"/>
      <color theme="0" tint="-0.499984740745262"/>
      <name val="Calibri"/>
      <family val="2"/>
      <scheme val="minor"/>
    </font>
    <font>
      <b/>
      <sz val="11"/>
      <color rgb="FF00B050"/>
      <name val="Calibri"/>
      <family val="2"/>
      <scheme val="minor"/>
    </font>
    <font>
      <i/>
      <sz val="11"/>
      <name val="Calibri"/>
      <family val="2"/>
      <scheme val="minor"/>
    </font>
    <font>
      <i/>
      <sz val="12"/>
      <name val="Calibri"/>
      <family val="2"/>
      <scheme val="minor"/>
    </font>
    <font>
      <u/>
      <sz val="12"/>
      <name val="Calibri"/>
      <family val="2"/>
      <scheme val="minor"/>
    </font>
  </fonts>
  <fills count="2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5B2F6A"/>
        <bgColor indexed="64"/>
      </patternFill>
    </fill>
    <fill>
      <patternFill patternType="solid">
        <fgColor rgb="FFE9A913"/>
        <bgColor indexed="64"/>
      </patternFill>
    </fill>
    <fill>
      <patternFill patternType="solid">
        <fgColor rgb="FF4682B4"/>
        <bgColor rgb="FF4682B4"/>
      </patternFill>
    </fill>
    <fill>
      <patternFill patternType="solid">
        <fgColor rgb="FFD9D9D9"/>
        <bgColor indexed="64"/>
      </patternFill>
    </fill>
    <fill>
      <patternFill patternType="solid">
        <fgColor rgb="FFF9E4B5"/>
        <bgColor indexed="64"/>
      </patternFill>
    </fill>
    <fill>
      <patternFill patternType="solid">
        <fgColor rgb="FFB8D0EE"/>
        <bgColor indexed="64"/>
      </patternFill>
    </fill>
    <fill>
      <patternFill patternType="solid">
        <fgColor rgb="FFF8DFA6"/>
        <bgColor indexed="64"/>
      </patternFill>
    </fill>
    <fill>
      <patternFill patternType="solid">
        <fgColor rgb="FFE4D1EB"/>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0000FF"/>
        <bgColor indexed="64"/>
      </patternFill>
    </fill>
    <fill>
      <patternFill patternType="solid">
        <fgColor rgb="FF00B050"/>
        <bgColor indexed="64"/>
      </patternFill>
    </fill>
    <fill>
      <patternFill patternType="solid">
        <fgColor rgb="FFFFE7E7"/>
        <bgColor indexed="64"/>
      </patternFill>
    </fill>
    <fill>
      <patternFill patternType="solid">
        <fgColor rgb="FF660066"/>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bottom/>
      <diagonal/>
    </border>
    <border>
      <left/>
      <right style="thin">
        <color auto="1"/>
      </right>
      <top style="thin">
        <color auto="1"/>
      </top>
      <bottom style="thin">
        <color auto="1"/>
      </bottom>
      <diagonal/>
    </border>
    <border>
      <left/>
      <right style="thin">
        <color indexed="64"/>
      </right>
      <top style="thin">
        <color indexed="64"/>
      </top>
      <bottom/>
      <diagonal/>
    </border>
    <border>
      <left style="thin">
        <color rgb="FFD3D3D3"/>
      </left>
      <right style="thin">
        <color rgb="FFD3D3D3"/>
      </right>
      <top style="thin">
        <color rgb="FFD3D3D3"/>
      </top>
      <bottom style="thin">
        <color rgb="FFD3D3D3"/>
      </bottom>
      <diagonal/>
    </border>
    <border>
      <left/>
      <right/>
      <top/>
      <bottom style="thin">
        <color rgb="FFD9D9D9"/>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medium">
        <color auto="1"/>
      </right>
      <top style="medium">
        <color auto="1"/>
      </top>
      <bottom style="medium">
        <color auto="1"/>
      </bottom>
      <diagonal/>
    </border>
    <border>
      <left style="thin">
        <color rgb="FFD3D3D3"/>
      </left>
      <right style="thin">
        <color rgb="FFD3D3D3"/>
      </right>
      <top/>
      <bottom/>
      <diagonal/>
    </border>
    <border>
      <left style="thin">
        <color auto="1"/>
      </left>
      <right style="thin">
        <color auto="1"/>
      </right>
      <top style="thin">
        <color theme="0" tint="-4.9989318521683403E-2"/>
      </top>
      <bottom style="thin">
        <color theme="0" tint="-4.9989318521683403E-2"/>
      </bottom>
      <diagonal/>
    </border>
    <border>
      <left style="thin">
        <color auto="1"/>
      </left>
      <right style="thin">
        <color auto="1"/>
      </right>
      <top style="thin">
        <color theme="0" tint="-4.9989318521683403E-2"/>
      </top>
      <bottom/>
      <diagonal/>
    </border>
    <border>
      <left/>
      <right style="medium">
        <color theme="1" tint="0.499984740745262"/>
      </right>
      <top style="thin">
        <color auto="1"/>
      </top>
      <bottom/>
      <diagonal/>
    </border>
    <border>
      <left/>
      <right style="medium">
        <color theme="1" tint="0.499984740745262"/>
      </right>
      <top/>
      <bottom/>
      <diagonal/>
    </border>
    <border>
      <left style="thin">
        <color auto="1"/>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s>
  <cellStyleXfs count="3">
    <xf numFmtId="0" fontId="0" fillId="0" borderId="0"/>
    <xf numFmtId="0" fontId="8" fillId="0" borderId="0" applyNumberFormat="0" applyFill="0" applyBorder="0" applyAlignment="0" applyProtection="0"/>
    <xf numFmtId="0" fontId="15" fillId="0" borderId="0"/>
  </cellStyleXfs>
  <cellXfs count="351">
    <xf numFmtId="0" fontId="0" fillId="0" borderId="0" xfId="0"/>
    <xf numFmtId="0" fontId="3" fillId="0" borderId="0" xfId="0" applyFont="1" applyAlignment="1">
      <alignment vertical="top" wrapText="1"/>
    </xf>
    <xf numFmtId="0" fontId="3" fillId="0" borderId="0" xfId="0" applyFont="1" applyAlignment="1">
      <alignment wrapText="1"/>
    </xf>
    <xf numFmtId="0" fontId="3"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5" fillId="0" borderId="0" xfId="0" applyFont="1" applyAlignment="1">
      <alignment vertical="center" wrapText="1"/>
    </xf>
    <xf numFmtId="0" fontId="6" fillId="0" borderId="0" xfId="0" applyFont="1" applyAlignment="1">
      <alignment vertical="center" wrapText="1"/>
    </xf>
    <xf numFmtId="14" fontId="3" fillId="0" borderId="0" xfId="0" applyNumberFormat="1" applyFont="1" applyAlignment="1">
      <alignment vertical="top" wrapText="1"/>
    </xf>
    <xf numFmtId="0" fontId="3" fillId="2" borderId="0" xfId="0" applyFont="1" applyFill="1" applyAlignment="1">
      <alignment vertical="top" wrapText="1"/>
    </xf>
    <xf numFmtId="0" fontId="3" fillId="2" borderId="0" xfId="0" applyFont="1" applyFill="1" applyAlignment="1">
      <alignment horizontal="center" vertical="top" wrapText="1"/>
    </xf>
    <xf numFmtId="0" fontId="0" fillId="3" borderId="0" xfId="0" applyFill="1"/>
    <xf numFmtId="0" fontId="4" fillId="4" borderId="6" xfId="0" applyFont="1" applyFill="1" applyBorder="1"/>
    <xf numFmtId="0" fontId="0" fillId="4" borderId="11" xfId="0" applyFill="1" applyBorder="1"/>
    <xf numFmtId="0" fontId="4" fillId="4" borderId="11" xfId="0" applyFont="1" applyFill="1" applyBorder="1" applyAlignment="1">
      <alignment vertical="center"/>
    </xf>
    <xf numFmtId="0" fontId="0" fillId="4" borderId="7" xfId="0" applyFill="1" applyBorder="1"/>
    <xf numFmtId="0" fontId="0" fillId="4" borderId="8" xfId="0" applyFill="1" applyBorder="1"/>
    <xf numFmtId="0" fontId="0" fillId="4" borderId="10" xfId="0" applyFill="1" applyBorder="1"/>
    <xf numFmtId="0" fontId="0" fillId="4" borderId="0" xfId="0" applyFill="1"/>
    <xf numFmtId="0" fontId="0" fillId="4" borderId="13" xfId="0" applyFill="1" applyBorder="1"/>
    <xf numFmtId="0" fontId="4" fillId="4" borderId="9" xfId="0" applyFont="1" applyFill="1" applyBorder="1" applyAlignment="1">
      <alignment vertical="center"/>
    </xf>
    <xf numFmtId="0" fontId="0" fillId="4" borderId="9" xfId="0" applyFill="1" applyBorder="1"/>
    <xf numFmtId="0" fontId="0" fillId="4" borderId="5" xfId="0" applyFill="1" applyBorder="1"/>
    <xf numFmtId="0" fontId="4" fillId="4" borderId="0" xfId="0" applyFont="1" applyFill="1" applyAlignment="1">
      <alignment vertical="center"/>
    </xf>
    <xf numFmtId="0" fontId="0" fillId="3" borderId="5" xfId="0" applyFill="1" applyBorder="1"/>
    <xf numFmtId="0" fontId="4" fillId="3" borderId="0" xfId="0" applyFont="1" applyFill="1"/>
    <xf numFmtId="0" fontId="0" fillId="0" borderId="0" xfId="0" applyAlignment="1">
      <alignment readingOrder="1"/>
    </xf>
    <xf numFmtId="0" fontId="4" fillId="0" borderId="0" xfId="0" applyFont="1" applyAlignment="1">
      <alignment readingOrder="1"/>
    </xf>
    <xf numFmtId="0" fontId="4" fillId="0" borderId="0" xfId="0" quotePrefix="1" applyFont="1" applyAlignment="1">
      <alignment readingOrder="1"/>
    </xf>
    <xf numFmtId="0" fontId="11" fillId="3" borderId="11" xfId="0" applyFont="1" applyFill="1" applyBorder="1" applyAlignment="1">
      <alignment horizontal="center" vertical="center" wrapText="1"/>
    </xf>
    <xf numFmtId="0" fontId="0" fillId="3" borderId="6" xfId="0" applyFill="1" applyBorder="1"/>
    <xf numFmtId="0" fontId="14" fillId="3" borderId="5" xfId="0" applyFont="1" applyFill="1" applyBorder="1"/>
    <xf numFmtId="0" fontId="4" fillId="3" borderId="11" xfId="0" applyFont="1" applyFill="1" applyBorder="1" applyAlignment="1">
      <alignment vertical="center" wrapText="1"/>
    </xf>
    <xf numFmtId="0" fontId="0" fillId="3" borderId="11" xfId="0" applyFill="1" applyBorder="1" applyAlignment="1">
      <alignment vertical="center" wrapText="1"/>
    </xf>
    <xf numFmtId="0" fontId="11" fillId="3" borderId="11" xfId="0" applyFont="1" applyFill="1" applyBorder="1" applyAlignment="1">
      <alignment vertical="center" wrapText="1"/>
    </xf>
    <xf numFmtId="0" fontId="0" fillId="3" borderId="11" xfId="0" applyFill="1" applyBorder="1"/>
    <xf numFmtId="0" fontId="14" fillId="3" borderId="11" xfId="0" applyFont="1" applyFill="1" applyBorder="1"/>
    <xf numFmtId="0" fontId="0" fillId="7" borderId="0" xfId="0" applyFill="1"/>
    <xf numFmtId="0" fontId="11" fillId="7" borderId="0" xfId="0" applyFont="1" applyFill="1" applyAlignment="1">
      <alignment horizontal="center" vertical="center" wrapText="1"/>
    </xf>
    <xf numFmtId="0" fontId="0" fillId="7" borderId="5" xfId="0" applyFill="1" applyBorder="1"/>
    <xf numFmtId="0" fontId="14" fillId="7" borderId="0" xfId="0" applyFont="1" applyFill="1"/>
    <xf numFmtId="49" fontId="0" fillId="3" borderId="0" xfId="0" applyNumberFormat="1" applyFill="1"/>
    <xf numFmtId="49" fontId="4" fillId="3" borderId="0" xfId="0" applyNumberFormat="1" applyFont="1" applyFill="1"/>
    <xf numFmtId="0" fontId="11" fillId="3" borderId="5" xfId="0" applyFont="1" applyFill="1" applyBorder="1" applyAlignment="1">
      <alignment vertical="center" wrapText="1"/>
    </xf>
    <xf numFmtId="0" fontId="4" fillId="4" borderId="11" xfId="0" applyFont="1" applyFill="1" applyBorder="1"/>
    <xf numFmtId="0" fontId="4" fillId="4" borderId="7" xfId="0" applyFont="1" applyFill="1" applyBorder="1"/>
    <xf numFmtId="0" fontId="4" fillId="3" borderId="11" xfId="0" applyFont="1" applyFill="1" applyBorder="1" applyAlignment="1">
      <alignment vertical="center"/>
    </xf>
    <xf numFmtId="0" fontId="4" fillId="3" borderId="6" xfId="0" applyFont="1" applyFill="1" applyBorder="1" applyAlignment="1">
      <alignment vertical="center"/>
    </xf>
    <xf numFmtId="0" fontId="0" fillId="7" borderId="6" xfId="0" applyFill="1" applyBorder="1"/>
    <xf numFmtId="0" fontId="0" fillId="7" borderId="13" xfId="0" applyFill="1" applyBorder="1"/>
    <xf numFmtId="0" fontId="0" fillId="7" borderId="11" xfId="0" applyFill="1" applyBorder="1"/>
    <xf numFmtId="0" fontId="0" fillId="7" borderId="9" xfId="0" applyFill="1" applyBorder="1"/>
    <xf numFmtId="0" fontId="0" fillId="7" borderId="7" xfId="0" applyFill="1" applyBorder="1"/>
    <xf numFmtId="0" fontId="0" fillId="7" borderId="10" xfId="0" applyFill="1" applyBorder="1"/>
    <xf numFmtId="0" fontId="0" fillId="7" borderId="8" xfId="0" applyFill="1" applyBorder="1"/>
    <xf numFmtId="0" fontId="4" fillId="7" borderId="11" xfId="0" applyFont="1" applyFill="1" applyBorder="1" applyAlignment="1">
      <alignment vertical="center"/>
    </xf>
    <xf numFmtId="0" fontId="4" fillId="4" borderId="5" xfId="0" applyFont="1" applyFill="1" applyBorder="1"/>
    <xf numFmtId="0" fontId="4" fillId="7" borderId="6" xfId="0" applyFont="1" applyFill="1" applyBorder="1"/>
    <xf numFmtId="0" fontId="13" fillId="7" borderId="9" xfId="0" applyFont="1" applyFill="1" applyBorder="1" applyAlignment="1">
      <alignment vertical="center"/>
    </xf>
    <xf numFmtId="0" fontId="3" fillId="7" borderId="0" xfId="0" applyFont="1" applyFill="1" applyAlignment="1">
      <alignment vertical="top" wrapText="1"/>
    </xf>
    <xf numFmtId="0" fontId="5" fillId="7" borderId="0" xfId="0" applyFont="1" applyFill="1" applyAlignment="1">
      <alignment vertical="center" wrapText="1"/>
    </xf>
    <xf numFmtId="0" fontId="3" fillId="7" borderId="0" xfId="0" applyFont="1" applyFill="1" applyAlignment="1">
      <alignment horizontal="center" vertical="top" wrapText="1"/>
    </xf>
    <xf numFmtId="0" fontId="21" fillId="3" borderId="5" xfId="0" applyFont="1" applyFill="1" applyBorder="1" applyAlignment="1">
      <alignment vertical="center"/>
    </xf>
    <xf numFmtId="0" fontId="26" fillId="0" borderId="2" xfId="0" applyFont="1" applyBorder="1" applyAlignment="1" applyProtection="1">
      <alignment horizontal="center" vertical="center" wrapText="1"/>
      <protection locked="0"/>
    </xf>
    <xf numFmtId="0" fontId="24" fillId="7" borderId="16" xfId="0" applyFont="1" applyFill="1" applyBorder="1" applyAlignment="1">
      <alignment horizontal="center" vertical="center" wrapText="1"/>
    </xf>
    <xf numFmtId="0" fontId="24" fillId="7" borderId="17" xfId="0" applyFont="1" applyFill="1" applyBorder="1" applyAlignment="1">
      <alignment horizontal="center" vertical="center" wrapText="1"/>
    </xf>
    <xf numFmtId="0" fontId="18" fillId="7" borderId="4" xfId="0" applyFont="1" applyFill="1" applyBorder="1" applyAlignment="1">
      <alignment horizontal="center" vertical="center" wrapText="1"/>
    </xf>
    <xf numFmtId="0" fontId="12" fillId="7" borderId="9" xfId="0" applyFont="1" applyFill="1" applyBorder="1" applyAlignment="1">
      <alignment horizontal="center"/>
    </xf>
    <xf numFmtId="0" fontId="12" fillId="7" borderId="0" xfId="0" applyFont="1" applyFill="1" applyAlignment="1">
      <alignment horizontal="center"/>
    </xf>
    <xf numFmtId="0" fontId="4" fillId="7" borderId="9" xfId="0" applyFont="1" applyFill="1" applyBorder="1" applyAlignment="1">
      <alignment horizontal="center" vertical="center" wrapText="1"/>
    </xf>
    <xf numFmtId="0" fontId="0" fillId="7" borderId="9" xfId="0" applyFill="1" applyBorder="1" applyAlignment="1">
      <alignment horizontal="center" vertical="center" wrapText="1"/>
    </xf>
    <xf numFmtId="0" fontId="0" fillId="4" borderId="6" xfId="0" applyFill="1" applyBorder="1"/>
    <xf numFmtId="0" fontId="28" fillId="9" borderId="3" xfId="0" applyFont="1" applyFill="1" applyBorder="1" applyAlignment="1">
      <alignment horizontal="center" vertical="center" wrapText="1"/>
    </xf>
    <xf numFmtId="0" fontId="28" fillId="9" borderId="4" xfId="0" applyFont="1" applyFill="1" applyBorder="1" applyAlignment="1">
      <alignment horizontal="center" vertical="center"/>
    </xf>
    <xf numFmtId="0" fontId="28" fillId="9" borderId="12" xfId="0" applyFont="1" applyFill="1" applyBorder="1" applyAlignment="1">
      <alignment horizontal="center" vertical="center"/>
    </xf>
    <xf numFmtId="0" fontId="28" fillId="3" borderId="15" xfId="0" applyFont="1" applyFill="1" applyBorder="1" applyAlignment="1">
      <alignment horizontal="left" vertical="center" wrapText="1"/>
    </xf>
    <xf numFmtId="0" fontId="28" fillId="3" borderId="15" xfId="0" applyFont="1" applyFill="1" applyBorder="1" applyAlignment="1">
      <alignment horizontal="left"/>
    </xf>
    <xf numFmtId="0" fontId="28" fillId="11" borderId="1" xfId="0" applyFont="1" applyFill="1" applyBorder="1" applyAlignment="1">
      <alignment horizontal="center" vertical="center" wrapText="1"/>
    </xf>
    <xf numFmtId="0" fontId="28" fillId="10" borderId="1" xfId="0" applyFont="1" applyFill="1" applyBorder="1" applyAlignment="1">
      <alignment horizontal="center" vertical="center" wrapText="1"/>
    </xf>
    <xf numFmtId="1" fontId="28" fillId="10" borderId="1" xfId="0" applyNumberFormat="1" applyFont="1" applyFill="1" applyBorder="1" applyAlignment="1">
      <alignment horizontal="center" vertical="center" wrapText="1"/>
    </xf>
    <xf numFmtId="0" fontId="7" fillId="3" borderId="6" xfId="0" applyFont="1" applyFill="1" applyBorder="1"/>
    <xf numFmtId="0" fontId="7" fillId="3" borderId="5" xfId="0" applyFont="1" applyFill="1" applyBorder="1"/>
    <xf numFmtId="0" fontId="7" fillId="3" borderId="11" xfId="0" applyFont="1" applyFill="1" applyBorder="1"/>
    <xf numFmtId="0" fontId="29" fillId="3" borderId="0" xfId="1" applyFont="1" applyFill="1" applyBorder="1" applyAlignment="1" applyProtection="1">
      <alignment vertical="center"/>
    </xf>
    <xf numFmtId="0" fontId="4" fillId="3" borderId="6" xfId="0" applyFont="1" applyFill="1" applyBorder="1" applyAlignment="1">
      <alignment vertical="top" wrapText="1"/>
    </xf>
    <xf numFmtId="0" fontId="4" fillId="3" borderId="5" xfId="0" applyFont="1" applyFill="1" applyBorder="1" applyAlignment="1">
      <alignment vertical="top" wrapText="1"/>
    </xf>
    <xf numFmtId="0" fontId="4" fillId="3" borderId="11" xfId="0" applyFont="1" applyFill="1" applyBorder="1" applyAlignment="1">
      <alignment vertical="top" wrapText="1"/>
    </xf>
    <xf numFmtId="0" fontId="0" fillId="3" borderId="11" xfId="0" applyFill="1" applyBorder="1" applyAlignment="1">
      <alignment vertical="top" wrapText="1"/>
    </xf>
    <xf numFmtId="0" fontId="18" fillId="3" borderId="18" xfId="0" applyFont="1" applyFill="1" applyBorder="1" applyAlignment="1" applyProtection="1">
      <alignment horizontal="center" vertical="center" wrapText="1"/>
      <protection locked="0"/>
    </xf>
    <xf numFmtId="0" fontId="35" fillId="0" borderId="19" xfId="0" applyFont="1" applyBorder="1" applyAlignment="1">
      <alignment vertical="top" wrapText="1" readingOrder="1"/>
    </xf>
    <xf numFmtId="0" fontId="31" fillId="0" borderId="19" xfId="2" applyFont="1" applyBorder="1" applyAlignment="1">
      <alignment vertical="top" readingOrder="1"/>
    </xf>
    <xf numFmtId="0" fontId="4" fillId="0" borderId="6" xfId="0" applyFont="1" applyBorder="1" applyAlignment="1">
      <alignment horizontal="left"/>
    </xf>
    <xf numFmtId="0" fontId="0" fillId="0" borderId="5" xfId="0" applyBorder="1" applyAlignment="1">
      <alignment horizontal="left"/>
    </xf>
    <xf numFmtId="0" fontId="4" fillId="0" borderId="5" xfId="0" applyFont="1" applyBorder="1" applyAlignment="1">
      <alignment horizontal="left"/>
    </xf>
    <xf numFmtId="0" fontId="36" fillId="7" borderId="0" xfId="0" applyFont="1" applyFill="1" applyAlignment="1">
      <alignment vertical="top" wrapText="1"/>
    </xf>
    <xf numFmtId="0" fontId="36" fillId="7" borderId="0" xfId="0" applyFont="1" applyFill="1" applyAlignment="1">
      <alignment wrapText="1"/>
    </xf>
    <xf numFmtId="0" fontId="36" fillId="7" borderId="0" xfId="0" applyFont="1" applyFill="1" applyAlignment="1">
      <alignment horizontal="center" vertical="center" wrapText="1"/>
    </xf>
    <xf numFmtId="0" fontId="37" fillId="7" borderId="0" xfId="0" applyFont="1" applyFill="1" applyAlignment="1">
      <alignment vertical="center" wrapText="1"/>
    </xf>
    <xf numFmtId="0" fontId="36" fillId="0" borderId="0" xfId="0" applyFont="1" applyAlignment="1">
      <alignment vertical="top" wrapText="1"/>
    </xf>
    <xf numFmtId="0" fontId="38" fillId="0" borderId="0" xfId="0" applyFont="1" applyAlignment="1">
      <alignment vertical="top" wrapText="1"/>
    </xf>
    <xf numFmtId="0" fontId="39" fillId="0" borderId="0" xfId="0" applyFont="1" applyAlignment="1">
      <alignment vertical="center" wrapText="1"/>
    </xf>
    <xf numFmtId="0" fontId="26" fillId="0" borderId="20" xfId="0" applyFont="1" applyBorder="1" applyAlignment="1" applyProtection="1">
      <alignment horizontal="center" vertical="center" wrapText="1"/>
      <protection locked="0"/>
    </xf>
    <xf numFmtId="164" fontId="26" fillId="0" borderId="2" xfId="0" applyNumberFormat="1" applyFont="1" applyBorder="1" applyAlignment="1" applyProtection="1">
      <alignment horizontal="center" vertical="center" wrapText="1"/>
      <protection locked="0"/>
    </xf>
    <xf numFmtId="165" fontId="26" fillId="0" borderId="2" xfId="0" applyNumberFormat="1" applyFont="1" applyBorder="1" applyAlignment="1" applyProtection="1">
      <alignment horizontal="center" vertical="center" wrapText="1"/>
      <protection locked="0"/>
    </xf>
    <xf numFmtId="0" fontId="26" fillId="7" borderId="20" xfId="0" applyFont="1" applyFill="1" applyBorder="1" applyAlignment="1" applyProtection="1">
      <alignment horizontal="center" vertical="center" wrapText="1"/>
      <protection locked="0"/>
    </xf>
    <xf numFmtId="165" fontId="26" fillId="7" borderId="20" xfId="0" applyNumberFormat="1" applyFont="1" applyFill="1" applyBorder="1" applyAlignment="1" applyProtection="1">
      <alignment horizontal="center" vertical="center" wrapText="1"/>
      <protection locked="0"/>
    </xf>
    <xf numFmtId="0" fontId="26" fillId="7" borderId="21" xfId="0" applyFont="1" applyFill="1" applyBorder="1" applyAlignment="1" applyProtection="1">
      <alignment horizontal="center" vertical="center" wrapText="1"/>
      <protection locked="0"/>
    </xf>
    <xf numFmtId="164" fontId="26" fillId="7" borderId="21" xfId="0" applyNumberFormat="1" applyFont="1" applyFill="1" applyBorder="1" applyAlignment="1" applyProtection="1">
      <alignment horizontal="center" vertical="center" wrapText="1"/>
      <protection locked="0"/>
    </xf>
    <xf numFmtId="165" fontId="26" fillId="0" borderId="20" xfId="0" applyNumberFormat="1" applyFont="1" applyBorder="1" applyAlignment="1" applyProtection="1">
      <alignment horizontal="center" vertical="center" wrapText="1"/>
      <protection locked="0"/>
    </xf>
    <xf numFmtId="164" fontId="26" fillId="0" borderId="20" xfId="0" applyNumberFormat="1" applyFont="1" applyBorder="1" applyAlignment="1" applyProtection="1">
      <alignment horizontal="center" vertical="center" wrapText="1"/>
      <protection locked="0"/>
    </xf>
    <xf numFmtId="0" fontId="26" fillId="3" borderId="20" xfId="0" applyFont="1" applyFill="1" applyBorder="1" applyAlignment="1" applyProtection="1">
      <alignment horizontal="center" vertical="center" wrapText="1"/>
      <protection locked="0"/>
    </xf>
    <xf numFmtId="0" fontId="40" fillId="0" borderId="14" xfId="0" applyFont="1" applyBorder="1" applyAlignment="1">
      <alignment vertical="top" wrapText="1" readingOrder="1"/>
    </xf>
    <xf numFmtId="0" fontId="0" fillId="12" borderId="11" xfId="0" applyFill="1" applyBorder="1"/>
    <xf numFmtId="0" fontId="0" fillId="12" borderId="0" xfId="0" applyFill="1"/>
    <xf numFmtId="0" fontId="7" fillId="7" borderId="0" xfId="0" applyFont="1" applyFill="1" applyAlignment="1">
      <alignment horizontal="center"/>
    </xf>
    <xf numFmtId="0" fontId="4" fillId="4" borderId="0" xfId="0" applyFont="1" applyFill="1"/>
    <xf numFmtId="0" fontId="41" fillId="4" borderId="0" xfId="0" applyFont="1" applyFill="1"/>
    <xf numFmtId="0" fontId="4" fillId="13" borderId="0" xfId="0" applyFont="1" applyFill="1"/>
    <xf numFmtId="0" fontId="23" fillId="7" borderId="0" xfId="0" applyFont="1" applyFill="1" applyAlignment="1">
      <alignment horizontal="center" vertical="center"/>
    </xf>
    <xf numFmtId="0" fontId="0" fillId="0" borderId="0" xfId="0" applyAlignment="1">
      <alignment horizontal="center"/>
    </xf>
    <xf numFmtId="0" fontId="23" fillId="13" borderId="0" xfId="0" applyFont="1" applyFill="1" applyAlignment="1">
      <alignment vertical="center"/>
    </xf>
    <xf numFmtId="166" fontId="0" fillId="0" borderId="0" xfId="0" applyNumberFormat="1" applyAlignment="1">
      <alignment readingOrder="1"/>
    </xf>
    <xf numFmtId="0" fontId="0" fillId="0" borderId="0" xfId="0" applyAlignment="1">
      <alignment horizontal="center" readingOrder="1"/>
    </xf>
    <xf numFmtId="166" fontId="0" fillId="0" borderId="0" xfId="0" applyNumberFormat="1" applyAlignment="1">
      <alignment horizontal="center" readingOrder="1"/>
    </xf>
    <xf numFmtId="0" fontId="43" fillId="0" borderId="0" xfId="0" applyFont="1" applyAlignment="1">
      <alignment readingOrder="1"/>
    </xf>
    <xf numFmtId="0" fontId="0" fillId="4" borderId="0" xfId="0" applyFill="1" applyAlignment="1">
      <alignment horizontal="center"/>
    </xf>
    <xf numFmtId="0" fontId="0" fillId="7" borderId="0" xfId="0" applyFill="1" applyAlignment="1">
      <alignment horizontal="center"/>
    </xf>
    <xf numFmtId="0" fontId="39" fillId="0" borderId="0" xfId="0" applyFont="1" applyAlignment="1">
      <alignment horizontal="center" vertical="center" wrapText="1"/>
    </xf>
    <xf numFmtId="0" fontId="4" fillId="0" borderId="0" xfId="0" applyFont="1" applyAlignment="1">
      <alignment vertical="center"/>
    </xf>
    <xf numFmtId="0" fontId="4"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right"/>
    </xf>
    <xf numFmtId="0" fontId="4" fillId="0" borderId="0" xfId="0" applyFont="1" applyAlignment="1">
      <alignment horizontal="right"/>
    </xf>
    <xf numFmtId="10" fontId="0" fillId="0" borderId="0" xfId="0" applyNumberFormat="1" applyAlignment="1">
      <alignment horizontal="center" vertical="center"/>
    </xf>
    <xf numFmtId="0" fontId="0" fillId="13" borderId="0" xfId="0" applyFill="1" applyAlignment="1">
      <alignment horizontal="center"/>
    </xf>
    <xf numFmtId="0" fontId="0" fillId="13" borderId="0" xfId="0" applyFill="1"/>
    <xf numFmtId="0" fontId="44" fillId="7" borderId="0" xfId="0" applyFont="1" applyFill="1" applyAlignment="1">
      <alignment horizontal="center" vertical="center" wrapText="1"/>
    </xf>
    <xf numFmtId="0" fontId="48" fillId="6" borderId="14" xfId="0" applyFont="1" applyFill="1" applyBorder="1" applyAlignment="1">
      <alignment horizontal="right" vertical="top" wrapText="1" readingOrder="1"/>
    </xf>
    <xf numFmtId="0" fontId="48" fillId="6" borderId="14" xfId="0" applyFont="1" applyFill="1" applyBorder="1" applyAlignment="1">
      <alignment vertical="top" wrapText="1" readingOrder="1"/>
    </xf>
    <xf numFmtId="0" fontId="49" fillId="13" borderId="0" xfId="0" applyFont="1" applyFill="1" applyAlignment="1">
      <alignment horizontal="center" vertical="center" wrapText="1"/>
    </xf>
    <xf numFmtId="0" fontId="50" fillId="13" borderId="0" xfId="0" applyFont="1" applyFill="1" applyAlignment="1">
      <alignment vertical="center"/>
    </xf>
    <xf numFmtId="0" fontId="51" fillId="13" borderId="0" xfId="0" applyFont="1" applyFill="1" applyAlignment="1" applyProtection="1">
      <alignment vertical="top" wrapText="1"/>
      <protection locked="0"/>
    </xf>
    <xf numFmtId="0" fontId="51" fillId="13" borderId="0" xfId="0" applyFont="1" applyFill="1" applyAlignment="1">
      <alignment horizontal="center" vertical="center"/>
    </xf>
    <xf numFmtId="0" fontId="40" fillId="0" borderId="14" xfId="0" applyFont="1" applyBorder="1" applyAlignment="1">
      <alignment vertical="top" readingOrder="1"/>
    </xf>
    <xf numFmtId="0" fontId="32" fillId="3" borderId="0" xfId="0" applyFont="1" applyFill="1" applyAlignment="1">
      <alignment vertical="top"/>
    </xf>
    <xf numFmtId="0" fontId="0" fillId="3" borderId="0" xfId="0" applyFill="1" applyAlignment="1">
      <alignment vertical="top" wrapText="1"/>
    </xf>
    <xf numFmtId="0" fontId="0" fillId="3" borderId="9" xfId="0" applyFill="1" applyBorder="1" applyAlignment="1">
      <alignment vertical="top" wrapText="1"/>
    </xf>
    <xf numFmtId="0" fontId="17" fillId="3" borderId="0" xfId="0" applyFont="1" applyFill="1" applyAlignment="1">
      <alignment horizontal="left" vertical="top" wrapText="1"/>
    </xf>
    <xf numFmtId="0" fontId="0" fillId="3" borderId="7" xfId="0" applyFill="1" applyBorder="1" applyAlignment="1">
      <alignment vertical="top" wrapText="1"/>
    </xf>
    <xf numFmtId="0" fontId="0" fillId="3" borderId="10" xfId="0" applyFill="1" applyBorder="1" applyAlignment="1">
      <alignment vertical="top" wrapText="1"/>
    </xf>
    <xf numFmtId="0" fontId="4" fillId="3" borderId="0" xfId="0" applyFont="1" applyFill="1" applyAlignment="1">
      <alignment vertical="top" wrapText="1"/>
    </xf>
    <xf numFmtId="0" fontId="4" fillId="3" borderId="9" xfId="0" applyFont="1" applyFill="1" applyBorder="1" applyAlignment="1">
      <alignment vertical="top" wrapText="1"/>
    </xf>
    <xf numFmtId="0" fontId="4" fillId="3" borderId="7" xfId="0" applyFont="1" applyFill="1" applyBorder="1" applyAlignment="1">
      <alignment vertical="top" wrapText="1"/>
    </xf>
    <xf numFmtId="0" fontId="7" fillId="3" borderId="13" xfId="0" applyFont="1" applyFill="1" applyBorder="1"/>
    <xf numFmtId="0" fontId="7" fillId="3" borderId="0" xfId="0" applyFont="1" applyFill="1"/>
    <xf numFmtId="0" fontId="7" fillId="3" borderId="9" xfId="0" applyFont="1" applyFill="1" applyBorder="1"/>
    <xf numFmtId="0" fontId="7" fillId="3" borderId="7" xfId="0" applyFont="1" applyFill="1" applyBorder="1"/>
    <xf numFmtId="0" fontId="7" fillId="3" borderId="8" xfId="0" applyFont="1" applyFill="1" applyBorder="1"/>
    <xf numFmtId="0" fontId="7" fillId="3" borderId="10" xfId="0" applyFont="1" applyFill="1" applyBorder="1"/>
    <xf numFmtId="0" fontId="28" fillId="3" borderId="0" xfId="0" applyFont="1" applyFill="1" applyAlignment="1">
      <alignment vertical="top"/>
    </xf>
    <xf numFmtId="0" fontId="28" fillId="3" borderId="0" xfId="0" applyFont="1" applyFill="1"/>
    <xf numFmtId="0" fontId="17" fillId="3" borderId="0" xfId="0" applyFont="1" applyFill="1" applyAlignment="1">
      <alignment vertical="top" wrapText="1"/>
    </xf>
    <xf numFmtId="0" fontId="17" fillId="3" borderId="0" xfId="0" applyFont="1" applyFill="1" applyAlignment="1">
      <alignment vertical="center"/>
    </xf>
    <xf numFmtId="0" fontId="0" fillId="3" borderId="13" xfId="0" applyFill="1" applyBorder="1"/>
    <xf numFmtId="0" fontId="9" fillId="3" borderId="0" xfId="0" applyFont="1" applyFill="1"/>
    <xf numFmtId="0" fontId="0" fillId="3" borderId="9" xfId="0" applyFill="1" applyBorder="1"/>
    <xf numFmtId="0" fontId="34" fillId="3" borderId="0" xfId="0" applyFont="1" applyFill="1"/>
    <xf numFmtId="0" fontId="4" fillId="3" borderId="9" xfId="0" applyFont="1" applyFill="1" applyBorder="1" applyAlignment="1">
      <alignment horizontal="center" vertical="center"/>
    </xf>
    <xf numFmtId="0" fontId="13" fillId="3" borderId="13" xfId="0" applyFont="1" applyFill="1" applyBorder="1" applyAlignment="1">
      <alignment vertical="center"/>
    </xf>
    <xf numFmtId="0" fontId="13" fillId="3" borderId="10" xfId="0" applyFont="1" applyFill="1" applyBorder="1" applyAlignment="1">
      <alignment vertical="center"/>
    </xf>
    <xf numFmtId="0" fontId="14" fillId="3" borderId="13" xfId="0" applyFont="1" applyFill="1" applyBorder="1"/>
    <xf numFmtId="0" fontId="19" fillId="3" borderId="0" xfId="0" applyFont="1" applyFill="1"/>
    <xf numFmtId="0" fontId="10" fillId="3" borderId="0" xfId="0" applyFont="1" applyFill="1" applyAlignment="1">
      <alignment vertical="center" wrapText="1"/>
    </xf>
    <xf numFmtId="0" fontId="14" fillId="3" borderId="9" xfId="0" applyFont="1" applyFill="1" applyBorder="1"/>
    <xf numFmtId="0" fontId="11" fillId="3" borderId="7" xfId="0" applyFont="1" applyFill="1" applyBorder="1" applyAlignment="1">
      <alignment vertical="center" wrapText="1"/>
    </xf>
    <xf numFmtId="0" fontId="11" fillId="3" borderId="8" xfId="0" applyFont="1" applyFill="1" applyBorder="1" applyAlignment="1">
      <alignment vertical="center" wrapText="1"/>
    </xf>
    <xf numFmtId="0" fontId="14" fillId="3" borderId="8" xfId="0" applyFont="1" applyFill="1" applyBorder="1"/>
    <xf numFmtId="0" fontId="14" fillId="3" borderId="10" xfId="0" applyFont="1" applyFill="1" applyBorder="1"/>
    <xf numFmtId="0" fontId="14" fillId="3" borderId="0" xfId="0" applyFont="1" applyFill="1" applyAlignment="1">
      <alignment horizontal="left"/>
    </xf>
    <xf numFmtId="0" fontId="14" fillId="3" borderId="0" xfId="0" applyFont="1" applyFill="1" applyAlignment="1">
      <alignment wrapText="1"/>
    </xf>
    <xf numFmtId="0" fontId="14" fillId="3" borderId="7" xfId="0" applyFont="1" applyFill="1" applyBorder="1"/>
    <xf numFmtId="0" fontId="4" fillId="3" borderId="10" xfId="0" applyFont="1" applyFill="1" applyBorder="1" applyAlignment="1">
      <alignment horizontal="center" vertical="center"/>
    </xf>
    <xf numFmtId="0" fontId="20" fillId="3" borderId="7" xfId="0" applyFont="1" applyFill="1" applyBorder="1" applyAlignment="1">
      <alignment vertical="center"/>
    </xf>
    <xf numFmtId="0" fontId="28" fillId="9" borderId="1" xfId="0" applyFont="1" applyFill="1" applyBorder="1" applyAlignment="1">
      <alignment horizontal="center" vertical="center"/>
    </xf>
    <xf numFmtId="0" fontId="28" fillId="9" borderId="12" xfId="0" applyFont="1" applyFill="1" applyBorder="1" applyAlignment="1">
      <alignment horizontal="center" vertical="center" wrapText="1"/>
    </xf>
    <xf numFmtId="0" fontId="0" fillId="18" borderId="0" xfId="0" applyFill="1"/>
    <xf numFmtId="0" fontId="17" fillId="3" borderId="8" xfId="0" applyFont="1" applyFill="1" applyBorder="1" applyAlignment="1">
      <alignment horizontal="left" vertical="top" wrapText="1"/>
    </xf>
    <xf numFmtId="0" fontId="12" fillId="7" borderId="0" xfId="0" applyFont="1" applyFill="1" applyAlignment="1">
      <alignment horizontal="center" vertical="center"/>
    </xf>
    <xf numFmtId="0" fontId="0" fillId="4" borderId="5" xfId="0" applyFill="1" applyBorder="1" applyAlignment="1">
      <alignment horizontal="center" vertical="center"/>
    </xf>
    <xf numFmtId="0" fontId="0" fillId="7" borderId="5" xfId="0" applyFill="1" applyBorder="1" applyAlignment="1">
      <alignment horizontal="center" vertical="center"/>
    </xf>
    <xf numFmtId="0" fontId="0" fillId="7" borderId="8" xfId="0" applyFill="1" applyBorder="1" applyAlignment="1">
      <alignment horizontal="center" vertical="center"/>
    </xf>
    <xf numFmtId="0" fontId="0" fillId="4" borderId="8" xfId="0" applyFill="1" applyBorder="1" applyAlignment="1">
      <alignment horizontal="center" vertical="center"/>
    </xf>
    <xf numFmtId="0" fontId="0" fillId="3" borderId="0" xfId="0" applyFill="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32" fillId="3" borderId="5" xfId="0" applyFont="1" applyFill="1" applyBorder="1" applyAlignment="1">
      <alignment vertical="top"/>
    </xf>
    <xf numFmtId="0" fontId="28" fillId="3" borderId="9" xfId="0" applyFont="1" applyFill="1" applyBorder="1"/>
    <xf numFmtId="0" fontId="28" fillId="3" borderId="8" xfId="0" applyFont="1" applyFill="1" applyBorder="1"/>
    <xf numFmtId="0" fontId="28" fillId="3" borderId="10" xfId="0" applyFont="1" applyFill="1" applyBorder="1"/>
    <xf numFmtId="0" fontId="28" fillId="3" borderId="13" xfId="0" applyFont="1" applyFill="1" applyBorder="1"/>
    <xf numFmtId="0" fontId="28" fillId="3" borderId="10" xfId="0" applyFont="1" applyFill="1" applyBorder="1" applyAlignment="1">
      <alignment vertical="top"/>
    </xf>
    <xf numFmtId="0" fontId="14" fillId="3" borderId="0" xfId="0" applyFont="1" applyFill="1" applyAlignment="1">
      <alignment horizontal="left" vertical="top"/>
    </xf>
    <xf numFmtId="0" fontId="4" fillId="3" borderId="22" xfId="0" applyFont="1" applyFill="1" applyBorder="1" applyAlignment="1">
      <alignment vertical="center"/>
    </xf>
    <xf numFmtId="0" fontId="4" fillId="3" borderId="23" xfId="0" applyFont="1" applyFill="1" applyBorder="1" applyAlignment="1">
      <alignment vertical="center"/>
    </xf>
    <xf numFmtId="0" fontId="4" fillId="4" borderId="24" xfId="0" applyFont="1" applyFill="1" applyBorder="1" applyAlignment="1">
      <alignment vertical="center"/>
    </xf>
    <xf numFmtId="0" fontId="4" fillId="4" borderId="25" xfId="0" applyFont="1" applyFill="1" applyBorder="1" applyAlignment="1">
      <alignment vertical="center"/>
    </xf>
    <xf numFmtId="0" fontId="4" fillId="4" borderId="26" xfId="0" applyFont="1" applyFill="1" applyBorder="1" applyAlignment="1">
      <alignment vertical="center"/>
    </xf>
    <xf numFmtId="0" fontId="0" fillId="3" borderId="22" xfId="0" applyFill="1" applyBorder="1"/>
    <xf numFmtId="0" fontId="0" fillId="3" borderId="23" xfId="0" applyFill="1" applyBorder="1"/>
    <xf numFmtId="0" fontId="4" fillId="3" borderId="23" xfId="0" applyFont="1"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xf numFmtId="0" fontId="0" fillId="3" borderId="25" xfId="0" applyFill="1" applyBorder="1" applyAlignment="1">
      <alignment horizontal="center" vertical="center"/>
    </xf>
    <xf numFmtId="0" fontId="0" fillId="3" borderId="25" xfId="0" applyFill="1" applyBorder="1"/>
    <xf numFmtId="0" fontId="0" fillId="3" borderId="25" xfId="0" applyFill="1" applyBorder="1" applyAlignment="1">
      <alignment horizontal="left" vertical="center"/>
    </xf>
    <xf numFmtId="0" fontId="0" fillId="3" borderId="26" xfId="0" applyFill="1" applyBorder="1" applyAlignment="1">
      <alignment horizontal="center" vertical="center"/>
    </xf>
    <xf numFmtId="0" fontId="48" fillId="6" borderId="14" xfId="0" applyFont="1" applyFill="1" applyBorder="1" applyAlignment="1">
      <alignment horizontal="left" vertical="top" wrapText="1" readingOrder="1"/>
    </xf>
    <xf numFmtId="0" fontId="40" fillId="0" borderId="14" xfId="0" applyFont="1" applyBorder="1" applyAlignment="1">
      <alignment horizontal="right" vertical="top" readingOrder="1"/>
    </xf>
    <xf numFmtId="0" fontId="40" fillId="0" borderId="14" xfId="0" applyFont="1" applyBorder="1" applyAlignment="1">
      <alignment horizontal="right" vertical="top" wrapText="1" readingOrder="1"/>
    </xf>
    <xf numFmtId="0" fontId="7" fillId="3" borderId="11" xfId="0" applyFont="1" applyFill="1" applyBorder="1" applyAlignment="1">
      <alignment vertical="center"/>
    </xf>
    <xf numFmtId="0" fontId="17" fillId="3" borderId="4" xfId="0" applyFont="1" applyFill="1" applyBorder="1" applyAlignment="1">
      <alignment horizontal="left" vertical="center" wrapText="1"/>
    </xf>
    <xf numFmtId="0" fontId="17" fillId="3" borderId="1" xfId="0" applyFont="1" applyFill="1" applyBorder="1" applyAlignment="1">
      <alignment horizontal="left" vertical="center" wrapText="1"/>
    </xf>
    <xf numFmtId="0" fontId="17" fillId="3" borderId="4" xfId="0" applyFont="1" applyFill="1" applyBorder="1" applyAlignment="1">
      <alignment horizontal="center" vertical="center" wrapText="1"/>
    </xf>
    <xf numFmtId="0" fontId="17" fillId="3" borderId="1" xfId="0" applyFont="1" applyFill="1" applyBorder="1" applyAlignment="1">
      <alignment horizontal="left" vertical="top" wrapText="1"/>
    </xf>
    <xf numFmtId="0" fontId="33" fillId="11" borderId="1" xfId="0" applyFont="1" applyFill="1" applyBorder="1" applyAlignment="1">
      <alignment horizontal="center" vertical="center" wrapText="1"/>
    </xf>
    <xf numFmtId="0" fontId="33" fillId="11" borderId="1" xfId="0" quotePrefix="1" applyFont="1" applyFill="1" applyBorder="1" applyAlignment="1">
      <alignment horizontal="center" vertical="center" wrapText="1"/>
    </xf>
    <xf numFmtId="0" fontId="33" fillId="10" borderId="1" xfId="0" applyFont="1" applyFill="1" applyBorder="1" applyAlignment="1">
      <alignment horizontal="center" vertical="center" wrapText="1"/>
    </xf>
    <xf numFmtId="164" fontId="33" fillId="10" borderId="1" xfId="0" applyNumberFormat="1" applyFont="1" applyFill="1" applyBorder="1" applyAlignment="1">
      <alignment horizontal="center" vertical="center" wrapText="1"/>
    </xf>
    <xf numFmtId="0" fontId="0" fillId="0" borderId="14" xfId="0" applyBorder="1" applyAlignment="1">
      <alignment readingOrder="1"/>
    </xf>
    <xf numFmtId="0" fontId="40" fillId="0" borderId="0" xfId="0" applyFont="1" applyAlignment="1">
      <alignment vertical="top" readingOrder="1"/>
    </xf>
    <xf numFmtId="0" fontId="40" fillId="0" borderId="0" xfId="0" applyFont="1" applyAlignment="1">
      <alignment vertical="top" wrapText="1" readingOrder="1"/>
    </xf>
    <xf numFmtId="0" fontId="40" fillId="0" borderId="0" xfId="0" applyFont="1" applyAlignment="1">
      <alignment horizontal="right" vertical="top" readingOrder="1"/>
    </xf>
    <xf numFmtId="0" fontId="40" fillId="0" borderId="0" xfId="0" applyFont="1" applyAlignment="1">
      <alignment horizontal="right" vertical="top" wrapText="1" readingOrder="1"/>
    </xf>
    <xf numFmtId="0" fontId="0" fillId="0" borderId="19" xfId="0" applyBorder="1" applyAlignment="1">
      <alignment readingOrder="1"/>
    </xf>
    <xf numFmtId="0" fontId="35" fillId="0" borderId="0" xfId="0" applyFont="1" applyAlignment="1">
      <alignment vertical="top" wrapText="1" readingOrder="1"/>
    </xf>
    <xf numFmtId="0" fontId="0" fillId="0" borderId="11" xfId="0" applyBorder="1"/>
    <xf numFmtId="0" fontId="0" fillId="7" borderId="0" xfId="0" applyFill="1" applyAlignment="1">
      <alignment horizontal="center" vertical="top" wrapText="1"/>
    </xf>
    <xf numFmtId="0" fontId="17" fillId="3" borderId="0" xfId="0" applyFont="1" applyFill="1" applyAlignment="1">
      <alignment horizontal="left" vertical="top" wrapText="1"/>
    </xf>
    <xf numFmtId="0" fontId="17" fillId="3" borderId="5" xfId="0" applyFont="1" applyFill="1" applyBorder="1" applyAlignment="1">
      <alignment horizontal="left" vertical="top" wrapText="1"/>
    </xf>
    <xf numFmtId="0" fontId="17" fillId="3" borderId="8" xfId="0" applyFont="1" applyFill="1" applyBorder="1" applyAlignment="1">
      <alignment horizontal="left" vertical="top" wrapText="1"/>
    </xf>
    <xf numFmtId="0" fontId="28" fillId="15" borderId="3" xfId="0" applyFont="1" applyFill="1" applyBorder="1" applyAlignment="1">
      <alignment horizontal="center" vertical="center" wrapText="1"/>
    </xf>
    <xf numFmtId="0" fontId="28" fillId="15" borderId="12" xfId="0" applyFont="1" applyFill="1" applyBorder="1" applyAlignment="1">
      <alignment horizontal="center" vertical="center" wrapText="1"/>
    </xf>
    <xf numFmtId="0" fontId="29" fillId="3" borderId="8" xfId="1" applyFont="1" applyFill="1" applyBorder="1" applyAlignment="1" applyProtection="1">
      <alignment horizontal="left" vertical="top"/>
    </xf>
    <xf numFmtId="0" fontId="55" fillId="16" borderId="3" xfId="0" applyFont="1" applyFill="1" applyBorder="1" applyAlignment="1">
      <alignment horizontal="center" vertical="center" wrapText="1"/>
    </xf>
    <xf numFmtId="0" fontId="55" fillId="16" borderId="12" xfId="0" applyFont="1" applyFill="1" applyBorder="1" applyAlignment="1">
      <alignment horizontal="center" vertical="center" wrapText="1"/>
    </xf>
    <xf numFmtId="0" fontId="28" fillId="17" borderId="3" xfId="0" applyFont="1" applyFill="1" applyBorder="1" applyAlignment="1">
      <alignment horizontal="center" vertical="center" wrapText="1"/>
    </xf>
    <xf numFmtId="0" fontId="28" fillId="17" borderId="12" xfId="0" applyFont="1" applyFill="1" applyBorder="1" applyAlignment="1">
      <alignment horizontal="center" vertical="center" wrapText="1"/>
    </xf>
    <xf numFmtId="0" fontId="17" fillId="3" borderId="6" xfId="0" applyFont="1" applyFill="1" applyBorder="1" applyAlignment="1">
      <alignment horizontal="left" vertical="top" wrapText="1"/>
    </xf>
    <xf numFmtId="0" fontId="17" fillId="3" borderId="7" xfId="0" applyFont="1" applyFill="1" applyBorder="1" applyAlignment="1">
      <alignment horizontal="left" vertical="top" wrapText="1"/>
    </xf>
    <xf numFmtId="0" fontId="17" fillId="3" borderId="13" xfId="0" applyFont="1" applyFill="1" applyBorder="1" applyAlignment="1">
      <alignment horizontal="center" vertical="top" wrapText="1"/>
    </xf>
    <xf numFmtId="0" fontId="17" fillId="3" borderId="9" xfId="0" applyFont="1" applyFill="1" applyBorder="1" applyAlignment="1">
      <alignment horizontal="center" vertical="top" wrapText="1"/>
    </xf>
    <xf numFmtId="0" fontId="17" fillId="3" borderId="10" xfId="0" applyFont="1" applyFill="1" applyBorder="1" applyAlignment="1">
      <alignment horizontal="center" vertical="top" wrapText="1"/>
    </xf>
    <xf numFmtId="0" fontId="17" fillId="3" borderId="11" xfId="0" applyFont="1" applyFill="1" applyBorder="1" applyAlignment="1">
      <alignment horizontal="left" vertical="top" wrapText="1"/>
    </xf>
    <xf numFmtId="0" fontId="0" fillId="7" borderId="4" xfId="0" applyFill="1" applyBorder="1" applyAlignment="1">
      <alignment horizontal="center"/>
    </xf>
    <xf numFmtId="0" fontId="0" fillId="7" borderId="13" xfId="0" applyFill="1" applyBorder="1" applyAlignment="1">
      <alignment horizontal="center"/>
    </xf>
    <xf numFmtId="0" fontId="0" fillId="7" borderId="9" xfId="0" applyFill="1" applyBorder="1" applyAlignment="1">
      <alignment horizontal="center"/>
    </xf>
    <xf numFmtId="0" fontId="0" fillId="7" borderId="10" xfId="0" applyFill="1" applyBorder="1" applyAlignment="1">
      <alignment horizontal="center"/>
    </xf>
    <xf numFmtId="0" fontId="0" fillId="7" borderId="6" xfId="0" applyFill="1" applyBorder="1" applyAlignment="1">
      <alignment horizontal="center"/>
    </xf>
    <xf numFmtId="0" fontId="0" fillId="7" borderId="11" xfId="0" applyFill="1" applyBorder="1" applyAlignment="1">
      <alignment horizontal="center"/>
    </xf>
    <xf numFmtId="0" fontId="0" fillId="7" borderId="7" xfId="0" applyFill="1" applyBorder="1" applyAlignment="1">
      <alignment horizontal="center"/>
    </xf>
    <xf numFmtId="0" fontId="29" fillId="3" borderId="0" xfId="1" applyFont="1" applyFill="1" applyBorder="1" applyAlignment="1" applyProtection="1">
      <alignment vertical="center"/>
    </xf>
    <xf numFmtId="0" fontId="17" fillId="3" borderId="0" xfId="0" applyFont="1" applyFill="1" applyAlignment="1">
      <alignment vertical="center"/>
    </xf>
    <xf numFmtId="0" fontId="17" fillId="0" borderId="0" xfId="0" applyFont="1" applyAlignment="1">
      <alignment vertical="center"/>
    </xf>
    <xf numFmtId="0" fontId="29" fillId="3" borderId="0" xfId="1" applyFont="1" applyFill="1" applyBorder="1"/>
    <xf numFmtId="0" fontId="42" fillId="3" borderId="0" xfId="1" applyFont="1" applyFill="1" applyBorder="1"/>
    <xf numFmtId="0" fontId="56" fillId="3" borderId="0" xfId="1" applyFont="1" applyFill="1" applyBorder="1"/>
    <xf numFmtId="0" fontId="0" fillId="7" borderId="8" xfId="0" applyFill="1" applyBorder="1" applyAlignment="1">
      <alignment horizontal="center" vertical="top" wrapText="1"/>
    </xf>
    <xf numFmtId="0" fontId="4" fillId="7" borderId="4" xfId="0" applyFont="1" applyFill="1" applyBorder="1" applyAlignment="1">
      <alignment horizontal="center" vertical="top" wrapText="1"/>
    </xf>
    <xf numFmtId="0" fontId="23" fillId="3" borderId="6" xfId="0" applyFont="1" applyFill="1" applyBorder="1" applyAlignment="1">
      <alignment horizontal="center" vertical="center" wrapText="1"/>
    </xf>
    <xf numFmtId="0" fontId="23" fillId="3" borderId="5" xfId="0" applyFont="1" applyFill="1" applyBorder="1" applyAlignment="1">
      <alignment horizontal="center" vertical="center"/>
    </xf>
    <xf numFmtId="0" fontId="23" fillId="3" borderId="13" xfId="0" applyFont="1" applyFill="1" applyBorder="1" applyAlignment="1">
      <alignment horizontal="center" vertical="center"/>
    </xf>
    <xf numFmtId="0" fontId="23" fillId="3" borderId="7"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10" xfId="0" applyFont="1" applyFill="1" applyBorder="1" applyAlignment="1">
      <alignment horizontal="center" vertical="center"/>
    </xf>
    <xf numFmtId="0" fontId="7" fillId="7" borderId="8" xfId="0" applyFont="1" applyFill="1" applyBorder="1" applyAlignment="1">
      <alignment horizontal="center"/>
    </xf>
    <xf numFmtId="0" fontId="28" fillId="3" borderId="0" xfId="0" applyFont="1" applyFill="1" applyAlignment="1">
      <alignment horizontal="left" vertical="top" wrapText="1"/>
    </xf>
    <xf numFmtId="49" fontId="4" fillId="3" borderId="3" xfId="0" quotePrefix="1" applyNumberFormat="1" applyFont="1" applyFill="1" applyBorder="1" applyAlignment="1" applyProtection="1">
      <alignment horizontal="left" vertical="center"/>
      <protection locked="0"/>
    </xf>
    <xf numFmtId="49" fontId="0" fillId="3" borderId="4" xfId="0" applyNumberFormat="1" applyFill="1" applyBorder="1" applyAlignment="1" applyProtection="1">
      <alignment horizontal="left" vertical="center"/>
      <protection locked="0"/>
    </xf>
    <xf numFmtId="49" fontId="0" fillId="3" borderId="12" xfId="0" applyNumberFormat="1" applyFill="1" applyBorder="1" applyAlignment="1" applyProtection="1">
      <alignment horizontal="left" vertical="center"/>
      <protection locked="0"/>
    </xf>
    <xf numFmtId="0" fontId="34" fillId="3" borderId="0" xfId="0" applyFont="1" applyFill="1" applyAlignment="1">
      <alignment horizontal="left" wrapText="1"/>
    </xf>
    <xf numFmtId="0" fontId="0" fillId="3" borderId="0" xfId="0" applyFill="1" applyAlignment="1">
      <alignment horizontal="left" vertical="center" wrapText="1"/>
    </xf>
    <xf numFmtId="0" fontId="0" fillId="3" borderId="3" xfId="0"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22" fillId="3" borderId="0" xfId="0" applyFont="1" applyFill="1" applyAlignment="1">
      <alignment horizontal="center" vertical="top"/>
    </xf>
    <xf numFmtId="0" fontId="34" fillId="8" borderId="6" xfId="0" applyFont="1" applyFill="1" applyBorder="1" applyAlignment="1">
      <alignment horizontal="center" vertical="center" wrapText="1"/>
    </xf>
    <xf numFmtId="0" fontId="34" fillId="8" borderId="5" xfId="0" applyFont="1" applyFill="1" applyBorder="1" applyAlignment="1">
      <alignment horizontal="center" vertical="center" wrapText="1"/>
    </xf>
    <xf numFmtId="0" fontId="34" fillId="8" borderId="13" xfId="0" applyFont="1" applyFill="1" applyBorder="1" applyAlignment="1">
      <alignment horizontal="center" vertical="center" wrapText="1"/>
    </xf>
    <xf numFmtId="0" fontId="34" fillId="8" borderId="11" xfId="0" applyFont="1" applyFill="1" applyBorder="1" applyAlignment="1">
      <alignment horizontal="center" vertical="center" wrapText="1"/>
    </xf>
    <xf numFmtId="0" fontId="34" fillId="8" borderId="0" xfId="0" applyFont="1" applyFill="1" applyAlignment="1">
      <alignment horizontal="center" vertical="center" wrapText="1"/>
    </xf>
    <xf numFmtId="0" fontId="34" fillId="8" borderId="9" xfId="0" applyFont="1" applyFill="1" applyBorder="1" applyAlignment="1">
      <alignment horizontal="center" vertical="center" wrapText="1"/>
    </xf>
    <xf numFmtId="0" fontId="34" fillId="8" borderId="7" xfId="0" applyFont="1" applyFill="1" applyBorder="1" applyAlignment="1">
      <alignment horizontal="center" vertical="center" wrapText="1"/>
    </xf>
    <xf numFmtId="0" fontId="34" fillId="8" borderId="8" xfId="0" applyFont="1" applyFill="1" applyBorder="1" applyAlignment="1">
      <alignment horizontal="center" vertical="center" wrapText="1"/>
    </xf>
    <xf numFmtId="0" fontId="34" fillId="8" borderId="10" xfId="0" applyFont="1" applyFill="1" applyBorder="1" applyAlignment="1">
      <alignment horizontal="center" vertical="center" wrapText="1"/>
    </xf>
    <xf numFmtId="0" fontId="4" fillId="3" borderId="3" xfId="0" applyFont="1"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3" borderId="12"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30" fillId="3" borderId="11" xfId="0" applyFont="1" applyFill="1" applyBorder="1" applyAlignment="1">
      <alignment horizontal="center" vertical="center" wrapText="1"/>
    </xf>
    <xf numFmtId="0" fontId="30" fillId="3" borderId="0" xfId="0" applyFont="1" applyFill="1" applyAlignment="1">
      <alignment horizontal="center" vertical="center" wrapText="1"/>
    </xf>
    <xf numFmtId="0" fontId="30" fillId="3" borderId="9" xfId="0" applyFont="1" applyFill="1" applyBorder="1" applyAlignment="1">
      <alignment horizontal="center" vertical="center" wrapText="1"/>
    </xf>
    <xf numFmtId="0" fontId="27" fillId="9" borderId="3" xfId="0" applyFont="1" applyFill="1" applyBorder="1" applyAlignment="1">
      <alignment horizontal="center" vertical="center" wrapText="1"/>
    </xf>
    <xf numFmtId="0" fontId="27" fillId="9" borderId="4" xfId="0" applyFont="1" applyFill="1" applyBorder="1" applyAlignment="1">
      <alignment horizontal="center" wrapText="1"/>
    </xf>
    <xf numFmtId="0" fontId="27" fillId="9" borderId="12" xfId="0" applyFont="1" applyFill="1" applyBorder="1" applyAlignment="1">
      <alignment horizontal="center" wrapText="1"/>
    </xf>
    <xf numFmtId="0" fontId="53" fillId="19" borderId="0" xfId="0" applyFont="1" applyFill="1" applyAlignment="1">
      <alignment horizontal="center" vertical="center"/>
    </xf>
    <xf numFmtId="0" fontId="24" fillId="5" borderId="6" xfId="0" applyFont="1" applyFill="1" applyBorder="1" applyAlignment="1">
      <alignment horizontal="center" vertical="center"/>
    </xf>
    <xf numFmtId="0" fontId="24" fillId="5" borderId="5" xfId="0" applyFont="1" applyFill="1" applyBorder="1" applyAlignment="1">
      <alignment horizontal="center" vertical="center"/>
    </xf>
    <xf numFmtId="0" fontId="24" fillId="5" borderId="0" xfId="0" applyFont="1" applyFill="1" applyAlignment="1">
      <alignment horizontal="center" vertical="center"/>
    </xf>
    <xf numFmtId="0" fontId="24" fillId="5" borderId="9" xfId="0" applyFont="1" applyFill="1" applyBorder="1" applyAlignment="1">
      <alignment horizontal="center" vertical="center"/>
    </xf>
    <xf numFmtId="0" fontId="24" fillId="5" borderId="7"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10" xfId="0" applyFont="1" applyFill="1" applyBorder="1" applyAlignment="1">
      <alignment horizontal="center" vertical="center"/>
    </xf>
    <xf numFmtId="0" fontId="24" fillId="7" borderId="7" xfId="0" applyFont="1" applyFill="1" applyBorder="1" applyAlignment="1">
      <alignment horizontal="left" vertical="center"/>
    </xf>
    <xf numFmtId="0" fontId="24" fillId="7" borderId="8" xfId="0" applyFont="1" applyFill="1" applyBorder="1" applyAlignment="1">
      <alignment horizontal="left" vertical="center"/>
    </xf>
    <xf numFmtId="0" fontId="24" fillId="7" borderId="10" xfId="0" applyFont="1" applyFill="1" applyBorder="1" applyAlignment="1">
      <alignment horizontal="left" vertical="center"/>
    </xf>
    <xf numFmtId="0" fontId="18" fillId="7" borderId="7" xfId="0" applyFont="1" applyFill="1" applyBorder="1" applyAlignment="1">
      <alignment vertical="center"/>
    </xf>
    <xf numFmtId="0" fontId="18" fillId="7" borderId="8" xfId="0" applyFont="1" applyFill="1" applyBorder="1" applyAlignment="1">
      <alignment vertical="center"/>
    </xf>
    <xf numFmtId="0" fontId="18" fillId="7" borderId="10" xfId="0" applyFont="1" applyFill="1" applyBorder="1" applyAlignment="1">
      <alignment vertical="center"/>
    </xf>
    <xf numFmtId="0" fontId="25" fillId="4" borderId="11" xfId="0" applyFont="1" applyFill="1" applyBorder="1" applyAlignment="1">
      <alignment horizontal="center" vertical="center"/>
    </xf>
    <xf numFmtId="0" fontId="25" fillId="4" borderId="0" xfId="0" applyFont="1" applyFill="1" applyAlignment="1">
      <alignment horizontal="center" vertical="center"/>
    </xf>
    <xf numFmtId="0" fontId="25" fillId="4" borderId="9" xfId="0" applyFont="1" applyFill="1" applyBorder="1" applyAlignment="1">
      <alignment horizontal="center" vertical="center"/>
    </xf>
    <xf numFmtId="0" fontId="25" fillId="4" borderId="7" xfId="0" applyFont="1" applyFill="1" applyBorder="1" applyAlignment="1">
      <alignment horizontal="center" vertical="center"/>
    </xf>
    <xf numFmtId="0" fontId="25" fillId="4" borderId="8" xfId="0" applyFont="1" applyFill="1" applyBorder="1" applyAlignment="1">
      <alignment horizontal="center" vertical="center"/>
    </xf>
    <xf numFmtId="0" fontId="25" fillId="4" borderId="10" xfId="0" applyFont="1" applyFill="1" applyBorder="1" applyAlignment="1">
      <alignment horizontal="center" vertical="center"/>
    </xf>
    <xf numFmtId="0" fontId="34" fillId="7" borderId="5" xfId="0" applyFont="1" applyFill="1" applyBorder="1" applyAlignment="1">
      <alignment horizontal="center" vertical="center" wrapText="1"/>
    </xf>
    <xf numFmtId="0" fontId="34" fillId="7" borderId="0" xfId="0" applyFont="1" applyFill="1" applyAlignment="1">
      <alignment horizontal="center" vertical="center" wrapText="1"/>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12" xfId="0" applyFont="1" applyFill="1" applyBorder="1" applyAlignment="1">
      <alignment horizontal="center" vertical="center"/>
    </xf>
    <xf numFmtId="0" fontId="26" fillId="14" borderId="3" xfId="0" applyFont="1" applyFill="1" applyBorder="1" applyAlignment="1">
      <alignment horizontal="left" vertical="top" wrapText="1"/>
    </xf>
    <xf numFmtId="0" fontId="23" fillId="14" borderId="4" xfId="0" applyFont="1" applyFill="1" applyBorder="1" applyAlignment="1">
      <alignment horizontal="left" vertical="top" wrapText="1"/>
    </xf>
    <xf numFmtId="0" fontId="23" fillId="14" borderId="12" xfId="0" applyFont="1" applyFill="1" applyBorder="1" applyAlignment="1">
      <alignment horizontal="left" vertical="top" wrapText="1"/>
    </xf>
    <xf numFmtId="0" fontId="46" fillId="13" borderId="5" xfId="0" applyFont="1" applyFill="1" applyBorder="1" applyAlignment="1">
      <alignment horizontal="center" vertical="center" wrapText="1"/>
    </xf>
    <xf numFmtId="0" fontId="45" fillId="13" borderId="0" xfId="0" applyFont="1" applyFill="1" applyAlignment="1">
      <alignment horizontal="center" vertical="center" wrapText="1"/>
    </xf>
    <xf numFmtId="0" fontId="26" fillId="13" borderId="5" xfId="0" applyFont="1" applyFill="1" applyBorder="1" applyAlignment="1">
      <alignment horizontal="center" vertical="top" wrapText="1"/>
    </xf>
    <xf numFmtId="0" fontId="47" fillId="13" borderId="0" xfId="0" applyFont="1" applyFill="1" applyAlignment="1">
      <alignment horizontal="center" vertical="top" wrapText="1"/>
    </xf>
    <xf numFmtId="0" fontId="23" fillId="13" borderId="5" xfId="0" applyFont="1" applyFill="1" applyBorder="1" applyAlignment="1">
      <alignment horizontal="center" vertical="center"/>
    </xf>
    <xf numFmtId="0" fontId="23" fillId="13" borderId="0" xfId="0" applyFont="1" applyFill="1" applyAlignment="1">
      <alignment horizontal="center" vertical="center"/>
    </xf>
    <xf numFmtId="0" fontId="33" fillId="3" borderId="0" xfId="0" applyFont="1" applyFill="1" applyAlignment="1">
      <alignment horizontal="center" vertical="top" wrapText="1"/>
    </xf>
    <xf numFmtId="0" fontId="17" fillId="3" borderId="0" xfId="0" applyFont="1" applyFill="1" applyAlignment="1">
      <alignment horizontal="center" vertical="top" wrapText="1"/>
    </xf>
    <xf numFmtId="0" fontId="26" fillId="3" borderId="0" xfId="0" applyFont="1" applyFill="1" applyAlignment="1">
      <alignment horizontal="left" vertical="top" wrapText="1"/>
    </xf>
    <xf numFmtId="0" fontId="19" fillId="7" borderId="0" xfId="0" applyFont="1" applyFill="1" applyAlignment="1">
      <alignment horizontal="left" vertical="center"/>
    </xf>
    <xf numFmtId="0" fontId="19" fillId="7" borderId="9" xfId="0" applyFont="1" applyFill="1" applyBorder="1" applyAlignment="1">
      <alignment horizontal="left" vertical="center"/>
    </xf>
    <xf numFmtId="0" fontId="16" fillId="3" borderId="6" xfId="0" applyFont="1" applyFill="1" applyBorder="1" applyAlignment="1" applyProtection="1">
      <alignment horizontal="center" vertical="center"/>
      <protection locked="0"/>
    </xf>
    <xf numFmtId="0" fontId="16" fillId="3" borderId="5" xfId="0" applyFont="1" applyFill="1" applyBorder="1" applyAlignment="1" applyProtection="1">
      <alignment horizontal="center" vertical="center"/>
      <protection locked="0"/>
    </xf>
    <xf numFmtId="0" fontId="16" fillId="3" borderId="13" xfId="0" applyFont="1" applyFill="1" applyBorder="1" applyAlignment="1" applyProtection="1">
      <alignment horizontal="center" vertical="center"/>
      <protection locked="0"/>
    </xf>
    <xf numFmtId="0" fontId="16" fillId="3" borderId="7" xfId="0" applyFont="1" applyFill="1" applyBorder="1" applyAlignment="1" applyProtection="1">
      <alignment horizontal="center" vertical="center"/>
      <protection locked="0"/>
    </xf>
    <xf numFmtId="0" fontId="16" fillId="3" borderId="8" xfId="0" applyFont="1" applyFill="1" applyBorder="1" applyAlignment="1" applyProtection="1">
      <alignment horizontal="center" vertical="center"/>
      <protection locked="0"/>
    </xf>
    <xf numFmtId="0" fontId="16" fillId="3" borderId="10" xfId="0" applyFont="1" applyFill="1" applyBorder="1" applyAlignment="1" applyProtection="1">
      <alignment horizontal="center" vertical="center"/>
      <protection locked="0"/>
    </xf>
    <xf numFmtId="0" fontId="34" fillId="3" borderId="0" xfId="0" applyFont="1" applyFill="1" applyAlignment="1">
      <alignment horizontal="left" vertical="center" wrapText="1"/>
    </xf>
    <xf numFmtId="0" fontId="23" fillId="3" borderId="6" xfId="0" applyFont="1" applyFill="1" applyBorder="1" applyAlignment="1">
      <alignment horizontal="center" vertical="center"/>
    </xf>
  </cellXfs>
  <cellStyles count="3">
    <cellStyle name="Hyperlink" xfId="1" builtinId="8"/>
    <cellStyle name="Normal" xfId="0" builtinId="0"/>
    <cellStyle name="Normal 2" xfId="2" xr:uid="{00000000-0005-0000-0000-000002000000}"/>
  </cellStyles>
  <dxfs count="59">
    <dxf>
      <font>
        <color auto="1"/>
      </font>
    </dxf>
    <dxf>
      <font>
        <color rgb="FFFF0000"/>
      </font>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0"/>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b/>
        <i val="0"/>
        <color rgb="FFFF0000"/>
      </font>
    </dxf>
    <dxf>
      <font>
        <b/>
        <i val="0"/>
        <color rgb="FF00B050"/>
      </font>
    </dxf>
    <dxf>
      <font>
        <b/>
        <i val="0"/>
        <color rgb="FFFF0000"/>
      </font>
    </dxf>
    <dxf>
      <font>
        <b/>
        <i val="0"/>
        <color rgb="FF00B050"/>
      </font>
    </dxf>
    <dxf>
      <fill>
        <patternFill>
          <bgColor theme="0" tint="-0.24994659260841701"/>
        </patternFill>
      </fill>
    </dxf>
    <dxf>
      <fill>
        <patternFill>
          <bgColor theme="6" tint="0.3999450666829432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FF6600"/>
      <color rgb="FF660066"/>
      <color rgb="FFFFE7E7"/>
      <color rgb="FFFFEBEB"/>
      <color rgb="FFD9D9D9"/>
      <color rgb="FF00FF00"/>
      <color rgb="FF5B2F6A"/>
      <color rgb="FFFFE1E1"/>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12</xdr:col>
      <xdr:colOff>723900</xdr:colOff>
      <xdr:row>2</xdr:row>
      <xdr:rowOff>133351</xdr:rowOff>
    </xdr:from>
    <xdr:to>
      <xdr:col>15</xdr:col>
      <xdr:colOff>87367</xdr:colOff>
      <xdr:row>3</xdr:row>
      <xdr:rowOff>536507</xdr:rowOff>
    </xdr:to>
    <xdr:pic>
      <xdr:nvPicPr>
        <xdr:cNvPr id="4" name="Picture 3">
          <a:extLst>
            <a:ext uri="{FF2B5EF4-FFF2-40B4-BE49-F238E27FC236}">
              <a16:creationId xmlns:a16="http://schemas.microsoft.com/office/drawing/2014/main" id="{A687C2A0-26F3-44A0-9E8E-E1AC13FF0970}"/>
            </a:ext>
          </a:extLst>
        </xdr:cNvPr>
        <xdr:cNvPicPr>
          <a:picLocks noChangeAspect="1"/>
        </xdr:cNvPicPr>
      </xdr:nvPicPr>
      <xdr:blipFill>
        <a:blip xmlns:r="http://schemas.openxmlformats.org/officeDocument/2006/relationships" r:embed="rId1"/>
        <a:stretch>
          <a:fillRect/>
        </a:stretch>
      </xdr:blipFill>
      <xdr:spPr>
        <a:xfrm>
          <a:off x="11725275" y="304801"/>
          <a:ext cx="2792467" cy="565081"/>
        </a:xfrm>
        <a:prstGeom prst="rect">
          <a:avLst/>
        </a:prstGeom>
      </xdr:spPr>
    </xdr:pic>
    <xdr:clientData/>
  </xdr:twoCellAnchor>
  <xdr:twoCellAnchor editAs="oneCell">
    <xdr:from>
      <xdr:col>3</xdr:col>
      <xdr:colOff>228600</xdr:colOff>
      <xdr:row>2</xdr:row>
      <xdr:rowOff>66675</xdr:rowOff>
    </xdr:from>
    <xdr:to>
      <xdr:col>5</xdr:col>
      <xdr:colOff>523875</xdr:colOff>
      <xdr:row>3</xdr:row>
      <xdr:rowOff>554355</xdr:rowOff>
    </xdr:to>
    <xdr:pic>
      <xdr:nvPicPr>
        <xdr:cNvPr id="7" name="Picture 6">
          <a:extLst>
            <a:ext uri="{FF2B5EF4-FFF2-40B4-BE49-F238E27FC236}">
              <a16:creationId xmlns:a16="http://schemas.microsoft.com/office/drawing/2014/main" id="{217945DE-537D-49A8-86BD-031D50FDBAC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1025" y="238125"/>
          <a:ext cx="2581275" cy="64960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665987</xdr:colOff>
      <xdr:row>2</xdr:row>
      <xdr:rowOff>123826</xdr:rowOff>
    </xdr:from>
    <xdr:to>
      <xdr:col>14</xdr:col>
      <xdr:colOff>75056</xdr:colOff>
      <xdr:row>4</xdr:row>
      <xdr:rowOff>123826</xdr:rowOff>
    </xdr:to>
    <xdr:pic>
      <xdr:nvPicPr>
        <xdr:cNvPr id="4" name="Picture 3">
          <a:extLst>
            <a:ext uri="{FF2B5EF4-FFF2-40B4-BE49-F238E27FC236}">
              <a16:creationId xmlns:a16="http://schemas.microsoft.com/office/drawing/2014/main" id="{5001D9A9-D085-4E3E-878F-F468F3BA1339}"/>
            </a:ext>
          </a:extLst>
        </xdr:cNvPr>
        <xdr:cNvPicPr>
          <a:picLocks noChangeAspect="1"/>
        </xdr:cNvPicPr>
      </xdr:nvPicPr>
      <xdr:blipFill>
        <a:blip xmlns:r="http://schemas.openxmlformats.org/officeDocument/2006/relationships" r:embed="rId1"/>
        <a:stretch>
          <a:fillRect/>
        </a:stretch>
      </xdr:blipFill>
      <xdr:spPr>
        <a:xfrm>
          <a:off x="7019162" y="295276"/>
          <a:ext cx="1952244" cy="400050"/>
        </a:xfrm>
        <a:prstGeom prst="rect">
          <a:avLst/>
        </a:prstGeom>
      </xdr:spPr>
    </xdr:pic>
    <xdr:clientData/>
  </xdr:twoCellAnchor>
  <xdr:twoCellAnchor editAs="oneCell">
    <xdr:from>
      <xdr:col>3</xdr:col>
      <xdr:colOff>25401</xdr:colOff>
      <xdr:row>2</xdr:row>
      <xdr:rowOff>11642</xdr:rowOff>
    </xdr:from>
    <xdr:to>
      <xdr:col>5</xdr:col>
      <xdr:colOff>1178984</xdr:colOff>
      <xdr:row>4</xdr:row>
      <xdr:rowOff>195424</xdr:rowOff>
    </xdr:to>
    <xdr:pic>
      <xdr:nvPicPr>
        <xdr:cNvPr id="5" name="Picture 4">
          <a:extLst>
            <a:ext uri="{FF2B5EF4-FFF2-40B4-BE49-F238E27FC236}">
              <a16:creationId xmlns:a16="http://schemas.microsoft.com/office/drawing/2014/main" id="{81974648-FA87-4970-9FF9-8B7DDFFC602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7826" y="183092"/>
          <a:ext cx="2325158" cy="583832"/>
        </a:xfrm>
        <a:prstGeom prst="rect">
          <a:avLst/>
        </a:prstGeom>
        <a:noFill/>
      </xdr:spPr>
    </xdr:pic>
    <xdr:clientData/>
  </xdr:twoCellAnchor>
  <xdr:twoCellAnchor editAs="oneCell">
    <xdr:from>
      <xdr:col>11</xdr:col>
      <xdr:colOff>665987</xdr:colOff>
      <xdr:row>2</xdr:row>
      <xdr:rowOff>123826</xdr:rowOff>
    </xdr:from>
    <xdr:to>
      <xdr:col>14</xdr:col>
      <xdr:colOff>75056</xdr:colOff>
      <xdr:row>4</xdr:row>
      <xdr:rowOff>123826</xdr:rowOff>
    </xdr:to>
    <xdr:pic>
      <xdr:nvPicPr>
        <xdr:cNvPr id="2" name="Picture 1">
          <a:extLst>
            <a:ext uri="{FF2B5EF4-FFF2-40B4-BE49-F238E27FC236}">
              <a16:creationId xmlns:a16="http://schemas.microsoft.com/office/drawing/2014/main" id="{8ACCC16E-2D25-4729-BD81-44B4B646435B}"/>
            </a:ext>
          </a:extLst>
        </xdr:cNvPr>
        <xdr:cNvPicPr>
          <a:picLocks noChangeAspect="1"/>
        </xdr:cNvPicPr>
      </xdr:nvPicPr>
      <xdr:blipFill>
        <a:blip xmlns:r="http://schemas.openxmlformats.org/officeDocument/2006/relationships" r:embed="rId1"/>
        <a:stretch>
          <a:fillRect/>
        </a:stretch>
      </xdr:blipFill>
      <xdr:spPr>
        <a:xfrm>
          <a:off x="7009637" y="295276"/>
          <a:ext cx="1952244" cy="400050"/>
        </a:xfrm>
        <a:prstGeom prst="rect">
          <a:avLst/>
        </a:prstGeom>
      </xdr:spPr>
    </xdr:pic>
    <xdr:clientData/>
  </xdr:twoCellAnchor>
  <xdr:twoCellAnchor editAs="oneCell">
    <xdr:from>
      <xdr:col>11</xdr:col>
      <xdr:colOff>665987</xdr:colOff>
      <xdr:row>2</xdr:row>
      <xdr:rowOff>123826</xdr:rowOff>
    </xdr:from>
    <xdr:to>
      <xdr:col>14</xdr:col>
      <xdr:colOff>75056</xdr:colOff>
      <xdr:row>4</xdr:row>
      <xdr:rowOff>123826</xdr:rowOff>
    </xdr:to>
    <xdr:pic>
      <xdr:nvPicPr>
        <xdr:cNvPr id="6" name="Picture 5">
          <a:extLst>
            <a:ext uri="{FF2B5EF4-FFF2-40B4-BE49-F238E27FC236}">
              <a16:creationId xmlns:a16="http://schemas.microsoft.com/office/drawing/2014/main" id="{7ECE6982-D50D-4C84-A131-F6B0CAE77FAF}"/>
            </a:ext>
          </a:extLst>
        </xdr:cNvPr>
        <xdr:cNvPicPr>
          <a:picLocks noChangeAspect="1"/>
        </xdr:cNvPicPr>
      </xdr:nvPicPr>
      <xdr:blipFill>
        <a:blip xmlns:r="http://schemas.openxmlformats.org/officeDocument/2006/relationships" r:embed="rId1"/>
        <a:stretch>
          <a:fillRect/>
        </a:stretch>
      </xdr:blipFill>
      <xdr:spPr>
        <a:xfrm>
          <a:off x="7019162" y="295276"/>
          <a:ext cx="1952244" cy="4000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67989</xdr:colOff>
      <xdr:row>0</xdr:row>
      <xdr:rowOff>371175</xdr:rowOff>
    </xdr:from>
    <xdr:to>
      <xdr:col>21</xdr:col>
      <xdr:colOff>689966</xdr:colOff>
      <xdr:row>0</xdr:row>
      <xdr:rowOff>1144710</xdr:rowOff>
    </xdr:to>
    <xdr:pic>
      <xdr:nvPicPr>
        <xdr:cNvPr id="5" name="Picture 4">
          <a:extLst>
            <a:ext uri="{FF2B5EF4-FFF2-40B4-BE49-F238E27FC236}">
              <a16:creationId xmlns:a16="http://schemas.microsoft.com/office/drawing/2014/main" id="{641A1482-3F64-44BC-974C-0EAC60A95191}"/>
            </a:ext>
          </a:extLst>
        </xdr:cNvPr>
        <xdr:cNvPicPr>
          <a:picLocks noChangeAspect="1"/>
        </xdr:cNvPicPr>
      </xdr:nvPicPr>
      <xdr:blipFill>
        <a:blip xmlns:r="http://schemas.openxmlformats.org/officeDocument/2006/relationships" r:embed="rId1"/>
        <a:stretch>
          <a:fillRect/>
        </a:stretch>
      </xdr:blipFill>
      <xdr:spPr>
        <a:xfrm>
          <a:off x="20533132" y="371175"/>
          <a:ext cx="3819656" cy="773535"/>
        </a:xfrm>
        <a:prstGeom prst="rect">
          <a:avLst/>
        </a:prstGeom>
      </xdr:spPr>
    </xdr:pic>
    <xdr:clientData/>
  </xdr:twoCellAnchor>
  <xdr:twoCellAnchor editAs="oneCell">
    <xdr:from>
      <xdr:col>0</xdr:col>
      <xdr:colOff>204107</xdr:colOff>
      <xdr:row>0</xdr:row>
      <xdr:rowOff>190500</xdr:rowOff>
    </xdr:from>
    <xdr:to>
      <xdr:col>2</xdr:col>
      <xdr:colOff>73312</xdr:colOff>
      <xdr:row>0</xdr:row>
      <xdr:rowOff>1253490</xdr:rowOff>
    </xdr:to>
    <xdr:pic>
      <xdr:nvPicPr>
        <xdr:cNvPr id="4" name="Picture 3">
          <a:extLst>
            <a:ext uri="{FF2B5EF4-FFF2-40B4-BE49-F238E27FC236}">
              <a16:creationId xmlns:a16="http://schemas.microsoft.com/office/drawing/2014/main" id="{BA94B29F-F3ED-456B-B1C6-56088DCE945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4107" y="190500"/>
          <a:ext cx="4163347" cy="104775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2474009</xdr:colOff>
      <xdr:row>2</xdr:row>
      <xdr:rowOff>130956</xdr:rowOff>
    </xdr:from>
    <xdr:to>
      <xdr:col>6</xdr:col>
      <xdr:colOff>5458246</xdr:colOff>
      <xdr:row>2</xdr:row>
      <xdr:rowOff>699212</xdr:rowOff>
    </xdr:to>
    <xdr:pic>
      <xdr:nvPicPr>
        <xdr:cNvPr id="5" name="Picture 4">
          <a:extLst>
            <a:ext uri="{FF2B5EF4-FFF2-40B4-BE49-F238E27FC236}">
              <a16:creationId xmlns:a16="http://schemas.microsoft.com/office/drawing/2014/main" id="{AE97683A-0760-4095-B99F-14B29EB22CAA}"/>
            </a:ext>
          </a:extLst>
        </xdr:cNvPr>
        <xdr:cNvPicPr>
          <a:picLocks noChangeAspect="1"/>
        </xdr:cNvPicPr>
      </xdr:nvPicPr>
      <xdr:blipFill>
        <a:blip xmlns:r="http://schemas.openxmlformats.org/officeDocument/2006/relationships" r:embed="rId1"/>
        <a:stretch>
          <a:fillRect/>
        </a:stretch>
      </xdr:blipFill>
      <xdr:spPr>
        <a:xfrm>
          <a:off x="9832072" y="464331"/>
          <a:ext cx="2984237" cy="568256"/>
        </a:xfrm>
        <a:prstGeom prst="rect">
          <a:avLst/>
        </a:prstGeom>
      </xdr:spPr>
    </xdr:pic>
    <xdr:clientData/>
  </xdr:twoCellAnchor>
  <xdr:twoCellAnchor editAs="oneCell">
    <xdr:from>
      <xdr:col>2</xdr:col>
      <xdr:colOff>226218</xdr:colOff>
      <xdr:row>2</xdr:row>
      <xdr:rowOff>47626</xdr:rowOff>
    </xdr:from>
    <xdr:to>
      <xdr:col>4</xdr:col>
      <xdr:colOff>1571624</xdr:colOff>
      <xdr:row>2</xdr:row>
      <xdr:rowOff>745772</xdr:rowOff>
    </xdr:to>
    <xdr:pic>
      <xdr:nvPicPr>
        <xdr:cNvPr id="6" name="Picture 5">
          <a:extLst>
            <a:ext uri="{FF2B5EF4-FFF2-40B4-BE49-F238E27FC236}">
              <a16:creationId xmlns:a16="http://schemas.microsoft.com/office/drawing/2014/main" id="{8E905158-E85E-44D4-8DAA-1B92D3E079B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2437" y="381001"/>
          <a:ext cx="2774156" cy="698146"/>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4020304</xdr:colOff>
      <xdr:row>2</xdr:row>
      <xdr:rowOff>133350</xdr:rowOff>
    </xdr:from>
    <xdr:to>
      <xdr:col>17</xdr:col>
      <xdr:colOff>140707</xdr:colOff>
      <xdr:row>3</xdr:row>
      <xdr:rowOff>409575</xdr:rowOff>
    </xdr:to>
    <xdr:pic>
      <xdr:nvPicPr>
        <xdr:cNvPr id="4" name="Picture 3">
          <a:extLst>
            <a:ext uri="{FF2B5EF4-FFF2-40B4-BE49-F238E27FC236}">
              <a16:creationId xmlns:a16="http://schemas.microsoft.com/office/drawing/2014/main" id="{7BBAD3A9-80BD-4F71-8E62-545A7E8EA669}"/>
            </a:ext>
          </a:extLst>
        </xdr:cNvPr>
        <xdr:cNvPicPr>
          <a:picLocks noChangeAspect="1"/>
        </xdr:cNvPicPr>
      </xdr:nvPicPr>
      <xdr:blipFill>
        <a:blip xmlns:r="http://schemas.openxmlformats.org/officeDocument/2006/relationships" r:embed="rId1"/>
        <a:stretch>
          <a:fillRect/>
        </a:stretch>
      </xdr:blipFill>
      <xdr:spPr>
        <a:xfrm>
          <a:off x="10049629" y="304800"/>
          <a:ext cx="2184653" cy="447675"/>
        </a:xfrm>
        <a:prstGeom prst="rect">
          <a:avLst/>
        </a:prstGeom>
      </xdr:spPr>
    </xdr:pic>
    <xdr:clientData/>
  </xdr:twoCellAnchor>
  <xdr:twoCellAnchor editAs="oneCell">
    <xdr:from>
      <xdr:col>4</xdr:col>
      <xdr:colOff>238126</xdr:colOff>
      <xdr:row>2</xdr:row>
      <xdr:rowOff>23813</xdr:rowOff>
    </xdr:from>
    <xdr:to>
      <xdr:col>8</xdr:col>
      <xdr:colOff>140495</xdr:colOff>
      <xdr:row>3</xdr:row>
      <xdr:rowOff>506731</xdr:rowOff>
    </xdr:to>
    <xdr:pic>
      <xdr:nvPicPr>
        <xdr:cNvPr id="6" name="Picture 5">
          <a:extLst>
            <a:ext uri="{FF2B5EF4-FFF2-40B4-BE49-F238E27FC236}">
              <a16:creationId xmlns:a16="http://schemas.microsoft.com/office/drawing/2014/main" id="{108BD48D-D31E-4FA3-A9B3-7B171C49C0A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1" y="190501"/>
          <a:ext cx="2581275" cy="64960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4219575</xdr:colOff>
      <xdr:row>2</xdr:row>
      <xdr:rowOff>160267</xdr:rowOff>
    </xdr:from>
    <xdr:to>
      <xdr:col>8</xdr:col>
      <xdr:colOff>6090359</xdr:colOff>
      <xdr:row>3</xdr:row>
      <xdr:rowOff>261031</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a:srcRect l="1994" t="19584" r="2657" b="9914"/>
        <a:stretch/>
      </xdr:blipFill>
      <xdr:spPr>
        <a:xfrm>
          <a:off x="9496425" y="331717"/>
          <a:ext cx="1870784" cy="462714"/>
        </a:xfrm>
        <a:prstGeom prst="rect">
          <a:avLst/>
        </a:prstGeom>
      </xdr:spPr>
    </xdr:pic>
    <xdr:clientData/>
  </xdr:twoCellAnchor>
  <xdr:twoCellAnchor editAs="oneCell">
    <xdr:from>
      <xdr:col>2</xdr:col>
      <xdr:colOff>180975</xdr:colOff>
      <xdr:row>2</xdr:row>
      <xdr:rowOff>28575</xdr:rowOff>
    </xdr:from>
    <xdr:to>
      <xdr:col>6</xdr:col>
      <xdr:colOff>9525</xdr:colOff>
      <xdr:row>3</xdr:row>
      <xdr:rowOff>316230</xdr:rowOff>
    </xdr:to>
    <xdr:pic>
      <xdr:nvPicPr>
        <xdr:cNvPr id="4" name="Picture 3">
          <a:extLst>
            <a:ext uri="{FF2B5EF4-FFF2-40B4-BE49-F238E27FC236}">
              <a16:creationId xmlns:a16="http://schemas.microsoft.com/office/drawing/2014/main" id="{8F27160C-56E3-45F2-9516-0625F27FE75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425" y="200025"/>
          <a:ext cx="2581275" cy="64960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E9A913"/>
        </a:solidFill>
        <a:ln>
          <a:solidFill>
            <a:srgbClr val="D69718"/>
          </a:solidFill>
        </a:ln>
      </a:spPr>
      <a:bodyPr vertOverflow="clip" horzOverflow="clip" rtlCol="0" anchor="ctr"/>
      <a:lstStyle>
        <a:defPPr algn="ctr">
          <a:defRPr sz="1800"/>
        </a:defP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chools.education.gov.au/SchoolsHub/articlehelp/?subjectid=79c04307-0ffc-e811-9158-02720401ef44" TargetMode="External"/><Relationship Id="rId7" Type="http://schemas.openxmlformats.org/officeDocument/2006/relationships/drawing" Target="../drawings/drawing1.xml"/><Relationship Id="rId2" Type="http://schemas.openxmlformats.org/officeDocument/2006/relationships/hyperlink" Target="https://schools.education.gov.au/" TargetMode="External"/><Relationship Id="rId1" Type="http://schemas.openxmlformats.org/officeDocument/2006/relationships/hyperlink" Target="https://schools.education.gov.au/SchoolsHub/Contact/" TargetMode="External"/><Relationship Id="rId6" Type="http://schemas.openxmlformats.org/officeDocument/2006/relationships/printerSettings" Target="../printerSettings/printerSettings1.bin"/><Relationship Id="rId5" Type="http://schemas.openxmlformats.org/officeDocument/2006/relationships/hyperlink" Target="https://schools.education.gov.au/SchoolsHub/articlehelp/?subjectid=79c04307-0ffc-e811-9158-02720401ef44" TargetMode="External"/><Relationship Id="rId4" Type="http://schemas.openxmlformats.org/officeDocument/2006/relationships/hyperlink" Target="https://schools.education.gov.au/SchoolsHub/articlehelp/?subjectid=79c04307-0ffc-e811-9158-02720401ef44"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5B2F6A"/>
  </sheetPr>
  <dimension ref="A1:R50"/>
  <sheetViews>
    <sheetView showGridLines="0" tabSelected="1" zoomScaleNormal="100" workbookViewId="0">
      <selection activeCell="D7" sqref="D7:O12"/>
    </sheetView>
  </sheetViews>
  <sheetFormatPr defaultColWidth="0" defaultRowHeight="0" customHeight="1" zeroHeight="1" x14ac:dyDescent="0.2"/>
  <cols>
    <col min="1" max="2" width="1.28515625" customWidth="1"/>
    <col min="3" max="3" width="2.7109375" customWidth="1"/>
    <col min="4" max="10" width="17.140625" customWidth="1"/>
    <col min="11" max="11" width="20.5703125" customWidth="1"/>
    <col min="12" max="15" width="17.140625" customWidth="1"/>
    <col min="16" max="16" width="2.7109375" customWidth="1"/>
    <col min="17" max="18" width="1.28515625" customWidth="1"/>
    <col min="19" max="16384" width="9.140625" hidden="1"/>
  </cols>
  <sheetData>
    <row r="1" spans="1:18" s="18" customFormat="1" ht="6.75" customHeight="1" x14ac:dyDescent="0.2">
      <c r="A1" s="12"/>
      <c r="B1" s="12"/>
      <c r="C1" s="12"/>
      <c r="D1" s="12"/>
      <c r="E1" s="12"/>
      <c r="F1" s="12"/>
      <c r="G1" s="12"/>
      <c r="H1" s="12"/>
      <c r="I1" s="12"/>
      <c r="J1" s="12"/>
      <c r="K1" s="12"/>
      <c r="L1" s="12"/>
      <c r="M1" s="12"/>
      <c r="N1" s="12"/>
      <c r="O1" s="12"/>
      <c r="P1" s="12"/>
      <c r="Q1" s="12"/>
      <c r="R1" s="12"/>
    </row>
    <row r="2" spans="1:18" s="18" customFormat="1" ht="6.75" customHeight="1" x14ac:dyDescent="0.2">
      <c r="A2" s="12"/>
      <c r="B2" s="257"/>
      <c r="C2" s="253"/>
      <c r="D2" s="253"/>
      <c r="E2" s="253"/>
      <c r="F2" s="253"/>
      <c r="G2" s="253"/>
      <c r="H2" s="253"/>
      <c r="I2" s="253"/>
      <c r="J2" s="253"/>
      <c r="K2" s="253"/>
      <c r="L2" s="253"/>
      <c r="M2" s="253"/>
      <c r="N2" s="253"/>
      <c r="O2" s="253"/>
      <c r="P2" s="253"/>
      <c r="Q2" s="254"/>
      <c r="R2" s="21"/>
    </row>
    <row r="3" spans="1:18" s="18" customFormat="1" ht="12.75" customHeight="1" x14ac:dyDescent="0.2">
      <c r="A3" s="12"/>
      <c r="B3" s="258"/>
      <c r="C3" s="268" t="s">
        <v>4645</v>
      </c>
      <c r="D3" s="269"/>
      <c r="E3" s="269"/>
      <c r="F3" s="269"/>
      <c r="G3" s="269"/>
      <c r="H3" s="269"/>
      <c r="I3" s="269"/>
      <c r="J3" s="269"/>
      <c r="K3" s="269"/>
      <c r="L3" s="269"/>
      <c r="M3" s="269"/>
      <c r="N3" s="269"/>
      <c r="O3" s="269"/>
      <c r="P3" s="270"/>
      <c r="Q3" s="255"/>
      <c r="R3" s="20"/>
    </row>
    <row r="4" spans="1:18" s="18" customFormat="1" ht="50.25" customHeight="1" x14ac:dyDescent="0.2">
      <c r="A4" s="14"/>
      <c r="B4" s="258"/>
      <c r="C4" s="271"/>
      <c r="D4" s="272"/>
      <c r="E4" s="272"/>
      <c r="F4" s="272"/>
      <c r="G4" s="272"/>
      <c r="H4" s="272"/>
      <c r="I4" s="272"/>
      <c r="J4" s="272"/>
      <c r="K4" s="272"/>
      <c r="L4" s="272"/>
      <c r="M4" s="272"/>
      <c r="N4" s="272"/>
      <c r="O4" s="272"/>
      <c r="P4" s="273"/>
      <c r="Q4" s="255"/>
      <c r="R4" s="20"/>
    </row>
    <row r="5" spans="1:18" s="18" customFormat="1" ht="8.25" customHeight="1" x14ac:dyDescent="0.2">
      <c r="A5" s="44"/>
      <c r="B5" s="258"/>
      <c r="C5" s="274"/>
      <c r="D5" s="274"/>
      <c r="E5" s="274"/>
      <c r="F5" s="274"/>
      <c r="G5" s="274"/>
      <c r="H5" s="274"/>
      <c r="I5" s="274"/>
      <c r="J5" s="274"/>
      <c r="K5" s="274"/>
      <c r="L5" s="274"/>
      <c r="M5" s="274"/>
      <c r="N5" s="274"/>
      <c r="O5" s="274"/>
      <c r="P5" s="274"/>
      <c r="Q5" s="255"/>
      <c r="R5" s="21"/>
    </row>
    <row r="6" spans="1:18" s="18" customFormat="1" ht="25.5" customHeight="1" x14ac:dyDescent="0.2">
      <c r="A6" s="44"/>
      <c r="B6" s="258"/>
      <c r="C6" s="87"/>
      <c r="D6" s="144" t="s">
        <v>4313</v>
      </c>
      <c r="E6" s="145"/>
      <c r="F6" s="145"/>
      <c r="G6" s="145"/>
      <c r="H6" s="145"/>
      <c r="I6" s="145"/>
      <c r="J6" s="145"/>
      <c r="K6" s="145"/>
      <c r="L6" s="145"/>
      <c r="M6" s="145"/>
      <c r="N6" s="145"/>
      <c r="O6" s="145"/>
      <c r="P6" s="146"/>
      <c r="Q6" s="255"/>
      <c r="R6" s="21"/>
    </row>
    <row r="7" spans="1:18" s="18" customFormat="1" ht="15" customHeight="1" x14ac:dyDescent="0.2">
      <c r="A7" s="44"/>
      <c r="B7" s="258"/>
      <c r="C7" s="87"/>
      <c r="D7" s="237" t="s">
        <v>4646</v>
      </c>
      <c r="E7" s="237"/>
      <c r="F7" s="237"/>
      <c r="G7" s="237"/>
      <c r="H7" s="237"/>
      <c r="I7" s="237"/>
      <c r="J7" s="237"/>
      <c r="K7" s="237"/>
      <c r="L7" s="237"/>
      <c r="M7" s="237"/>
      <c r="N7" s="237"/>
      <c r="O7" s="237"/>
      <c r="P7" s="146"/>
      <c r="Q7" s="255"/>
      <c r="R7" s="21"/>
    </row>
    <row r="8" spans="1:18" s="18" customFormat="1" ht="18.75" customHeight="1" x14ac:dyDescent="0.2">
      <c r="A8" s="44"/>
      <c r="B8" s="258"/>
      <c r="C8" s="87"/>
      <c r="D8" s="237"/>
      <c r="E8" s="237"/>
      <c r="F8" s="237"/>
      <c r="G8" s="237"/>
      <c r="H8" s="237"/>
      <c r="I8" s="237"/>
      <c r="J8" s="237"/>
      <c r="K8" s="237"/>
      <c r="L8" s="237"/>
      <c r="M8" s="237"/>
      <c r="N8" s="237"/>
      <c r="O8" s="237"/>
      <c r="P8" s="146"/>
      <c r="Q8" s="255"/>
      <c r="R8" s="21"/>
    </row>
    <row r="9" spans="1:18" s="18" customFormat="1" ht="15" customHeight="1" x14ac:dyDescent="0.2">
      <c r="A9" s="44"/>
      <c r="B9" s="258"/>
      <c r="C9" s="87"/>
      <c r="D9" s="237"/>
      <c r="E9" s="237"/>
      <c r="F9" s="237"/>
      <c r="G9" s="237"/>
      <c r="H9" s="237"/>
      <c r="I9" s="237"/>
      <c r="J9" s="237"/>
      <c r="K9" s="237"/>
      <c r="L9" s="237"/>
      <c r="M9" s="237"/>
      <c r="N9" s="237"/>
      <c r="O9" s="237"/>
      <c r="P9" s="146"/>
      <c r="Q9" s="255"/>
      <c r="R9" s="21"/>
    </row>
    <row r="10" spans="1:18" s="18" customFormat="1" ht="15" customHeight="1" x14ac:dyDescent="0.2">
      <c r="A10" s="44"/>
      <c r="B10" s="258"/>
      <c r="C10" s="87"/>
      <c r="D10" s="237"/>
      <c r="E10" s="237"/>
      <c r="F10" s="237"/>
      <c r="G10" s="237"/>
      <c r="H10" s="237"/>
      <c r="I10" s="237"/>
      <c r="J10" s="237"/>
      <c r="K10" s="237"/>
      <c r="L10" s="237"/>
      <c r="M10" s="237"/>
      <c r="N10" s="237"/>
      <c r="O10" s="237"/>
      <c r="P10" s="146"/>
      <c r="Q10" s="255"/>
      <c r="R10" s="21"/>
    </row>
    <row r="11" spans="1:18" s="18" customFormat="1" ht="12" customHeight="1" x14ac:dyDescent="0.2">
      <c r="A11" s="44"/>
      <c r="B11" s="258"/>
      <c r="C11" s="87"/>
      <c r="D11" s="237"/>
      <c r="E11" s="237"/>
      <c r="F11" s="237"/>
      <c r="G11" s="237"/>
      <c r="H11" s="237"/>
      <c r="I11" s="237"/>
      <c r="J11" s="237"/>
      <c r="K11" s="237"/>
      <c r="L11" s="237"/>
      <c r="M11" s="237"/>
      <c r="N11" s="237"/>
      <c r="O11" s="237"/>
      <c r="P11" s="146"/>
      <c r="Q11" s="255"/>
      <c r="R11" s="21"/>
    </row>
    <row r="12" spans="1:18" s="18" customFormat="1" ht="42" customHeight="1" x14ac:dyDescent="0.2">
      <c r="A12" s="44"/>
      <c r="B12" s="258"/>
      <c r="C12" s="148"/>
      <c r="D12" s="239"/>
      <c r="E12" s="239"/>
      <c r="F12" s="239"/>
      <c r="G12" s="239"/>
      <c r="H12" s="239"/>
      <c r="I12" s="239"/>
      <c r="J12" s="239"/>
      <c r="K12" s="239"/>
      <c r="L12" s="239"/>
      <c r="M12" s="239"/>
      <c r="N12" s="239"/>
      <c r="O12" s="239"/>
      <c r="P12" s="149"/>
      <c r="Q12" s="255"/>
      <c r="R12" s="21"/>
    </row>
    <row r="13" spans="1:18" s="18" customFormat="1" ht="8.25" customHeight="1" x14ac:dyDescent="0.2">
      <c r="A13" s="44"/>
      <c r="B13" s="258"/>
      <c r="C13" s="236"/>
      <c r="D13" s="236"/>
      <c r="E13" s="236"/>
      <c r="F13" s="236"/>
      <c r="G13" s="236"/>
      <c r="H13" s="236"/>
      <c r="I13" s="236"/>
      <c r="J13" s="236"/>
      <c r="K13" s="236"/>
      <c r="L13" s="236"/>
      <c r="M13" s="236"/>
      <c r="N13" s="236"/>
      <c r="O13" s="236"/>
      <c r="P13" s="236"/>
      <c r="Q13" s="255"/>
      <c r="R13" s="21"/>
    </row>
    <row r="14" spans="1:18" s="18" customFormat="1" ht="25.5" customHeight="1" x14ac:dyDescent="0.2">
      <c r="A14" s="44"/>
      <c r="B14" s="258"/>
      <c r="C14" s="80"/>
      <c r="D14" s="195" t="s">
        <v>4311</v>
      </c>
      <c r="E14" s="81"/>
      <c r="F14" s="81"/>
      <c r="G14" s="81"/>
      <c r="H14" s="81"/>
      <c r="I14" s="81"/>
      <c r="J14" s="81"/>
      <c r="K14" s="81"/>
      <c r="L14" s="81"/>
      <c r="M14" s="81"/>
      <c r="N14" s="81"/>
      <c r="O14" s="81"/>
      <c r="P14" s="153"/>
      <c r="Q14" s="255"/>
      <c r="R14" s="21"/>
    </row>
    <row r="15" spans="1:18" s="18" customFormat="1" ht="48" customHeight="1" x14ac:dyDescent="0.2">
      <c r="A15" s="44"/>
      <c r="B15" s="258"/>
      <c r="C15" s="82"/>
      <c r="D15" s="237" t="s">
        <v>4675</v>
      </c>
      <c r="E15" s="237"/>
      <c r="F15" s="237"/>
      <c r="G15" s="237"/>
      <c r="H15" s="237"/>
      <c r="I15" s="237"/>
      <c r="J15" s="237"/>
      <c r="K15" s="237"/>
      <c r="L15" s="237"/>
      <c r="M15" s="237"/>
      <c r="N15" s="237"/>
      <c r="O15" s="237"/>
      <c r="P15" s="155"/>
      <c r="Q15" s="255"/>
      <c r="R15" s="21"/>
    </row>
    <row r="16" spans="1:18" s="18" customFormat="1" ht="12.75" customHeight="1" x14ac:dyDescent="0.2">
      <c r="A16" s="44"/>
      <c r="B16" s="258"/>
      <c r="C16" s="156"/>
      <c r="D16" s="157"/>
      <c r="E16" s="157"/>
      <c r="F16" s="157"/>
      <c r="G16" s="157"/>
      <c r="H16" s="157"/>
      <c r="I16" s="157"/>
      <c r="J16" s="157"/>
      <c r="K16" s="157"/>
      <c r="L16" s="157"/>
      <c r="M16" s="157"/>
      <c r="N16" s="157"/>
      <c r="O16" s="157"/>
      <c r="P16" s="158"/>
      <c r="Q16" s="255"/>
      <c r="R16" s="21"/>
    </row>
    <row r="17" spans="1:18" s="18" customFormat="1" ht="10.5" customHeight="1" x14ac:dyDescent="0.2">
      <c r="A17" s="44"/>
      <c r="B17" s="258"/>
      <c r="C17" s="266"/>
      <c r="D17" s="266"/>
      <c r="E17" s="266"/>
      <c r="F17" s="266"/>
      <c r="G17" s="266"/>
      <c r="H17" s="266"/>
      <c r="I17" s="266"/>
      <c r="J17" s="266"/>
      <c r="K17" s="266"/>
      <c r="L17" s="266"/>
      <c r="M17" s="266"/>
      <c r="N17" s="266"/>
      <c r="O17" s="266"/>
      <c r="P17" s="266"/>
      <c r="Q17" s="255"/>
      <c r="R17" s="21"/>
    </row>
    <row r="18" spans="1:18" s="18" customFormat="1" ht="25.5" customHeight="1" x14ac:dyDescent="0.2">
      <c r="A18" s="44"/>
      <c r="B18" s="258"/>
      <c r="C18" s="86"/>
      <c r="D18" s="195" t="s">
        <v>4312</v>
      </c>
      <c r="E18" s="85"/>
      <c r="F18" s="85"/>
      <c r="G18" s="85"/>
      <c r="H18" s="85"/>
      <c r="I18" s="85"/>
      <c r="J18" s="85"/>
      <c r="K18" s="85"/>
      <c r="L18" s="144"/>
      <c r="M18" s="154"/>
      <c r="N18" s="150"/>
      <c r="O18" s="150"/>
      <c r="P18" s="151"/>
      <c r="Q18" s="255"/>
      <c r="R18" s="21"/>
    </row>
    <row r="19" spans="1:18" s="18" customFormat="1" ht="240.75" customHeight="1" x14ac:dyDescent="0.25">
      <c r="A19" s="44"/>
      <c r="B19" s="258"/>
      <c r="C19" s="86"/>
      <c r="D19" s="237" t="s">
        <v>4676</v>
      </c>
      <c r="E19" s="237"/>
      <c r="F19" s="237"/>
      <c r="G19" s="237"/>
      <c r="H19" s="237"/>
      <c r="I19" s="237"/>
      <c r="J19" s="237"/>
      <c r="K19" s="237"/>
      <c r="L19" s="237"/>
      <c r="M19" s="237"/>
      <c r="N19" s="237"/>
      <c r="O19" s="237"/>
      <c r="P19" s="196"/>
      <c r="Q19" s="255"/>
      <c r="R19" s="21"/>
    </row>
    <row r="20" spans="1:18" s="18" customFormat="1" ht="7.5" customHeight="1" x14ac:dyDescent="0.25">
      <c r="A20" s="44"/>
      <c r="B20" s="258"/>
      <c r="C20" s="86"/>
      <c r="D20" s="147"/>
      <c r="E20" s="147"/>
      <c r="F20" s="147"/>
      <c r="G20" s="147"/>
      <c r="H20" s="147"/>
      <c r="I20" s="147"/>
      <c r="J20" s="147"/>
      <c r="K20" s="186"/>
      <c r="L20" s="242"/>
      <c r="M20" s="242"/>
      <c r="N20" s="242"/>
      <c r="O20" s="197"/>
      <c r="P20" s="198"/>
      <c r="Q20" s="255"/>
      <c r="R20" s="21"/>
    </row>
    <row r="21" spans="1:18" s="18" customFormat="1" ht="19.5" customHeight="1" x14ac:dyDescent="0.25">
      <c r="A21" s="44"/>
      <c r="B21" s="258"/>
      <c r="C21" s="84"/>
      <c r="D21" s="240" t="s">
        <v>4138</v>
      </c>
      <c r="E21" s="241"/>
      <c r="F21" s="238" t="s">
        <v>4647</v>
      </c>
      <c r="G21" s="238"/>
      <c r="H21" s="238"/>
      <c r="I21" s="238"/>
      <c r="J21" s="238"/>
      <c r="K21" s="238"/>
      <c r="L21" s="238"/>
      <c r="M21" s="238"/>
      <c r="N21" s="238"/>
      <c r="O21" s="238"/>
      <c r="P21" s="199"/>
      <c r="Q21" s="255"/>
      <c r="R21" s="21"/>
    </row>
    <row r="22" spans="1:18" s="18" customFormat="1" ht="43.5" customHeight="1" x14ac:dyDescent="0.25">
      <c r="A22" s="44"/>
      <c r="B22" s="258"/>
      <c r="C22" s="152"/>
      <c r="D22" s="240"/>
      <c r="E22" s="241"/>
      <c r="F22" s="239"/>
      <c r="G22" s="239"/>
      <c r="H22" s="239"/>
      <c r="I22" s="239"/>
      <c r="J22" s="239"/>
      <c r="K22" s="239"/>
      <c r="L22" s="239"/>
      <c r="M22" s="239"/>
      <c r="N22" s="239"/>
      <c r="O22" s="239"/>
      <c r="P22" s="198"/>
      <c r="Q22" s="255"/>
      <c r="R22" s="21"/>
    </row>
    <row r="23" spans="1:18" s="18" customFormat="1" ht="22.5" customHeight="1" x14ac:dyDescent="0.25">
      <c r="A23" s="44"/>
      <c r="B23" s="258"/>
      <c r="C23" s="84"/>
      <c r="D23" s="243" t="s">
        <v>4307</v>
      </c>
      <c r="E23" s="244"/>
      <c r="F23" s="247" t="s">
        <v>4648</v>
      </c>
      <c r="G23" s="238"/>
      <c r="H23" s="238"/>
      <c r="I23" s="238"/>
      <c r="J23" s="238"/>
      <c r="K23" s="238"/>
      <c r="L23" s="238"/>
      <c r="M23" s="238"/>
      <c r="N23" s="238"/>
      <c r="O23" s="238"/>
      <c r="P23" s="199"/>
      <c r="Q23" s="255"/>
      <c r="R23" s="21"/>
    </row>
    <row r="24" spans="1:18" s="18" customFormat="1" ht="70.5" customHeight="1" x14ac:dyDescent="0.2">
      <c r="A24" s="44"/>
      <c r="B24" s="258"/>
      <c r="C24" s="86"/>
      <c r="D24" s="243"/>
      <c r="E24" s="244"/>
      <c r="F24" s="248"/>
      <c r="G24" s="239"/>
      <c r="H24" s="239"/>
      <c r="I24" s="239"/>
      <c r="J24" s="239"/>
      <c r="K24" s="239"/>
      <c r="L24" s="239"/>
      <c r="M24" s="239"/>
      <c r="N24" s="239"/>
      <c r="O24" s="239"/>
      <c r="P24" s="200"/>
      <c r="Q24" s="255"/>
      <c r="R24" s="21"/>
    </row>
    <row r="25" spans="1:18" s="18" customFormat="1" ht="18" customHeight="1" x14ac:dyDescent="0.2">
      <c r="A25" s="44"/>
      <c r="B25" s="258"/>
      <c r="C25" s="84"/>
      <c r="D25" s="245" t="s">
        <v>4139</v>
      </c>
      <c r="E25" s="246"/>
      <c r="F25" s="247" t="s">
        <v>4649</v>
      </c>
      <c r="G25" s="238"/>
      <c r="H25" s="238"/>
      <c r="I25" s="238"/>
      <c r="J25" s="238"/>
      <c r="K25" s="238"/>
      <c r="L25" s="238"/>
      <c r="M25" s="238"/>
      <c r="N25" s="238"/>
      <c r="O25" s="238"/>
      <c r="P25" s="249"/>
      <c r="Q25" s="255"/>
      <c r="R25" s="21"/>
    </row>
    <row r="26" spans="1:18" s="18" customFormat="1" ht="17.25" customHeight="1" x14ac:dyDescent="0.2">
      <c r="A26" s="44"/>
      <c r="B26" s="258"/>
      <c r="C26" s="86"/>
      <c r="D26" s="245"/>
      <c r="E26" s="246"/>
      <c r="F26" s="252"/>
      <c r="G26" s="237"/>
      <c r="H26" s="237"/>
      <c r="I26" s="237"/>
      <c r="J26" s="237"/>
      <c r="K26" s="237"/>
      <c r="L26" s="237"/>
      <c r="M26" s="237"/>
      <c r="N26" s="237"/>
      <c r="O26" s="237"/>
      <c r="P26" s="250"/>
      <c r="Q26" s="255"/>
      <c r="R26" s="21"/>
    </row>
    <row r="27" spans="1:18" s="18" customFormat="1" ht="27.75" customHeight="1" x14ac:dyDescent="0.2">
      <c r="A27" s="44"/>
      <c r="B27" s="258"/>
      <c r="C27" s="152"/>
      <c r="D27" s="245"/>
      <c r="E27" s="246"/>
      <c r="F27" s="248"/>
      <c r="G27" s="239"/>
      <c r="H27" s="239"/>
      <c r="I27" s="239"/>
      <c r="J27" s="239"/>
      <c r="K27" s="239"/>
      <c r="L27" s="239"/>
      <c r="M27" s="239"/>
      <c r="N27" s="239"/>
      <c r="O27" s="239"/>
      <c r="P27" s="251"/>
      <c r="Q27" s="255"/>
      <c r="R27" s="21"/>
    </row>
    <row r="28" spans="1:18" s="18" customFormat="1" ht="10.5" customHeight="1" x14ac:dyDescent="0.2">
      <c r="A28" s="44"/>
      <c r="B28" s="258"/>
      <c r="C28" s="114"/>
      <c r="D28" s="114"/>
      <c r="E28" s="114"/>
      <c r="F28" s="114"/>
      <c r="G28" s="114"/>
      <c r="H28" s="114"/>
      <c r="I28" s="114"/>
      <c r="J28" s="114"/>
      <c r="K28" s="114"/>
      <c r="L28" s="114"/>
      <c r="M28" s="114"/>
      <c r="N28" s="114"/>
      <c r="O28" s="114"/>
      <c r="P28" s="114"/>
      <c r="Q28" s="255"/>
      <c r="R28" s="21"/>
    </row>
    <row r="29" spans="1:18" s="18" customFormat="1" ht="7.5" customHeight="1" x14ac:dyDescent="0.2">
      <c r="A29" s="44"/>
      <c r="B29" s="258"/>
      <c r="C29" s="80"/>
      <c r="D29" s="81"/>
      <c r="E29" s="81"/>
      <c r="F29" s="81"/>
      <c r="G29" s="81"/>
      <c r="H29" s="81"/>
      <c r="I29" s="81"/>
      <c r="J29" s="81"/>
      <c r="K29" s="81"/>
      <c r="L29" s="81"/>
      <c r="M29" s="81"/>
      <c r="N29" s="81"/>
      <c r="O29" s="81"/>
      <c r="P29" s="153"/>
      <c r="Q29" s="255"/>
      <c r="R29" s="21"/>
    </row>
    <row r="30" spans="1:18" s="18" customFormat="1" ht="28.5" customHeight="1" x14ac:dyDescent="0.2">
      <c r="A30" s="44"/>
      <c r="B30" s="258"/>
      <c r="C30" s="82"/>
      <c r="D30" s="144" t="s">
        <v>4314</v>
      </c>
      <c r="E30" s="154"/>
      <c r="F30" s="154"/>
      <c r="G30" s="154"/>
      <c r="H30" s="154"/>
      <c r="I30" s="154"/>
      <c r="J30" s="154"/>
      <c r="K30" s="154"/>
      <c r="L30" s="154"/>
      <c r="M30" s="154"/>
      <c r="N30" s="154"/>
      <c r="O30" s="154"/>
      <c r="P30" s="155"/>
      <c r="Q30" s="255"/>
      <c r="R30" s="21"/>
    </row>
    <row r="31" spans="1:18" s="18" customFormat="1" ht="15" customHeight="1" x14ac:dyDescent="0.25">
      <c r="A31" s="44"/>
      <c r="B31" s="258"/>
      <c r="C31" s="82"/>
      <c r="D31" s="159" t="s">
        <v>2007</v>
      </c>
      <c r="E31" s="160"/>
      <c r="F31" s="160"/>
      <c r="G31" s="160"/>
      <c r="H31" s="160"/>
      <c r="I31" s="160"/>
      <c r="J31" s="160"/>
      <c r="K31" s="160"/>
      <c r="L31" s="160"/>
      <c r="M31" s="160"/>
      <c r="N31" s="160"/>
      <c r="O31" s="160"/>
      <c r="P31" s="155"/>
      <c r="Q31" s="255"/>
      <c r="R31" s="21"/>
    </row>
    <row r="32" spans="1:18" s="18" customFormat="1" ht="15" customHeight="1" x14ac:dyDescent="0.25">
      <c r="A32" s="44"/>
      <c r="B32" s="258"/>
      <c r="C32" s="82"/>
      <c r="D32" s="265" t="s">
        <v>4677</v>
      </c>
      <c r="E32" s="265"/>
      <c r="F32" s="265"/>
      <c r="G32" s="160"/>
      <c r="H32" s="160"/>
      <c r="I32" s="160"/>
      <c r="J32" s="160"/>
      <c r="K32" s="160"/>
      <c r="L32" s="160"/>
      <c r="M32" s="160"/>
      <c r="N32" s="160"/>
      <c r="O32" s="160"/>
      <c r="P32" s="155"/>
      <c r="Q32" s="255"/>
      <c r="R32" s="21"/>
    </row>
    <row r="33" spans="1:18" s="18" customFormat="1" ht="15" customHeight="1" x14ac:dyDescent="0.25">
      <c r="A33" s="44"/>
      <c r="B33" s="258"/>
      <c r="C33" s="82"/>
      <c r="D33" s="263" t="s">
        <v>4678</v>
      </c>
      <c r="E33" s="263"/>
      <c r="F33" s="263"/>
      <c r="G33" s="160"/>
      <c r="H33" s="160"/>
      <c r="I33" s="160"/>
      <c r="J33" s="160"/>
      <c r="K33" s="160"/>
      <c r="L33" s="160"/>
      <c r="M33" s="160"/>
      <c r="N33" s="160"/>
      <c r="O33" s="160"/>
      <c r="P33" s="155"/>
      <c r="Q33" s="255"/>
      <c r="R33" s="21"/>
    </row>
    <row r="34" spans="1:18" s="18" customFormat="1" ht="15" customHeight="1" x14ac:dyDescent="0.25">
      <c r="A34" s="44"/>
      <c r="B34" s="258"/>
      <c r="C34" s="82"/>
      <c r="D34" s="263" t="s">
        <v>4679</v>
      </c>
      <c r="E34" s="263"/>
      <c r="F34" s="263"/>
      <c r="G34" s="160"/>
      <c r="H34" s="160"/>
      <c r="I34" s="160"/>
      <c r="J34" s="160"/>
      <c r="K34" s="160"/>
      <c r="L34" s="160"/>
      <c r="M34" s="160"/>
      <c r="N34" s="160"/>
      <c r="O34" s="160"/>
      <c r="P34" s="155"/>
      <c r="Q34" s="255"/>
      <c r="R34" s="21"/>
    </row>
    <row r="35" spans="1:18" s="18" customFormat="1" ht="15" customHeight="1" x14ac:dyDescent="0.25">
      <c r="A35" s="44"/>
      <c r="B35" s="258"/>
      <c r="C35" s="82"/>
      <c r="D35" s="264" t="s">
        <v>4680</v>
      </c>
      <c r="E35" s="264"/>
      <c r="F35" s="264"/>
      <c r="G35" s="160"/>
      <c r="H35" s="160"/>
      <c r="I35" s="160"/>
      <c r="J35" s="160"/>
      <c r="K35" s="160"/>
      <c r="L35" s="160"/>
      <c r="M35" s="160"/>
      <c r="N35" s="160"/>
      <c r="O35" s="160"/>
      <c r="P35" s="155"/>
      <c r="Q35" s="255"/>
      <c r="R35" s="21"/>
    </row>
    <row r="36" spans="1:18" s="18" customFormat="1" ht="15" customHeight="1" x14ac:dyDescent="0.25">
      <c r="A36" s="44"/>
      <c r="B36" s="258"/>
      <c r="C36" s="82"/>
      <c r="D36" s="159"/>
      <c r="E36" s="160"/>
      <c r="F36" s="160"/>
      <c r="G36" s="160"/>
      <c r="H36" s="160"/>
      <c r="I36" s="160"/>
      <c r="J36" s="160"/>
      <c r="K36" s="160"/>
      <c r="L36" s="160"/>
      <c r="M36" s="160"/>
      <c r="N36" s="160"/>
      <c r="O36" s="160"/>
      <c r="P36" s="155"/>
      <c r="Q36" s="255"/>
      <c r="R36" s="21"/>
    </row>
    <row r="37" spans="1:18" s="18" customFormat="1" ht="15" customHeight="1" x14ac:dyDescent="0.2">
      <c r="A37" s="44"/>
      <c r="B37" s="258"/>
      <c r="C37" s="82"/>
      <c r="D37" s="275" t="s">
        <v>4674</v>
      </c>
      <c r="E37" s="275"/>
      <c r="F37" s="275"/>
      <c r="G37" s="275"/>
      <c r="H37" s="275"/>
      <c r="I37" s="161"/>
      <c r="J37" s="161"/>
      <c r="K37" s="161"/>
      <c r="L37" s="161"/>
      <c r="M37" s="161"/>
      <c r="N37" s="161"/>
      <c r="O37" s="161"/>
      <c r="P37" s="155"/>
      <c r="Q37" s="255"/>
      <c r="R37" s="21"/>
    </row>
    <row r="38" spans="1:18" s="18" customFormat="1" ht="15" customHeight="1" x14ac:dyDescent="0.2">
      <c r="A38" s="44"/>
      <c r="B38" s="258"/>
      <c r="C38" s="219"/>
      <c r="D38" s="262" t="s">
        <v>4434</v>
      </c>
      <c r="E38" s="262"/>
      <c r="F38" s="262"/>
      <c r="G38" s="83"/>
      <c r="H38" s="83"/>
      <c r="I38" s="161"/>
      <c r="J38" s="161"/>
      <c r="K38" s="161"/>
      <c r="L38" s="161"/>
      <c r="M38" s="161"/>
      <c r="N38" s="161"/>
      <c r="O38" s="161"/>
      <c r="P38" s="155"/>
      <c r="Q38" s="255"/>
      <c r="R38" s="21"/>
    </row>
    <row r="39" spans="1:18" s="18" customFormat="1" ht="15" customHeight="1" x14ac:dyDescent="0.2">
      <c r="A39" s="44"/>
      <c r="B39" s="258"/>
      <c r="C39" s="219"/>
      <c r="D39" s="261" t="s">
        <v>4617</v>
      </c>
      <c r="E39" s="261"/>
      <c r="F39" s="261"/>
      <c r="G39" s="162"/>
      <c r="H39" s="162"/>
      <c r="I39" s="161"/>
      <c r="J39" s="161"/>
      <c r="K39" s="161"/>
      <c r="L39" s="161"/>
      <c r="M39" s="161"/>
      <c r="N39" s="161"/>
      <c r="O39" s="161"/>
      <c r="P39" s="155"/>
      <c r="Q39" s="255"/>
      <c r="R39" s="21"/>
    </row>
    <row r="40" spans="1:18" s="18" customFormat="1" ht="15" customHeight="1" x14ac:dyDescent="0.2">
      <c r="A40" s="44"/>
      <c r="B40" s="258"/>
      <c r="C40" s="219"/>
      <c r="D40" s="260" t="s">
        <v>4650</v>
      </c>
      <c r="E40" s="260"/>
      <c r="F40" s="260"/>
      <c r="G40" s="83"/>
      <c r="H40" s="83"/>
      <c r="I40" s="161"/>
      <c r="J40" s="161"/>
      <c r="K40" s="161"/>
      <c r="L40" s="161"/>
      <c r="M40" s="161"/>
      <c r="N40" s="161"/>
      <c r="O40" s="161"/>
      <c r="P40" s="155"/>
      <c r="Q40" s="255"/>
      <c r="R40" s="21"/>
    </row>
    <row r="41" spans="1:18" s="18" customFormat="1" ht="15" customHeight="1" x14ac:dyDescent="0.2">
      <c r="A41" s="44"/>
      <c r="B41" s="258"/>
      <c r="C41" s="156"/>
      <c r="D41" s="157"/>
      <c r="E41" s="157"/>
      <c r="F41" s="157"/>
      <c r="G41" s="157"/>
      <c r="H41" s="157"/>
      <c r="I41" s="157"/>
      <c r="J41" s="157"/>
      <c r="K41" s="157"/>
      <c r="L41" s="157"/>
      <c r="M41" s="157"/>
      <c r="N41" s="157"/>
      <c r="O41" s="157"/>
      <c r="P41" s="158"/>
      <c r="Q41" s="255"/>
      <c r="R41" s="21"/>
    </row>
    <row r="42" spans="1:18" s="18" customFormat="1" ht="15" customHeight="1" x14ac:dyDescent="0.2">
      <c r="A42" s="44"/>
      <c r="B42" s="259"/>
      <c r="C42" s="267"/>
      <c r="D42" s="267"/>
      <c r="E42" s="267"/>
      <c r="F42" s="267"/>
      <c r="G42" s="267"/>
      <c r="H42" s="267"/>
      <c r="I42" s="267"/>
      <c r="J42" s="267"/>
      <c r="K42" s="267"/>
      <c r="L42" s="267"/>
      <c r="M42" s="267"/>
      <c r="N42" s="267"/>
      <c r="O42" s="267"/>
      <c r="P42" s="267"/>
      <c r="Q42" s="256"/>
      <c r="R42" s="21"/>
    </row>
    <row r="43" spans="1:18" s="18" customFormat="1" ht="6.75" customHeight="1" x14ac:dyDescent="0.2">
      <c r="A43" s="44"/>
      <c r="B43" s="16"/>
      <c r="C43" s="16"/>
      <c r="D43" s="16"/>
      <c r="E43" s="16"/>
      <c r="F43" s="16"/>
      <c r="G43" s="16"/>
      <c r="H43" s="16"/>
      <c r="I43" s="16"/>
      <c r="J43" s="16"/>
      <c r="K43" s="16"/>
      <c r="L43" s="16"/>
      <c r="M43" s="16"/>
      <c r="N43" s="16"/>
      <c r="O43" s="16"/>
      <c r="P43" s="16"/>
      <c r="Q43" s="16"/>
      <c r="R43" s="17"/>
    </row>
    <row r="44" spans="1:18" ht="12.75" hidden="1" x14ac:dyDescent="0.2">
      <c r="A44" s="45"/>
    </row>
    <row r="49" customFormat="1" ht="0" hidden="1" customHeight="1" x14ac:dyDescent="0.2"/>
    <row r="50" customFormat="1" ht="0" hidden="1" customHeight="1" x14ac:dyDescent="0.2"/>
  </sheetData>
  <sheetProtection algorithmName="SHA-256" hashValue="u920MW7W+3F7ApT89I9x5ftNWdDax/gu2+CdbOkh4NM=" saltValue="Ndl40xqtNSaaBmhR5VL+bA==" spinCount="100000" sheet="1" objects="1" scenarios="1"/>
  <mergeCells count="27">
    <mergeCell ref="C2:P2"/>
    <mergeCell ref="Q2:Q42"/>
    <mergeCell ref="B2:B42"/>
    <mergeCell ref="D7:O12"/>
    <mergeCell ref="D40:F40"/>
    <mergeCell ref="D39:F39"/>
    <mergeCell ref="D38:F38"/>
    <mergeCell ref="D34:F34"/>
    <mergeCell ref="D35:F35"/>
    <mergeCell ref="D33:F33"/>
    <mergeCell ref="D32:F32"/>
    <mergeCell ref="C17:P17"/>
    <mergeCell ref="C42:P42"/>
    <mergeCell ref="C3:P4"/>
    <mergeCell ref="C5:P5"/>
    <mergeCell ref="D37:H37"/>
    <mergeCell ref="D23:E24"/>
    <mergeCell ref="D25:E27"/>
    <mergeCell ref="F23:O24"/>
    <mergeCell ref="P25:P27"/>
    <mergeCell ref="F25:O27"/>
    <mergeCell ref="C13:P13"/>
    <mergeCell ref="D15:O15"/>
    <mergeCell ref="D19:O19"/>
    <mergeCell ref="F21:O22"/>
    <mergeCell ref="D21:E22"/>
    <mergeCell ref="L20:N20"/>
  </mergeCells>
  <hyperlinks>
    <hyperlink ref="D40:F40" r:id="rId1" display="  •  or send us a support request through SchoolsHUB" xr:uid="{00000000-0004-0000-0000-000001000000}"/>
    <hyperlink ref="D32" r:id="rId2" xr:uid="{00000000-0004-0000-0000-000002000000}"/>
    <hyperlink ref="D33:F33" r:id="rId3" display="  •  Census Requirements" xr:uid="{5BE80C69-5151-4FF0-ACF5-D71950B07C84}"/>
    <hyperlink ref="D34:F34" r:id="rId4" display="  •  Special Circumstance Handbook" xr:uid="{4CA280F8-70A8-4A41-87E7-1FD0A3B94003}"/>
    <hyperlink ref="D35:F35" r:id="rId5" display="  •  Privacy Notice" xr:uid="{12A76A25-3C0B-49A3-AE6E-34401C4BADCC}"/>
  </hyperlinks>
  <pageMargins left="0.7" right="0.7" top="0.75" bottom="0.75" header="0.3" footer="0.3"/>
  <pageSetup paperSize="9"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E9A913"/>
  </sheetPr>
  <dimension ref="A1:R36"/>
  <sheetViews>
    <sheetView showGridLines="0" zoomScale="90" zoomScaleNormal="90" workbookViewId="0">
      <selection activeCell="D13" sqref="D13:H13"/>
    </sheetView>
  </sheetViews>
  <sheetFormatPr defaultColWidth="0" defaultRowHeight="12.75" customHeight="1" zeroHeight="1" x14ac:dyDescent="0.2"/>
  <cols>
    <col min="1" max="2" width="1.28515625" customWidth="1"/>
    <col min="3" max="3" width="2.7109375" customWidth="1"/>
    <col min="4" max="4" width="16.28515625" customWidth="1"/>
    <col min="5" max="5" width="1.28515625" customWidth="1"/>
    <col min="6" max="6" width="20.5703125" customWidth="1"/>
    <col min="7" max="8" width="6.85546875" customWidth="1"/>
    <col min="9" max="14" width="12.7109375" customWidth="1"/>
    <col min="15" max="15" width="2.7109375" customWidth="1"/>
    <col min="16" max="16" width="1.28515625" customWidth="1"/>
    <col min="17" max="17" width="1.140625" customWidth="1"/>
    <col min="18" max="18" width="2.7109375" hidden="1" customWidth="1"/>
    <col min="19" max="16384" width="9.140625" hidden="1"/>
  </cols>
  <sheetData>
    <row r="1" spans="1:17" ht="6.75" customHeight="1" x14ac:dyDescent="0.2">
      <c r="A1" s="12"/>
      <c r="B1" s="56"/>
      <c r="C1" s="22"/>
      <c r="D1" s="22"/>
      <c r="E1" s="22"/>
      <c r="F1" s="22"/>
      <c r="G1" s="22"/>
      <c r="H1" s="22"/>
      <c r="I1" s="22"/>
      <c r="J1" s="22"/>
      <c r="K1" s="22"/>
      <c r="L1" s="22"/>
      <c r="M1" s="22"/>
      <c r="N1" s="22"/>
      <c r="O1" s="22"/>
      <c r="P1" s="22"/>
      <c r="Q1" s="22"/>
    </row>
    <row r="2" spans="1:17" ht="6.75" customHeight="1" x14ac:dyDescent="0.2">
      <c r="A2" s="44"/>
      <c r="B2" s="57"/>
      <c r="C2" s="39"/>
      <c r="D2" s="39"/>
      <c r="E2" s="39"/>
      <c r="F2" s="39"/>
      <c r="G2" s="39"/>
      <c r="H2" s="39"/>
      <c r="I2" s="39"/>
      <c r="J2" s="39"/>
      <c r="K2" s="39"/>
      <c r="L2" s="39"/>
      <c r="M2" s="39"/>
      <c r="N2" s="39"/>
      <c r="O2" s="39"/>
      <c r="P2" s="49"/>
      <c r="Q2" s="18"/>
    </row>
    <row r="3" spans="1:17" ht="11.25" customHeight="1" x14ac:dyDescent="0.2">
      <c r="A3" s="13"/>
      <c r="B3" s="50"/>
      <c r="C3" s="47"/>
      <c r="D3" s="62"/>
      <c r="E3" s="62"/>
      <c r="F3" s="62"/>
      <c r="G3" s="62"/>
      <c r="H3" s="62"/>
      <c r="I3" s="62"/>
      <c r="J3" s="62"/>
      <c r="K3" s="62"/>
      <c r="L3" s="62"/>
      <c r="M3" s="62"/>
      <c r="N3" s="62"/>
      <c r="O3" s="202"/>
      <c r="P3" s="58"/>
      <c r="Q3" s="23"/>
    </row>
    <row r="4" spans="1:17" ht="20.25" customHeight="1" x14ac:dyDescent="0.2">
      <c r="A4" s="13"/>
      <c r="B4" s="50"/>
      <c r="C4" s="46"/>
      <c r="D4" s="284" t="s">
        <v>2016</v>
      </c>
      <c r="E4" s="284"/>
      <c r="F4" s="284"/>
      <c r="G4" s="284"/>
      <c r="H4" s="284"/>
      <c r="I4" s="284"/>
      <c r="J4" s="284"/>
      <c r="K4" s="284"/>
      <c r="L4" s="284"/>
      <c r="M4" s="284"/>
      <c r="N4" s="284"/>
      <c r="O4" s="203"/>
      <c r="P4" s="58"/>
      <c r="Q4" s="23"/>
    </row>
    <row r="5" spans="1:17" ht="17.25" customHeight="1" x14ac:dyDescent="0.2">
      <c r="A5" s="14"/>
      <c r="B5" s="55"/>
      <c r="C5" s="46"/>
      <c r="D5" s="284"/>
      <c r="E5" s="284"/>
      <c r="F5" s="284"/>
      <c r="G5" s="284"/>
      <c r="H5" s="284"/>
      <c r="I5" s="284"/>
      <c r="J5" s="284"/>
      <c r="K5" s="284"/>
      <c r="L5" s="284"/>
      <c r="M5" s="284"/>
      <c r="N5" s="284"/>
      <c r="O5" s="203"/>
      <c r="P5" s="58"/>
      <c r="Q5" s="23"/>
    </row>
    <row r="6" spans="1:17" ht="4.5" customHeight="1" thickBot="1" x14ac:dyDescent="0.25">
      <c r="A6" s="14"/>
      <c r="B6" s="55"/>
      <c r="C6" s="204"/>
      <c r="D6" s="205"/>
      <c r="E6" s="205"/>
      <c r="F6" s="205"/>
      <c r="G6" s="205"/>
      <c r="H6" s="205"/>
      <c r="I6" s="205"/>
      <c r="J6" s="205"/>
      <c r="K6" s="205"/>
      <c r="L6" s="205"/>
      <c r="M6" s="205"/>
      <c r="N6" s="205"/>
      <c r="O6" s="206"/>
      <c r="P6" s="58"/>
      <c r="Q6" s="23"/>
    </row>
    <row r="7" spans="1:17" ht="15.75" customHeight="1" x14ac:dyDescent="0.2">
      <c r="A7" s="13"/>
      <c r="B7" s="50"/>
      <c r="C7" s="37"/>
      <c r="D7" s="37"/>
      <c r="E7" s="37"/>
      <c r="F7" s="37"/>
      <c r="G7" s="37"/>
      <c r="H7" s="37"/>
      <c r="I7" s="37"/>
      <c r="J7" s="37"/>
      <c r="K7" s="37"/>
      <c r="L7" s="37"/>
      <c r="M7" s="37"/>
      <c r="N7" s="37"/>
      <c r="O7" s="37"/>
      <c r="P7" s="51"/>
      <c r="Q7" s="18"/>
    </row>
    <row r="8" spans="1:17" ht="12.75" customHeight="1" x14ac:dyDescent="0.2">
      <c r="A8" s="13"/>
      <c r="B8" s="50"/>
      <c r="C8" s="30"/>
      <c r="D8" s="24"/>
      <c r="E8" s="24"/>
      <c r="F8" s="24"/>
      <c r="G8" s="24"/>
      <c r="H8" s="24"/>
      <c r="I8" s="24"/>
      <c r="J8" s="43"/>
      <c r="K8" s="43"/>
      <c r="L8" s="43"/>
      <c r="M8" s="43"/>
      <c r="N8" s="43"/>
      <c r="O8" s="207"/>
      <c r="P8" s="51"/>
      <c r="Q8" s="18"/>
    </row>
    <row r="9" spans="1:17" ht="22.5" customHeight="1" x14ac:dyDescent="0.4">
      <c r="A9" s="13"/>
      <c r="B9" s="50"/>
      <c r="C9" s="35"/>
      <c r="D9" s="164" t="s">
        <v>2016</v>
      </c>
      <c r="E9" s="11"/>
      <c r="F9" s="11"/>
      <c r="G9" s="11"/>
      <c r="H9" s="11"/>
      <c r="I9" s="11"/>
      <c r="J9" s="285" t="s">
        <v>4643</v>
      </c>
      <c r="K9" s="286"/>
      <c r="L9" s="286"/>
      <c r="M9" s="286"/>
      <c r="N9" s="287"/>
      <c r="O9" s="208"/>
      <c r="P9" s="51"/>
      <c r="Q9" s="18"/>
    </row>
    <row r="10" spans="1:17" x14ac:dyDescent="0.2">
      <c r="A10" s="13"/>
      <c r="B10" s="50"/>
      <c r="C10" s="35"/>
      <c r="D10" s="11"/>
      <c r="E10" s="11"/>
      <c r="F10" s="11"/>
      <c r="G10" s="11"/>
      <c r="H10" s="11"/>
      <c r="I10" s="11"/>
      <c r="J10" s="288"/>
      <c r="K10" s="289"/>
      <c r="L10" s="289"/>
      <c r="M10" s="289"/>
      <c r="N10" s="290"/>
      <c r="O10" s="208"/>
      <c r="P10" s="51"/>
      <c r="Q10" s="18"/>
    </row>
    <row r="11" spans="1:17" ht="18.75" x14ac:dyDescent="0.3">
      <c r="A11" s="13"/>
      <c r="B11" s="50"/>
      <c r="C11" s="35"/>
      <c r="D11" s="166" t="s">
        <v>4413</v>
      </c>
      <c r="E11" s="11"/>
      <c r="F11" s="11"/>
      <c r="G11" s="11"/>
      <c r="H11" s="11"/>
      <c r="I11" s="11"/>
      <c r="J11" s="288"/>
      <c r="K11" s="289"/>
      <c r="L11" s="289"/>
      <c r="M11" s="289"/>
      <c r="N11" s="290"/>
      <c r="O11" s="208"/>
      <c r="P11" s="51"/>
      <c r="Q11" s="18"/>
    </row>
    <row r="12" spans="1:17" ht="6.75" customHeight="1" x14ac:dyDescent="0.2">
      <c r="A12" s="13"/>
      <c r="B12" s="50"/>
      <c r="C12" s="35"/>
      <c r="D12" s="11"/>
      <c r="E12" s="11"/>
      <c r="F12" s="11"/>
      <c r="G12" s="11"/>
      <c r="H12" s="11"/>
      <c r="I12" s="11"/>
      <c r="J12" s="288"/>
      <c r="K12" s="289"/>
      <c r="L12" s="289"/>
      <c r="M12" s="289"/>
      <c r="N12" s="290"/>
      <c r="O12" s="208"/>
      <c r="P12" s="51"/>
      <c r="Q12" s="18"/>
    </row>
    <row r="13" spans="1:17" ht="22.5" customHeight="1" x14ac:dyDescent="0.2">
      <c r="A13" s="13"/>
      <c r="B13" s="50"/>
      <c r="C13" s="35"/>
      <c r="D13" s="294"/>
      <c r="E13" s="295"/>
      <c r="F13" s="295"/>
      <c r="G13" s="295"/>
      <c r="H13" s="296"/>
      <c r="I13" s="11"/>
      <c r="J13" s="291"/>
      <c r="K13" s="292"/>
      <c r="L13" s="292"/>
      <c r="M13" s="292"/>
      <c r="N13" s="293"/>
      <c r="O13" s="208"/>
      <c r="P13" s="51"/>
      <c r="Q13" s="18"/>
    </row>
    <row r="14" spans="1:17" x14ac:dyDescent="0.2">
      <c r="A14" s="13"/>
      <c r="B14" s="50"/>
      <c r="C14" s="35"/>
      <c r="D14" s="11"/>
      <c r="E14" s="11"/>
      <c r="F14" s="11"/>
      <c r="G14" s="11"/>
      <c r="H14" s="11"/>
      <c r="I14" s="11"/>
      <c r="J14" s="11"/>
      <c r="K14" s="11"/>
      <c r="L14" s="11"/>
      <c r="M14" s="11"/>
      <c r="N14" s="11"/>
      <c r="O14" s="208"/>
      <c r="P14" s="51"/>
      <c r="Q14" s="18"/>
    </row>
    <row r="15" spans="1:17" ht="18.75" x14ac:dyDescent="0.3">
      <c r="A15" s="13"/>
      <c r="B15" s="50"/>
      <c r="C15" s="35"/>
      <c r="D15" s="166" t="s">
        <v>4414</v>
      </c>
      <c r="E15" s="11"/>
      <c r="F15" s="11"/>
      <c r="G15" s="11"/>
      <c r="H15" s="11"/>
      <c r="I15" s="11"/>
      <c r="J15" s="166" t="s">
        <v>4415</v>
      </c>
      <c r="K15" s="11"/>
      <c r="L15" s="11"/>
      <c r="M15" s="11"/>
      <c r="N15" s="11"/>
      <c r="O15" s="208"/>
      <c r="P15" s="51"/>
      <c r="Q15" s="18"/>
    </row>
    <row r="16" spans="1:17" ht="6.75" customHeight="1" x14ac:dyDescent="0.2">
      <c r="A16" s="13"/>
      <c r="B16" s="50"/>
      <c r="C16" s="35"/>
      <c r="D16" s="11"/>
      <c r="E16" s="11"/>
      <c r="F16" s="11"/>
      <c r="G16" s="11"/>
      <c r="H16" s="11"/>
      <c r="I16" s="11"/>
      <c r="J16" s="11"/>
      <c r="K16" s="11"/>
      <c r="L16" s="11"/>
      <c r="M16" s="11"/>
      <c r="N16" s="11"/>
      <c r="O16" s="209"/>
      <c r="P16" s="51"/>
      <c r="Q16" s="18"/>
    </row>
    <row r="17" spans="1:17" ht="22.5" customHeight="1" x14ac:dyDescent="0.2">
      <c r="A17" s="13"/>
      <c r="B17" s="50"/>
      <c r="C17" s="35"/>
      <c r="D17" s="281"/>
      <c r="E17" s="282"/>
      <c r="F17" s="282"/>
      <c r="G17" s="282"/>
      <c r="H17" s="283"/>
      <c r="I17" s="11"/>
      <c r="J17" s="297"/>
      <c r="K17" s="295"/>
      <c r="L17" s="295"/>
      <c r="M17" s="295"/>
      <c r="N17" s="296"/>
      <c r="O17" s="209"/>
      <c r="P17" s="51"/>
      <c r="Q17" s="18"/>
    </row>
    <row r="18" spans="1:17" x14ac:dyDescent="0.2">
      <c r="A18" s="13"/>
      <c r="B18" s="50"/>
      <c r="C18" s="35"/>
      <c r="D18" s="11"/>
      <c r="E18" s="11"/>
      <c r="F18" s="11"/>
      <c r="G18" s="11"/>
      <c r="H18" s="11"/>
      <c r="I18" s="11"/>
      <c r="J18" s="11"/>
      <c r="K18" s="11"/>
      <c r="L18" s="11"/>
      <c r="M18" s="11"/>
      <c r="N18" s="11"/>
      <c r="O18" s="208"/>
      <c r="P18" s="51"/>
      <c r="Q18" s="18"/>
    </row>
    <row r="19" spans="1:17" ht="18.75" x14ac:dyDescent="0.3">
      <c r="A19" s="13"/>
      <c r="B19" s="50"/>
      <c r="C19" s="35"/>
      <c r="D19" s="166" t="s">
        <v>4416</v>
      </c>
      <c r="E19" s="11"/>
      <c r="F19" s="11"/>
      <c r="G19" s="11"/>
      <c r="H19" s="11"/>
      <c r="I19" s="11"/>
      <c r="J19" s="166" t="s">
        <v>4417</v>
      </c>
      <c r="K19" s="11"/>
      <c r="L19" s="11"/>
      <c r="M19" s="11"/>
      <c r="N19" s="11"/>
      <c r="O19" s="208"/>
      <c r="P19" s="51"/>
      <c r="Q19" s="18"/>
    </row>
    <row r="20" spans="1:17" ht="6.75" customHeight="1" x14ac:dyDescent="0.2">
      <c r="A20" s="13"/>
      <c r="B20" s="50"/>
      <c r="C20" s="35"/>
      <c r="D20" s="11"/>
      <c r="E20" s="11"/>
      <c r="F20" s="11"/>
      <c r="G20" s="11"/>
      <c r="H20" s="11"/>
      <c r="I20" s="11"/>
      <c r="J20" s="11"/>
      <c r="K20" s="11"/>
      <c r="L20" s="11"/>
      <c r="M20" s="11"/>
      <c r="N20" s="11"/>
      <c r="O20" s="208"/>
      <c r="P20" s="51"/>
      <c r="Q20" s="18"/>
    </row>
    <row r="21" spans="1:17" ht="22.5" customHeight="1" x14ac:dyDescent="0.2">
      <c r="A21" s="13"/>
      <c r="B21" s="50"/>
      <c r="C21" s="35"/>
      <c r="D21" s="281"/>
      <c r="E21" s="282"/>
      <c r="F21" s="282"/>
      <c r="G21" s="282"/>
      <c r="H21" s="283"/>
      <c r="I21" s="11"/>
      <c r="J21" s="276"/>
      <c r="K21" s="277"/>
      <c r="L21" s="277"/>
      <c r="M21" s="277"/>
      <c r="N21" s="278"/>
      <c r="O21" s="210"/>
      <c r="P21" s="51"/>
      <c r="Q21" s="18"/>
    </row>
    <row r="22" spans="1:17" ht="12.75" customHeight="1" x14ac:dyDescent="0.2">
      <c r="A22" s="13"/>
      <c r="B22" s="50"/>
      <c r="C22" s="35"/>
      <c r="D22" s="11"/>
      <c r="E22" s="11"/>
      <c r="F22" s="11"/>
      <c r="G22" s="11"/>
      <c r="H22" s="11"/>
      <c r="I22" s="11"/>
      <c r="J22" s="11"/>
      <c r="K22" s="11"/>
      <c r="L22" s="11"/>
      <c r="M22" s="11"/>
      <c r="N22" s="11"/>
      <c r="O22" s="208"/>
      <c r="P22" s="51"/>
      <c r="Q22" s="18"/>
    </row>
    <row r="23" spans="1:17" ht="20.25" customHeight="1" x14ac:dyDescent="0.3">
      <c r="A23" s="13"/>
      <c r="B23" s="50"/>
      <c r="C23" s="35"/>
      <c r="D23" s="279" t="s">
        <v>4644</v>
      </c>
      <c r="E23" s="279"/>
      <c r="F23" s="279"/>
      <c r="G23" s="279"/>
      <c r="H23" s="279"/>
      <c r="I23" s="11"/>
      <c r="J23" s="280" t="s">
        <v>4642</v>
      </c>
      <c r="K23" s="280"/>
      <c r="L23" s="280"/>
      <c r="M23" s="280"/>
      <c r="N23" s="280"/>
      <c r="O23" s="208"/>
      <c r="P23" s="51"/>
      <c r="Q23" s="18"/>
    </row>
    <row r="24" spans="1:17" ht="6.75" customHeight="1" x14ac:dyDescent="0.2">
      <c r="A24" s="13"/>
      <c r="B24" s="50"/>
      <c r="C24" s="35"/>
      <c r="D24" s="11"/>
      <c r="E24" s="11"/>
      <c r="F24" s="11"/>
      <c r="G24" s="11"/>
      <c r="H24" s="11"/>
      <c r="I24" s="11"/>
      <c r="J24" s="280"/>
      <c r="K24" s="280"/>
      <c r="L24" s="280"/>
      <c r="M24" s="280"/>
      <c r="N24" s="280"/>
      <c r="O24" s="208"/>
      <c r="P24" s="51"/>
      <c r="Q24" s="18"/>
    </row>
    <row r="25" spans="1:17" ht="24" customHeight="1" x14ac:dyDescent="0.2">
      <c r="A25" s="13"/>
      <c r="B25" s="50"/>
      <c r="C25" s="35"/>
      <c r="D25" s="281"/>
      <c r="E25" s="282"/>
      <c r="F25" s="282"/>
      <c r="G25" s="282"/>
      <c r="H25" s="283"/>
      <c r="I25" s="11"/>
      <c r="J25" s="280"/>
      <c r="K25" s="280"/>
      <c r="L25" s="280"/>
      <c r="M25" s="280"/>
      <c r="N25" s="280"/>
      <c r="O25" s="208"/>
      <c r="P25" s="51"/>
      <c r="Q25" s="18"/>
    </row>
    <row r="26" spans="1:17" ht="12.75" customHeight="1" x14ac:dyDescent="0.2">
      <c r="A26" s="13"/>
      <c r="B26" s="50"/>
      <c r="C26" s="35"/>
      <c r="D26" s="11"/>
      <c r="E26" s="11"/>
      <c r="F26" s="11"/>
      <c r="G26" s="11"/>
      <c r="H26" s="11"/>
      <c r="I26" s="11"/>
      <c r="J26" s="280"/>
      <c r="K26" s="280"/>
      <c r="L26" s="280"/>
      <c r="M26" s="280"/>
      <c r="N26" s="280"/>
      <c r="O26" s="208"/>
      <c r="P26" s="51"/>
      <c r="Q26" s="18"/>
    </row>
    <row r="27" spans="1:17" ht="12.75" customHeight="1" x14ac:dyDescent="0.2">
      <c r="A27" s="13"/>
      <c r="B27" s="50"/>
      <c r="C27" s="35"/>
      <c r="D27" s="11"/>
      <c r="E27" s="11"/>
      <c r="F27" s="11"/>
      <c r="G27" s="11"/>
      <c r="H27" s="11"/>
      <c r="I27" s="11"/>
      <c r="J27" s="280"/>
      <c r="K27" s="280"/>
      <c r="L27" s="280"/>
      <c r="M27" s="280"/>
      <c r="N27" s="280"/>
      <c r="O27" s="208"/>
      <c r="P27" s="51"/>
      <c r="Q27" s="18"/>
    </row>
    <row r="28" spans="1:17" ht="12.75" customHeight="1" thickBot="1" x14ac:dyDescent="0.25">
      <c r="A28" s="13"/>
      <c r="B28" s="50"/>
      <c r="C28" s="211"/>
      <c r="D28" s="212"/>
      <c r="E28" s="212"/>
      <c r="F28" s="212"/>
      <c r="G28" s="212"/>
      <c r="H28" s="212"/>
      <c r="I28" s="213"/>
      <c r="J28" s="214"/>
      <c r="K28" s="214"/>
      <c r="L28" s="214"/>
      <c r="M28" s="214"/>
      <c r="N28" s="214"/>
      <c r="O28" s="215"/>
      <c r="P28" s="51"/>
      <c r="Q28" s="18"/>
    </row>
    <row r="29" spans="1:17" ht="6.75" customHeight="1" x14ac:dyDescent="0.2">
      <c r="A29" s="13"/>
      <c r="B29" s="52"/>
      <c r="C29" s="54"/>
      <c r="D29" s="54"/>
      <c r="E29" s="54"/>
      <c r="F29" s="54"/>
      <c r="G29" s="54"/>
      <c r="H29" s="54"/>
      <c r="I29" s="54"/>
      <c r="J29" s="54"/>
      <c r="K29" s="54"/>
      <c r="L29" s="54"/>
      <c r="M29" s="54"/>
      <c r="N29" s="54"/>
      <c r="O29" s="54"/>
      <c r="P29" s="53"/>
      <c r="Q29" s="18"/>
    </row>
    <row r="30" spans="1:17" ht="6.75" customHeight="1" x14ac:dyDescent="0.2">
      <c r="A30" s="15"/>
      <c r="B30" s="16"/>
      <c r="C30" s="16"/>
      <c r="D30" s="16"/>
      <c r="E30" s="16"/>
      <c r="F30" s="16"/>
      <c r="G30" s="16"/>
      <c r="H30" s="16"/>
      <c r="I30" s="16"/>
      <c r="J30" s="16"/>
      <c r="K30" s="16"/>
      <c r="L30" s="16"/>
      <c r="M30" s="16"/>
      <c r="N30" s="16"/>
      <c r="O30" s="16"/>
      <c r="P30" s="16"/>
      <c r="Q30" s="16"/>
    </row>
    <row r="36" customFormat="1" hidden="1" x14ac:dyDescent="0.2"/>
  </sheetData>
  <sheetProtection algorithmName="SHA-256" hashValue="aH/hPkdvn9+1oHpjIanW8q2BnauV/hNNccJag11hauE=" saltValue="0lceehlqvg8CQEoiF5cWSg==" spinCount="100000" sheet="1" selectLockedCells="1"/>
  <mergeCells count="10">
    <mergeCell ref="J21:N21"/>
    <mergeCell ref="D23:H23"/>
    <mergeCell ref="J23:N27"/>
    <mergeCell ref="D25:H25"/>
    <mergeCell ref="D4:N5"/>
    <mergeCell ref="J9:N13"/>
    <mergeCell ref="D13:H13"/>
    <mergeCell ref="D17:H17"/>
    <mergeCell ref="J17:N17"/>
    <mergeCell ref="D21:H2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0000FF"/>
    <pageSetUpPr fitToPage="1"/>
  </sheetPr>
  <dimension ref="A1:CF60"/>
  <sheetViews>
    <sheetView showGridLines="0" zoomScale="70" zoomScaleNormal="70" zoomScalePageLayoutView="90" workbookViewId="0">
      <selection activeCell="N10" sqref="N10"/>
    </sheetView>
  </sheetViews>
  <sheetFormatPr defaultColWidth="9.140625" defaultRowHeight="25.5" zeroHeight="1" x14ac:dyDescent="0.2"/>
  <cols>
    <col min="1" max="1" width="23.5703125" style="9" customWidth="1"/>
    <col min="2" max="2" width="40.85546875" style="9" customWidth="1"/>
    <col min="3" max="3" width="12.140625" style="9" customWidth="1"/>
    <col min="4" max="4" width="15.28515625" style="10" customWidth="1"/>
    <col min="5" max="5" width="15.5703125" style="10" customWidth="1"/>
    <col min="6" max="6" width="19.42578125" style="10" customWidth="1"/>
    <col min="7" max="7" width="18.28515625" style="10" customWidth="1"/>
    <col min="8" max="8" width="18.42578125" style="10" customWidth="1"/>
    <col min="9" max="9" width="15.28515625" style="10" bestFit="1" customWidth="1"/>
    <col min="10" max="10" width="25.140625" style="10" customWidth="1"/>
    <col min="11" max="11" width="16.7109375" style="10" customWidth="1"/>
    <col min="12" max="12" width="8.85546875" style="10" customWidth="1"/>
    <col min="13" max="13" width="13" style="10" customWidth="1"/>
    <col min="14" max="14" width="13.42578125" style="10" customWidth="1"/>
    <col min="15" max="15" width="10.85546875" style="10" customWidth="1"/>
    <col min="16" max="16" width="15.28515625" style="10" customWidth="1"/>
    <col min="17" max="17" width="13.7109375" style="10" customWidth="1"/>
    <col min="18" max="18" width="19.85546875" style="10" customWidth="1"/>
    <col min="19" max="19" width="24.28515625" style="10" bestFit="1" customWidth="1"/>
    <col min="20" max="20" width="9.28515625" style="10" bestFit="1" customWidth="1"/>
    <col min="21" max="21" width="14.28515625" style="10" customWidth="1"/>
    <col min="22" max="22" width="14" style="10" customWidth="1"/>
    <col min="23" max="23" width="7.28515625" style="98" hidden="1" customWidth="1"/>
    <col min="24" max="24" width="9.140625" style="1" hidden="1" customWidth="1"/>
    <col min="25" max="25" width="10.42578125" style="1" hidden="1" customWidth="1"/>
    <col min="26" max="28" width="9.140625" style="1" hidden="1" customWidth="1"/>
    <col min="29" max="29" width="9.85546875" style="1" hidden="1" customWidth="1"/>
    <col min="30" max="40" width="9.140625" style="1" hidden="1" customWidth="1"/>
    <col min="41" max="41" width="7.140625" style="1" hidden="1" customWidth="1"/>
    <col min="42" max="43" width="9.140625" style="1" hidden="1" customWidth="1"/>
    <col min="44" max="45" width="7.140625" style="1" hidden="1" customWidth="1"/>
    <col min="46" max="16384" width="9.140625" style="1"/>
  </cols>
  <sheetData>
    <row r="1" spans="1:84" ht="119.25" customHeight="1" x14ac:dyDescent="0.2">
      <c r="A1" s="298" t="s">
        <v>4645</v>
      </c>
      <c r="B1" s="299"/>
      <c r="C1" s="299"/>
      <c r="D1" s="299"/>
      <c r="E1" s="299"/>
      <c r="F1" s="299"/>
      <c r="G1" s="299"/>
      <c r="H1" s="299"/>
      <c r="I1" s="299"/>
      <c r="J1" s="299"/>
      <c r="K1" s="299"/>
      <c r="L1" s="299"/>
      <c r="M1" s="299"/>
      <c r="N1" s="299"/>
      <c r="O1" s="299"/>
      <c r="P1" s="299"/>
      <c r="Q1" s="299"/>
      <c r="R1" s="299"/>
      <c r="S1" s="299"/>
      <c r="T1" s="299"/>
      <c r="U1" s="299"/>
      <c r="V1" s="300"/>
      <c r="W1" s="94"/>
      <c r="X1" s="99" t="s">
        <v>4042</v>
      </c>
      <c r="Y1" s="8">
        <v>45506</v>
      </c>
      <c r="AA1" s="99" t="s">
        <v>4043</v>
      </c>
      <c r="AB1" s="8">
        <v>45292</v>
      </c>
    </row>
    <row r="2" spans="1:84" ht="58.5" customHeight="1" x14ac:dyDescent="0.35">
      <c r="A2" s="301" t="s">
        <v>4651</v>
      </c>
      <c r="B2" s="302"/>
      <c r="C2" s="302"/>
      <c r="D2" s="302"/>
      <c r="E2" s="302"/>
      <c r="F2" s="302"/>
      <c r="G2" s="302"/>
      <c r="H2" s="302"/>
      <c r="I2" s="302"/>
      <c r="J2" s="302"/>
      <c r="K2" s="302"/>
      <c r="L2" s="302"/>
      <c r="M2" s="302"/>
      <c r="N2" s="302"/>
      <c r="O2" s="302"/>
      <c r="P2" s="302"/>
      <c r="Q2" s="302"/>
      <c r="R2" s="302"/>
      <c r="S2" s="302"/>
      <c r="T2" s="302"/>
      <c r="U2" s="302"/>
      <c r="V2" s="303"/>
      <c r="W2" s="94"/>
      <c r="AA2" s="8"/>
      <c r="AB2" s="8"/>
      <c r="AC2" s="8"/>
    </row>
    <row r="3" spans="1:84" s="2" customFormat="1" ht="35.25" customHeight="1" thickBot="1" x14ac:dyDescent="0.4">
      <c r="A3" s="64" t="s">
        <v>3990</v>
      </c>
      <c r="B3" s="65" t="s">
        <v>1703</v>
      </c>
      <c r="C3" s="312" t="s">
        <v>2017</v>
      </c>
      <c r="D3" s="313"/>
      <c r="E3" s="313"/>
      <c r="F3" s="313"/>
      <c r="G3" s="313"/>
      <c r="H3" s="313"/>
      <c r="I3" s="313"/>
      <c r="J3" s="313"/>
      <c r="K3" s="313"/>
      <c r="L3" s="313"/>
      <c r="M3" s="313"/>
      <c r="N3" s="313"/>
      <c r="O3" s="313"/>
      <c r="P3" s="313"/>
      <c r="Q3" s="313"/>
      <c r="R3" s="313"/>
      <c r="S3" s="313"/>
      <c r="T3" s="313"/>
      <c r="U3" s="313"/>
      <c r="V3" s="314"/>
      <c r="W3" s="95"/>
      <c r="X3" s="2" t="s">
        <v>1991</v>
      </c>
      <c r="Y3" s="7" t="s">
        <v>1714</v>
      </c>
      <c r="Z3" s="100" t="s">
        <v>1714</v>
      </c>
    </row>
    <row r="4" spans="1:84" s="2" customFormat="1" ht="51.75" customHeight="1" thickBot="1" x14ac:dyDescent="0.25">
      <c r="A4" s="88">
        <v>0</v>
      </c>
      <c r="B4" s="66" t="str">
        <f>IF(A4="",ADMIN!M4,IFERROR(VLOOKUP(A4,ADMIN!B:E,4,FALSE),ADMIN!M5))</f>
        <v>---</v>
      </c>
      <c r="C4" s="315" t="str">
        <f>IF(A4="",ADMIN!M2,IFERROR(VLOOKUP(A4,ADMIN!B:C,2,FALSE),ADMIN!M3))</f>
        <v>That is not a valid location AGEID</v>
      </c>
      <c r="D4" s="316"/>
      <c r="E4" s="316"/>
      <c r="F4" s="316"/>
      <c r="G4" s="316"/>
      <c r="H4" s="316"/>
      <c r="I4" s="316"/>
      <c r="J4" s="316"/>
      <c r="K4" s="316"/>
      <c r="L4" s="316"/>
      <c r="M4" s="316"/>
      <c r="N4" s="316"/>
      <c r="O4" s="316"/>
      <c r="P4" s="316"/>
      <c r="Q4" s="316"/>
      <c r="R4" s="316"/>
      <c r="S4" s="316"/>
      <c r="T4" s="316"/>
      <c r="U4" s="316"/>
      <c r="V4" s="317"/>
      <c r="W4" s="60" t="str">
        <f>IF(OR(C4=ADMIN!M2,C4=ADMIN!M3),$Y$3,$Y$4)</f>
        <v>ý</v>
      </c>
      <c r="X4" s="2" t="s">
        <v>1990</v>
      </c>
      <c r="Y4" s="7" t="s">
        <v>1715</v>
      </c>
      <c r="Z4" s="100" t="s">
        <v>1715</v>
      </c>
    </row>
    <row r="5" spans="1:84" s="3" customFormat="1" ht="21" customHeight="1" x14ac:dyDescent="0.2">
      <c r="A5" s="318" t="s">
        <v>4670</v>
      </c>
      <c r="B5" s="319"/>
      <c r="C5" s="319"/>
      <c r="D5" s="319"/>
      <c r="E5" s="319"/>
      <c r="F5" s="319"/>
      <c r="G5" s="319"/>
      <c r="H5" s="319"/>
      <c r="I5" s="319"/>
      <c r="J5" s="319"/>
      <c r="K5" s="320"/>
      <c r="L5" s="305" t="s">
        <v>4671</v>
      </c>
      <c r="M5" s="306"/>
      <c r="N5" s="306"/>
      <c r="O5" s="306"/>
      <c r="P5" s="306"/>
      <c r="Q5" s="306"/>
      <c r="R5" s="306"/>
      <c r="S5" s="306"/>
      <c r="T5" s="307"/>
      <c r="U5" s="307"/>
      <c r="V5" s="308"/>
      <c r="W5" s="96"/>
    </row>
    <row r="6" spans="1:84" s="3" customFormat="1" ht="21" customHeight="1" x14ac:dyDescent="0.2">
      <c r="A6" s="321"/>
      <c r="B6" s="322"/>
      <c r="C6" s="322"/>
      <c r="D6" s="322"/>
      <c r="E6" s="322"/>
      <c r="F6" s="322"/>
      <c r="G6" s="322"/>
      <c r="H6" s="322"/>
      <c r="I6" s="322"/>
      <c r="J6" s="322"/>
      <c r="K6" s="323"/>
      <c r="L6" s="309"/>
      <c r="M6" s="310"/>
      <c r="N6" s="310"/>
      <c r="O6" s="310"/>
      <c r="P6" s="310"/>
      <c r="Q6" s="310"/>
      <c r="R6" s="310"/>
      <c r="S6" s="310"/>
      <c r="T6" s="310"/>
      <c r="U6" s="310"/>
      <c r="V6" s="311"/>
      <c r="W6" s="96"/>
    </row>
    <row r="7" spans="1:84" s="4" customFormat="1" ht="27.75" customHeight="1" x14ac:dyDescent="0.2">
      <c r="A7" s="77">
        <v>1</v>
      </c>
      <c r="B7" s="77">
        <v>2</v>
      </c>
      <c r="C7" s="77">
        <v>3</v>
      </c>
      <c r="D7" s="77">
        <v>4</v>
      </c>
      <c r="E7" s="77">
        <v>5</v>
      </c>
      <c r="F7" s="77">
        <v>6</v>
      </c>
      <c r="G7" s="77">
        <v>7</v>
      </c>
      <c r="H7" s="77">
        <v>8</v>
      </c>
      <c r="I7" s="77">
        <v>9</v>
      </c>
      <c r="J7" s="77">
        <v>10</v>
      </c>
      <c r="K7" s="77">
        <v>11</v>
      </c>
      <c r="L7" s="78">
        <v>12</v>
      </c>
      <c r="M7" s="79">
        <v>13</v>
      </c>
      <c r="N7" s="78">
        <v>14</v>
      </c>
      <c r="O7" s="78">
        <v>15</v>
      </c>
      <c r="P7" s="78">
        <v>16</v>
      </c>
      <c r="Q7" s="78">
        <v>17</v>
      </c>
      <c r="R7" s="78">
        <v>18</v>
      </c>
      <c r="S7" s="78">
        <v>19</v>
      </c>
      <c r="T7" s="78">
        <v>20</v>
      </c>
      <c r="U7" s="78">
        <v>21</v>
      </c>
      <c r="V7" s="78">
        <v>22</v>
      </c>
      <c r="W7" s="97"/>
    </row>
    <row r="8" spans="1:84" s="4" customFormat="1" ht="147.75" customHeight="1" x14ac:dyDescent="0.2">
      <c r="A8" s="224" t="s">
        <v>4673</v>
      </c>
      <c r="B8" s="224" t="s">
        <v>4653</v>
      </c>
      <c r="C8" s="224" t="s">
        <v>4654</v>
      </c>
      <c r="D8" s="224" t="s">
        <v>4655</v>
      </c>
      <c r="E8" s="224" t="s">
        <v>4656</v>
      </c>
      <c r="F8" s="224" t="s">
        <v>4652</v>
      </c>
      <c r="G8" s="224" t="s">
        <v>4657</v>
      </c>
      <c r="H8" s="225" t="s">
        <v>4658</v>
      </c>
      <c r="I8" s="224" t="s">
        <v>4659</v>
      </c>
      <c r="J8" s="224" t="s">
        <v>4681</v>
      </c>
      <c r="K8" s="224" t="s">
        <v>4660</v>
      </c>
      <c r="L8" s="226" t="s">
        <v>4725</v>
      </c>
      <c r="M8" s="226" t="s">
        <v>4661</v>
      </c>
      <c r="N8" s="226" t="s">
        <v>4662</v>
      </c>
      <c r="O8" s="227" t="s">
        <v>4672</v>
      </c>
      <c r="P8" s="226" t="s">
        <v>4663</v>
      </c>
      <c r="Q8" s="226" t="s">
        <v>4664</v>
      </c>
      <c r="R8" s="226" t="s">
        <v>4726</v>
      </c>
      <c r="S8" s="226" t="s">
        <v>4727</v>
      </c>
      <c r="T8" s="226" t="s">
        <v>4682</v>
      </c>
      <c r="U8" s="226" t="s">
        <v>4728</v>
      </c>
      <c r="V8" s="226" t="s">
        <v>4665</v>
      </c>
      <c r="W8" s="97"/>
      <c r="X8" s="3">
        <v>1</v>
      </c>
      <c r="Y8" s="3">
        <v>2</v>
      </c>
      <c r="Z8" s="3">
        <v>3</v>
      </c>
      <c r="AA8" s="3">
        <v>4</v>
      </c>
      <c r="AB8" s="3" t="s">
        <v>4128</v>
      </c>
      <c r="AC8" s="3" t="s">
        <v>4129</v>
      </c>
      <c r="AD8" s="3">
        <v>7</v>
      </c>
      <c r="AE8" s="3">
        <v>8</v>
      </c>
      <c r="AF8" s="3">
        <v>9</v>
      </c>
      <c r="AG8" s="3" t="s">
        <v>4130</v>
      </c>
      <c r="AH8" s="3">
        <v>11</v>
      </c>
      <c r="AI8" s="3">
        <v>12</v>
      </c>
      <c r="AJ8" s="3">
        <v>13</v>
      </c>
      <c r="AK8" s="3">
        <v>14</v>
      </c>
      <c r="AL8" s="3">
        <v>15</v>
      </c>
      <c r="AM8" s="3">
        <v>16</v>
      </c>
      <c r="AN8" s="3">
        <v>17</v>
      </c>
      <c r="AO8" s="3" t="s">
        <v>4131</v>
      </c>
      <c r="AP8" s="3" t="s">
        <v>4131</v>
      </c>
      <c r="AQ8" s="3" t="s">
        <v>4132</v>
      </c>
      <c r="AR8" s="127" t="s">
        <v>4133</v>
      </c>
      <c r="AS8" s="3" t="s">
        <v>4134</v>
      </c>
    </row>
    <row r="9" spans="1:84" s="5" customFormat="1" ht="30" customHeight="1" x14ac:dyDescent="0.2">
      <c r="A9" s="63"/>
      <c r="B9" s="63"/>
      <c r="C9" s="63"/>
      <c r="D9" s="103"/>
      <c r="E9" s="103"/>
      <c r="F9" s="104"/>
      <c r="G9" s="103"/>
      <c r="H9" s="63"/>
      <c r="I9" s="63"/>
      <c r="J9" s="63"/>
      <c r="K9" s="63"/>
      <c r="L9" s="63"/>
      <c r="M9" s="63"/>
      <c r="N9" s="63"/>
      <c r="O9" s="102"/>
      <c r="P9" s="63"/>
      <c r="Q9" s="63"/>
      <c r="R9" s="63"/>
      <c r="S9" s="63"/>
      <c r="T9" s="63"/>
      <c r="U9" s="63"/>
      <c r="V9" s="63"/>
      <c r="W9" s="60" t="str">
        <f t="shared" ref="W9:W40" si="0">IF(COUNTA(A9:V9)=0,"",IF(AND(X9=$Y$4,Y9=$Y$4,Z9=$Y$4,AA9=$Y$4,AB9=$Y$4,AC9=$Y$4,AD9=$Y$4,AE9=$Y$4,AF9=$Y$4,AG9=$Y$4,AH9=$Y$4,AI9=$Y$4,AJ9=$Y$4,AK9=$Y$4,AL9=$Y$4,AM9=$Y$4,AN9=$Y$4,AO9=$Y$4,AP9=$Y$4,AQ9=$Y$4,AR9=$Y$4,AS9=$Y$4),$Y$4,$Y$3))</f>
        <v/>
      </c>
      <c r="X9" s="6" t="str">
        <f t="shared" ref="X9:X40" si="1">IF(A9="Y",$Y$4,$Y$3)</f>
        <v>ý</v>
      </c>
      <c r="Y9" s="6" t="str">
        <f t="shared" ref="Y9:Y40" si="2">IF(B9&lt;&gt;"",$Y$4,$Y$3)</f>
        <v>ý</v>
      </c>
      <c r="Z9" s="6" t="str">
        <f t="shared" ref="Z9:Z40" si="3">IF(C9="Y",$Y$4,$Y$3)</f>
        <v>ý</v>
      </c>
      <c r="AA9" s="6" t="str">
        <f t="shared" ref="AA9:AA40" si="4">IF((ISNUMBER(D9)=TRUE),IF(AND(D9&gt;=$AB$1,D9&lt;=$Y$1),$Y$4,$Y$3),$Y$3)</f>
        <v>ý</v>
      </c>
      <c r="AB9" s="6" t="str">
        <f t="shared" ref="AB9:AB40" si="5">IF((ISNUMBER(E9)=TRUE),IF(AND(E9&gt;=$AB$1,E9&lt;=$Y$1,E9&gt;=D9),$Y$4,$Y$3),$Y$3)</f>
        <v>ý</v>
      </c>
      <c r="AC9" s="6" t="str">
        <f t="shared" ref="AC9:AC40" si="6">IF(ISBLANK(F9)=TRUE,$Y$3,IF(AND(ISNUMBER(F9)=TRUE,F9&lt;(E9-D9)),$Y$4,$Y$3))</f>
        <v>ý</v>
      </c>
      <c r="AD9" s="6" t="str">
        <f t="shared" ref="AD9:AD40" si="7">IF((ISNUMBER(G9)=TRUE),IF(G9&gt;$Y$1,$Y$4,$Y$3),IF(G9="Unknown",$Y$4,$Y$3))</f>
        <v>ý</v>
      </c>
      <c r="AE9" s="6" t="str">
        <f t="shared" ref="AE9:AE40" si="8">IF(H9="Y",$Y$4,$Y$3)</f>
        <v>ý</v>
      </c>
      <c r="AF9" s="6" t="str">
        <f t="shared" ref="AF9:AF40" si="9">IF(OR(I9="Y",I9="N"),$Y$4,$Y$3)</f>
        <v>ý</v>
      </c>
      <c r="AG9" s="6" t="str">
        <f t="shared" ref="AG9:AG40" si="10">IF(AND(I9="Y",J9="Y"),$Y$4,IF(AND(I9="N",J9="N/A"),$Y$4,$Y$3))</f>
        <v>ý</v>
      </c>
      <c r="AH9" s="6" t="str">
        <f t="shared" ref="AH9:AH40" si="11">IF(K9="Y",$Y$4,$Y$3)</f>
        <v>ý</v>
      </c>
      <c r="AI9" s="6" t="str">
        <f t="shared" ref="AI9:AI40" si="12">IF(OR(L9="M",L9="F",L9="X"),$Y$4,$Y$3)</f>
        <v>ý</v>
      </c>
      <c r="AJ9" s="6" t="str">
        <f t="shared" ref="AJ9:AJ40" si="13">IF(AND(M9&gt;2,M9&lt;=35),$Y$4,$Y$3)</f>
        <v>ý</v>
      </c>
      <c r="AK9" s="6" t="str">
        <f t="shared" ref="AK9:AK40" si="14">IF(AND(ISNUMBER(N9)=TRUE,AND(N9&gt;=0,N9&lt;=12)),$Y$4,$Y$3)</f>
        <v>ý</v>
      </c>
      <c r="AL9" s="6" t="str">
        <f t="shared" ref="AL9:AL40" si="15">IF(AND(O9&gt;0,O9&lt;=1),$Y$4,$Y$3)</f>
        <v>ý</v>
      </c>
      <c r="AM9" s="6" t="str">
        <f t="shared" ref="AM9:AM40" si="16">IF(OR(P9="N",P9="Y",P9="N/S"),$Y$4,$Y$3)</f>
        <v>ý</v>
      </c>
      <c r="AN9" s="6" t="str">
        <f t="shared" ref="AN9:AN40" si="17">IF(OR(Q9="D",Q9="B",Q9="DE"),$Y$4,$Y$3)</f>
        <v>ý</v>
      </c>
      <c r="AO9" s="6" t="str">
        <f>IF(OR(S9="QDTP",S9="Supplementary",S9="Substantial",S9="Extensive",S9="None"),IF(AND(ISBLANK(#REF!)&lt;&gt;TRUE,AP9=$Y$3),$Y$3,$Y$4),$Y$3)</f>
        <v>ý</v>
      </c>
      <c r="AP9" s="6" t="e">
        <f>IF(AND(S9="None",#REF!="None"),$Y$4,IF(AND(OR(S9="QDTP",S9="Supplementary",S9="Substantial",S9="Extensive"),OR(#REF!="Cognitive",#REF!="Physical",#REF!="Sensory",#REF!="Social-Emotional")),$Y$4,$Y$3))</f>
        <v>#REF!</v>
      </c>
      <c r="AQ9" s="6" t="str">
        <f>IF(OR(T9="N",T9="Y"),IF(AND(ISBLANK(U9)&lt;&gt;TRUE,AR9=$Y$3),$Y$3,IF(AND(ISBLANK(V9)&lt;&gt;TRUE,AS9=$Y$3),$Y$3,$Y$4)),$Y$3)</f>
        <v>ý</v>
      </c>
      <c r="AR9" s="6" t="str">
        <f>IF(AND(T9="Y",ISNUMBER(U9)),$Y$4,IF(AND(T9="N",U9="N/A"),$Y$4,$Y$3))</f>
        <v>ý</v>
      </c>
      <c r="AS9" s="6" t="str">
        <f>IF(AND(T9="N",V9="Y"),$Y$3,IF(OR(V9="Y",V9="N"),$Y$4,$Y$3))</f>
        <v>ý</v>
      </c>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row>
    <row r="10" spans="1:84" s="5" customFormat="1" ht="30" customHeight="1" x14ac:dyDescent="0.2">
      <c r="A10" s="104"/>
      <c r="B10" s="104"/>
      <c r="C10" s="104"/>
      <c r="D10" s="105"/>
      <c r="E10" s="105"/>
      <c r="F10" s="104"/>
      <c r="G10" s="105"/>
      <c r="H10" s="104"/>
      <c r="I10" s="104"/>
      <c r="J10" s="104"/>
      <c r="K10" s="104"/>
      <c r="L10" s="104"/>
      <c r="M10" s="106"/>
      <c r="N10" s="106"/>
      <c r="O10" s="107"/>
      <c r="P10" s="106"/>
      <c r="Q10" s="106"/>
      <c r="R10" s="106"/>
      <c r="S10" s="106"/>
      <c r="T10" s="106"/>
      <c r="U10" s="104"/>
      <c r="V10" s="106"/>
      <c r="W10" s="60" t="str">
        <f t="shared" si="0"/>
        <v/>
      </c>
      <c r="X10" s="6" t="str">
        <f t="shared" si="1"/>
        <v>ý</v>
      </c>
      <c r="Y10" s="6" t="str">
        <f t="shared" si="2"/>
        <v>ý</v>
      </c>
      <c r="Z10" s="6" t="str">
        <f t="shared" si="3"/>
        <v>ý</v>
      </c>
      <c r="AA10" s="6" t="str">
        <f t="shared" si="4"/>
        <v>ý</v>
      </c>
      <c r="AB10" s="6" t="str">
        <f t="shared" si="5"/>
        <v>ý</v>
      </c>
      <c r="AC10" s="6" t="str">
        <f t="shared" si="6"/>
        <v>ý</v>
      </c>
      <c r="AD10" s="6" t="str">
        <f t="shared" si="7"/>
        <v>ý</v>
      </c>
      <c r="AE10" s="6" t="str">
        <f t="shared" si="8"/>
        <v>ý</v>
      </c>
      <c r="AF10" s="6" t="str">
        <f t="shared" si="9"/>
        <v>ý</v>
      </c>
      <c r="AG10" s="6" t="str">
        <f t="shared" si="10"/>
        <v>ý</v>
      </c>
      <c r="AH10" s="6" t="str">
        <f t="shared" si="11"/>
        <v>ý</v>
      </c>
      <c r="AI10" s="6" t="str">
        <f t="shared" si="12"/>
        <v>ý</v>
      </c>
      <c r="AJ10" s="6" t="str">
        <f t="shared" si="13"/>
        <v>ý</v>
      </c>
      <c r="AK10" s="6" t="str">
        <f t="shared" si="14"/>
        <v>ý</v>
      </c>
      <c r="AL10" s="6" t="str">
        <f t="shared" si="15"/>
        <v>ý</v>
      </c>
      <c r="AM10" s="6" t="str">
        <f t="shared" si="16"/>
        <v>ý</v>
      </c>
      <c r="AN10" s="6" t="str">
        <f t="shared" si="17"/>
        <v>ý</v>
      </c>
      <c r="AO10" s="6" t="str">
        <f>IF(OR(S10="QDTP",S10="Supplementary",S10="Substantial",S10="Extensive",S10="None"),IF(AND(ISBLANK(#REF!)&lt;&gt;TRUE,AP10=$Y$3),$Y$3,$Y$4),$Y$3)</f>
        <v>ý</v>
      </c>
      <c r="AP10" s="6" t="e">
        <f>IF(AND(S10="None",#REF!="None"),$Y$4,IF(AND(OR(S10="QDTP",S10="Supplementary",S10="Substantial",S10="Extensive"),OR(#REF!="Cognitive",#REF!="Physical",#REF!="Sensory",#REF!="Social-Emotional")),$Y$4,$Y$3))</f>
        <v>#REF!</v>
      </c>
      <c r="AQ10" s="6" t="str">
        <f t="shared" ref="AQ10:AQ58" si="18">IF(OR(T10="N",T10="Y"),IF(AND(ISBLANK(U10)&lt;&gt;TRUE,AR10=$Y$3),$Y$3,IF(AND(ISBLANK(V10)&lt;&gt;TRUE,AS10=$Y$3),$Y$3,$Y$4)),$Y$3)</f>
        <v>ý</v>
      </c>
      <c r="AR10" s="6" t="str">
        <f t="shared" ref="AR10:AR58" si="19">IF(AND(T10="Y",ISNUMBER(U10)),$Y$4,IF(AND(T10="N",U10="N/A"),$Y$4,$Y$3))</f>
        <v>ý</v>
      </c>
      <c r="AS10" s="6" t="str">
        <f t="shared" ref="AS10:AS58" si="20">IF(AND(T10="N",V10="Y"),$Y$3,IF(OR(V10="Y",V10="N"),$Y$4,$Y$3))</f>
        <v>ý</v>
      </c>
    </row>
    <row r="11" spans="1:84" s="5" customFormat="1" ht="30" customHeight="1" x14ac:dyDescent="0.2">
      <c r="A11" s="101"/>
      <c r="B11" s="101"/>
      <c r="C11" s="101"/>
      <c r="D11" s="108"/>
      <c r="E11" s="108"/>
      <c r="F11" s="104"/>
      <c r="G11" s="108"/>
      <c r="H11" s="101"/>
      <c r="I11" s="101"/>
      <c r="J11" s="101"/>
      <c r="K11" s="101"/>
      <c r="L11" s="101"/>
      <c r="M11" s="101"/>
      <c r="N11" s="101"/>
      <c r="O11" s="109"/>
      <c r="P11" s="101"/>
      <c r="Q11" s="101"/>
      <c r="R11" s="101"/>
      <c r="S11" s="101"/>
      <c r="T11" s="101"/>
      <c r="U11" s="101"/>
      <c r="V11" s="101"/>
      <c r="W11" s="60" t="str">
        <f t="shared" si="0"/>
        <v/>
      </c>
      <c r="X11" s="6" t="str">
        <f t="shared" si="1"/>
        <v>ý</v>
      </c>
      <c r="Y11" s="6" t="str">
        <f t="shared" si="2"/>
        <v>ý</v>
      </c>
      <c r="Z11" s="6" t="str">
        <f t="shared" si="3"/>
        <v>ý</v>
      </c>
      <c r="AA11" s="6" t="str">
        <f t="shared" si="4"/>
        <v>ý</v>
      </c>
      <c r="AB11" s="6" t="str">
        <f t="shared" si="5"/>
        <v>ý</v>
      </c>
      <c r="AC11" s="6" t="str">
        <f t="shared" si="6"/>
        <v>ý</v>
      </c>
      <c r="AD11" s="6" t="str">
        <f t="shared" si="7"/>
        <v>ý</v>
      </c>
      <c r="AE11" s="6" t="str">
        <f t="shared" si="8"/>
        <v>ý</v>
      </c>
      <c r="AF11" s="6" t="str">
        <f t="shared" si="9"/>
        <v>ý</v>
      </c>
      <c r="AG11" s="6" t="str">
        <f t="shared" si="10"/>
        <v>ý</v>
      </c>
      <c r="AH11" s="6" t="str">
        <f t="shared" si="11"/>
        <v>ý</v>
      </c>
      <c r="AI11" s="6" t="str">
        <f t="shared" si="12"/>
        <v>ý</v>
      </c>
      <c r="AJ11" s="6" t="str">
        <f t="shared" si="13"/>
        <v>ý</v>
      </c>
      <c r="AK11" s="6" t="str">
        <f t="shared" si="14"/>
        <v>ý</v>
      </c>
      <c r="AL11" s="6" t="str">
        <f t="shared" si="15"/>
        <v>ý</v>
      </c>
      <c r="AM11" s="6" t="str">
        <f t="shared" si="16"/>
        <v>ý</v>
      </c>
      <c r="AN11" s="6" t="str">
        <f t="shared" si="17"/>
        <v>ý</v>
      </c>
      <c r="AO11" s="6" t="str">
        <f>IF(OR(S11="QDTP",S11="Supplementary",S11="Substantial",S11="Extensive",S11="None"),IF(AND(ISBLANK(#REF!)&lt;&gt;TRUE,AP11=$Y$3),$Y$3,$Y$4),$Y$3)</f>
        <v>ý</v>
      </c>
      <c r="AP11" s="6" t="e">
        <f>IF(AND(S11="None",#REF!="None"),$Y$4,IF(AND(OR(S11="QDTP",S11="Supplementary",S11="Substantial",S11="Extensive"),OR(#REF!="Cognitive",#REF!="Physical",#REF!="Sensory",#REF!="Social-Emotional")),$Y$4,$Y$3))</f>
        <v>#REF!</v>
      </c>
      <c r="AQ11" s="6" t="str">
        <f t="shared" si="18"/>
        <v>ý</v>
      </c>
      <c r="AR11" s="6" t="str">
        <f t="shared" si="19"/>
        <v>ý</v>
      </c>
      <c r="AS11" s="6" t="str">
        <f t="shared" si="20"/>
        <v>ý</v>
      </c>
    </row>
    <row r="12" spans="1:84" s="5" customFormat="1" ht="30" customHeight="1" x14ac:dyDescent="0.2">
      <c r="A12" s="104"/>
      <c r="B12" s="104"/>
      <c r="C12" s="104"/>
      <c r="D12" s="105"/>
      <c r="E12" s="105"/>
      <c r="F12" s="104"/>
      <c r="G12" s="105"/>
      <c r="H12" s="104"/>
      <c r="I12" s="104"/>
      <c r="J12" s="104"/>
      <c r="K12" s="104"/>
      <c r="L12" s="104"/>
      <c r="M12" s="106"/>
      <c r="N12" s="106"/>
      <c r="O12" s="107"/>
      <c r="P12" s="106"/>
      <c r="Q12" s="106"/>
      <c r="R12" s="106"/>
      <c r="S12" s="106"/>
      <c r="T12" s="106"/>
      <c r="U12" s="104"/>
      <c r="V12" s="106"/>
      <c r="W12" s="60" t="str">
        <f t="shared" si="0"/>
        <v/>
      </c>
      <c r="X12" s="6" t="str">
        <f t="shared" si="1"/>
        <v>ý</v>
      </c>
      <c r="Y12" s="6" t="str">
        <f t="shared" si="2"/>
        <v>ý</v>
      </c>
      <c r="Z12" s="6" t="str">
        <f t="shared" si="3"/>
        <v>ý</v>
      </c>
      <c r="AA12" s="6" t="str">
        <f t="shared" si="4"/>
        <v>ý</v>
      </c>
      <c r="AB12" s="6" t="str">
        <f t="shared" si="5"/>
        <v>ý</v>
      </c>
      <c r="AC12" s="6" t="str">
        <f t="shared" si="6"/>
        <v>ý</v>
      </c>
      <c r="AD12" s="6" t="str">
        <f t="shared" si="7"/>
        <v>ý</v>
      </c>
      <c r="AE12" s="6" t="str">
        <f t="shared" si="8"/>
        <v>ý</v>
      </c>
      <c r="AF12" s="6" t="str">
        <f t="shared" si="9"/>
        <v>ý</v>
      </c>
      <c r="AG12" s="6" t="str">
        <f t="shared" si="10"/>
        <v>ý</v>
      </c>
      <c r="AH12" s="6" t="str">
        <f t="shared" si="11"/>
        <v>ý</v>
      </c>
      <c r="AI12" s="6" t="str">
        <f t="shared" si="12"/>
        <v>ý</v>
      </c>
      <c r="AJ12" s="6" t="str">
        <f t="shared" si="13"/>
        <v>ý</v>
      </c>
      <c r="AK12" s="6" t="str">
        <f t="shared" si="14"/>
        <v>ý</v>
      </c>
      <c r="AL12" s="6" t="str">
        <f t="shared" si="15"/>
        <v>ý</v>
      </c>
      <c r="AM12" s="6" t="str">
        <f t="shared" si="16"/>
        <v>ý</v>
      </c>
      <c r="AN12" s="6" t="str">
        <f t="shared" si="17"/>
        <v>ý</v>
      </c>
      <c r="AO12" s="6" t="str">
        <f>IF(OR(S12="QDTP",S12="Supplementary",S12="Substantial",S12="Extensive",S12="None"),IF(AND(ISBLANK(#REF!)&lt;&gt;TRUE,AP12=$Y$3),$Y$3,$Y$4),$Y$3)</f>
        <v>ý</v>
      </c>
      <c r="AP12" s="6" t="e">
        <f>IF(AND(S12="None",#REF!="None"),$Y$4,IF(AND(OR(S12="QDTP",S12="Supplementary",S12="Substantial",S12="Extensive"),OR(#REF!="Cognitive",#REF!="Physical",#REF!="Sensory",#REF!="Social-Emotional")),$Y$4,$Y$3))</f>
        <v>#REF!</v>
      </c>
      <c r="AQ12" s="6" t="str">
        <f t="shared" si="18"/>
        <v>ý</v>
      </c>
      <c r="AR12" s="6" t="str">
        <f t="shared" si="19"/>
        <v>ý</v>
      </c>
      <c r="AS12" s="6" t="str">
        <f t="shared" si="20"/>
        <v>ý</v>
      </c>
    </row>
    <row r="13" spans="1:84" s="5" customFormat="1" ht="30" customHeight="1" x14ac:dyDescent="0.2">
      <c r="A13" s="101"/>
      <c r="B13" s="101"/>
      <c r="C13" s="101"/>
      <c r="D13" s="108"/>
      <c r="E13" s="108"/>
      <c r="F13" s="104"/>
      <c r="G13" s="108"/>
      <c r="H13" s="101"/>
      <c r="I13" s="101"/>
      <c r="J13" s="101"/>
      <c r="K13" s="101"/>
      <c r="L13" s="101"/>
      <c r="M13" s="101"/>
      <c r="N13" s="101"/>
      <c r="O13" s="109"/>
      <c r="P13" s="101"/>
      <c r="Q13" s="101"/>
      <c r="R13" s="101"/>
      <c r="S13" s="101"/>
      <c r="T13" s="101"/>
      <c r="U13" s="101"/>
      <c r="V13" s="101"/>
      <c r="W13" s="60" t="str">
        <f t="shared" si="0"/>
        <v/>
      </c>
      <c r="X13" s="6" t="str">
        <f t="shared" si="1"/>
        <v>ý</v>
      </c>
      <c r="Y13" s="6" t="str">
        <f t="shared" si="2"/>
        <v>ý</v>
      </c>
      <c r="Z13" s="6" t="str">
        <f t="shared" si="3"/>
        <v>ý</v>
      </c>
      <c r="AA13" s="6" t="str">
        <f t="shared" si="4"/>
        <v>ý</v>
      </c>
      <c r="AB13" s="6" t="str">
        <f t="shared" si="5"/>
        <v>ý</v>
      </c>
      <c r="AC13" s="6" t="str">
        <f t="shared" si="6"/>
        <v>ý</v>
      </c>
      <c r="AD13" s="6" t="str">
        <f t="shared" si="7"/>
        <v>ý</v>
      </c>
      <c r="AE13" s="6" t="str">
        <f t="shared" si="8"/>
        <v>ý</v>
      </c>
      <c r="AF13" s="6" t="str">
        <f t="shared" si="9"/>
        <v>ý</v>
      </c>
      <c r="AG13" s="6" t="str">
        <f t="shared" si="10"/>
        <v>ý</v>
      </c>
      <c r="AH13" s="6" t="str">
        <f t="shared" si="11"/>
        <v>ý</v>
      </c>
      <c r="AI13" s="6" t="str">
        <f t="shared" si="12"/>
        <v>ý</v>
      </c>
      <c r="AJ13" s="6" t="str">
        <f t="shared" si="13"/>
        <v>ý</v>
      </c>
      <c r="AK13" s="6" t="str">
        <f t="shared" si="14"/>
        <v>ý</v>
      </c>
      <c r="AL13" s="6" t="str">
        <f t="shared" si="15"/>
        <v>ý</v>
      </c>
      <c r="AM13" s="6" t="str">
        <f t="shared" si="16"/>
        <v>ý</v>
      </c>
      <c r="AN13" s="6" t="str">
        <f t="shared" si="17"/>
        <v>ý</v>
      </c>
      <c r="AO13" s="6" t="str">
        <f>IF(OR(S13="QDTP",S13="Supplementary",S13="Substantial",S13="Extensive",S13="None"),IF(AND(ISBLANK(#REF!)&lt;&gt;TRUE,AP13=$Y$3),$Y$3,$Y$4),$Y$3)</f>
        <v>ý</v>
      </c>
      <c r="AP13" s="6" t="e">
        <f>IF(AND(S13="None",#REF!="None"),$Y$4,IF(AND(OR(S13="QDTP",S13="Supplementary",S13="Substantial",S13="Extensive"),OR(#REF!="Cognitive",#REF!="Physical",#REF!="Sensory",#REF!="Social-Emotional")),$Y$4,$Y$3))</f>
        <v>#REF!</v>
      </c>
      <c r="AQ13" s="6" t="str">
        <f t="shared" si="18"/>
        <v>ý</v>
      </c>
      <c r="AR13" s="6" t="str">
        <f t="shared" si="19"/>
        <v>ý</v>
      </c>
      <c r="AS13" s="6" t="str">
        <f t="shared" si="20"/>
        <v>ý</v>
      </c>
    </row>
    <row r="14" spans="1:84" s="5" customFormat="1" ht="30" customHeight="1" x14ac:dyDescent="0.2">
      <c r="A14" s="104"/>
      <c r="B14" s="104"/>
      <c r="C14" s="104"/>
      <c r="D14" s="105"/>
      <c r="E14" s="105"/>
      <c r="F14" s="104"/>
      <c r="G14" s="105"/>
      <c r="H14" s="104"/>
      <c r="I14" s="104"/>
      <c r="J14" s="104"/>
      <c r="K14" s="104"/>
      <c r="L14" s="104"/>
      <c r="M14" s="106"/>
      <c r="N14" s="106"/>
      <c r="O14" s="107"/>
      <c r="P14" s="106"/>
      <c r="Q14" s="106"/>
      <c r="R14" s="106"/>
      <c r="S14" s="106"/>
      <c r="T14" s="106"/>
      <c r="U14" s="106"/>
      <c r="V14" s="106"/>
      <c r="W14" s="60" t="str">
        <f t="shared" si="0"/>
        <v/>
      </c>
      <c r="X14" s="6" t="str">
        <f t="shared" si="1"/>
        <v>ý</v>
      </c>
      <c r="Y14" s="6" t="str">
        <f t="shared" si="2"/>
        <v>ý</v>
      </c>
      <c r="Z14" s="6" t="str">
        <f t="shared" si="3"/>
        <v>ý</v>
      </c>
      <c r="AA14" s="6" t="str">
        <f t="shared" si="4"/>
        <v>ý</v>
      </c>
      <c r="AB14" s="6" t="str">
        <f t="shared" si="5"/>
        <v>ý</v>
      </c>
      <c r="AC14" s="6" t="str">
        <f t="shared" si="6"/>
        <v>ý</v>
      </c>
      <c r="AD14" s="6" t="str">
        <f t="shared" si="7"/>
        <v>ý</v>
      </c>
      <c r="AE14" s="6" t="str">
        <f t="shared" si="8"/>
        <v>ý</v>
      </c>
      <c r="AF14" s="6" t="str">
        <f t="shared" si="9"/>
        <v>ý</v>
      </c>
      <c r="AG14" s="6" t="str">
        <f t="shared" si="10"/>
        <v>ý</v>
      </c>
      <c r="AH14" s="6" t="str">
        <f t="shared" si="11"/>
        <v>ý</v>
      </c>
      <c r="AI14" s="6" t="str">
        <f t="shared" si="12"/>
        <v>ý</v>
      </c>
      <c r="AJ14" s="6" t="str">
        <f t="shared" si="13"/>
        <v>ý</v>
      </c>
      <c r="AK14" s="6" t="str">
        <f t="shared" si="14"/>
        <v>ý</v>
      </c>
      <c r="AL14" s="6" t="str">
        <f t="shared" si="15"/>
        <v>ý</v>
      </c>
      <c r="AM14" s="6" t="str">
        <f t="shared" si="16"/>
        <v>ý</v>
      </c>
      <c r="AN14" s="6" t="str">
        <f t="shared" si="17"/>
        <v>ý</v>
      </c>
      <c r="AO14" s="6" t="str">
        <f>IF(OR(S14="QDTP",S14="Supplementary",S14="Substantial",S14="Extensive",S14="None"),IF(AND(ISBLANK(#REF!)&lt;&gt;TRUE,AP14=$Y$3),$Y$3,$Y$4),$Y$3)</f>
        <v>ý</v>
      </c>
      <c r="AP14" s="6" t="e">
        <f>IF(AND(S14="None",#REF!="None"),$Y$4,IF(AND(OR(S14="QDTP",S14="Supplementary",S14="Substantial",S14="Extensive"),OR(#REF!="Cognitive",#REF!="Physical",#REF!="Sensory",#REF!="Social-Emotional")),$Y$4,$Y$3))</f>
        <v>#REF!</v>
      </c>
      <c r="AQ14" s="6" t="str">
        <f t="shared" si="18"/>
        <v>ý</v>
      </c>
      <c r="AR14" s="6" t="str">
        <f t="shared" si="19"/>
        <v>ý</v>
      </c>
      <c r="AS14" s="6" t="str">
        <f t="shared" si="20"/>
        <v>ý</v>
      </c>
    </row>
    <row r="15" spans="1:84" s="5" customFormat="1" ht="30" customHeight="1" x14ac:dyDescent="0.2">
      <c r="A15" s="101"/>
      <c r="B15" s="101"/>
      <c r="C15" s="101"/>
      <c r="D15" s="108"/>
      <c r="E15" s="108"/>
      <c r="F15" s="104"/>
      <c r="G15" s="108"/>
      <c r="H15" s="101"/>
      <c r="I15" s="101"/>
      <c r="J15" s="101"/>
      <c r="K15" s="101"/>
      <c r="L15" s="101"/>
      <c r="M15" s="101"/>
      <c r="N15" s="101"/>
      <c r="O15" s="109"/>
      <c r="P15" s="101"/>
      <c r="Q15" s="101"/>
      <c r="R15" s="101"/>
      <c r="S15" s="101"/>
      <c r="T15" s="101"/>
      <c r="U15" s="101"/>
      <c r="V15" s="101"/>
      <c r="W15" s="60" t="str">
        <f t="shared" si="0"/>
        <v/>
      </c>
      <c r="X15" s="6" t="str">
        <f t="shared" si="1"/>
        <v>ý</v>
      </c>
      <c r="Y15" s="6" t="str">
        <f t="shared" si="2"/>
        <v>ý</v>
      </c>
      <c r="Z15" s="6" t="str">
        <f t="shared" si="3"/>
        <v>ý</v>
      </c>
      <c r="AA15" s="6" t="str">
        <f t="shared" si="4"/>
        <v>ý</v>
      </c>
      <c r="AB15" s="6" t="str">
        <f t="shared" si="5"/>
        <v>ý</v>
      </c>
      <c r="AC15" s="6" t="str">
        <f t="shared" si="6"/>
        <v>ý</v>
      </c>
      <c r="AD15" s="6" t="str">
        <f t="shared" si="7"/>
        <v>ý</v>
      </c>
      <c r="AE15" s="6" t="str">
        <f t="shared" si="8"/>
        <v>ý</v>
      </c>
      <c r="AF15" s="6" t="str">
        <f t="shared" si="9"/>
        <v>ý</v>
      </c>
      <c r="AG15" s="6" t="str">
        <f t="shared" si="10"/>
        <v>ý</v>
      </c>
      <c r="AH15" s="6" t="str">
        <f t="shared" si="11"/>
        <v>ý</v>
      </c>
      <c r="AI15" s="6" t="str">
        <f t="shared" si="12"/>
        <v>ý</v>
      </c>
      <c r="AJ15" s="6" t="str">
        <f t="shared" si="13"/>
        <v>ý</v>
      </c>
      <c r="AK15" s="6" t="str">
        <f t="shared" si="14"/>
        <v>ý</v>
      </c>
      <c r="AL15" s="6" t="str">
        <f t="shared" si="15"/>
        <v>ý</v>
      </c>
      <c r="AM15" s="6" t="str">
        <f t="shared" si="16"/>
        <v>ý</v>
      </c>
      <c r="AN15" s="6" t="str">
        <f t="shared" si="17"/>
        <v>ý</v>
      </c>
      <c r="AO15" s="6" t="str">
        <f>IF(OR(S15="QDTP",S15="Supplementary",S15="Substantial",S15="Extensive",S15="None"),IF(AND(ISBLANK(#REF!)&lt;&gt;TRUE,AP15=$Y$3),$Y$3,$Y$4),$Y$3)</f>
        <v>ý</v>
      </c>
      <c r="AP15" s="6" t="e">
        <f>IF(AND(S15="None",#REF!="None"),$Y$4,IF(AND(OR(S15="QDTP",S15="Supplementary",S15="Substantial",S15="Extensive"),OR(#REF!="Cognitive",#REF!="Physical",#REF!="Sensory",#REF!="Social-Emotional")),$Y$4,$Y$3))</f>
        <v>#REF!</v>
      </c>
      <c r="AQ15" s="6" t="str">
        <f t="shared" si="18"/>
        <v>ý</v>
      </c>
      <c r="AR15" s="6" t="str">
        <f t="shared" si="19"/>
        <v>ý</v>
      </c>
      <c r="AS15" s="6" t="str">
        <f t="shared" si="20"/>
        <v>ý</v>
      </c>
    </row>
    <row r="16" spans="1:84" s="5" customFormat="1" ht="30" customHeight="1" x14ac:dyDescent="0.2">
      <c r="A16" s="104"/>
      <c r="B16" s="104"/>
      <c r="C16" s="104"/>
      <c r="D16" s="105"/>
      <c r="E16" s="105"/>
      <c r="F16" s="104"/>
      <c r="G16" s="105"/>
      <c r="H16" s="104"/>
      <c r="I16" s="104"/>
      <c r="J16" s="104"/>
      <c r="K16" s="104"/>
      <c r="L16" s="104"/>
      <c r="M16" s="106"/>
      <c r="N16" s="106"/>
      <c r="O16" s="107"/>
      <c r="P16" s="106"/>
      <c r="Q16" s="106"/>
      <c r="R16" s="106"/>
      <c r="S16" s="106"/>
      <c r="T16" s="106"/>
      <c r="U16" s="106"/>
      <c r="V16" s="106"/>
      <c r="W16" s="60" t="str">
        <f t="shared" si="0"/>
        <v/>
      </c>
      <c r="X16" s="6" t="str">
        <f t="shared" si="1"/>
        <v>ý</v>
      </c>
      <c r="Y16" s="6" t="str">
        <f t="shared" si="2"/>
        <v>ý</v>
      </c>
      <c r="Z16" s="6" t="str">
        <f t="shared" si="3"/>
        <v>ý</v>
      </c>
      <c r="AA16" s="6" t="str">
        <f t="shared" si="4"/>
        <v>ý</v>
      </c>
      <c r="AB16" s="6" t="str">
        <f t="shared" si="5"/>
        <v>ý</v>
      </c>
      <c r="AC16" s="6" t="str">
        <f t="shared" si="6"/>
        <v>ý</v>
      </c>
      <c r="AD16" s="6" t="str">
        <f t="shared" si="7"/>
        <v>ý</v>
      </c>
      <c r="AE16" s="6" t="str">
        <f t="shared" si="8"/>
        <v>ý</v>
      </c>
      <c r="AF16" s="6" t="str">
        <f t="shared" si="9"/>
        <v>ý</v>
      </c>
      <c r="AG16" s="6" t="str">
        <f t="shared" si="10"/>
        <v>ý</v>
      </c>
      <c r="AH16" s="6" t="str">
        <f t="shared" si="11"/>
        <v>ý</v>
      </c>
      <c r="AI16" s="6" t="str">
        <f t="shared" si="12"/>
        <v>ý</v>
      </c>
      <c r="AJ16" s="6" t="str">
        <f t="shared" si="13"/>
        <v>ý</v>
      </c>
      <c r="AK16" s="6" t="str">
        <f t="shared" si="14"/>
        <v>ý</v>
      </c>
      <c r="AL16" s="6" t="str">
        <f t="shared" si="15"/>
        <v>ý</v>
      </c>
      <c r="AM16" s="6" t="str">
        <f t="shared" si="16"/>
        <v>ý</v>
      </c>
      <c r="AN16" s="6" t="str">
        <f t="shared" si="17"/>
        <v>ý</v>
      </c>
      <c r="AO16" s="6" t="str">
        <f>IF(OR(S16="QDTP",S16="Supplementary",S16="Substantial",S16="Extensive",S16="None"),IF(AND(ISBLANK(#REF!)&lt;&gt;TRUE,AP16=$Y$3),$Y$3,$Y$4),$Y$3)</f>
        <v>ý</v>
      </c>
      <c r="AP16" s="6" t="e">
        <f>IF(AND(S16="None",#REF!="None"),$Y$4,IF(AND(OR(S16="QDTP",S16="Supplementary",S16="Substantial",S16="Extensive"),OR(#REF!="Cognitive",#REF!="Physical",#REF!="Sensory",#REF!="Social-Emotional")),$Y$4,$Y$3))</f>
        <v>#REF!</v>
      </c>
      <c r="AQ16" s="6" t="str">
        <f t="shared" si="18"/>
        <v>ý</v>
      </c>
      <c r="AR16" s="6" t="str">
        <f t="shared" si="19"/>
        <v>ý</v>
      </c>
      <c r="AS16" s="6" t="str">
        <f t="shared" si="20"/>
        <v>ý</v>
      </c>
    </row>
    <row r="17" spans="1:45" s="5" customFormat="1" ht="30" customHeight="1" x14ac:dyDescent="0.2">
      <c r="A17" s="101"/>
      <c r="B17" s="101"/>
      <c r="C17" s="101"/>
      <c r="D17" s="108"/>
      <c r="E17" s="108"/>
      <c r="F17" s="104"/>
      <c r="G17" s="108"/>
      <c r="H17" s="101"/>
      <c r="I17" s="101"/>
      <c r="J17" s="101"/>
      <c r="K17" s="101"/>
      <c r="L17" s="101"/>
      <c r="M17" s="101"/>
      <c r="N17" s="101"/>
      <c r="O17" s="109"/>
      <c r="P17" s="101"/>
      <c r="Q17" s="101"/>
      <c r="R17" s="101"/>
      <c r="S17" s="101"/>
      <c r="T17" s="101"/>
      <c r="U17" s="101"/>
      <c r="V17" s="101"/>
      <c r="W17" s="60" t="str">
        <f t="shared" si="0"/>
        <v/>
      </c>
      <c r="X17" s="6" t="str">
        <f t="shared" si="1"/>
        <v>ý</v>
      </c>
      <c r="Y17" s="6" t="str">
        <f t="shared" si="2"/>
        <v>ý</v>
      </c>
      <c r="Z17" s="6" t="str">
        <f t="shared" si="3"/>
        <v>ý</v>
      </c>
      <c r="AA17" s="6" t="str">
        <f t="shared" si="4"/>
        <v>ý</v>
      </c>
      <c r="AB17" s="6" t="str">
        <f t="shared" si="5"/>
        <v>ý</v>
      </c>
      <c r="AC17" s="6" t="str">
        <f t="shared" si="6"/>
        <v>ý</v>
      </c>
      <c r="AD17" s="6" t="str">
        <f t="shared" si="7"/>
        <v>ý</v>
      </c>
      <c r="AE17" s="6" t="str">
        <f t="shared" si="8"/>
        <v>ý</v>
      </c>
      <c r="AF17" s="6" t="str">
        <f t="shared" si="9"/>
        <v>ý</v>
      </c>
      <c r="AG17" s="6" t="str">
        <f t="shared" si="10"/>
        <v>ý</v>
      </c>
      <c r="AH17" s="6" t="str">
        <f t="shared" si="11"/>
        <v>ý</v>
      </c>
      <c r="AI17" s="6" t="str">
        <f t="shared" si="12"/>
        <v>ý</v>
      </c>
      <c r="AJ17" s="6" t="str">
        <f t="shared" si="13"/>
        <v>ý</v>
      </c>
      <c r="AK17" s="6" t="str">
        <f t="shared" si="14"/>
        <v>ý</v>
      </c>
      <c r="AL17" s="6" t="str">
        <f t="shared" si="15"/>
        <v>ý</v>
      </c>
      <c r="AM17" s="6" t="str">
        <f t="shared" si="16"/>
        <v>ý</v>
      </c>
      <c r="AN17" s="6" t="str">
        <f t="shared" si="17"/>
        <v>ý</v>
      </c>
      <c r="AO17" s="6" t="str">
        <f>IF(OR(S17="QDTP",S17="Supplementary",S17="Substantial",S17="Extensive",S17="None"),IF(AND(ISBLANK(#REF!)&lt;&gt;TRUE,AP17=$Y$3),$Y$3,$Y$4),$Y$3)</f>
        <v>ý</v>
      </c>
      <c r="AP17" s="6" t="e">
        <f>IF(AND(S17="None",#REF!="None"),$Y$4,IF(AND(OR(S17="QDTP",S17="Supplementary",S17="Substantial",S17="Extensive"),OR(#REF!="Cognitive",#REF!="Physical",#REF!="Sensory",#REF!="Social-Emotional")),$Y$4,$Y$3))</f>
        <v>#REF!</v>
      </c>
      <c r="AQ17" s="6" t="str">
        <f t="shared" si="18"/>
        <v>ý</v>
      </c>
      <c r="AR17" s="6" t="str">
        <f t="shared" si="19"/>
        <v>ý</v>
      </c>
      <c r="AS17" s="6" t="str">
        <f t="shared" si="20"/>
        <v>ý</v>
      </c>
    </row>
    <row r="18" spans="1:45" s="5" customFormat="1" ht="30" customHeight="1" x14ac:dyDescent="0.2">
      <c r="A18" s="104"/>
      <c r="B18" s="104"/>
      <c r="C18" s="104"/>
      <c r="D18" s="105"/>
      <c r="E18" s="105"/>
      <c r="F18" s="104"/>
      <c r="G18" s="105"/>
      <c r="H18" s="104"/>
      <c r="I18" s="104"/>
      <c r="J18" s="104"/>
      <c r="K18" s="104"/>
      <c r="L18" s="104"/>
      <c r="M18" s="106"/>
      <c r="N18" s="106"/>
      <c r="O18" s="107"/>
      <c r="P18" s="106"/>
      <c r="Q18" s="106"/>
      <c r="R18" s="106"/>
      <c r="S18" s="106"/>
      <c r="T18" s="106"/>
      <c r="U18" s="106"/>
      <c r="V18" s="106"/>
      <c r="W18" s="60" t="str">
        <f t="shared" si="0"/>
        <v/>
      </c>
      <c r="X18" s="6" t="str">
        <f t="shared" si="1"/>
        <v>ý</v>
      </c>
      <c r="Y18" s="6" t="str">
        <f t="shared" si="2"/>
        <v>ý</v>
      </c>
      <c r="Z18" s="6" t="str">
        <f t="shared" si="3"/>
        <v>ý</v>
      </c>
      <c r="AA18" s="6" t="str">
        <f t="shared" si="4"/>
        <v>ý</v>
      </c>
      <c r="AB18" s="6" t="str">
        <f t="shared" si="5"/>
        <v>ý</v>
      </c>
      <c r="AC18" s="6" t="str">
        <f t="shared" si="6"/>
        <v>ý</v>
      </c>
      <c r="AD18" s="6" t="str">
        <f t="shared" si="7"/>
        <v>ý</v>
      </c>
      <c r="AE18" s="6" t="str">
        <f t="shared" si="8"/>
        <v>ý</v>
      </c>
      <c r="AF18" s="6" t="str">
        <f t="shared" si="9"/>
        <v>ý</v>
      </c>
      <c r="AG18" s="6" t="str">
        <f t="shared" si="10"/>
        <v>ý</v>
      </c>
      <c r="AH18" s="6" t="str">
        <f t="shared" si="11"/>
        <v>ý</v>
      </c>
      <c r="AI18" s="6" t="str">
        <f t="shared" si="12"/>
        <v>ý</v>
      </c>
      <c r="AJ18" s="6" t="str">
        <f t="shared" si="13"/>
        <v>ý</v>
      </c>
      <c r="AK18" s="6" t="str">
        <f t="shared" si="14"/>
        <v>ý</v>
      </c>
      <c r="AL18" s="6" t="str">
        <f t="shared" si="15"/>
        <v>ý</v>
      </c>
      <c r="AM18" s="6" t="str">
        <f t="shared" si="16"/>
        <v>ý</v>
      </c>
      <c r="AN18" s="6" t="str">
        <f t="shared" si="17"/>
        <v>ý</v>
      </c>
      <c r="AO18" s="6" t="str">
        <f>IF(OR(S18="QDTP",S18="Supplementary",S18="Substantial",S18="Extensive",S18="None"),IF(AND(ISBLANK(#REF!)&lt;&gt;TRUE,AP18=$Y$3),$Y$3,$Y$4),$Y$3)</f>
        <v>ý</v>
      </c>
      <c r="AP18" s="6" t="e">
        <f>IF(AND(S18="None",#REF!="None"),$Y$4,IF(AND(OR(S18="QDTP",S18="Supplementary",S18="Substantial",S18="Extensive"),OR(#REF!="Cognitive",#REF!="Physical",#REF!="Sensory",#REF!="Social-Emotional")),$Y$4,$Y$3))</f>
        <v>#REF!</v>
      </c>
      <c r="AQ18" s="6" t="str">
        <f t="shared" si="18"/>
        <v>ý</v>
      </c>
      <c r="AR18" s="6" t="str">
        <f t="shared" si="19"/>
        <v>ý</v>
      </c>
      <c r="AS18" s="6" t="str">
        <f t="shared" si="20"/>
        <v>ý</v>
      </c>
    </row>
    <row r="19" spans="1:45" s="5" customFormat="1" ht="30" customHeight="1" x14ac:dyDescent="0.2">
      <c r="A19" s="101"/>
      <c r="B19" s="101"/>
      <c r="C19" s="101"/>
      <c r="D19" s="108"/>
      <c r="E19" s="108"/>
      <c r="F19" s="104"/>
      <c r="G19" s="108"/>
      <c r="H19" s="101"/>
      <c r="I19" s="101"/>
      <c r="J19" s="101"/>
      <c r="K19" s="101"/>
      <c r="L19" s="101"/>
      <c r="M19" s="101"/>
      <c r="N19" s="101"/>
      <c r="O19" s="109"/>
      <c r="P19" s="101"/>
      <c r="Q19" s="101"/>
      <c r="R19" s="101"/>
      <c r="S19" s="101"/>
      <c r="T19" s="101"/>
      <c r="U19" s="101"/>
      <c r="V19" s="101"/>
      <c r="W19" s="60" t="str">
        <f t="shared" si="0"/>
        <v/>
      </c>
      <c r="X19" s="6" t="str">
        <f t="shared" si="1"/>
        <v>ý</v>
      </c>
      <c r="Y19" s="6" t="str">
        <f t="shared" si="2"/>
        <v>ý</v>
      </c>
      <c r="Z19" s="6" t="str">
        <f t="shared" si="3"/>
        <v>ý</v>
      </c>
      <c r="AA19" s="6" t="str">
        <f t="shared" si="4"/>
        <v>ý</v>
      </c>
      <c r="AB19" s="6" t="str">
        <f t="shared" si="5"/>
        <v>ý</v>
      </c>
      <c r="AC19" s="6" t="str">
        <f t="shared" si="6"/>
        <v>ý</v>
      </c>
      <c r="AD19" s="6" t="str">
        <f t="shared" si="7"/>
        <v>ý</v>
      </c>
      <c r="AE19" s="6" t="str">
        <f t="shared" si="8"/>
        <v>ý</v>
      </c>
      <c r="AF19" s="6" t="str">
        <f t="shared" si="9"/>
        <v>ý</v>
      </c>
      <c r="AG19" s="6" t="str">
        <f t="shared" si="10"/>
        <v>ý</v>
      </c>
      <c r="AH19" s="6" t="str">
        <f t="shared" si="11"/>
        <v>ý</v>
      </c>
      <c r="AI19" s="6" t="str">
        <f t="shared" si="12"/>
        <v>ý</v>
      </c>
      <c r="AJ19" s="6" t="str">
        <f t="shared" si="13"/>
        <v>ý</v>
      </c>
      <c r="AK19" s="6" t="str">
        <f t="shared" si="14"/>
        <v>ý</v>
      </c>
      <c r="AL19" s="6" t="str">
        <f t="shared" si="15"/>
        <v>ý</v>
      </c>
      <c r="AM19" s="6" t="str">
        <f t="shared" si="16"/>
        <v>ý</v>
      </c>
      <c r="AN19" s="6" t="str">
        <f t="shared" si="17"/>
        <v>ý</v>
      </c>
      <c r="AO19" s="6" t="str">
        <f>IF(OR(S19="QDTP",S19="Supplementary",S19="Substantial",S19="Extensive",S19="None"),IF(AND(ISBLANK(#REF!)&lt;&gt;TRUE,AP19=$Y$3),$Y$3,$Y$4),$Y$3)</f>
        <v>ý</v>
      </c>
      <c r="AP19" s="6" t="e">
        <f>IF(AND(S19="None",#REF!="None"),$Y$4,IF(AND(OR(S19="QDTP",S19="Supplementary",S19="Substantial",S19="Extensive"),OR(#REF!="Cognitive",#REF!="Physical",#REF!="Sensory",#REF!="Social-Emotional")),$Y$4,$Y$3))</f>
        <v>#REF!</v>
      </c>
      <c r="AQ19" s="6" t="str">
        <f t="shared" si="18"/>
        <v>ý</v>
      </c>
      <c r="AR19" s="6" t="str">
        <f t="shared" si="19"/>
        <v>ý</v>
      </c>
      <c r="AS19" s="6" t="str">
        <f t="shared" si="20"/>
        <v>ý</v>
      </c>
    </row>
    <row r="20" spans="1:45" s="5" customFormat="1" ht="30" customHeight="1" x14ac:dyDescent="0.2">
      <c r="A20" s="104"/>
      <c r="B20" s="104"/>
      <c r="C20" s="104"/>
      <c r="D20" s="105"/>
      <c r="E20" s="105"/>
      <c r="F20" s="104"/>
      <c r="G20" s="105"/>
      <c r="H20" s="104"/>
      <c r="I20" s="104"/>
      <c r="J20" s="104"/>
      <c r="K20" s="104"/>
      <c r="L20" s="104"/>
      <c r="M20" s="106"/>
      <c r="N20" s="106"/>
      <c r="O20" s="107"/>
      <c r="P20" s="106"/>
      <c r="Q20" s="106"/>
      <c r="R20" s="106"/>
      <c r="S20" s="106"/>
      <c r="T20" s="106"/>
      <c r="U20" s="106"/>
      <c r="V20" s="106"/>
      <c r="W20" s="60" t="str">
        <f t="shared" si="0"/>
        <v/>
      </c>
      <c r="X20" s="6" t="str">
        <f t="shared" si="1"/>
        <v>ý</v>
      </c>
      <c r="Y20" s="6" t="str">
        <f t="shared" si="2"/>
        <v>ý</v>
      </c>
      <c r="Z20" s="6" t="str">
        <f t="shared" si="3"/>
        <v>ý</v>
      </c>
      <c r="AA20" s="6" t="str">
        <f t="shared" si="4"/>
        <v>ý</v>
      </c>
      <c r="AB20" s="6" t="str">
        <f t="shared" si="5"/>
        <v>ý</v>
      </c>
      <c r="AC20" s="6" t="str">
        <f t="shared" si="6"/>
        <v>ý</v>
      </c>
      <c r="AD20" s="6" t="str">
        <f t="shared" si="7"/>
        <v>ý</v>
      </c>
      <c r="AE20" s="6" t="str">
        <f t="shared" si="8"/>
        <v>ý</v>
      </c>
      <c r="AF20" s="6" t="str">
        <f t="shared" si="9"/>
        <v>ý</v>
      </c>
      <c r="AG20" s="6" t="str">
        <f t="shared" si="10"/>
        <v>ý</v>
      </c>
      <c r="AH20" s="6" t="str">
        <f t="shared" si="11"/>
        <v>ý</v>
      </c>
      <c r="AI20" s="6" t="str">
        <f t="shared" si="12"/>
        <v>ý</v>
      </c>
      <c r="AJ20" s="6" t="str">
        <f t="shared" si="13"/>
        <v>ý</v>
      </c>
      <c r="AK20" s="6" t="str">
        <f t="shared" si="14"/>
        <v>ý</v>
      </c>
      <c r="AL20" s="6" t="str">
        <f t="shared" si="15"/>
        <v>ý</v>
      </c>
      <c r="AM20" s="6" t="str">
        <f t="shared" si="16"/>
        <v>ý</v>
      </c>
      <c r="AN20" s="6" t="str">
        <f t="shared" si="17"/>
        <v>ý</v>
      </c>
      <c r="AO20" s="6" t="str">
        <f>IF(OR(S20="QDTP",S20="Supplementary",S20="Substantial",S20="Extensive",S20="None"),IF(AND(ISBLANK(#REF!)&lt;&gt;TRUE,AP20=$Y$3),$Y$3,$Y$4),$Y$3)</f>
        <v>ý</v>
      </c>
      <c r="AP20" s="6" t="e">
        <f>IF(AND(S20="None",#REF!="None"),$Y$4,IF(AND(OR(S20="QDTP",S20="Supplementary",S20="Substantial",S20="Extensive"),OR(#REF!="Cognitive",#REF!="Physical",#REF!="Sensory",#REF!="Social-Emotional")),$Y$4,$Y$3))</f>
        <v>#REF!</v>
      </c>
      <c r="AQ20" s="6" t="str">
        <f t="shared" si="18"/>
        <v>ý</v>
      </c>
      <c r="AR20" s="6" t="str">
        <f t="shared" si="19"/>
        <v>ý</v>
      </c>
      <c r="AS20" s="6" t="str">
        <f t="shared" si="20"/>
        <v>ý</v>
      </c>
    </row>
    <row r="21" spans="1:45" s="5" customFormat="1" ht="30" customHeight="1" x14ac:dyDescent="0.2">
      <c r="A21" s="101"/>
      <c r="B21" s="101"/>
      <c r="C21" s="101"/>
      <c r="D21" s="108"/>
      <c r="E21" s="108"/>
      <c r="F21" s="104"/>
      <c r="G21" s="108"/>
      <c r="H21" s="101"/>
      <c r="I21" s="101"/>
      <c r="J21" s="101"/>
      <c r="K21" s="101"/>
      <c r="L21" s="101"/>
      <c r="M21" s="101"/>
      <c r="N21" s="101"/>
      <c r="O21" s="109"/>
      <c r="P21" s="101"/>
      <c r="Q21" s="101"/>
      <c r="R21" s="101"/>
      <c r="S21" s="101"/>
      <c r="T21" s="101"/>
      <c r="U21" s="101"/>
      <c r="V21" s="101"/>
      <c r="W21" s="60" t="str">
        <f t="shared" si="0"/>
        <v/>
      </c>
      <c r="X21" s="6" t="str">
        <f t="shared" si="1"/>
        <v>ý</v>
      </c>
      <c r="Y21" s="6" t="str">
        <f t="shared" si="2"/>
        <v>ý</v>
      </c>
      <c r="Z21" s="6" t="str">
        <f t="shared" si="3"/>
        <v>ý</v>
      </c>
      <c r="AA21" s="6" t="str">
        <f t="shared" si="4"/>
        <v>ý</v>
      </c>
      <c r="AB21" s="6" t="str">
        <f t="shared" si="5"/>
        <v>ý</v>
      </c>
      <c r="AC21" s="6" t="str">
        <f t="shared" si="6"/>
        <v>ý</v>
      </c>
      <c r="AD21" s="6" t="str">
        <f t="shared" si="7"/>
        <v>ý</v>
      </c>
      <c r="AE21" s="6" t="str">
        <f t="shared" si="8"/>
        <v>ý</v>
      </c>
      <c r="AF21" s="6" t="str">
        <f t="shared" si="9"/>
        <v>ý</v>
      </c>
      <c r="AG21" s="6" t="str">
        <f t="shared" si="10"/>
        <v>ý</v>
      </c>
      <c r="AH21" s="6" t="str">
        <f t="shared" si="11"/>
        <v>ý</v>
      </c>
      <c r="AI21" s="6" t="str">
        <f t="shared" si="12"/>
        <v>ý</v>
      </c>
      <c r="AJ21" s="6" t="str">
        <f t="shared" si="13"/>
        <v>ý</v>
      </c>
      <c r="AK21" s="6" t="str">
        <f t="shared" si="14"/>
        <v>ý</v>
      </c>
      <c r="AL21" s="6" t="str">
        <f t="shared" si="15"/>
        <v>ý</v>
      </c>
      <c r="AM21" s="6" t="str">
        <f t="shared" si="16"/>
        <v>ý</v>
      </c>
      <c r="AN21" s="6" t="str">
        <f t="shared" si="17"/>
        <v>ý</v>
      </c>
      <c r="AO21" s="6" t="str">
        <f>IF(OR(S21="QDTP",S21="Supplementary",S21="Substantial",S21="Extensive",S21="None"),IF(AND(ISBLANK(#REF!)&lt;&gt;TRUE,AP21=$Y$3),$Y$3,$Y$4),$Y$3)</f>
        <v>ý</v>
      </c>
      <c r="AP21" s="6" t="e">
        <f>IF(AND(S21="None",#REF!="None"),$Y$4,IF(AND(OR(S21="QDTP",S21="Supplementary",S21="Substantial",S21="Extensive"),OR(#REF!="Cognitive",#REF!="Physical",#REF!="Sensory",#REF!="Social-Emotional")),$Y$4,$Y$3))</f>
        <v>#REF!</v>
      </c>
      <c r="AQ21" s="6" t="str">
        <f t="shared" si="18"/>
        <v>ý</v>
      </c>
      <c r="AR21" s="6" t="str">
        <f t="shared" si="19"/>
        <v>ý</v>
      </c>
      <c r="AS21" s="6" t="str">
        <f t="shared" si="20"/>
        <v>ý</v>
      </c>
    </row>
    <row r="22" spans="1:45" s="5" customFormat="1" ht="30" customHeight="1" x14ac:dyDescent="0.2">
      <c r="A22" s="104"/>
      <c r="B22" s="104"/>
      <c r="C22" s="104"/>
      <c r="D22" s="105"/>
      <c r="E22" s="105"/>
      <c r="F22" s="104"/>
      <c r="G22" s="105"/>
      <c r="H22" s="104"/>
      <c r="I22" s="104"/>
      <c r="J22" s="104"/>
      <c r="K22" s="104"/>
      <c r="L22" s="104"/>
      <c r="M22" s="106"/>
      <c r="N22" s="106"/>
      <c r="O22" s="107"/>
      <c r="P22" s="106"/>
      <c r="Q22" s="106"/>
      <c r="R22" s="106"/>
      <c r="S22" s="106"/>
      <c r="T22" s="106"/>
      <c r="U22" s="106"/>
      <c r="V22" s="106"/>
      <c r="W22" s="60" t="str">
        <f t="shared" si="0"/>
        <v/>
      </c>
      <c r="X22" s="6" t="str">
        <f t="shared" si="1"/>
        <v>ý</v>
      </c>
      <c r="Y22" s="6" t="str">
        <f t="shared" si="2"/>
        <v>ý</v>
      </c>
      <c r="Z22" s="6" t="str">
        <f t="shared" si="3"/>
        <v>ý</v>
      </c>
      <c r="AA22" s="6" t="str">
        <f t="shared" si="4"/>
        <v>ý</v>
      </c>
      <c r="AB22" s="6" t="str">
        <f t="shared" si="5"/>
        <v>ý</v>
      </c>
      <c r="AC22" s="6" t="str">
        <f t="shared" si="6"/>
        <v>ý</v>
      </c>
      <c r="AD22" s="6" t="str">
        <f t="shared" si="7"/>
        <v>ý</v>
      </c>
      <c r="AE22" s="6" t="str">
        <f t="shared" si="8"/>
        <v>ý</v>
      </c>
      <c r="AF22" s="6" t="str">
        <f t="shared" si="9"/>
        <v>ý</v>
      </c>
      <c r="AG22" s="6" t="str">
        <f t="shared" si="10"/>
        <v>ý</v>
      </c>
      <c r="AH22" s="6" t="str">
        <f t="shared" si="11"/>
        <v>ý</v>
      </c>
      <c r="AI22" s="6" t="str">
        <f t="shared" si="12"/>
        <v>ý</v>
      </c>
      <c r="AJ22" s="6" t="str">
        <f t="shared" si="13"/>
        <v>ý</v>
      </c>
      <c r="AK22" s="6" t="str">
        <f t="shared" si="14"/>
        <v>ý</v>
      </c>
      <c r="AL22" s="6" t="str">
        <f t="shared" si="15"/>
        <v>ý</v>
      </c>
      <c r="AM22" s="6" t="str">
        <f t="shared" si="16"/>
        <v>ý</v>
      </c>
      <c r="AN22" s="6" t="str">
        <f t="shared" si="17"/>
        <v>ý</v>
      </c>
      <c r="AO22" s="6" t="str">
        <f>IF(OR(S22="QDTP",S22="Supplementary",S22="Substantial",S22="Extensive",S22="None"),IF(AND(ISBLANK(#REF!)&lt;&gt;TRUE,AP22=$Y$3),$Y$3,$Y$4),$Y$3)</f>
        <v>ý</v>
      </c>
      <c r="AP22" s="6" t="e">
        <f>IF(AND(S22="None",#REF!="None"),$Y$4,IF(AND(OR(S22="QDTP",S22="Supplementary",S22="Substantial",S22="Extensive"),OR(#REF!="Cognitive",#REF!="Physical",#REF!="Sensory",#REF!="Social-Emotional")),$Y$4,$Y$3))</f>
        <v>#REF!</v>
      </c>
      <c r="AQ22" s="6" t="str">
        <f t="shared" si="18"/>
        <v>ý</v>
      </c>
      <c r="AR22" s="6" t="str">
        <f t="shared" si="19"/>
        <v>ý</v>
      </c>
      <c r="AS22" s="6" t="str">
        <f t="shared" si="20"/>
        <v>ý</v>
      </c>
    </row>
    <row r="23" spans="1:45" s="5" customFormat="1" ht="30" customHeight="1" x14ac:dyDescent="0.2">
      <c r="A23" s="101"/>
      <c r="B23" s="101"/>
      <c r="C23" s="101"/>
      <c r="D23" s="108"/>
      <c r="E23" s="108"/>
      <c r="F23" s="104"/>
      <c r="G23" s="108"/>
      <c r="H23" s="101"/>
      <c r="I23" s="101"/>
      <c r="J23" s="101"/>
      <c r="K23" s="101"/>
      <c r="L23" s="101"/>
      <c r="M23" s="101"/>
      <c r="N23" s="101"/>
      <c r="O23" s="109"/>
      <c r="P23" s="101"/>
      <c r="Q23" s="101"/>
      <c r="R23" s="101"/>
      <c r="S23" s="101"/>
      <c r="T23" s="101"/>
      <c r="U23" s="101"/>
      <c r="V23" s="101"/>
      <c r="W23" s="60" t="str">
        <f t="shared" si="0"/>
        <v/>
      </c>
      <c r="X23" s="6" t="str">
        <f t="shared" si="1"/>
        <v>ý</v>
      </c>
      <c r="Y23" s="6" t="str">
        <f t="shared" si="2"/>
        <v>ý</v>
      </c>
      <c r="Z23" s="6" t="str">
        <f t="shared" si="3"/>
        <v>ý</v>
      </c>
      <c r="AA23" s="6" t="str">
        <f t="shared" si="4"/>
        <v>ý</v>
      </c>
      <c r="AB23" s="6" t="str">
        <f t="shared" si="5"/>
        <v>ý</v>
      </c>
      <c r="AC23" s="6" t="str">
        <f t="shared" si="6"/>
        <v>ý</v>
      </c>
      <c r="AD23" s="6" t="str">
        <f t="shared" si="7"/>
        <v>ý</v>
      </c>
      <c r="AE23" s="6" t="str">
        <f t="shared" si="8"/>
        <v>ý</v>
      </c>
      <c r="AF23" s="6" t="str">
        <f t="shared" si="9"/>
        <v>ý</v>
      </c>
      <c r="AG23" s="6" t="str">
        <f t="shared" si="10"/>
        <v>ý</v>
      </c>
      <c r="AH23" s="6" t="str">
        <f t="shared" si="11"/>
        <v>ý</v>
      </c>
      <c r="AI23" s="6" t="str">
        <f t="shared" si="12"/>
        <v>ý</v>
      </c>
      <c r="AJ23" s="6" t="str">
        <f t="shared" si="13"/>
        <v>ý</v>
      </c>
      <c r="AK23" s="6" t="str">
        <f t="shared" si="14"/>
        <v>ý</v>
      </c>
      <c r="AL23" s="6" t="str">
        <f t="shared" si="15"/>
        <v>ý</v>
      </c>
      <c r="AM23" s="6" t="str">
        <f t="shared" si="16"/>
        <v>ý</v>
      </c>
      <c r="AN23" s="6" t="str">
        <f t="shared" si="17"/>
        <v>ý</v>
      </c>
      <c r="AO23" s="6" t="str">
        <f>IF(OR(S23="QDTP",S23="Supplementary",S23="Substantial",S23="Extensive",S23="None"),IF(AND(ISBLANK(#REF!)&lt;&gt;TRUE,AP23=$Y$3),$Y$3,$Y$4),$Y$3)</f>
        <v>ý</v>
      </c>
      <c r="AP23" s="6" t="e">
        <f>IF(AND(S23="None",#REF!="None"),$Y$4,IF(AND(OR(S23="QDTP",S23="Supplementary",S23="Substantial",S23="Extensive"),OR(#REF!="Cognitive",#REF!="Physical",#REF!="Sensory",#REF!="Social-Emotional")),$Y$4,$Y$3))</f>
        <v>#REF!</v>
      </c>
      <c r="AQ23" s="6" t="str">
        <f t="shared" si="18"/>
        <v>ý</v>
      </c>
      <c r="AR23" s="6" t="str">
        <f t="shared" si="19"/>
        <v>ý</v>
      </c>
      <c r="AS23" s="6" t="str">
        <f t="shared" si="20"/>
        <v>ý</v>
      </c>
    </row>
    <row r="24" spans="1:45" s="5" customFormat="1" ht="30" customHeight="1" x14ac:dyDescent="0.2">
      <c r="A24" s="104"/>
      <c r="B24" s="104"/>
      <c r="C24" s="104"/>
      <c r="D24" s="105"/>
      <c r="E24" s="105"/>
      <c r="F24" s="104"/>
      <c r="G24" s="105"/>
      <c r="H24" s="104"/>
      <c r="I24" s="104"/>
      <c r="J24" s="104"/>
      <c r="K24" s="104"/>
      <c r="L24" s="104"/>
      <c r="M24" s="106"/>
      <c r="N24" s="106"/>
      <c r="O24" s="107"/>
      <c r="P24" s="106"/>
      <c r="Q24" s="106"/>
      <c r="R24" s="106"/>
      <c r="S24" s="106"/>
      <c r="T24" s="106"/>
      <c r="U24" s="106"/>
      <c r="V24" s="106"/>
      <c r="W24" s="60" t="str">
        <f t="shared" si="0"/>
        <v/>
      </c>
      <c r="X24" s="6" t="str">
        <f t="shared" si="1"/>
        <v>ý</v>
      </c>
      <c r="Y24" s="6" t="str">
        <f t="shared" si="2"/>
        <v>ý</v>
      </c>
      <c r="Z24" s="6" t="str">
        <f t="shared" si="3"/>
        <v>ý</v>
      </c>
      <c r="AA24" s="6" t="str">
        <f t="shared" si="4"/>
        <v>ý</v>
      </c>
      <c r="AB24" s="6" t="str">
        <f t="shared" si="5"/>
        <v>ý</v>
      </c>
      <c r="AC24" s="6" t="str">
        <f t="shared" si="6"/>
        <v>ý</v>
      </c>
      <c r="AD24" s="6" t="str">
        <f t="shared" si="7"/>
        <v>ý</v>
      </c>
      <c r="AE24" s="6" t="str">
        <f t="shared" si="8"/>
        <v>ý</v>
      </c>
      <c r="AF24" s="6" t="str">
        <f t="shared" si="9"/>
        <v>ý</v>
      </c>
      <c r="AG24" s="6" t="str">
        <f t="shared" si="10"/>
        <v>ý</v>
      </c>
      <c r="AH24" s="6" t="str">
        <f t="shared" si="11"/>
        <v>ý</v>
      </c>
      <c r="AI24" s="6" t="str">
        <f t="shared" si="12"/>
        <v>ý</v>
      </c>
      <c r="AJ24" s="6" t="str">
        <f t="shared" si="13"/>
        <v>ý</v>
      </c>
      <c r="AK24" s="6" t="str">
        <f t="shared" si="14"/>
        <v>ý</v>
      </c>
      <c r="AL24" s="6" t="str">
        <f t="shared" si="15"/>
        <v>ý</v>
      </c>
      <c r="AM24" s="6" t="str">
        <f t="shared" si="16"/>
        <v>ý</v>
      </c>
      <c r="AN24" s="6" t="str">
        <f t="shared" si="17"/>
        <v>ý</v>
      </c>
      <c r="AO24" s="6" t="str">
        <f>IF(OR(S24="QDTP",S24="Supplementary",S24="Substantial",S24="Extensive",S24="None"),IF(AND(ISBLANK(#REF!)&lt;&gt;TRUE,AP24=$Y$3),$Y$3,$Y$4),$Y$3)</f>
        <v>ý</v>
      </c>
      <c r="AP24" s="6" t="e">
        <f>IF(AND(S24="None",#REF!="None"),$Y$4,IF(AND(OR(S24="QDTP",S24="Supplementary",S24="Substantial",S24="Extensive"),OR(#REF!="Cognitive",#REF!="Physical",#REF!="Sensory",#REF!="Social-Emotional")),$Y$4,$Y$3))</f>
        <v>#REF!</v>
      </c>
      <c r="AQ24" s="6" t="str">
        <f t="shared" si="18"/>
        <v>ý</v>
      </c>
      <c r="AR24" s="6" t="str">
        <f t="shared" si="19"/>
        <v>ý</v>
      </c>
      <c r="AS24" s="6" t="str">
        <f t="shared" si="20"/>
        <v>ý</v>
      </c>
    </row>
    <row r="25" spans="1:45" s="5" customFormat="1" ht="30" customHeight="1" x14ac:dyDescent="0.2">
      <c r="A25" s="101"/>
      <c r="B25" s="101"/>
      <c r="C25" s="101"/>
      <c r="D25" s="108"/>
      <c r="E25" s="108"/>
      <c r="F25" s="104"/>
      <c r="G25" s="108"/>
      <c r="H25" s="101"/>
      <c r="I25" s="101"/>
      <c r="J25" s="101"/>
      <c r="K25" s="101"/>
      <c r="L25" s="101"/>
      <c r="M25" s="101"/>
      <c r="N25" s="101"/>
      <c r="O25" s="109"/>
      <c r="P25" s="101"/>
      <c r="Q25" s="101"/>
      <c r="R25" s="101"/>
      <c r="S25" s="101"/>
      <c r="T25" s="101"/>
      <c r="U25" s="101"/>
      <c r="V25" s="101"/>
      <c r="W25" s="60" t="str">
        <f t="shared" si="0"/>
        <v/>
      </c>
      <c r="X25" s="6" t="str">
        <f t="shared" si="1"/>
        <v>ý</v>
      </c>
      <c r="Y25" s="6" t="str">
        <f t="shared" si="2"/>
        <v>ý</v>
      </c>
      <c r="Z25" s="6" t="str">
        <f t="shared" si="3"/>
        <v>ý</v>
      </c>
      <c r="AA25" s="6" t="str">
        <f t="shared" si="4"/>
        <v>ý</v>
      </c>
      <c r="AB25" s="6" t="str">
        <f t="shared" si="5"/>
        <v>ý</v>
      </c>
      <c r="AC25" s="6" t="str">
        <f t="shared" si="6"/>
        <v>ý</v>
      </c>
      <c r="AD25" s="6" t="str">
        <f t="shared" si="7"/>
        <v>ý</v>
      </c>
      <c r="AE25" s="6" t="str">
        <f t="shared" si="8"/>
        <v>ý</v>
      </c>
      <c r="AF25" s="6" t="str">
        <f t="shared" si="9"/>
        <v>ý</v>
      </c>
      <c r="AG25" s="6" t="str">
        <f t="shared" si="10"/>
        <v>ý</v>
      </c>
      <c r="AH25" s="6" t="str">
        <f t="shared" si="11"/>
        <v>ý</v>
      </c>
      <c r="AI25" s="6" t="str">
        <f t="shared" si="12"/>
        <v>ý</v>
      </c>
      <c r="AJ25" s="6" t="str">
        <f t="shared" si="13"/>
        <v>ý</v>
      </c>
      <c r="AK25" s="6" t="str">
        <f t="shared" si="14"/>
        <v>ý</v>
      </c>
      <c r="AL25" s="6" t="str">
        <f t="shared" si="15"/>
        <v>ý</v>
      </c>
      <c r="AM25" s="6" t="str">
        <f t="shared" si="16"/>
        <v>ý</v>
      </c>
      <c r="AN25" s="6" t="str">
        <f t="shared" si="17"/>
        <v>ý</v>
      </c>
      <c r="AO25" s="6" t="str">
        <f>IF(OR(S25="QDTP",S25="Supplementary",S25="Substantial",S25="Extensive",S25="None"),IF(AND(ISBLANK(#REF!)&lt;&gt;TRUE,AP25=$Y$3),$Y$3,$Y$4),$Y$3)</f>
        <v>ý</v>
      </c>
      <c r="AP25" s="6" t="e">
        <f>IF(AND(S25="None",#REF!="None"),$Y$4,IF(AND(OR(S25="QDTP",S25="Supplementary",S25="Substantial",S25="Extensive"),OR(#REF!="Cognitive",#REF!="Physical",#REF!="Sensory",#REF!="Social-Emotional")),$Y$4,$Y$3))</f>
        <v>#REF!</v>
      </c>
      <c r="AQ25" s="6" t="str">
        <f t="shared" si="18"/>
        <v>ý</v>
      </c>
      <c r="AR25" s="6" t="str">
        <f t="shared" si="19"/>
        <v>ý</v>
      </c>
      <c r="AS25" s="6" t="str">
        <f t="shared" si="20"/>
        <v>ý</v>
      </c>
    </row>
    <row r="26" spans="1:45" s="5" customFormat="1" ht="30" customHeight="1" x14ac:dyDescent="0.2">
      <c r="A26" s="104"/>
      <c r="B26" s="104"/>
      <c r="C26" s="104"/>
      <c r="D26" s="105"/>
      <c r="E26" s="105"/>
      <c r="F26" s="104"/>
      <c r="G26" s="105"/>
      <c r="H26" s="104"/>
      <c r="I26" s="104"/>
      <c r="J26" s="104"/>
      <c r="K26" s="104"/>
      <c r="L26" s="104"/>
      <c r="M26" s="106"/>
      <c r="N26" s="106"/>
      <c r="O26" s="107"/>
      <c r="P26" s="106"/>
      <c r="Q26" s="106"/>
      <c r="R26" s="106"/>
      <c r="S26" s="106"/>
      <c r="T26" s="106"/>
      <c r="U26" s="106"/>
      <c r="V26" s="106"/>
      <c r="W26" s="60" t="str">
        <f t="shared" si="0"/>
        <v/>
      </c>
      <c r="X26" s="6" t="str">
        <f t="shared" si="1"/>
        <v>ý</v>
      </c>
      <c r="Y26" s="6" t="str">
        <f t="shared" si="2"/>
        <v>ý</v>
      </c>
      <c r="Z26" s="6" t="str">
        <f t="shared" si="3"/>
        <v>ý</v>
      </c>
      <c r="AA26" s="6" t="str">
        <f t="shared" si="4"/>
        <v>ý</v>
      </c>
      <c r="AB26" s="6" t="str">
        <f t="shared" si="5"/>
        <v>ý</v>
      </c>
      <c r="AC26" s="6" t="str">
        <f t="shared" si="6"/>
        <v>ý</v>
      </c>
      <c r="AD26" s="6" t="str">
        <f t="shared" si="7"/>
        <v>ý</v>
      </c>
      <c r="AE26" s="6" t="str">
        <f t="shared" si="8"/>
        <v>ý</v>
      </c>
      <c r="AF26" s="6" t="str">
        <f t="shared" si="9"/>
        <v>ý</v>
      </c>
      <c r="AG26" s="6" t="str">
        <f t="shared" si="10"/>
        <v>ý</v>
      </c>
      <c r="AH26" s="6" t="str">
        <f t="shared" si="11"/>
        <v>ý</v>
      </c>
      <c r="AI26" s="6" t="str">
        <f t="shared" si="12"/>
        <v>ý</v>
      </c>
      <c r="AJ26" s="6" t="str">
        <f t="shared" si="13"/>
        <v>ý</v>
      </c>
      <c r="AK26" s="6" t="str">
        <f t="shared" si="14"/>
        <v>ý</v>
      </c>
      <c r="AL26" s="6" t="str">
        <f t="shared" si="15"/>
        <v>ý</v>
      </c>
      <c r="AM26" s="6" t="str">
        <f t="shared" si="16"/>
        <v>ý</v>
      </c>
      <c r="AN26" s="6" t="str">
        <f t="shared" si="17"/>
        <v>ý</v>
      </c>
      <c r="AO26" s="6" t="str">
        <f>IF(OR(S26="QDTP",S26="Supplementary",S26="Substantial",S26="Extensive",S26="None"),IF(AND(ISBLANK(#REF!)&lt;&gt;TRUE,AP26=$Y$3),$Y$3,$Y$4),$Y$3)</f>
        <v>ý</v>
      </c>
      <c r="AP26" s="6" t="e">
        <f>IF(AND(S26="None",#REF!="None"),$Y$4,IF(AND(OR(S26="QDTP",S26="Supplementary",S26="Substantial",S26="Extensive"),OR(#REF!="Cognitive",#REF!="Physical",#REF!="Sensory",#REF!="Social-Emotional")),$Y$4,$Y$3))</f>
        <v>#REF!</v>
      </c>
      <c r="AQ26" s="6" t="str">
        <f t="shared" si="18"/>
        <v>ý</v>
      </c>
      <c r="AR26" s="6" t="str">
        <f t="shared" si="19"/>
        <v>ý</v>
      </c>
      <c r="AS26" s="6" t="str">
        <f t="shared" si="20"/>
        <v>ý</v>
      </c>
    </row>
    <row r="27" spans="1:45" s="5" customFormat="1" ht="30" customHeight="1" x14ac:dyDescent="0.2">
      <c r="A27" s="101"/>
      <c r="B27" s="101"/>
      <c r="C27" s="101"/>
      <c r="D27" s="108"/>
      <c r="E27" s="108"/>
      <c r="F27" s="104"/>
      <c r="G27" s="108"/>
      <c r="H27" s="101"/>
      <c r="I27" s="101"/>
      <c r="J27" s="101"/>
      <c r="K27" s="101"/>
      <c r="L27" s="101"/>
      <c r="M27" s="101"/>
      <c r="N27" s="101"/>
      <c r="O27" s="109"/>
      <c r="P27" s="101"/>
      <c r="Q27" s="101"/>
      <c r="R27" s="101"/>
      <c r="S27" s="101"/>
      <c r="T27" s="101"/>
      <c r="U27" s="101"/>
      <c r="V27" s="101"/>
      <c r="W27" s="60" t="str">
        <f t="shared" si="0"/>
        <v/>
      </c>
      <c r="X27" s="6" t="str">
        <f t="shared" si="1"/>
        <v>ý</v>
      </c>
      <c r="Y27" s="6" t="str">
        <f t="shared" si="2"/>
        <v>ý</v>
      </c>
      <c r="Z27" s="6" t="str">
        <f t="shared" si="3"/>
        <v>ý</v>
      </c>
      <c r="AA27" s="6" t="str">
        <f t="shared" si="4"/>
        <v>ý</v>
      </c>
      <c r="AB27" s="6" t="str">
        <f t="shared" si="5"/>
        <v>ý</v>
      </c>
      <c r="AC27" s="6" t="str">
        <f t="shared" si="6"/>
        <v>ý</v>
      </c>
      <c r="AD27" s="6" t="str">
        <f t="shared" si="7"/>
        <v>ý</v>
      </c>
      <c r="AE27" s="6" t="str">
        <f t="shared" si="8"/>
        <v>ý</v>
      </c>
      <c r="AF27" s="6" t="str">
        <f t="shared" si="9"/>
        <v>ý</v>
      </c>
      <c r="AG27" s="6" t="str">
        <f t="shared" si="10"/>
        <v>ý</v>
      </c>
      <c r="AH27" s="6" t="str">
        <f t="shared" si="11"/>
        <v>ý</v>
      </c>
      <c r="AI27" s="6" t="str">
        <f t="shared" si="12"/>
        <v>ý</v>
      </c>
      <c r="AJ27" s="6" t="str">
        <f t="shared" si="13"/>
        <v>ý</v>
      </c>
      <c r="AK27" s="6" t="str">
        <f t="shared" si="14"/>
        <v>ý</v>
      </c>
      <c r="AL27" s="6" t="str">
        <f t="shared" si="15"/>
        <v>ý</v>
      </c>
      <c r="AM27" s="6" t="str">
        <f t="shared" si="16"/>
        <v>ý</v>
      </c>
      <c r="AN27" s="6" t="str">
        <f t="shared" si="17"/>
        <v>ý</v>
      </c>
      <c r="AO27" s="6" t="str">
        <f>IF(OR(S27="QDTP",S27="Supplementary",S27="Substantial",S27="Extensive",S27="None"),IF(AND(ISBLANK(#REF!)&lt;&gt;TRUE,AP27=$Y$3),$Y$3,$Y$4),$Y$3)</f>
        <v>ý</v>
      </c>
      <c r="AP27" s="6" t="e">
        <f>IF(AND(S27="None",#REF!="None"),$Y$4,IF(AND(OR(S27="QDTP",S27="Supplementary",S27="Substantial",S27="Extensive"),OR(#REF!="Cognitive",#REF!="Physical",#REF!="Sensory",#REF!="Social-Emotional")),$Y$4,$Y$3))</f>
        <v>#REF!</v>
      </c>
      <c r="AQ27" s="6" t="str">
        <f t="shared" si="18"/>
        <v>ý</v>
      </c>
      <c r="AR27" s="6" t="str">
        <f t="shared" si="19"/>
        <v>ý</v>
      </c>
      <c r="AS27" s="6" t="str">
        <f t="shared" si="20"/>
        <v>ý</v>
      </c>
    </row>
    <row r="28" spans="1:45" s="5" customFormat="1" ht="30" customHeight="1" x14ac:dyDescent="0.2">
      <c r="A28" s="104"/>
      <c r="B28" s="104"/>
      <c r="C28" s="104"/>
      <c r="D28" s="105"/>
      <c r="E28" s="105"/>
      <c r="F28" s="104"/>
      <c r="G28" s="105"/>
      <c r="H28" s="104"/>
      <c r="I28" s="104"/>
      <c r="J28" s="104"/>
      <c r="K28" s="104"/>
      <c r="L28" s="104"/>
      <c r="M28" s="106"/>
      <c r="N28" s="106"/>
      <c r="O28" s="107"/>
      <c r="P28" s="106"/>
      <c r="Q28" s="106"/>
      <c r="R28" s="106"/>
      <c r="S28" s="106"/>
      <c r="T28" s="106"/>
      <c r="U28" s="106"/>
      <c r="V28" s="106"/>
      <c r="W28" s="60" t="str">
        <f t="shared" si="0"/>
        <v/>
      </c>
      <c r="X28" s="6" t="str">
        <f t="shared" si="1"/>
        <v>ý</v>
      </c>
      <c r="Y28" s="6" t="str">
        <f t="shared" si="2"/>
        <v>ý</v>
      </c>
      <c r="Z28" s="6" t="str">
        <f t="shared" si="3"/>
        <v>ý</v>
      </c>
      <c r="AA28" s="6" t="str">
        <f t="shared" si="4"/>
        <v>ý</v>
      </c>
      <c r="AB28" s="6" t="str">
        <f t="shared" si="5"/>
        <v>ý</v>
      </c>
      <c r="AC28" s="6" t="str">
        <f t="shared" si="6"/>
        <v>ý</v>
      </c>
      <c r="AD28" s="6" t="str">
        <f t="shared" si="7"/>
        <v>ý</v>
      </c>
      <c r="AE28" s="6" t="str">
        <f t="shared" si="8"/>
        <v>ý</v>
      </c>
      <c r="AF28" s="6" t="str">
        <f t="shared" si="9"/>
        <v>ý</v>
      </c>
      <c r="AG28" s="6" t="str">
        <f t="shared" si="10"/>
        <v>ý</v>
      </c>
      <c r="AH28" s="6" t="str">
        <f t="shared" si="11"/>
        <v>ý</v>
      </c>
      <c r="AI28" s="6" t="str">
        <f t="shared" si="12"/>
        <v>ý</v>
      </c>
      <c r="AJ28" s="6" t="str">
        <f t="shared" si="13"/>
        <v>ý</v>
      </c>
      <c r="AK28" s="6" t="str">
        <f t="shared" si="14"/>
        <v>ý</v>
      </c>
      <c r="AL28" s="6" t="str">
        <f t="shared" si="15"/>
        <v>ý</v>
      </c>
      <c r="AM28" s="6" t="str">
        <f t="shared" si="16"/>
        <v>ý</v>
      </c>
      <c r="AN28" s="6" t="str">
        <f t="shared" si="17"/>
        <v>ý</v>
      </c>
      <c r="AO28" s="6" t="str">
        <f>IF(OR(S28="QDTP",S28="Supplementary",S28="Substantial",S28="Extensive",S28="None"),IF(AND(ISBLANK(#REF!)&lt;&gt;TRUE,AP28=$Y$3),$Y$3,$Y$4),$Y$3)</f>
        <v>ý</v>
      </c>
      <c r="AP28" s="6" t="e">
        <f>IF(AND(S28="None",#REF!="None"),$Y$4,IF(AND(OR(S28="QDTP",S28="Supplementary",S28="Substantial",S28="Extensive"),OR(#REF!="Cognitive",#REF!="Physical",#REF!="Sensory",#REF!="Social-Emotional")),$Y$4,$Y$3))</f>
        <v>#REF!</v>
      </c>
      <c r="AQ28" s="6" t="str">
        <f t="shared" si="18"/>
        <v>ý</v>
      </c>
      <c r="AR28" s="6" t="str">
        <f t="shared" si="19"/>
        <v>ý</v>
      </c>
      <c r="AS28" s="6" t="str">
        <f t="shared" si="20"/>
        <v>ý</v>
      </c>
    </row>
    <row r="29" spans="1:45" s="5" customFormat="1" ht="30" customHeight="1" x14ac:dyDescent="0.2">
      <c r="A29" s="101"/>
      <c r="B29" s="101"/>
      <c r="C29" s="101"/>
      <c r="D29" s="108"/>
      <c r="E29" s="108"/>
      <c r="F29" s="104"/>
      <c r="G29" s="108"/>
      <c r="H29" s="101"/>
      <c r="I29" s="101"/>
      <c r="J29" s="101"/>
      <c r="K29" s="101"/>
      <c r="L29" s="101"/>
      <c r="M29" s="101"/>
      <c r="N29" s="101"/>
      <c r="O29" s="109"/>
      <c r="P29" s="101"/>
      <c r="Q29" s="101"/>
      <c r="R29" s="101"/>
      <c r="S29" s="101"/>
      <c r="T29" s="101"/>
      <c r="U29" s="101"/>
      <c r="V29" s="101"/>
      <c r="W29" s="60" t="str">
        <f t="shared" si="0"/>
        <v/>
      </c>
      <c r="X29" s="6" t="str">
        <f t="shared" si="1"/>
        <v>ý</v>
      </c>
      <c r="Y29" s="6" t="str">
        <f t="shared" si="2"/>
        <v>ý</v>
      </c>
      <c r="Z29" s="6" t="str">
        <f t="shared" si="3"/>
        <v>ý</v>
      </c>
      <c r="AA29" s="6" t="str">
        <f t="shared" si="4"/>
        <v>ý</v>
      </c>
      <c r="AB29" s="6" t="str">
        <f t="shared" si="5"/>
        <v>ý</v>
      </c>
      <c r="AC29" s="6" t="str">
        <f t="shared" si="6"/>
        <v>ý</v>
      </c>
      <c r="AD29" s="6" t="str">
        <f t="shared" si="7"/>
        <v>ý</v>
      </c>
      <c r="AE29" s="6" t="str">
        <f t="shared" si="8"/>
        <v>ý</v>
      </c>
      <c r="AF29" s="6" t="str">
        <f t="shared" si="9"/>
        <v>ý</v>
      </c>
      <c r="AG29" s="6" t="str">
        <f t="shared" si="10"/>
        <v>ý</v>
      </c>
      <c r="AH29" s="6" t="str">
        <f t="shared" si="11"/>
        <v>ý</v>
      </c>
      <c r="AI29" s="6" t="str">
        <f t="shared" si="12"/>
        <v>ý</v>
      </c>
      <c r="AJ29" s="6" t="str">
        <f t="shared" si="13"/>
        <v>ý</v>
      </c>
      <c r="AK29" s="6" t="str">
        <f t="shared" si="14"/>
        <v>ý</v>
      </c>
      <c r="AL29" s="6" t="str">
        <f t="shared" si="15"/>
        <v>ý</v>
      </c>
      <c r="AM29" s="6" t="str">
        <f t="shared" si="16"/>
        <v>ý</v>
      </c>
      <c r="AN29" s="6" t="str">
        <f t="shared" si="17"/>
        <v>ý</v>
      </c>
      <c r="AO29" s="6" t="str">
        <f>IF(OR(S29="QDTP",S29="Supplementary",S29="Substantial",S29="Extensive",S29="None"),IF(AND(ISBLANK(#REF!)&lt;&gt;TRUE,AP29=$Y$3),$Y$3,$Y$4),$Y$3)</f>
        <v>ý</v>
      </c>
      <c r="AP29" s="6" t="e">
        <f>IF(AND(S29="None",#REF!="None"),$Y$4,IF(AND(OR(S29="QDTP",S29="Supplementary",S29="Substantial",S29="Extensive"),OR(#REF!="Cognitive",#REF!="Physical",#REF!="Sensory",#REF!="Social-Emotional")),$Y$4,$Y$3))</f>
        <v>#REF!</v>
      </c>
      <c r="AQ29" s="6" t="str">
        <f t="shared" si="18"/>
        <v>ý</v>
      </c>
      <c r="AR29" s="6" t="str">
        <f t="shared" si="19"/>
        <v>ý</v>
      </c>
      <c r="AS29" s="6" t="str">
        <f t="shared" si="20"/>
        <v>ý</v>
      </c>
    </row>
    <row r="30" spans="1:45" s="5" customFormat="1" ht="30" customHeight="1" x14ac:dyDescent="0.2">
      <c r="A30" s="104"/>
      <c r="B30" s="104"/>
      <c r="C30" s="104"/>
      <c r="D30" s="105"/>
      <c r="E30" s="105"/>
      <c r="F30" s="104"/>
      <c r="G30" s="105"/>
      <c r="H30" s="104"/>
      <c r="I30" s="104"/>
      <c r="J30" s="104"/>
      <c r="K30" s="104"/>
      <c r="L30" s="104"/>
      <c r="M30" s="106"/>
      <c r="N30" s="106"/>
      <c r="O30" s="107"/>
      <c r="P30" s="106"/>
      <c r="Q30" s="106"/>
      <c r="R30" s="106"/>
      <c r="S30" s="106"/>
      <c r="T30" s="106"/>
      <c r="U30" s="106"/>
      <c r="V30" s="106"/>
      <c r="W30" s="60" t="str">
        <f t="shared" si="0"/>
        <v/>
      </c>
      <c r="X30" s="6" t="str">
        <f t="shared" si="1"/>
        <v>ý</v>
      </c>
      <c r="Y30" s="6" t="str">
        <f t="shared" si="2"/>
        <v>ý</v>
      </c>
      <c r="Z30" s="6" t="str">
        <f t="shared" si="3"/>
        <v>ý</v>
      </c>
      <c r="AA30" s="6" t="str">
        <f t="shared" si="4"/>
        <v>ý</v>
      </c>
      <c r="AB30" s="6" t="str">
        <f t="shared" si="5"/>
        <v>ý</v>
      </c>
      <c r="AC30" s="6" t="str">
        <f t="shared" si="6"/>
        <v>ý</v>
      </c>
      <c r="AD30" s="6" t="str">
        <f t="shared" si="7"/>
        <v>ý</v>
      </c>
      <c r="AE30" s="6" t="str">
        <f t="shared" si="8"/>
        <v>ý</v>
      </c>
      <c r="AF30" s="6" t="str">
        <f t="shared" si="9"/>
        <v>ý</v>
      </c>
      <c r="AG30" s="6" t="str">
        <f t="shared" si="10"/>
        <v>ý</v>
      </c>
      <c r="AH30" s="6" t="str">
        <f t="shared" si="11"/>
        <v>ý</v>
      </c>
      <c r="AI30" s="6" t="str">
        <f t="shared" si="12"/>
        <v>ý</v>
      </c>
      <c r="AJ30" s="6" t="str">
        <f t="shared" si="13"/>
        <v>ý</v>
      </c>
      <c r="AK30" s="6" t="str">
        <f t="shared" si="14"/>
        <v>ý</v>
      </c>
      <c r="AL30" s="6" t="str">
        <f t="shared" si="15"/>
        <v>ý</v>
      </c>
      <c r="AM30" s="6" t="str">
        <f t="shared" si="16"/>
        <v>ý</v>
      </c>
      <c r="AN30" s="6" t="str">
        <f t="shared" si="17"/>
        <v>ý</v>
      </c>
      <c r="AO30" s="6" t="str">
        <f>IF(OR(S30="QDTP",S30="Supplementary",S30="Substantial",S30="Extensive",S30="None"),IF(AND(ISBLANK(#REF!)&lt;&gt;TRUE,AP30=$Y$3),$Y$3,$Y$4),$Y$3)</f>
        <v>ý</v>
      </c>
      <c r="AP30" s="6" t="e">
        <f>IF(AND(S30="None",#REF!="None"),$Y$4,IF(AND(OR(S30="QDTP",S30="Supplementary",S30="Substantial",S30="Extensive"),OR(#REF!="Cognitive",#REF!="Physical",#REF!="Sensory",#REF!="Social-Emotional")),$Y$4,$Y$3))</f>
        <v>#REF!</v>
      </c>
      <c r="AQ30" s="6" t="str">
        <f t="shared" si="18"/>
        <v>ý</v>
      </c>
      <c r="AR30" s="6" t="str">
        <f t="shared" si="19"/>
        <v>ý</v>
      </c>
      <c r="AS30" s="6" t="str">
        <f t="shared" si="20"/>
        <v>ý</v>
      </c>
    </row>
    <row r="31" spans="1:45" s="5" customFormat="1" ht="30" customHeight="1" x14ac:dyDescent="0.2">
      <c r="A31" s="101"/>
      <c r="B31" s="101"/>
      <c r="C31" s="101"/>
      <c r="D31" s="108"/>
      <c r="E31" s="108"/>
      <c r="F31" s="104"/>
      <c r="G31" s="108"/>
      <c r="H31" s="101"/>
      <c r="I31" s="101"/>
      <c r="J31" s="101"/>
      <c r="K31" s="101"/>
      <c r="L31" s="101"/>
      <c r="M31" s="101"/>
      <c r="N31" s="101"/>
      <c r="O31" s="109"/>
      <c r="P31" s="101"/>
      <c r="Q31" s="101"/>
      <c r="R31" s="101"/>
      <c r="S31" s="101"/>
      <c r="T31" s="101"/>
      <c r="U31" s="101"/>
      <c r="V31" s="101"/>
      <c r="W31" s="60" t="str">
        <f t="shared" si="0"/>
        <v/>
      </c>
      <c r="X31" s="6" t="str">
        <f t="shared" si="1"/>
        <v>ý</v>
      </c>
      <c r="Y31" s="6" t="str">
        <f t="shared" si="2"/>
        <v>ý</v>
      </c>
      <c r="Z31" s="6" t="str">
        <f t="shared" si="3"/>
        <v>ý</v>
      </c>
      <c r="AA31" s="6" t="str">
        <f t="shared" si="4"/>
        <v>ý</v>
      </c>
      <c r="AB31" s="6" t="str">
        <f t="shared" si="5"/>
        <v>ý</v>
      </c>
      <c r="AC31" s="6" t="str">
        <f t="shared" si="6"/>
        <v>ý</v>
      </c>
      <c r="AD31" s="6" t="str">
        <f t="shared" si="7"/>
        <v>ý</v>
      </c>
      <c r="AE31" s="6" t="str">
        <f t="shared" si="8"/>
        <v>ý</v>
      </c>
      <c r="AF31" s="6" t="str">
        <f t="shared" si="9"/>
        <v>ý</v>
      </c>
      <c r="AG31" s="6" t="str">
        <f t="shared" si="10"/>
        <v>ý</v>
      </c>
      <c r="AH31" s="6" t="str">
        <f t="shared" si="11"/>
        <v>ý</v>
      </c>
      <c r="AI31" s="6" t="str">
        <f t="shared" si="12"/>
        <v>ý</v>
      </c>
      <c r="AJ31" s="6" t="str">
        <f t="shared" si="13"/>
        <v>ý</v>
      </c>
      <c r="AK31" s="6" t="str">
        <f t="shared" si="14"/>
        <v>ý</v>
      </c>
      <c r="AL31" s="6" t="str">
        <f t="shared" si="15"/>
        <v>ý</v>
      </c>
      <c r="AM31" s="6" t="str">
        <f t="shared" si="16"/>
        <v>ý</v>
      </c>
      <c r="AN31" s="6" t="str">
        <f t="shared" si="17"/>
        <v>ý</v>
      </c>
      <c r="AO31" s="6" t="str">
        <f>IF(OR(S31="QDTP",S31="Supplementary",S31="Substantial",S31="Extensive",S31="None"),IF(AND(ISBLANK(#REF!)&lt;&gt;TRUE,AP31=$Y$3),$Y$3,$Y$4),$Y$3)</f>
        <v>ý</v>
      </c>
      <c r="AP31" s="6" t="e">
        <f>IF(AND(S31="None",#REF!="None"),$Y$4,IF(AND(OR(S31="QDTP",S31="Supplementary",S31="Substantial",S31="Extensive"),OR(#REF!="Cognitive",#REF!="Physical",#REF!="Sensory",#REF!="Social-Emotional")),$Y$4,$Y$3))</f>
        <v>#REF!</v>
      </c>
      <c r="AQ31" s="6" t="str">
        <f t="shared" si="18"/>
        <v>ý</v>
      </c>
      <c r="AR31" s="6" t="str">
        <f t="shared" si="19"/>
        <v>ý</v>
      </c>
      <c r="AS31" s="6" t="str">
        <f t="shared" si="20"/>
        <v>ý</v>
      </c>
    </row>
    <row r="32" spans="1:45" s="5" customFormat="1" ht="30" customHeight="1" x14ac:dyDescent="0.2">
      <c r="A32" s="104"/>
      <c r="B32" s="104"/>
      <c r="C32" s="104"/>
      <c r="D32" s="105"/>
      <c r="E32" s="105"/>
      <c r="F32" s="104"/>
      <c r="G32" s="105"/>
      <c r="H32" s="104"/>
      <c r="I32" s="104"/>
      <c r="J32" s="104"/>
      <c r="K32" s="104"/>
      <c r="L32" s="104"/>
      <c r="M32" s="106"/>
      <c r="N32" s="106"/>
      <c r="O32" s="107"/>
      <c r="P32" s="106"/>
      <c r="Q32" s="106"/>
      <c r="R32" s="106"/>
      <c r="S32" s="106"/>
      <c r="T32" s="106"/>
      <c r="U32" s="106"/>
      <c r="V32" s="106"/>
      <c r="W32" s="60" t="str">
        <f t="shared" si="0"/>
        <v/>
      </c>
      <c r="X32" s="6" t="str">
        <f t="shared" si="1"/>
        <v>ý</v>
      </c>
      <c r="Y32" s="6" t="str">
        <f t="shared" si="2"/>
        <v>ý</v>
      </c>
      <c r="Z32" s="6" t="str">
        <f t="shared" si="3"/>
        <v>ý</v>
      </c>
      <c r="AA32" s="6" t="str">
        <f t="shared" si="4"/>
        <v>ý</v>
      </c>
      <c r="AB32" s="6" t="str">
        <f t="shared" si="5"/>
        <v>ý</v>
      </c>
      <c r="AC32" s="6" t="str">
        <f t="shared" si="6"/>
        <v>ý</v>
      </c>
      <c r="AD32" s="6" t="str">
        <f t="shared" si="7"/>
        <v>ý</v>
      </c>
      <c r="AE32" s="6" t="str">
        <f t="shared" si="8"/>
        <v>ý</v>
      </c>
      <c r="AF32" s="6" t="str">
        <f t="shared" si="9"/>
        <v>ý</v>
      </c>
      <c r="AG32" s="6" t="str">
        <f t="shared" si="10"/>
        <v>ý</v>
      </c>
      <c r="AH32" s="6" t="str">
        <f t="shared" si="11"/>
        <v>ý</v>
      </c>
      <c r="AI32" s="6" t="str">
        <f t="shared" si="12"/>
        <v>ý</v>
      </c>
      <c r="AJ32" s="6" t="str">
        <f t="shared" si="13"/>
        <v>ý</v>
      </c>
      <c r="AK32" s="6" t="str">
        <f t="shared" si="14"/>
        <v>ý</v>
      </c>
      <c r="AL32" s="6" t="str">
        <f t="shared" si="15"/>
        <v>ý</v>
      </c>
      <c r="AM32" s="6" t="str">
        <f t="shared" si="16"/>
        <v>ý</v>
      </c>
      <c r="AN32" s="6" t="str">
        <f t="shared" si="17"/>
        <v>ý</v>
      </c>
      <c r="AO32" s="6" t="str">
        <f>IF(OR(S32="QDTP",S32="Supplementary",S32="Substantial",S32="Extensive",S32="None"),IF(AND(ISBLANK(#REF!)&lt;&gt;TRUE,AP32=$Y$3),$Y$3,$Y$4),$Y$3)</f>
        <v>ý</v>
      </c>
      <c r="AP32" s="6" t="e">
        <f>IF(AND(S32="None",#REF!="None"),$Y$4,IF(AND(OR(S32="QDTP",S32="Supplementary",S32="Substantial",S32="Extensive"),OR(#REF!="Cognitive",#REF!="Physical",#REF!="Sensory",#REF!="Social-Emotional")),$Y$4,$Y$3))</f>
        <v>#REF!</v>
      </c>
      <c r="AQ32" s="6" t="str">
        <f t="shared" si="18"/>
        <v>ý</v>
      </c>
      <c r="AR32" s="6" t="str">
        <f t="shared" si="19"/>
        <v>ý</v>
      </c>
      <c r="AS32" s="6" t="str">
        <f t="shared" si="20"/>
        <v>ý</v>
      </c>
    </row>
    <row r="33" spans="1:45" s="5" customFormat="1" ht="30" customHeight="1" x14ac:dyDescent="0.2">
      <c r="A33" s="101"/>
      <c r="B33" s="101"/>
      <c r="C33" s="101"/>
      <c r="D33" s="108"/>
      <c r="E33" s="108"/>
      <c r="F33" s="104"/>
      <c r="G33" s="108"/>
      <c r="H33" s="101"/>
      <c r="I33" s="101"/>
      <c r="J33" s="101"/>
      <c r="K33" s="101"/>
      <c r="L33" s="101"/>
      <c r="M33" s="101"/>
      <c r="N33" s="101"/>
      <c r="O33" s="109"/>
      <c r="P33" s="101"/>
      <c r="Q33" s="101"/>
      <c r="R33" s="101"/>
      <c r="S33" s="101"/>
      <c r="T33" s="101"/>
      <c r="U33" s="101"/>
      <c r="V33" s="101"/>
      <c r="W33" s="60" t="str">
        <f t="shared" si="0"/>
        <v/>
      </c>
      <c r="X33" s="6" t="str">
        <f t="shared" si="1"/>
        <v>ý</v>
      </c>
      <c r="Y33" s="6" t="str">
        <f t="shared" si="2"/>
        <v>ý</v>
      </c>
      <c r="Z33" s="6" t="str">
        <f t="shared" si="3"/>
        <v>ý</v>
      </c>
      <c r="AA33" s="6" t="str">
        <f t="shared" si="4"/>
        <v>ý</v>
      </c>
      <c r="AB33" s="6" t="str">
        <f t="shared" si="5"/>
        <v>ý</v>
      </c>
      <c r="AC33" s="6" t="str">
        <f t="shared" si="6"/>
        <v>ý</v>
      </c>
      <c r="AD33" s="6" t="str">
        <f t="shared" si="7"/>
        <v>ý</v>
      </c>
      <c r="AE33" s="6" t="str">
        <f t="shared" si="8"/>
        <v>ý</v>
      </c>
      <c r="AF33" s="6" t="str">
        <f t="shared" si="9"/>
        <v>ý</v>
      </c>
      <c r="AG33" s="6" t="str">
        <f t="shared" si="10"/>
        <v>ý</v>
      </c>
      <c r="AH33" s="6" t="str">
        <f t="shared" si="11"/>
        <v>ý</v>
      </c>
      <c r="AI33" s="6" t="str">
        <f t="shared" si="12"/>
        <v>ý</v>
      </c>
      <c r="AJ33" s="6" t="str">
        <f t="shared" si="13"/>
        <v>ý</v>
      </c>
      <c r="AK33" s="6" t="str">
        <f t="shared" si="14"/>
        <v>ý</v>
      </c>
      <c r="AL33" s="6" t="str">
        <f t="shared" si="15"/>
        <v>ý</v>
      </c>
      <c r="AM33" s="6" t="str">
        <f t="shared" si="16"/>
        <v>ý</v>
      </c>
      <c r="AN33" s="6" t="str">
        <f t="shared" si="17"/>
        <v>ý</v>
      </c>
      <c r="AO33" s="6" t="str">
        <f>IF(OR(S33="QDTP",S33="Supplementary",S33="Substantial",S33="Extensive",S33="None"),IF(AND(ISBLANK(#REF!)&lt;&gt;TRUE,AP33=$Y$3),$Y$3,$Y$4),$Y$3)</f>
        <v>ý</v>
      </c>
      <c r="AP33" s="6" t="e">
        <f>IF(AND(S33="None",#REF!="None"),$Y$4,IF(AND(OR(S33="QDTP",S33="Supplementary",S33="Substantial",S33="Extensive"),OR(#REF!="Cognitive",#REF!="Physical",#REF!="Sensory",#REF!="Social-Emotional")),$Y$4,$Y$3))</f>
        <v>#REF!</v>
      </c>
      <c r="AQ33" s="6" t="str">
        <f t="shared" si="18"/>
        <v>ý</v>
      </c>
      <c r="AR33" s="6" t="str">
        <f t="shared" si="19"/>
        <v>ý</v>
      </c>
      <c r="AS33" s="6" t="str">
        <f t="shared" si="20"/>
        <v>ý</v>
      </c>
    </row>
    <row r="34" spans="1:45" s="5" customFormat="1" ht="30" customHeight="1" x14ac:dyDescent="0.2">
      <c r="A34" s="104"/>
      <c r="B34" s="104"/>
      <c r="C34" s="104"/>
      <c r="D34" s="105"/>
      <c r="E34" s="105"/>
      <c r="F34" s="104"/>
      <c r="G34" s="105"/>
      <c r="H34" s="104"/>
      <c r="I34" s="104"/>
      <c r="J34" s="104"/>
      <c r="K34" s="104"/>
      <c r="L34" s="104"/>
      <c r="M34" s="106"/>
      <c r="N34" s="106"/>
      <c r="O34" s="107"/>
      <c r="P34" s="106"/>
      <c r="Q34" s="106"/>
      <c r="R34" s="106"/>
      <c r="S34" s="106"/>
      <c r="T34" s="106"/>
      <c r="U34" s="106"/>
      <c r="V34" s="106"/>
      <c r="W34" s="60" t="str">
        <f t="shared" si="0"/>
        <v/>
      </c>
      <c r="X34" s="6" t="str">
        <f t="shared" si="1"/>
        <v>ý</v>
      </c>
      <c r="Y34" s="6" t="str">
        <f t="shared" si="2"/>
        <v>ý</v>
      </c>
      <c r="Z34" s="6" t="str">
        <f t="shared" si="3"/>
        <v>ý</v>
      </c>
      <c r="AA34" s="6" t="str">
        <f t="shared" si="4"/>
        <v>ý</v>
      </c>
      <c r="AB34" s="6" t="str">
        <f t="shared" si="5"/>
        <v>ý</v>
      </c>
      <c r="AC34" s="6" t="str">
        <f t="shared" si="6"/>
        <v>ý</v>
      </c>
      <c r="AD34" s="6" t="str">
        <f t="shared" si="7"/>
        <v>ý</v>
      </c>
      <c r="AE34" s="6" t="str">
        <f t="shared" si="8"/>
        <v>ý</v>
      </c>
      <c r="AF34" s="6" t="str">
        <f t="shared" si="9"/>
        <v>ý</v>
      </c>
      <c r="AG34" s="6" t="str">
        <f t="shared" si="10"/>
        <v>ý</v>
      </c>
      <c r="AH34" s="6" t="str">
        <f t="shared" si="11"/>
        <v>ý</v>
      </c>
      <c r="AI34" s="6" t="str">
        <f t="shared" si="12"/>
        <v>ý</v>
      </c>
      <c r="AJ34" s="6" t="str">
        <f t="shared" si="13"/>
        <v>ý</v>
      </c>
      <c r="AK34" s="6" t="str">
        <f t="shared" si="14"/>
        <v>ý</v>
      </c>
      <c r="AL34" s="6" t="str">
        <f t="shared" si="15"/>
        <v>ý</v>
      </c>
      <c r="AM34" s="6" t="str">
        <f t="shared" si="16"/>
        <v>ý</v>
      </c>
      <c r="AN34" s="6" t="str">
        <f t="shared" si="17"/>
        <v>ý</v>
      </c>
      <c r="AO34" s="6" t="str">
        <f>IF(OR(S34="QDTP",S34="Supplementary",S34="Substantial",S34="Extensive",S34="None"),IF(AND(ISBLANK(#REF!)&lt;&gt;TRUE,AP34=$Y$3),$Y$3,$Y$4),$Y$3)</f>
        <v>ý</v>
      </c>
      <c r="AP34" s="6" t="e">
        <f>IF(AND(S34="None",#REF!="None"),$Y$4,IF(AND(OR(S34="QDTP",S34="Supplementary",S34="Substantial",S34="Extensive"),OR(#REF!="Cognitive",#REF!="Physical",#REF!="Sensory",#REF!="Social-Emotional")),$Y$4,$Y$3))</f>
        <v>#REF!</v>
      </c>
      <c r="AQ34" s="6" t="str">
        <f t="shared" si="18"/>
        <v>ý</v>
      </c>
      <c r="AR34" s="6" t="str">
        <f t="shared" si="19"/>
        <v>ý</v>
      </c>
      <c r="AS34" s="6" t="str">
        <f t="shared" si="20"/>
        <v>ý</v>
      </c>
    </row>
    <row r="35" spans="1:45" s="5" customFormat="1" ht="30" customHeight="1" x14ac:dyDescent="0.2">
      <c r="A35" s="110"/>
      <c r="B35" s="101"/>
      <c r="C35" s="101"/>
      <c r="D35" s="108"/>
      <c r="E35" s="108"/>
      <c r="F35" s="104"/>
      <c r="G35" s="108"/>
      <c r="H35" s="101"/>
      <c r="I35" s="101"/>
      <c r="J35" s="101"/>
      <c r="K35" s="101"/>
      <c r="L35" s="101"/>
      <c r="M35" s="101"/>
      <c r="N35" s="101"/>
      <c r="O35" s="109"/>
      <c r="P35" s="101"/>
      <c r="Q35" s="101"/>
      <c r="R35" s="101"/>
      <c r="S35" s="101"/>
      <c r="T35" s="101"/>
      <c r="U35" s="101"/>
      <c r="V35" s="101"/>
      <c r="W35" s="60" t="str">
        <f t="shared" si="0"/>
        <v/>
      </c>
      <c r="X35" s="6" t="str">
        <f t="shared" si="1"/>
        <v>ý</v>
      </c>
      <c r="Y35" s="6" t="str">
        <f t="shared" si="2"/>
        <v>ý</v>
      </c>
      <c r="Z35" s="6" t="str">
        <f t="shared" si="3"/>
        <v>ý</v>
      </c>
      <c r="AA35" s="6" t="str">
        <f t="shared" si="4"/>
        <v>ý</v>
      </c>
      <c r="AB35" s="6" t="str">
        <f t="shared" si="5"/>
        <v>ý</v>
      </c>
      <c r="AC35" s="6" t="str">
        <f t="shared" si="6"/>
        <v>ý</v>
      </c>
      <c r="AD35" s="6" t="str">
        <f t="shared" si="7"/>
        <v>ý</v>
      </c>
      <c r="AE35" s="6" t="str">
        <f t="shared" si="8"/>
        <v>ý</v>
      </c>
      <c r="AF35" s="6" t="str">
        <f t="shared" si="9"/>
        <v>ý</v>
      </c>
      <c r="AG35" s="6" t="str">
        <f t="shared" si="10"/>
        <v>ý</v>
      </c>
      <c r="AH35" s="6" t="str">
        <f t="shared" si="11"/>
        <v>ý</v>
      </c>
      <c r="AI35" s="6" t="str">
        <f t="shared" si="12"/>
        <v>ý</v>
      </c>
      <c r="AJ35" s="6" t="str">
        <f t="shared" si="13"/>
        <v>ý</v>
      </c>
      <c r="AK35" s="6" t="str">
        <f t="shared" si="14"/>
        <v>ý</v>
      </c>
      <c r="AL35" s="6" t="str">
        <f t="shared" si="15"/>
        <v>ý</v>
      </c>
      <c r="AM35" s="6" t="str">
        <f t="shared" si="16"/>
        <v>ý</v>
      </c>
      <c r="AN35" s="6" t="str">
        <f t="shared" si="17"/>
        <v>ý</v>
      </c>
      <c r="AO35" s="6" t="str">
        <f>IF(OR(S35="QDTP",S35="Supplementary",S35="Substantial",S35="Extensive",S35="None"),IF(AND(ISBLANK(#REF!)&lt;&gt;TRUE,AP35=$Y$3),$Y$3,$Y$4),$Y$3)</f>
        <v>ý</v>
      </c>
      <c r="AP35" s="6" t="e">
        <f>IF(AND(S35="None",#REF!="None"),$Y$4,IF(AND(OR(S35="QDTP",S35="Supplementary",S35="Substantial",S35="Extensive"),OR(#REF!="Cognitive",#REF!="Physical",#REF!="Sensory",#REF!="Social-Emotional")),$Y$4,$Y$3))</f>
        <v>#REF!</v>
      </c>
      <c r="AQ35" s="6" t="str">
        <f t="shared" si="18"/>
        <v>ý</v>
      </c>
      <c r="AR35" s="6" t="str">
        <f t="shared" si="19"/>
        <v>ý</v>
      </c>
      <c r="AS35" s="6" t="str">
        <f t="shared" si="20"/>
        <v>ý</v>
      </c>
    </row>
    <row r="36" spans="1:45" s="5" customFormat="1" ht="30" customHeight="1" x14ac:dyDescent="0.2">
      <c r="A36" s="104"/>
      <c r="B36" s="104"/>
      <c r="C36" s="104"/>
      <c r="D36" s="105"/>
      <c r="E36" s="105"/>
      <c r="F36" s="104"/>
      <c r="G36" s="105"/>
      <c r="H36" s="104"/>
      <c r="I36" s="104"/>
      <c r="J36" s="104"/>
      <c r="K36" s="104"/>
      <c r="L36" s="104"/>
      <c r="M36" s="106"/>
      <c r="N36" s="106"/>
      <c r="O36" s="107"/>
      <c r="P36" s="106"/>
      <c r="Q36" s="106"/>
      <c r="R36" s="106"/>
      <c r="S36" s="106"/>
      <c r="T36" s="106"/>
      <c r="U36" s="106"/>
      <c r="V36" s="106"/>
      <c r="W36" s="60" t="str">
        <f t="shared" si="0"/>
        <v/>
      </c>
      <c r="X36" s="6" t="str">
        <f t="shared" si="1"/>
        <v>ý</v>
      </c>
      <c r="Y36" s="6" t="str">
        <f t="shared" si="2"/>
        <v>ý</v>
      </c>
      <c r="Z36" s="6" t="str">
        <f t="shared" si="3"/>
        <v>ý</v>
      </c>
      <c r="AA36" s="6" t="str">
        <f t="shared" si="4"/>
        <v>ý</v>
      </c>
      <c r="AB36" s="6" t="str">
        <f t="shared" si="5"/>
        <v>ý</v>
      </c>
      <c r="AC36" s="6" t="str">
        <f t="shared" si="6"/>
        <v>ý</v>
      </c>
      <c r="AD36" s="6" t="str">
        <f t="shared" si="7"/>
        <v>ý</v>
      </c>
      <c r="AE36" s="6" t="str">
        <f t="shared" si="8"/>
        <v>ý</v>
      </c>
      <c r="AF36" s="6" t="str">
        <f t="shared" si="9"/>
        <v>ý</v>
      </c>
      <c r="AG36" s="6" t="str">
        <f t="shared" si="10"/>
        <v>ý</v>
      </c>
      <c r="AH36" s="6" t="str">
        <f t="shared" si="11"/>
        <v>ý</v>
      </c>
      <c r="AI36" s="6" t="str">
        <f t="shared" si="12"/>
        <v>ý</v>
      </c>
      <c r="AJ36" s="6" t="str">
        <f t="shared" si="13"/>
        <v>ý</v>
      </c>
      <c r="AK36" s="6" t="str">
        <f t="shared" si="14"/>
        <v>ý</v>
      </c>
      <c r="AL36" s="6" t="str">
        <f t="shared" si="15"/>
        <v>ý</v>
      </c>
      <c r="AM36" s="6" t="str">
        <f t="shared" si="16"/>
        <v>ý</v>
      </c>
      <c r="AN36" s="6" t="str">
        <f t="shared" si="17"/>
        <v>ý</v>
      </c>
      <c r="AO36" s="6" t="str">
        <f>IF(OR(S36="QDTP",S36="Supplementary",S36="Substantial",S36="Extensive",S36="None"),IF(AND(ISBLANK(#REF!)&lt;&gt;TRUE,AP36=$Y$3),$Y$3,$Y$4),$Y$3)</f>
        <v>ý</v>
      </c>
      <c r="AP36" s="6" t="e">
        <f>IF(AND(S36="None",#REF!="None"),$Y$4,IF(AND(OR(S36="QDTP",S36="Supplementary",S36="Substantial",S36="Extensive"),OR(#REF!="Cognitive",#REF!="Physical",#REF!="Sensory",#REF!="Social-Emotional")),$Y$4,$Y$3))</f>
        <v>#REF!</v>
      </c>
      <c r="AQ36" s="6" t="str">
        <f t="shared" si="18"/>
        <v>ý</v>
      </c>
      <c r="AR36" s="6" t="str">
        <f t="shared" si="19"/>
        <v>ý</v>
      </c>
      <c r="AS36" s="6" t="str">
        <f t="shared" si="20"/>
        <v>ý</v>
      </c>
    </row>
    <row r="37" spans="1:45" s="5" customFormat="1" ht="30" customHeight="1" x14ac:dyDescent="0.2">
      <c r="A37" s="110"/>
      <c r="B37" s="101"/>
      <c r="C37" s="101"/>
      <c r="D37" s="108"/>
      <c r="E37" s="108"/>
      <c r="F37" s="104"/>
      <c r="G37" s="108"/>
      <c r="H37" s="101"/>
      <c r="I37" s="101"/>
      <c r="J37" s="101"/>
      <c r="K37" s="101"/>
      <c r="L37" s="101"/>
      <c r="M37" s="101"/>
      <c r="N37" s="101"/>
      <c r="O37" s="109"/>
      <c r="P37" s="101"/>
      <c r="Q37" s="101"/>
      <c r="R37" s="101"/>
      <c r="S37" s="101"/>
      <c r="T37" s="101"/>
      <c r="U37" s="101"/>
      <c r="V37" s="101"/>
      <c r="W37" s="60" t="str">
        <f t="shared" si="0"/>
        <v/>
      </c>
      <c r="X37" s="6" t="str">
        <f t="shared" si="1"/>
        <v>ý</v>
      </c>
      <c r="Y37" s="6" t="str">
        <f t="shared" si="2"/>
        <v>ý</v>
      </c>
      <c r="Z37" s="6" t="str">
        <f t="shared" si="3"/>
        <v>ý</v>
      </c>
      <c r="AA37" s="6" t="str">
        <f t="shared" si="4"/>
        <v>ý</v>
      </c>
      <c r="AB37" s="6" t="str">
        <f t="shared" si="5"/>
        <v>ý</v>
      </c>
      <c r="AC37" s="6" t="str">
        <f t="shared" si="6"/>
        <v>ý</v>
      </c>
      <c r="AD37" s="6" t="str">
        <f t="shared" si="7"/>
        <v>ý</v>
      </c>
      <c r="AE37" s="6" t="str">
        <f t="shared" si="8"/>
        <v>ý</v>
      </c>
      <c r="AF37" s="6" t="str">
        <f t="shared" si="9"/>
        <v>ý</v>
      </c>
      <c r="AG37" s="6" t="str">
        <f t="shared" si="10"/>
        <v>ý</v>
      </c>
      <c r="AH37" s="6" t="str">
        <f t="shared" si="11"/>
        <v>ý</v>
      </c>
      <c r="AI37" s="6" t="str">
        <f t="shared" si="12"/>
        <v>ý</v>
      </c>
      <c r="AJ37" s="6" t="str">
        <f t="shared" si="13"/>
        <v>ý</v>
      </c>
      <c r="AK37" s="6" t="str">
        <f t="shared" si="14"/>
        <v>ý</v>
      </c>
      <c r="AL37" s="6" t="str">
        <f t="shared" si="15"/>
        <v>ý</v>
      </c>
      <c r="AM37" s="6" t="str">
        <f t="shared" si="16"/>
        <v>ý</v>
      </c>
      <c r="AN37" s="6" t="str">
        <f t="shared" si="17"/>
        <v>ý</v>
      </c>
      <c r="AO37" s="6" t="str">
        <f>IF(OR(S37="QDTP",S37="Supplementary",S37="Substantial",S37="Extensive",S37="None"),IF(AND(ISBLANK(#REF!)&lt;&gt;TRUE,AP37=$Y$3),$Y$3,$Y$4),$Y$3)</f>
        <v>ý</v>
      </c>
      <c r="AP37" s="6" t="e">
        <f>IF(AND(S37="None",#REF!="None"),$Y$4,IF(AND(OR(S37="QDTP",S37="Supplementary",S37="Substantial",S37="Extensive"),OR(#REF!="Cognitive",#REF!="Physical",#REF!="Sensory",#REF!="Social-Emotional")),$Y$4,$Y$3))</f>
        <v>#REF!</v>
      </c>
      <c r="AQ37" s="6" t="str">
        <f t="shared" si="18"/>
        <v>ý</v>
      </c>
      <c r="AR37" s="6" t="str">
        <f t="shared" si="19"/>
        <v>ý</v>
      </c>
      <c r="AS37" s="6" t="str">
        <f t="shared" si="20"/>
        <v>ý</v>
      </c>
    </row>
    <row r="38" spans="1:45" s="5" customFormat="1" ht="30" customHeight="1" x14ac:dyDescent="0.2">
      <c r="A38" s="104"/>
      <c r="B38" s="104"/>
      <c r="C38" s="104"/>
      <c r="D38" s="105"/>
      <c r="E38" s="105"/>
      <c r="F38" s="104"/>
      <c r="G38" s="105"/>
      <c r="H38" s="104"/>
      <c r="I38" s="104"/>
      <c r="J38" s="104"/>
      <c r="K38" s="104"/>
      <c r="L38" s="104"/>
      <c r="M38" s="106"/>
      <c r="N38" s="106"/>
      <c r="O38" s="107"/>
      <c r="P38" s="106"/>
      <c r="Q38" s="106"/>
      <c r="R38" s="106"/>
      <c r="S38" s="106"/>
      <c r="T38" s="106"/>
      <c r="U38" s="106"/>
      <c r="V38" s="106"/>
      <c r="W38" s="60" t="str">
        <f t="shared" si="0"/>
        <v/>
      </c>
      <c r="X38" s="6" t="str">
        <f t="shared" si="1"/>
        <v>ý</v>
      </c>
      <c r="Y38" s="6" t="str">
        <f t="shared" si="2"/>
        <v>ý</v>
      </c>
      <c r="Z38" s="6" t="str">
        <f t="shared" si="3"/>
        <v>ý</v>
      </c>
      <c r="AA38" s="6" t="str">
        <f t="shared" si="4"/>
        <v>ý</v>
      </c>
      <c r="AB38" s="6" t="str">
        <f t="shared" si="5"/>
        <v>ý</v>
      </c>
      <c r="AC38" s="6" t="str">
        <f t="shared" si="6"/>
        <v>ý</v>
      </c>
      <c r="AD38" s="6" t="str">
        <f t="shared" si="7"/>
        <v>ý</v>
      </c>
      <c r="AE38" s="6" t="str">
        <f t="shared" si="8"/>
        <v>ý</v>
      </c>
      <c r="AF38" s="6" t="str">
        <f t="shared" si="9"/>
        <v>ý</v>
      </c>
      <c r="AG38" s="6" t="str">
        <f t="shared" si="10"/>
        <v>ý</v>
      </c>
      <c r="AH38" s="6" t="str">
        <f t="shared" si="11"/>
        <v>ý</v>
      </c>
      <c r="AI38" s="6" t="str">
        <f t="shared" si="12"/>
        <v>ý</v>
      </c>
      <c r="AJ38" s="6" t="str">
        <f t="shared" si="13"/>
        <v>ý</v>
      </c>
      <c r="AK38" s="6" t="str">
        <f t="shared" si="14"/>
        <v>ý</v>
      </c>
      <c r="AL38" s="6" t="str">
        <f t="shared" si="15"/>
        <v>ý</v>
      </c>
      <c r="AM38" s="6" t="str">
        <f t="shared" si="16"/>
        <v>ý</v>
      </c>
      <c r="AN38" s="6" t="str">
        <f t="shared" si="17"/>
        <v>ý</v>
      </c>
      <c r="AO38" s="6" t="str">
        <f>IF(OR(S38="QDTP",S38="Supplementary",S38="Substantial",S38="Extensive",S38="None"),IF(AND(ISBLANK(#REF!)&lt;&gt;TRUE,AP38=$Y$3),$Y$3,$Y$4),$Y$3)</f>
        <v>ý</v>
      </c>
      <c r="AP38" s="6" t="e">
        <f>IF(AND(S38="None",#REF!="None"),$Y$4,IF(AND(OR(S38="QDTP",S38="Supplementary",S38="Substantial",S38="Extensive"),OR(#REF!="Cognitive",#REF!="Physical",#REF!="Sensory",#REF!="Social-Emotional")),$Y$4,$Y$3))</f>
        <v>#REF!</v>
      </c>
      <c r="AQ38" s="6" t="str">
        <f t="shared" si="18"/>
        <v>ý</v>
      </c>
      <c r="AR38" s="6" t="str">
        <f t="shared" si="19"/>
        <v>ý</v>
      </c>
      <c r="AS38" s="6" t="str">
        <f t="shared" si="20"/>
        <v>ý</v>
      </c>
    </row>
    <row r="39" spans="1:45" s="5" customFormat="1" ht="30" customHeight="1" x14ac:dyDescent="0.2">
      <c r="A39" s="110"/>
      <c r="B39" s="101"/>
      <c r="C39" s="101"/>
      <c r="D39" s="108"/>
      <c r="E39" s="108"/>
      <c r="F39" s="104"/>
      <c r="G39" s="108"/>
      <c r="H39" s="101"/>
      <c r="I39" s="101"/>
      <c r="J39" s="101"/>
      <c r="K39" s="101"/>
      <c r="L39" s="101"/>
      <c r="M39" s="101"/>
      <c r="N39" s="101"/>
      <c r="O39" s="109"/>
      <c r="P39" s="101"/>
      <c r="Q39" s="101"/>
      <c r="R39" s="101"/>
      <c r="S39" s="101"/>
      <c r="T39" s="101"/>
      <c r="U39" s="101"/>
      <c r="V39" s="101"/>
      <c r="W39" s="60" t="str">
        <f t="shared" si="0"/>
        <v/>
      </c>
      <c r="X39" s="6" t="str">
        <f t="shared" si="1"/>
        <v>ý</v>
      </c>
      <c r="Y39" s="6" t="str">
        <f t="shared" si="2"/>
        <v>ý</v>
      </c>
      <c r="Z39" s="6" t="str">
        <f t="shared" si="3"/>
        <v>ý</v>
      </c>
      <c r="AA39" s="6" t="str">
        <f t="shared" si="4"/>
        <v>ý</v>
      </c>
      <c r="AB39" s="6" t="str">
        <f t="shared" si="5"/>
        <v>ý</v>
      </c>
      <c r="AC39" s="6" t="str">
        <f t="shared" si="6"/>
        <v>ý</v>
      </c>
      <c r="AD39" s="6" t="str">
        <f t="shared" si="7"/>
        <v>ý</v>
      </c>
      <c r="AE39" s="6" t="str">
        <f t="shared" si="8"/>
        <v>ý</v>
      </c>
      <c r="AF39" s="6" t="str">
        <f t="shared" si="9"/>
        <v>ý</v>
      </c>
      <c r="AG39" s="6" t="str">
        <f t="shared" si="10"/>
        <v>ý</v>
      </c>
      <c r="AH39" s="6" t="str">
        <f t="shared" si="11"/>
        <v>ý</v>
      </c>
      <c r="AI39" s="6" t="str">
        <f t="shared" si="12"/>
        <v>ý</v>
      </c>
      <c r="AJ39" s="6" t="str">
        <f t="shared" si="13"/>
        <v>ý</v>
      </c>
      <c r="AK39" s="6" t="str">
        <f t="shared" si="14"/>
        <v>ý</v>
      </c>
      <c r="AL39" s="6" t="str">
        <f t="shared" si="15"/>
        <v>ý</v>
      </c>
      <c r="AM39" s="6" t="str">
        <f t="shared" si="16"/>
        <v>ý</v>
      </c>
      <c r="AN39" s="6" t="str">
        <f t="shared" si="17"/>
        <v>ý</v>
      </c>
      <c r="AO39" s="6" t="str">
        <f>IF(OR(S39="QDTP",S39="Supplementary",S39="Substantial",S39="Extensive",S39="None"),IF(AND(ISBLANK(#REF!)&lt;&gt;TRUE,AP39=$Y$3),$Y$3,$Y$4),$Y$3)</f>
        <v>ý</v>
      </c>
      <c r="AP39" s="6" t="e">
        <f>IF(AND(S39="None",#REF!="None"),$Y$4,IF(AND(OR(S39="QDTP",S39="Supplementary",S39="Substantial",S39="Extensive"),OR(#REF!="Cognitive",#REF!="Physical",#REF!="Sensory",#REF!="Social-Emotional")),$Y$4,$Y$3))</f>
        <v>#REF!</v>
      </c>
      <c r="AQ39" s="6" t="str">
        <f t="shared" si="18"/>
        <v>ý</v>
      </c>
      <c r="AR39" s="6" t="str">
        <f t="shared" si="19"/>
        <v>ý</v>
      </c>
      <c r="AS39" s="6" t="str">
        <f t="shared" si="20"/>
        <v>ý</v>
      </c>
    </row>
    <row r="40" spans="1:45" s="5" customFormat="1" ht="30" customHeight="1" x14ac:dyDescent="0.2">
      <c r="A40" s="104"/>
      <c r="B40" s="104"/>
      <c r="C40" s="104"/>
      <c r="D40" s="105"/>
      <c r="E40" s="105"/>
      <c r="F40" s="104"/>
      <c r="G40" s="105"/>
      <c r="H40" s="104"/>
      <c r="I40" s="104"/>
      <c r="J40" s="104"/>
      <c r="K40" s="104"/>
      <c r="L40" s="104"/>
      <c r="M40" s="106"/>
      <c r="N40" s="106"/>
      <c r="O40" s="107"/>
      <c r="P40" s="106"/>
      <c r="Q40" s="106"/>
      <c r="R40" s="106"/>
      <c r="S40" s="106"/>
      <c r="T40" s="106"/>
      <c r="U40" s="106"/>
      <c r="V40" s="106"/>
      <c r="W40" s="60" t="str">
        <f t="shared" si="0"/>
        <v/>
      </c>
      <c r="X40" s="6" t="str">
        <f t="shared" si="1"/>
        <v>ý</v>
      </c>
      <c r="Y40" s="6" t="str">
        <f t="shared" si="2"/>
        <v>ý</v>
      </c>
      <c r="Z40" s="6" t="str">
        <f t="shared" si="3"/>
        <v>ý</v>
      </c>
      <c r="AA40" s="6" t="str">
        <f t="shared" si="4"/>
        <v>ý</v>
      </c>
      <c r="AB40" s="6" t="str">
        <f t="shared" si="5"/>
        <v>ý</v>
      </c>
      <c r="AC40" s="6" t="str">
        <f t="shared" si="6"/>
        <v>ý</v>
      </c>
      <c r="AD40" s="6" t="str">
        <f t="shared" si="7"/>
        <v>ý</v>
      </c>
      <c r="AE40" s="6" t="str">
        <f t="shared" si="8"/>
        <v>ý</v>
      </c>
      <c r="AF40" s="6" t="str">
        <f t="shared" si="9"/>
        <v>ý</v>
      </c>
      <c r="AG40" s="6" t="str">
        <f t="shared" si="10"/>
        <v>ý</v>
      </c>
      <c r="AH40" s="6" t="str">
        <f t="shared" si="11"/>
        <v>ý</v>
      </c>
      <c r="AI40" s="6" t="str">
        <f t="shared" si="12"/>
        <v>ý</v>
      </c>
      <c r="AJ40" s="6" t="str">
        <f t="shared" si="13"/>
        <v>ý</v>
      </c>
      <c r="AK40" s="6" t="str">
        <f t="shared" si="14"/>
        <v>ý</v>
      </c>
      <c r="AL40" s="6" t="str">
        <f t="shared" si="15"/>
        <v>ý</v>
      </c>
      <c r="AM40" s="6" t="str">
        <f t="shared" si="16"/>
        <v>ý</v>
      </c>
      <c r="AN40" s="6" t="str">
        <f t="shared" si="17"/>
        <v>ý</v>
      </c>
      <c r="AO40" s="6" t="str">
        <f>IF(OR(S40="QDTP",S40="Supplementary",S40="Substantial",S40="Extensive",S40="None"),IF(AND(ISBLANK(#REF!)&lt;&gt;TRUE,AP40=$Y$3),$Y$3,$Y$4),$Y$3)</f>
        <v>ý</v>
      </c>
      <c r="AP40" s="6" t="e">
        <f>IF(AND(S40="None",#REF!="None"),$Y$4,IF(AND(OR(S40="QDTP",S40="Supplementary",S40="Substantial",S40="Extensive"),OR(#REF!="Cognitive",#REF!="Physical",#REF!="Sensory",#REF!="Social-Emotional")),$Y$4,$Y$3))</f>
        <v>#REF!</v>
      </c>
      <c r="AQ40" s="6" t="str">
        <f t="shared" si="18"/>
        <v>ý</v>
      </c>
      <c r="AR40" s="6" t="str">
        <f t="shared" si="19"/>
        <v>ý</v>
      </c>
      <c r="AS40" s="6" t="str">
        <f t="shared" si="20"/>
        <v>ý</v>
      </c>
    </row>
    <row r="41" spans="1:45" s="5" customFormat="1" ht="30" customHeight="1" x14ac:dyDescent="0.2">
      <c r="A41" s="110"/>
      <c r="B41" s="101"/>
      <c r="C41" s="101"/>
      <c r="D41" s="108"/>
      <c r="E41" s="108"/>
      <c r="F41" s="104"/>
      <c r="G41" s="108"/>
      <c r="H41" s="101"/>
      <c r="I41" s="101"/>
      <c r="J41" s="101"/>
      <c r="K41" s="101"/>
      <c r="L41" s="101"/>
      <c r="M41" s="101"/>
      <c r="N41" s="101"/>
      <c r="O41" s="109"/>
      <c r="P41" s="101"/>
      <c r="Q41" s="101"/>
      <c r="R41" s="101"/>
      <c r="S41" s="101"/>
      <c r="T41" s="101"/>
      <c r="U41" s="101"/>
      <c r="V41" s="101"/>
      <c r="W41" s="60" t="str">
        <f t="shared" ref="W41:W58" si="21">IF(COUNTA(A41:V41)=0,"",IF(AND(X41=$Y$4,Y41=$Y$4,Z41=$Y$4,AA41=$Y$4,AB41=$Y$4,AC41=$Y$4,AD41=$Y$4,AE41=$Y$4,AF41=$Y$4,AG41=$Y$4,AH41=$Y$4,AI41=$Y$4,AJ41=$Y$4,AK41=$Y$4,AL41=$Y$4,AM41=$Y$4,AN41=$Y$4,AO41=$Y$4,AP41=$Y$4,AQ41=$Y$4,AR41=$Y$4,AS41=$Y$4),$Y$4,$Y$3))</f>
        <v/>
      </c>
      <c r="X41" s="6" t="str">
        <f t="shared" ref="X41:X58" si="22">IF(A41="Y",$Y$4,$Y$3)</f>
        <v>ý</v>
      </c>
      <c r="Y41" s="6" t="str">
        <f t="shared" ref="Y41:Y58" si="23">IF(B41&lt;&gt;"",$Y$4,$Y$3)</f>
        <v>ý</v>
      </c>
      <c r="Z41" s="6" t="str">
        <f t="shared" ref="Z41:Z58" si="24">IF(C41="Y",$Y$4,$Y$3)</f>
        <v>ý</v>
      </c>
      <c r="AA41" s="6" t="str">
        <f t="shared" ref="AA41:AA58" si="25">IF((ISNUMBER(D41)=TRUE),IF(AND(D41&gt;=$AB$1,D41&lt;=$Y$1),$Y$4,$Y$3),$Y$3)</f>
        <v>ý</v>
      </c>
      <c r="AB41" s="6" t="str">
        <f t="shared" ref="AB41:AB58" si="26">IF((ISNUMBER(E41)=TRUE),IF(AND(E41&gt;=$AB$1,E41&lt;=$Y$1,E41&gt;=D41),$Y$4,$Y$3),$Y$3)</f>
        <v>ý</v>
      </c>
      <c r="AC41" s="6" t="str">
        <f t="shared" ref="AC41:AC58" si="27">IF(ISBLANK(F41)=TRUE,$Y$3,IF(AND(ISNUMBER(F41)=TRUE,F41&lt;(E41-D41)),$Y$4,$Y$3))</f>
        <v>ý</v>
      </c>
      <c r="AD41" s="6" t="str">
        <f t="shared" ref="AD41:AD58" si="28">IF((ISNUMBER(G41)=TRUE),IF(G41&gt;$Y$1,$Y$4,$Y$3),IF(G41="Unknown",$Y$4,$Y$3))</f>
        <v>ý</v>
      </c>
      <c r="AE41" s="6" t="str">
        <f t="shared" ref="AE41:AE58" si="29">IF(H41="Y",$Y$4,$Y$3)</f>
        <v>ý</v>
      </c>
      <c r="AF41" s="6" t="str">
        <f t="shared" ref="AF41:AF58" si="30">IF(OR(I41="Y",I41="N"),$Y$4,$Y$3)</f>
        <v>ý</v>
      </c>
      <c r="AG41" s="6" t="str">
        <f t="shared" ref="AG41:AG58" si="31">IF(AND(I41="Y",J41="Y"),$Y$4,IF(AND(I41="N",J41="N/A"),$Y$4,$Y$3))</f>
        <v>ý</v>
      </c>
      <c r="AH41" s="6" t="str">
        <f t="shared" ref="AH41:AH58" si="32">IF(K41="Y",$Y$4,$Y$3)</f>
        <v>ý</v>
      </c>
      <c r="AI41" s="6" t="str">
        <f t="shared" ref="AI41:AI58" si="33">IF(OR(L41="M",L41="F",L41="X"),$Y$4,$Y$3)</f>
        <v>ý</v>
      </c>
      <c r="AJ41" s="6" t="str">
        <f t="shared" ref="AJ41:AJ58" si="34">IF(AND(M41&gt;2,M41&lt;=35),$Y$4,$Y$3)</f>
        <v>ý</v>
      </c>
      <c r="AK41" s="6" t="str">
        <f t="shared" ref="AK41:AK58" si="35">IF(AND(ISNUMBER(N41)=TRUE,AND(N41&gt;=0,N41&lt;=12)),$Y$4,$Y$3)</f>
        <v>ý</v>
      </c>
      <c r="AL41" s="6" t="str">
        <f t="shared" ref="AL41:AL58" si="36">IF(AND(O41&gt;0,O41&lt;=1),$Y$4,$Y$3)</f>
        <v>ý</v>
      </c>
      <c r="AM41" s="6" t="str">
        <f t="shared" ref="AM41:AM58" si="37">IF(OR(P41="N",P41="Y",P41="N/S"),$Y$4,$Y$3)</f>
        <v>ý</v>
      </c>
      <c r="AN41" s="6" t="str">
        <f t="shared" ref="AN41:AN58" si="38">IF(OR(Q41="D",Q41="B",Q41="DE"),$Y$4,$Y$3)</f>
        <v>ý</v>
      </c>
      <c r="AO41" s="6" t="str">
        <f>IF(OR(S41="QDTP",S41="Supplementary",S41="Substantial",S41="Extensive",S41="None"),IF(AND(ISBLANK(#REF!)&lt;&gt;TRUE,AP41=$Y$3),$Y$3,$Y$4),$Y$3)</f>
        <v>ý</v>
      </c>
      <c r="AP41" s="6" t="e">
        <f>IF(AND(S41="None",#REF!="None"),$Y$4,IF(AND(OR(S41="QDTP",S41="Supplementary",S41="Substantial",S41="Extensive"),OR(#REF!="Cognitive",#REF!="Physical",#REF!="Sensory",#REF!="Social-Emotional")),$Y$4,$Y$3))</f>
        <v>#REF!</v>
      </c>
      <c r="AQ41" s="6" t="str">
        <f t="shared" si="18"/>
        <v>ý</v>
      </c>
      <c r="AR41" s="6" t="str">
        <f t="shared" si="19"/>
        <v>ý</v>
      </c>
      <c r="AS41" s="6" t="str">
        <f t="shared" si="20"/>
        <v>ý</v>
      </c>
    </row>
    <row r="42" spans="1:45" s="5" customFormat="1" ht="30" customHeight="1" x14ac:dyDescent="0.2">
      <c r="A42" s="104"/>
      <c r="B42" s="104"/>
      <c r="C42" s="104"/>
      <c r="D42" s="105"/>
      <c r="E42" s="105"/>
      <c r="F42" s="104"/>
      <c r="G42" s="105"/>
      <c r="H42" s="104"/>
      <c r="I42" s="104"/>
      <c r="J42" s="104"/>
      <c r="K42" s="104"/>
      <c r="L42" s="104"/>
      <c r="M42" s="106"/>
      <c r="N42" s="106"/>
      <c r="O42" s="107"/>
      <c r="P42" s="106"/>
      <c r="Q42" s="106"/>
      <c r="R42" s="106"/>
      <c r="S42" s="106"/>
      <c r="T42" s="106"/>
      <c r="U42" s="106"/>
      <c r="V42" s="106"/>
      <c r="W42" s="60" t="str">
        <f t="shared" si="21"/>
        <v/>
      </c>
      <c r="X42" s="6" t="str">
        <f t="shared" si="22"/>
        <v>ý</v>
      </c>
      <c r="Y42" s="6" t="str">
        <f t="shared" si="23"/>
        <v>ý</v>
      </c>
      <c r="Z42" s="6" t="str">
        <f t="shared" si="24"/>
        <v>ý</v>
      </c>
      <c r="AA42" s="6" t="str">
        <f t="shared" si="25"/>
        <v>ý</v>
      </c>
      <c r="AB42" s="6" t="str">
        <f t="shared" si="26"/>
        <v>ý</v>
      </c>
      <c r="AC42" s="6" t="str">
        <f t="shared" si="27"/>
        <v>ý</v>
      </c>
      <c r="AD42" s="6" t="str">
        <f t="shared" si="28"/>
        <v>ý</v>
      </c>
      <c r="AE42" s="6" t="str">
        <f t="shared" si="29"/>
        <v>ý</v>
      </c>
      <c r="AF42" s="6" t="str">
        <f t="shared" si="30"/>
        <v>ý</v>
      </c>
      <c r="AG42" s="6" t="str">
        <f t="shared" si="31"/>
        <v>ý</v>
      </c>
      <c r="AH42" s="6" t="str">
        <f t="shared" si="32"/>
        <v>ý</v>
      </c>
      <c r="AI42" s="6" t="str">
        <f t="shared" si="33"/>
        <v>ý</v>
      </c>
      <c r="AJ42" s="6" t="str">
        <f t="shared" si="34"/>
        <v>ý</v>
      </c>
      <c r="AK42" s="6" t="str">
        <f t="shared" si="35"/>
        <v>ý</v>
      </c>
      <c r="AL42" s="6" t="str">
        <f t="shared" si="36"/>
        <v>ý</v>
      </c>
      <c r="AM42" s="6" t="str">
        <f t="shared" si="37"/>
        <v>ý</v>
      </c>
      <c r="AN42" s="6" t="str">
        <f t="shared" si="38"/>
        <v>ý</v>
      </c>
      <c r="AO42" s="6" t="str">
        <f>IF(OR(S42="QDTP",S42="Supplementary",S42="Substantial",S42="Extensive",S42="None"),IF(AND(ISBLANK(#REF!)&lt;&gt;TRUE,AP42=$Y$3),$Y$3,$Y$4),$Y$3)</f>
        <v>ý</v>
      </c>
      <c r="AP42" s="6" t="e">
        <f>IF(AND(S42="None",#REF!="None"),$Y$4,IF(AND(OR(S42="QDTP",S42="Supplementary",S42="Substantial",S42="Extensive"),OR(#REF!="Cognitive",#REF!="Physical",#REF!="Sensory",#REF!="Social-Emotional")),$Y$4,$Y$3))</f>
        <v>#REF!</v>
      </c>
      <c r="AQ42" s="6" t="str">
        <f t="shared" si="18"/>
        <v>ý</v>
      </c>
      <c r="AR42" s="6" t="str">
        <f t="shared" si="19"/>
        <v>ý</v>
      </c>
      <c r="AS42" s="6" t="str">
        <f t="shared" si="20"/>
        <v>ý</v>
      </c>
    </row>
    <row r="43" spans="1:45" s="5" customFormat="1" ht="30" customHeight="1" x14ac:dyDescent="0.2">
      <c r="A43" s="110"/>
      <c r="B43" s="101"/>
      <c r="C43" s="101"/>
      <c r="D43" s="108"/>
      <c r="E43" s="108"/>
      <c r="F43" s="104"/>
      <c r="G43" s="108"/>
      <c r="H43" s="101"/>
      <c r="I43" s="101"/>
      <c r="J43" s="101"/>
      <c r="K43" s="101"/>
      <c r="L43" s="101"/>
      <c r="M43" s="101"/>
      <c r="N43" s="101"/>
      <c r="O43" s="109"/>
      <c r="P43" s="101"/>
      <c r="Q43" s="101"/>
      <c r="R43" s="101"/>
      <c r="S43" s="101"/>
      <c r="T43" s="101"/>
      <c r="U43" s="101"/>
      <c r="V43" s="101"/>
      <c r="W43" s="60" t="str">
        <f t="shared" si="21"/>
        <v/>
      </c>
      <c r="X43" s="6" t="str">
        <f t="shared" si="22"/>
        <v>ý</v>
      </c>
      <c r="Y43" s="6" t="str">
        <f t="shared" si="23"/>
        <v>ý</v>
      </c>
      <c r="Z43" s="6" t="str">
        <f t="shared" si="24"/>
        <v>ý</v>
      </c>
      <c r="AA43" s="6" t="str">
        <f t="shared" si="25"/>
        <v>ý</v>
      </c>
      <c r="AB43" s="6" t="str">
        <f t="shared" si="26"/>
        <v>ý</v>
      </c>
      <c r="AC43" s="6" t="str">
        <f t="shared" si="27"/>
        <v>ý</v>
      </c>
      <c r="AD43" s="6" t="str">
        <f t="shared" si="28"/>
        <v>ý</v>
      </c>
      <c r="AE43" s="6" t="str">
        <f t="shared" si="29"/>
        <v>ý</v>
      </c>
      <c r="AF43" s="6" t="str">
        <f t="shared" si="30"/>
        <v>ý</v>
      </c>
      <c r="AG43" s="6" t="str">
        <f t="shared" si="31"/>
        <v>ý</v>
      </c>
      <c r="AH43" s="6" t="str">
        <f t="shared" si="32"/>
        <v>ý</v>
      </c>
      <c r="AI43" s="6" t="str">
        <f t="shared" si="33"/>
        <v>ý</v>
      </c>
      <c r="AJ43" s="6" t="str">
        <f t="shared" si="34"/>
        <v>ý</v>
      </c>
      <c r="AK43" s="6" t="str">
        <f t="shared" si="35"/>
        <v>ý</v>
      </c>
      <c r="AL43" s="6" t="str">
        <f t="shared" si="36"/>
        <v>ý</v>
      </c>
      <c r="AM43" s="6" t="str">
        <f t="shared" si="37"/>
        <v>ý</v>
      </c>
      <c r="AN43" s="6" t="str">
        <f t="shared" si="38"/>
        <v>ý</v>
      </c>
      <c r="AO43" s="6" t="str">
        <f>IF(OR(S43="QDTP",S43="Supplementary",S43="Substantial",S43="Extensive",S43="None"),IF(AND(ISBLANK(#REF!)&lt;&gt;TRUE,AP43=$Y$3),$Y$3,$Y$4),$Y$3)</f>
        <v>ý</v>
      </c>
      <c r="AP43" s="6" t="e">
        <f>IF(AND(S43="None",#REF!="None"),$Y$4,IF(AND(OR(S43="QDTP",S43="Supplementary",S43="Substantial",S43="Extensive"),OR(#REF!="Cognitive",#REF!="Physical",#REF!="Sensory",#REF!="Social-Emotional")),$Y$4,$Y$3))</f>
        <v>#REF!</v>
      </c>
      <c r="AQ43" s="6" t="str">
        <f t="shared" si="18"/>
        <v>ý</v>
      </c>
      <c r="AR43" s="6" t="str">
        <f t="shared" si="19"/>
        <v>ý</v>
      </c>
      <c r="AS43" s="6" t="str">
        <f t="shared" si="20"/>
        <v>ý</v>
      </c>
    </row>
    <row r="44" spans="1:45" s="5" customFormat="1" ht="30" customHeight="1" x14ac:dyDescent="0.2">
      <c r="A44" s="104"/>
      <c r="B44" s="104"/>
      <c r="C44" s="104"/>
      <c r="D44" s="105"/>
      <c r="E44" s="105"/>
      <c r="F44" s="104"/>
      <c r="G44" s="105"/>
      <c r="H44" s="104"/>
      <c r="I44" s="104"/>
      <c r="J44" s="104"/>
      <c r="K44" s="104"/>
      <c r="L44" s="104"/>
      <c r="M44" s="106"/>
      <c r="N44" s="106"/>
      <c r="O44" s="107"/>
      <c r="P44" s="106"/>
      <c r="Q44" s="106"/>
      <c r="R44" s="106"/>
      <c r="S44" s="106"/>
      <c r="T44" s="106"/>
      <c r="U44" s="106"/>
      <c r="V44" s="106"/>
      <c r="W44" s="60" t="str">
        <f t="shared" si="21"/>
        <v/>
      </c>
      <c r="X44" s="6" t="str">
        <f t="shared" si="22"/>
        <v>ý</v>
      </c>
      <c r="Y44" s="6" t="str">
        <f t="shared" si="23"/>
        <v>ý</v>
      </c>
      <c r="Z44" s="6" t="str">
        <f t="shared" si="24"/>
        <v>ý</v>
      </c>
      <c r="AA44" s="6" t="str">
        <f t="shared" si="25"/>
        <v>ý</v>
      </c>
      <c r="AB44" s="6" t="str">
        <f t="shared" si="26"/>
        <v>ý</v>
      </c>
      <c r="AC44" s="6" t="str">
        <f t="shared" si="27"/>
        <v>ý</v>
      </c>
      <c r="AD44" s="6" t="str">
        <f t="shared" si="28"/>
        <v>ý</v>
      </c>
      <c r="AE44" s="6" t="str">
        <f t="shared" si="29"/>
        <v>ý</v>
      </c>
      <c r="AF44" s="6" t="str">
        <f t="shared" si="30"/>
        <v>ý</v>
      </c>
      <c r="AG44" s="6" t="str">
        <f t="shared" si="31"/>
        <v>ý</v>
      </c>
      <c r="AH44" s="6" t="str">
        <f t="shared" si="32"/>
        <v>ý</v>
      </c>
      <c r="AI44" s="6" t="str">
        <f t="shared" si="33"/>
        <v>ý</v>
      </c>
      <c r="AJ44" s="6" t="str">
        <f t="shared" si="34"/>
        <v>ý</v>
      </c>
      <c r="AK44" s="6" t="str">
        <f t="shared" si="35"/>
        <v>ý</v>
      </c>
      <c r="AL44" s="6" t="str">
        <f t="shared" si="36"/>
        <v>ý</v>
      </c>
      <c r="AM44" s="6" t="str">
        <f t="shared" si="37"/>
        <v>ý</v>
      </c>
      <c r="AN44" s="6" t="str">
        <f t="shared" si="38"/>
        <v>ý</v>
      </c>
      <c r="AO44" s="6" t="str">
        <f>IF(OR(S44="QDTP",S44="Supplementary",S44="Substantial",S44="Extensive",S44="None"),IF(AND(ISBLANK(#REF!)&lt;&gt;TRUE,AP44=$Y$3),$Y$3,$Y$4),$Y$3)</f>
        <v>ý</v>
      </c>
      <c r="AP44" s="6" t="e">
        <f>IF(AND(S44="None",#REF!="None"),$Y$4,IF(AND(OR(S44="QDTP",S44="Supplementary",S44="Substantial",S44="Extensive"),OR(#REF!="Cognitive",#REF!="Physical",#REF!="Sensory",#REF!="Social-Emotional")),$Y$4,$Y$3))</f>
        <v>#REF!</v>
      </c>
      <c r="AQ44" s="6" t="str">
        <f t="shared" si="18"/>
        <v>ý</v>
      </c>
      <c r="AR44" s="6" t="str">
        <f t="shared" si="19"/>
        <v>ý</v>
      </c>
      <c r="AS44" s="6" t="str">
        <f t="shared" si="20"/>
        <v>ý</v>
      </c>
    </row>
    <row r="45" spans="1:45" s="5" customFormat="1" ht="30" customHeight="1" x14ac:dyDescent="0.2">
      <c r="A45" s="110"/>
      <c r="B45" s="101"/>
      <c r="C45" s="101"/>
      <c r="D45" s="108"/>
      <c r="E45" s="108"/>
      <c r="F45" s="104"/>
      <c r="G45" s="108"/>
      <c r="H45" s="101"/>
      <c r="I45" s="101"/>
      <c r="J45" s="101"/>
      <c r="K45" s="101"/>
      <c r="L45" s="101"/>
      <c r="M45" s="101"/>
      <c r="N45" s="101"/>
      <c r="O45" s="109"/>
      <c r="P45" s="101"/>
      <c r="Q45" s="101"/>
      <c r="R45" s="101"/>
      <c r="S45" s="101"/>
      <c r="T45" s="101"/>
      <c r="U45" s="101"/>
      <c r="V45" s="101"/>
      <c r="W45" s="60" t="str">
        <f t="shared" si="21"/>
        <v/>
      </c>
      <c r="X45" s="6" t="str">
        <f t="shared" si="22"/>
        <v>ý</v>
      </c>
      <c r="Y45" s="6" t="str">
        <f t="shared" si="23"/>
        <v>ý</v>
      </c>
      <c r="Z45" s="6" t="str">
        <f t="shared" si="24"/>
        <v>ý</v>
      </c>
      <c r="AA45" s="6" t="str">
        <f t="shared" si="25"/>
        <v>ý</v>
      </c>
      <c r="AB45" s="6" t="str">
        <f t="shared" si="26"/>
        <v>ý</v>
      </c>
      <c r="AC45" s="6" t="str">
        <f t="shared" si="27"/>
        <v>ý</v>
      </c>
      <c r="AD45" s="6" t="str">
        <f t="shared" si="28"/>
        <v>ý</v>
      </c>
      <c r="AE45" s="6" t="str">
        <f t="shared" si="29"/>
        <v>ý</v>
      </c>
      <c r="AF45" s="6" t="str">
        <f t="shared" si="30"/>
        <v>ý</v>
      </c>
      <c r="AG45" s="6" t="str">
        <f t="shared" si="31"/>
        <v>ý</v>
      </c>
      <c r="AH45" s="6" t="str">
        <f t="shared" si="32"/>
        <v>ý</v>
      </c>
      <c r="AI45" s="6" t="str">
        <f t="shared" si="33"/>
        <v>ý</v>
      </c>
      <c r="AJ45" s="6" t="str">
        <f t="shared" si="34"/>
        <v>ý</v>
      </c>
      <c r="AK45" s="6" t="str">
        <f t="shared" si="35"/>
        <v>ý</v>
      </c>
      <c r="AL45" s="6" t="str">
        <f t="shared" si="36"/>
        <v>ý</v>
      </c>
      <c r="AM45" s="6" t="str">
        <f t="shared" si="37"/>
        <v>ý</v>
      </c>
      <c r="AN45" s="6" t="str">
        <f t="shared" si="38"/>
        <v>ý</v>
      </c>
      <c r="AO45" s="6" t="str">
        <f>IF(OR(S45="QDTP",S45="Supplementary",S45="Substantial",S45="Extensive",S45="None"),IF(AND(ISBLANK(#REF!)&lt;&gt;TRUE,AP45=$Y$3),$Y$3,$Y$4),$Y$3)</f>
        <v>ý</v>
      </c>
      <c r="AP45" s="6" t="e">
        <f>IF(AND(S45="None",#REF!="None"),$Y$4,IF(AND(OR(S45="QDTP",S45="Supplementary",S45="Substantial",S45="Extensive"),OR(#REF!="Cognitive",#REF!="Physical",#REF!="Sensory",#REF!="Social-Emotional")),$Y$4,$Y$3))</f>
        <v>#REF!</v>
      </c>
      <c r="AQ45" s="6" t="str">
        <f t="shared" si="18"/>
        <v>ý</v>
      </c>
      <c r="AR45" s="6" t="str">
        <f t="shared" si="19"/>
        <v>ý</v>
      </c>
      <c r="AS45" s="6" t="str">
        <f t="shared" si="20"/>
        <v>ý</v>
      </c>
    </row>
    <row r="46" spans="1:45" s="5" customFormat="1" ht="30" customHeight="1" x14ac:dyDescent="0.2">
      <c r="A46" s="104"/>
      <c r="B46" s="104"/>
      <c r="C46" s="104"/>
      <c r="D46" s="105"/>
      <c r="E46" s="105"/>
      <c r="F46" s="104"/>
      <c r="G46" s="105"/>
      <c r="H46" s="104"/>
      <c r="I46" s="104"/>
      <c r="J46" s="104"/>
      <c r="K46" s="104"/>
      <c r="L46" s="104"/>
      <c r="M46" s="106"/>
      <c r="N46" s="106"/>
      <c r="O46" s="107"/>
      <c r="P46" s="106"/>
      <c r="Q46" s="106"/>
      <c r="R46" s="106"/>
      <c r="S46" s="106"/>
      <c r="T46" s="106"/>
      <c r="U46" s="106"/>
      <c r="V46" s="106"/>
      <c r="W46" s="60" t="str">
        <f t="shared" si="21"/>
        <v/>
      </c>
      <c r="X46" s="6" t="str">
        <f t="shared" si="22"/>
        <v>ý</v>
      </c>
      <c r="Y46" s="6" t="str">
        <f t="shared" si="23"/>
        <v>ý</v>
      </c>
      <c r="Z46" s="6" t="str">
        <f t="shared" si="24"/>
        <v>ý</v>
      </c>
      <c r="AA46" s="6" t="str">
        <f t="shared" si="25"/>
        <v>ý</v>
      </c>
      <c r="AB46" s="6" t="str">
        <f t="shared" si="26"/>
        <v>ý</v>
      </c>
      <c r="AC46" s="6" t="str">
        <f t="shared" si="27"/>
        <v>ý</v>
      </c>
      <c r="AD46" s="6" t="str">
        <f t="shared" si="28"/>
        <v>ý</v>
      </c>
      <c r="AE46" s="6" t="str">
        <f t="shared" si="29"/>
        <v>ý</v>
      </c>
      <c r="AF46" s="6" t="str">
        <f t="shared" si="30"/>
        <v>ý</v>
      </c>
      <c r="AG46" s="6" t="str">
        <f t="shared" si="31"/>
        <v>ý</v>
      </c>
      <c r="AH46" s="6" t="str">
        <f t="shared" si="32"/>
        <v>ý</v>
      </c>
      <c r="AI46" s="6" t="str">
        <f t="shared" si="33"/>
        <v>ý</v>
      </c>
      <c r="AJ46" s="6" t="str">
        <f t="shared" si="34"/>
        <v>ý</v>
      </c>
      <c r="AK46" s="6" t="str">
        <f t="shared" si="35"/>
        <v>ý</v>
      </c>
      <c r="AL46" s="6" t="str">
        <f t="shared" si="36"/>
        <v>ý</v>
      </c>
      <c r="AM46" s="6" t="str">
        <f t="shared" si="37"/>
        <v>ý</v>
      </c>
      <c r="AN46" s="6" t="str">
        <f t="shared" si="38"/>
        <v>ý</v>
      </c>
      <c r="AO46" s="6" t="str">
        <f>IF(OR(S46="QDTP",S46="Supplementary",S46="Substantial",S46="Extensive",S46="None"),IF(AND(ISBLANK(#REF!)&lt;&gt;TRUE,AP46=$Y$3),$Y$3,$Y$4),$Y$3)</f>
        <v>ý</v>
      </c>
      <c r="AP46" s="6" t="e">
        <f>IF(AND(S46="None",#REF!="None"),$Y$4,IF(AND(OR(S46="QDTP",S46="Supplementary",S46="Substantial",S46="Extensive"),OR(#REF!="Cognitive",#REF!="Physical",#REF!="Sensory",#REF!="Social-Emotional")),$Y$4,$Y$3))</f>
        <v>#REF!</v>
      </c>
      <c r="AQ46" s="6" t="str">
        <f t="shared" si="18"/>
        <v>ý</v>
      </c>
      <c r="AR46" s="6" t="str">
        <f t="shared" si="19"/>
        <v>ý</v>
      </c>
      <c r="AS46" s="6" t="str">
        <f t="shared" si="20"/>
        <v>ý</v>
      </c>
    </row>
    <row r="47" spans="1:45" s="5" customFormat="1" ht="30" customHeight="1" x14ac:dyDescent="0.2">
      <c r="A47" s="110"/>
      <c r="B47" s="101"/>
      <c r="C47" s="101"/>
      <c r="D47" s="108"/>
      <c r="E47" s="108"/>
      <c r="F47" s="104"/>
      <c r="G47" s="108"/>
      <c r="H47" s="101"/>
      <c r="I47" s="101"/>
      <c r="J47" s="101"/>
      <c r="K47" s="101"/>
      <c r="L47" s="101"/>
      <c r="M47" s="101"/>
      <c r="N47" s="101"/>
      <c r="O47" s="109"/>
      <c r="P47" s="101"/>
      <c r="Q47" s="101"/>
      <c r="R47" s="101"/>
      <c r="S47" s="101"/>
      <c r="T47" s="101"/>
      <c r="U47" s="101"/>
      <c r="V47" s="101"/>
      <c r="W47" s="60" t="str">
        <f t="shared" si="21"/>
        <v/>
      </c>
      <c r="X47" s="6" t="str">
        <f t="shared" si="22"/>
        <v>ý</v>
      </c>
      <c r="Y47" s="6" t="str">
        <f t="shared" si="23"/>
        <v>ý</v>
      </c>
      <c r="Z47" s="6" t="str">
        <f t="shared" si="24"/>
        <v>ý</v>
      </c>
      <c r="AA47" s="6" t="str">
        <f t="shared" si="25"/>
        <v>ý</v>
      </c>
      <c r="AB47" s="6" t="str">
        <f t="shared" si="26"/>
        <v>ý</v>
      </c>
      <c r="AC47" s="6" t="str">
        <f t="shared" si="27"/>
        <v>ý</v>
      </c>
      <c r="AD47" s="6" t="str">
        <f t="shared" si="28"/>
        <v>ý</v>
      </c>
      <c r="AE47" s="6" t="str">
        <f t="shared" si="29"/>
        <v>ý</v>
      </c>
      <c r="AF47" s="6" t="str">
        <f t="shared" si="30"/>
        <v>ý</v>
      </c>
      <c r="AG47" s="6" t="str">
        <f t="shared" si="31"/>
        <v>ý</v>
      </c>
      <c r="AH47" s="6" t="str">
        <f t="shared" si="32"/>
        <v>ý</v>
      </c>
      <c r="AI47" s="6" t="str">
        <f t="shared" si="33"/>
        <v>ý</v>
      </c>
      <c r="AJ47" s="6" t="str">
        <f t="shared" si="34"/>
        <v>ý</v>
      </c>
      <c r="AK47" s="6" t="str">
        <f t="shared" si="35"/>
        <v>ý</v>
      </c>
      <c r="AL47" s="6" t="str">
        <f t="shared" si="36"/>
        <v>ý</v>
      </c>
      <c r="AM47" s="6" t="str">
        <f t="shared" si="37"/>
        <v>ý</v>
      </c>
      <c r="AN47" s="6" t="str">
        <f t="shared" si="38"/>
        <v>ý</v>
      </c>
      <c r="AO47" s="6" t="str">
        <f>IF(OR(S47="QDTP",S47="Supplementary",S47="Substantial",S47="Extensive",S47="None"),IF(AND(ISBLANK(#REF!)&lt;&gt;TRUE,AP47=$Y$3),$Y$3,$Y$4),$Y$3)</f>
        <v>ý</v>
      </c>
      <c r="AP47" s="6" t="e">
        <f>IF(AND(S47="None",#REF!="None"),$Y$4,IF(AND(OR(S47="QDTP",S47="Supplementary",S47="Substantial",S47="Extensive"),OR(#REF!="Cognitive",#REF!="Physical",#REF!="Sensory",#REF!="Social-Emotional")),$Y$4,$Y$3))</f>
        <v>#REF!</v>
      </c>
      <c r="AQ47" s="6" t="str">
        <f t="shared" si="18"/>
        <v>ý</v>
      </c>
      <c r="AR47" s="6" t="str">
        <f t="shared" si="19"/>
        <v>ý</v>
      </c>
      <c r="AS47" s="6" t="str">
        <f t="shared" si="20"/>
        <v>ý</v>
      </c>
    </row>
    <row r="48" spans="1:45" s="5" customFormat="1" ht="30" customHeight="1" x14ac:dyDescent="0.2">
      <c r="A48" s="104"/>
      <c r="B48" s="104"/>
      <c r="C48" s="104"/>
      <c r="D48" s="105"/>
      <c r="E48" s="105"/>
      <c r="F48" s="104"/>
      <c r="G48" s="105"/>
      <c r="H48" s="104"/>
      <c r="I48" s="104"/>
      <c r="J48" s="104"/>
      <c r="K48" s="104"/>
      <c r="L48" s="104"/>
      <c r="M48" s="106"/>
      <c r="N48" s="106"/>
      <c r="O48" s="107"/>
      <c r="P48" s="106"/>
      <c r="Q48" s="106"/>
      <c r="R48" s="106"/>
      <c r="S48" s="106"/>
      <c r="T48" s="106"/>
      <c r="U48" s="106"/>
      <c r="V48" s="106"/>
      <c r="W48" s="60" t="str">
        <f t="shared" si="21"/>
        <v/>
      </c>
      <c r="X48" s="6" t="str">
        <f t="shared" si="22"/>
        <v>ý</v>
      </c>
      <c r="Y48" s="6" t="str">
        <f t="shared" si="23"/>
        <v>ý</v>
      </c>
      <c r="Z48" s="6" t="str">
        <f t="shared" si="24"/>
        <v>ý</v>
      </c>
      <c r="AA48" s="6" t="str">
        <f t="shared" si="25"/>
        <v>ý</v>
      </c>
      <c r="AB48" s="6" t="str">
        <f t="shared" si="26"/>
        <v>ý</v>
      </c>
      <c r="AC48" s="6" t="str">
        <f t="shared" si="27"/>
        <v>ý</v>
      </c>
      <c r="AD48" s="6" t="str">
        <f t="shared" si="28"/>
        <v>ý</v>
      </c>
      <c r="AE48" s="6" t="str">
        <f t="shared" si="29"/>
        <v>ý</v>
      </c>
      <c r="AF48" s="6" t="str">
        <f t="shared" si="30"/>
        <v>ý</v>
      </c>
      <c r="AG48" s="6" t="str">
        <f t="shared" si="31"/>
        <v>ý</v>
      </c>
      <c r="AH48" s="6" t="str">
        <f t="shared" si="32"/>
        <v>ý</v>
      </c>
      <c r="AI48" s="6" t="str">
        <f t="shared" si="33"/>
        <v>ý</v>
      </c>
      <c r="AJ48" s="6" t="str">
        <f t="shared" si="34"/>
        <v>ý</v>
      </c>
      <c r="AK48" s="6" t="str">
        <f t="shared" si="35"/>
        <v>ý</v>
      </c>
      <c r="AL48" s="6" t="str">
        <f t="shared" si="36"/>
        <v>ý</v>
      </c>
      <c r="AM48" s="6" t="str">
        <f t="shared" si="37"/>
        <v>ý</v>
      </c>
      <c r="AN48" s="6" t="str">
        <f t="shared" si="38"/>
        <v>ý</v>
      </c>
      <c r="AO48" s="6" t="str">
        <f>IF(OR(S48="QDTP",S48="Supplementary",S48="Substantial",S48="Extensive",S48="None"),IF(AND(ISBLANK(#REF!)&lt;&gt;TRUE,AP48=$Y$3),$Y$3,$Y$4),$Y$3)</f>
        <v>ý</v>
      </c>
      <c r="AP48" s="6" t="e">
        <f>IF(AND(S48="None",#REF!="None"),$Y$4,IF(AND(OR(S48="QDTP",S48="Supplementary",S48="Substantial",S48="Extensive"),OR(#REF!="Cognitive",#REF!="Physical",#REF!="Sensory",#REF!="Social-Emotional")),$Y$4,$Y$3))</f>
        <v>#REF!</v>
      </c>
      <c r="AQ48" s="6" t="str">
        <f t="shared" si="18"/>
        <v>ý</v>
      </c>
      <c r="AR48" s="6" t="str">
        <f t="shared" si="19"/>
        <v>ý</v>
      </c>
      <c r="AS48" s="6" t="str">
        <f t="shared" si="20"/>
        <v>ý</v>
      </c>
    </row>
    <row r="49" spans="1:45" s="5" customFormat="1" ht="30" customHeight="1" x14ac:dyDescent="0.2">
      <c r="A49" s="110"/>
      <c r="B49" s="101"/>
      <c r="C49" s="101"/>
      <c r="D49" s="108"/>
      <c r="E49" s="108"/>
      <c r="F49" s="104"/>
      <c r="G49" s="108"/>
      <c r="H49" s="101"/>
      <c r="I49" s="101"/>
      <c r="J49" s="101"/>
      <c r="K49" s="101"/>
      <c r="L49" s="101"/>
      <c r="M49" s="101"/>
      <c r="N49" s="101"/>
      <c r="O49" s="109"/>
      <c r="P49" s="101"/>
      <c r="Q49" s="101"/>
      <c r="R49" s="101"/>
      <c r="S49" s="101"/>
      <c r="T49" s="101"/>
      <c r="U49" s="101"/>
      <c r="V49" s="101"/>
      <c r="W49" s="60" t="str">
        <f t="shared" si="21"/>
        <v/>
      </c>
      <c r="X49" s="6" t="str">
        <f t="shared" si="22"/>
        <v>ý</v>
      </c>
      <c r="Y49" s="6" t="str">
        <f t="shared" si="23"/>
        <v>ý</v>
      </c>
      <c r="Z49" s="6" t="str">
        <f t="shared" si="24"/>
        <v>ý</v>
      </c>
      <c r="AA49" s="6" t="str">
        <f t="shared" si="25"/>
        <v>ý</v>
      </c>
      <c r="AB49" s="6" t="str">
        <f t="shared" si="26"/>
        <v>ý</v>
      </c>
      <c r="AC49" s="6" t="str">
        <f t="shared" si="27"/>
        <v>ý</v>
      </c>
      <c r="AD49" s="6" t="str">
        <f t="shared" si="28"/>
        <v>ý</v>
      </c>
      <c r="AE49" s="6" t="str">
        <f t="shared" si="29"/>
        <v>ý</v>
      </c>
      <c r="AF49" s="6" t="str">
        <f t="shared" si="30"/>
        <v>ý</v>
      </c>
      <c r="AG49" s="6" t="str">
        <f t="shared" si="31"/>
        <v>ý</v>
      </c>
      <c r="AH49" s="6" t="str">
        <f t="shared" si="32"/>
        <v>ý</v>
      </c>
      <c r="AI49" s="6" t="str">
        <f t="shared" si="33"/>
        <v>ý</v>
      </c>
      <c r="AJ49" s="6" t="str">
        <f t="shared" si="34"/>
        <v>ý</v>
      </c>
      <c r="AK49" s="6" t="str">
        <f t="shared" si="35"/>
        <v>ý</v>
      </c>
      <c r="AL49" s="6" t="str">
        <f t="shared" si="36"/>
        <v>ý</v>
      </c>
      <c r="AM49" s="6" t="str">
        <f t="shared" si="37"/>
        <v>ý</v>
      </c>
      <c r="AN49" s="6" t="str">
        <f t="shared" si="38"/>
        <v>ý</v>
      </c>
      <c r="AO49" s="6" t="str">
        <f>IF(OR(S49="QDTP",S49="Supplementary",S49="Substantial",S49="Extensive",S49="None"),IF(AND(ISBLANK(#REF!)&lt;&gt;TRUE,AP49=$Y$3),$Y$3,$Y$4),$Y$3)</f>
        <v>ý</v>
      </c>
      <c r="AP49" s="6" t="e">
        <f>IF(AND(S49="None",#REF!="None"),$Y$4,IF(AND(OR(S49="QDTP",S49="Supplementary",S49="Substantial",S49="Extensive"),OR(#REF!="Cognitive",#REF!="Physical",#REF!="Sensory",#REF!="Social-Emotional")),$Y$4,$Y$3))</f>
        <v>#REF!</v>
      </c>
      <c r="AQ49" s="6" t="str">
        <f t="shared" si="18"/>
        <v>ý</v>
      </c>
      <c r="AR49" s="6" t="str">
        <f t="shared" si="19"/>
        <v>ý</v>
      </c>
      <c r="AS49" s="6" t="str">
        <f t="shared" si="20"/>
        <v>ý</v>
      </c>
    </row>
    <row r="50" spans="1:45" s="5" customFormat="1" ht="30" customHeight="1" x14ac:dyDescent="0.2">
      <c r="A50" s="104"/>
      <c r="B50" s="104"/>
      <c r="C50" s="104"/>
      <c r="D50" s="105"/>
      <c r="E50" s="105"/>
      <c r="F50" s="104"/>
      <c r="G50" s="105"/>
      <c r="H50" s="104"/>
      <c r="I50" s="104"/>
      <c r="J50" s="104"/>
      <c r="K50" s="104"/>
      <c r="L50" s="104"/>
      <c r="M50" s="106"/>
      <c r="N50" s="106"/>
      <c r="O50" s="107"/>
      <c r="P50" s="106"/>
      <c r="Q50" s="106"/>
      <c r="R50" s="106"/>
      <c r="S50" s="106"/>
      <c r="T50" s="106"/>
      <c r="U50" s="106"/>
      <c r="V50" s="106"/>
      <c r="W50" s="60" t="str">
        <f t="shared" si="21"/>
        <v/>
      </c>
      <c r="X50" s="6" t="str">
        <f t="shared" si="22"/>
        <v>ý</v>
      </c>
      <c r="Y50" s="6" t="str">
        <f t="shared" si="23"/>
        <v>ý</v>
      </c>
      <c r="Z50" s="6" t="str">
        <f t="shared" si="24"/>
        <v>ý</v>
      </c>
      <c r="AA50" s="6" t="str">
        <f t="shared" si="25"/>
        <v>ý</v>
      </c>
      <c r="AB50" s="6" t="str">
        <f t="shared" si="26"/>
        <v>ý</v>
      </c>
      <c r="AC50" s="6" t="str">
        <f t="shared" si="27"/>
        <v>ý</v>
      </c>
      <c r="AD50" s="6" t="str">
        <f t="shared" si="28"/>
        <v>ý</v>
      </c>
      <c r="AE50" s="6" t="str">
        <f t="shared" si="29"/>
        <v>ý</v>
      </c>
      <c r="AF50" s="6" t="str">
        <f t="shared" si="30"/>
        <v>ý</v>
      </c>
      <c r="AG50" s="6" t="str">
        <f t="shared" si="31"/>
        <v>ý</v>
      </c>
      <c r="AH50" s="6" t="str">
        <f t="shared" si="32"/>
        <v>ý</v>
      </c>
      <c r="AI50" s="6" t="str">
        <f t="shared" si="33"/>
        <v>ý</v>
      </c>
      <c r="AJ50" s="6" t="str">
        <f t="shared" si="34"/>
        <v>ý</v>
      </c>
      <c r="AK50" s="6" t="str">
        <f t="shared" si="35"/>
        <v>ý</v>
      </c>
      <c r="AL50" s="6" t="str">
        <f t="shared" si="36"/>
        <v>ý</v>
      </c>
      <c r="AM50" s="6" t="str">
        <f t="shared" si="37"/>
        <v>ý</v>
      </c>
      <c r="AN50" s="6" t="str">
        <f t="shared" si="38"/>
        <v>ý</v>
      </c>
      <c r="AO50" s="6" t="str">
        <f>IF(OR(S50="QDTP",S50="Supplementary",S50="Substantial",S50="Extensive",S50="None"),IF(AND(ISBLANK(#REF!)&lt;&gt;TRUE,AP50=$Y$3),$Y$3,$Y$4),$Y$3)</f>
        <v>ý</v>
      </c>
      <c r="AP50" s="6" t="e">
        <f>IF(AND(S50="None",#REF!="None"),$Y$4,IF(AND(OR(S50="QDTP",S50="Supplementary",S50="Substantial",S50="Extensive"),OR(#REF!="Cognitive",#REF!="Physical",#REF!="Sensory",#REF!="Social-Emotional")),$Y$4,$Y$3))</f>
        <v>#REF!</v>
      </c>
      <c r="AQ50" s="6" t="str">
        <f t="shared" si="18"/>
        <v>ý</v>
      </c>
      <c r="AR50" s="6" t="str">
        <f t="shared" si="19"/>
        <v>ý</v>
      </c>
      <c r="AS50" s="6" t="str">
        <f t="shared" si="20"/>
        <v>ý</v>
      </c>
    </row>
    <row r="51" spans="1:45" s="5" customFormat="1" ht="30" customHeight="1" x14ac:dyDescent="0.2">
      <c r="A51" s="110"/>
      <c r="B51" s="101"/>
      <c r="C51" s="101"/>
      <c r="D51" s="108"/>
      <c r="E51" s="108"/>
      <c r="F51" s="104"/>
      <c r="G51" s="108"/>
      <c r="H51" s="101"/>
      <c r="I51" s="101"/>
      <c r="J51" s="101"/>
      <c r="K51" s="101"/>
      <c r="L51" s="101"/>
      <c r="M51" s="101"/>
      <c r="N51" s="101"/>
      <c r="O51" s="109"/>
      <c r="P51" s="101"/>
      <c r="Q51" s="101"/>
      <c r="R51" s="101"/>
      <c r="S51" s="101"/>
      <c r="T51" s="101"/>
      <c r="U51" s="101"/>
      <c r="V51" s="101"/>
      <c r="W51" s="60" t="str">
        <f t="shared" si="21"/>
        <v/>
      </c>
      <c r="X51" s="6" t="str">
        <f t="shared" si="22"/>
        <v>ý</v>
      </c>
      <c r="Y51" s="6" t="str">
        <f t="shared" si="23"/>
        <v>ý</v>
      </c>
      <c r="Z51" s="6" t="str">
        <f t="shared" si="24"/>
        <v>ý</v>
      </c>
      <c r="AA51" s="6" t="str">
        <f t="shared" si="25"/>
        <v>ý</v>
      </c>
      <c r="AB51" s="6" t="str">
        <f t="shared" si="26"/>
        <v>ý</v>
      </c>
      <c r="AC51" s="6" t="str">
        <f t="shared" si="27"/>
        <v>ý</v>
      </c>
      <c r="AD51" s="6" t="str">
        <f t="shared" si="28"/>
        <v>ý</v>
      </c>
      <c r="AE51" s="6" t="str">
        <f t="shared" si="29"/>
        <v>ý</v>
      </c>
      <c r="AF51" s="6" t="str">
        <f t="shared" si="30"/>
        <v>ý</v>
      </c>
      <c r="AG51" s="6" t="str">
        <f t="shared" si="31"/>
        <v>ý</v>
      </c>
      <c r="AH51" s="6" t="str">
        <f t="shared" si="32"/>
        <v>ý</v>
      </c>
      <c r="AI51" s="6" t="str">
        <f t="shared" si="33"/>
        <v>ý</v>
      </c>
      <c r="AJ51" s="6" t="str">
        <f t="shared" si="34"/>
        <v>ý</v>
      </c>
      <c r="AK51" s="6" t="str">
        <f t="shared" si="35"/>
        <v>ý</v>
      </c>
      <c r="AL51" s="6" t="str">
        <f t="shared" si="36"/>
        <v>ý</v>
      </c>
      <c r="AM51" s="6" t="str">
        <f t="shared" si="37"/>
        <v>ý</v>
      </c>
      <c r="AN51" s="6" t="str">
        <f t="shared" si="38"/>
        <v>ý</v>
      </c>
      <c r="AO51" s="6" t="str">
        <f>IF(OR(S51="QDTP",S51="Supplementary",S51="Substantial",S51="Extensive",S51="None"),IF(AND(ISBLANK(#REF!)&lt;&gt;TRUE,AP51=$Y$3),$Y$3,$Y$4),$Y$3)</f>
        <v>ý</v>
      </c>
      <c r="AP51" s="6" t="e">
        <f>IF(AND(S51="None",#REF!="None"),$Y$4,IF(AND(OR(S51="QDTP",S51="Supplementary",S51="Substantial",S51="Extensive"),OR(#REF!="Cognitive",#REF!="Physical",#REF!="Sensory",#REF!="Social-Emotional")),$Y$4,$Y$3))</f>
        <v>#REF!</v>
      </c>
      <c r="AQ51" s="6" t="str">
        <f t="shared" si="18"/>
        <v>ý</v>
      </c>
      <c r="AR51" s="6" t="str">
        <f t="shared" si="19"/>
        <v>ý</v>
      </c>
      <c r="AS51" s="6" t="str">
        <f t="shared" si="20"/>
        <v>ý</v>
      </c>
    </row>
    <row r="52" spans="1:45" s="5" customFormat="1" ht="30" customHeight="1" x14ac:dyDescent="0.2">
      <c r="A52" s="104"/>
      <c r="B52" s="104"/>
      <c r="C52" s="104"/>
      <c r="D52" s="105"/>
      <c r="E52" s="105"/>
      <c r="F52" s="104"/>
      <c r="G52" s="105"/>
      <c r="H52" s="104"/>
      <c r="I52" s="104"/>
      <c r="J52" s="104"/>
      <c r="K52" s="104"/>
      <c r="L52" s="104"/>
      <c r="M52" s="106"/>
      <c r="N52" s="106"/>
      <c r="O52" s="107"/>
      <c r="P52" s="106"/>
      <c r="Q52" s="106"/>
      <c r="R52" s="106"/>
      <c r="S52" s="106"/>
      <c r="T52" s="106"/>
      <c r="U52" s="106"/>
      <c r="V52" s="106"/>
      <c r="W52" s="60" t="str">
        <f t="shared" si="21"/>
        <v/>
      </c>
      <c r="X52" s="6" t="str">
        <f t="shared" si="22"/>
        <v>ý</v>
      </c>
      <c r="Y52" s="6" t="str">
        <f t="shared" si="23"/>
        <v>ý</v>
      </c>
      <c r="Z52" s="6" t="str">
        <f t="shared" si="24"/>
        <v>ý</v>
      </c>
      <c r="AA52" s="6" t="str">
        <f t="shared" si="25"/>
        <v>ý</v>
      </c>
      <c r="AB52" s="6" t="str">
        <f t="shared" si="26"/>
        <v>ý</v>
      </c>
      <c r="AC52" s="6" t="str">
        <f t="shared" si="27"/>
        <v>ý</v>
      </c>
      <c r="AD52" s="6" t="str">
        <f t="shared" si="28"/>
        <v>ý</v>
      </c>
      <c r="AE52" s="6" t="str">
        <f t="shared" si="29"/>
        <v>ý</v>
      </c>
      <c r="AF52" s="6" t="str">
        <f t="shared" si="30"/>
        <v>ý</v>
      </c>
      <c r="AG52" s="6" t="str">
        <f t="shared" si="31"/>
        <v>ý</v>
      </c>
      <c r="AH52" s="6" t="str">
        <f t="shared" si="32"/>
        <v>ý</v>
      </c>
      <c r="AI52" s="6" t="str">
        <f t="shared" si="33"/>
        <v>ý</v>
      </c>
      <c r="AJ52" s="6" t="str">
        <f t="shared" si="34"/>
        <v>ý</v>
      </c>
      <c r="AK52" s="6" t="str">
        <f t="shared" si="35"/>
        <v>ý</v>
      </c>
      <c r="AL52" s="6" t="str">
        <f t="shared" si="36"/>
        <v>ý</v>
      </c>
      <c r="AM52" s="6" t="str">
        <f t="shared" si="37"/>
        <v>ý</v>
      </c>
      <c r="AN52" s="6" t="str">
        <f t="shared" si="38"/>
        <v>ý</v>
      </c>
      <c r="AO52" s="6" t="str">
        <f>IF(OR(S52="QDTP",S52="Supplementary",S52="Substantial",S52="Extensive",S52="None"),IF(AND(ISBLANK(#REF!)&lt;&gt;TRUE,AP52=$Y$3),$Y$3,$Y$4),$Y$3)</f>
        <v>ý</v>
      </c>
      <c r="AP52" s="6" t="e">
        <f>IF(AND(S52="None",#REF!="None"),$Y$4,IF(AND(OR(S52="QDTP",S52="Supplementary",S52="Substantial",S52="Extensive"),OR(#REF!="Cognitive",#REF!="Physical",#REF!="Sensory",#REF!="Social-Emotional")),$Y$4,$Y$3))</f>
        <v>#REF!</v>
      </c>
      <c r="AQ52" s="6" t="str">
        <f t="shared" si="18"/>
        <v>ý</v>
      </c>
      <c r="AR52" s="6" t="str">
        <f t="shared" si="19"/>
        <v>ý</v>
      </c>
      <c r="AS52" s="6" t="str">
        <f t="shared" si="20"/>
        <v>ý</v>
      </c>
    </row>
    <row r="53" spans="1:45" s="5" customFormat="1" ht="30" customHeight="1" x14ac:dyDescent="0.2">
      <c r="A53" s="110"/>
      <c r="B53" s="101"/>
      <c r="C53" s="101"/>
      <c r="D53" s="108"/>
      <c r="E53" s="108"/>
      <c r="F53" s="104"/>
      <c r="G53" s="108"/>
      <c r="H53" s="101"/>
      <c r="I53" s="101"/>
      <c r="J53" s="101"/>
      <c r="K53" s="101"/>
      <c r="L53" s="101"/>
      <c r="M53" s="101"/>
      <c r="N53" s="101"/>
      <c r="O53" s="109"/>
      <c r="P53" s="101"/>
      <c r="Q53" s="101"/>
      <c r="R53" s="101"/>
      <c r="S53" s="101"/>
      <c r="T53" s="101"/>
      <c r="U53" s="101"/>
      <c r="V53" s="101"/>
      <c r="W53" s="60" t="str">
        <f t="shared" si="21"/>
        <v/>
      </c>
      <c r="X53" s="6" t="str">
        <f t="shared" si="22"/>
        <v>ý</v>
      </c>
      <c r="Y53" s="6" t="str">
        <f t="shared" si="23"/>
        <v>ý</v>
      </c>
      <c r="Z53" s="6" t="str">
        <f t="shared" si="24"/>
        <v>ý</v>
      </c>
      <c r="AA53" s="6" t="str">
        <f t="shared" si="25"/>
        <v>ý</v>
      </c>
      <c r="AB53" s="6" t="str">
        <f t="shared" si="26"/>
        <v>ý</v>
      </c>
      <c r="AC53" s="6" t="str">
        <f t="shared" si="27"/>
        <v>ý</v>
      </c>
      <c r="AD53" s="6" t="str">
        <f t="shared" si="28"/>
        <v>ý</v>
      </c>
      <c r="AE53" s="6" t="str">
        <f t="shared" si="29"/>
        <v>ý</v>
      </c>
      <c r="AF53" s="6" t="str">
        <f t="shared" si="30"/>
        <v>ý</v>
      </c>
      <c r="AG53" s="6" t="str">
        <f t="shared" si="31"/>
        <v>ý</v>
      </c>
      <c r="AH53" s="6" t="str">
        <f t="shared" si="32"/>
        <v>ý</v>
      </c>
      <c r="AI53" s="6" t="str">
        <f t="shared" si="33"/>
        <v>ý</v>
      </c>
      <c r="AJ53" s="6" t="str">
        <f t="shared" si="34"/>
        <v>ý</v>
      </c>
      <c r="AK53" s="6" t="str">
        <f t="shared" si="35"/>
        <v>ý</v>
      </c>
      <c r="AL53" s="6" t="str">
        <f t="shared" si="36"/>
        <v>ý</v>
      </c>
      <c r="AM53" s="6" t="str">
        <f t="shared" si="37"/>
        <v>ý</v>
      </c>
      <c r="AN53" s="6" t="str">
        <f t="shared" si="38"/>
        <v>ý</v>
      </c>
      <c r="AO53" s="6" t="str">
        <f>IF(OR(S53="QDTP",S53="Supplementary",S53="Substantial",S53="Extensive",S53="None"),IF(AND(ISBLANK(#REF!)&lt;&gt;TRUE,AP53=$Y$3),$Y$3,$Y$4),$Y$3)</f>
        <v>ý</v>
      </c>
      <c r="AP53" s="6" t="e">
        <f>IF(AND(S53="None",#REF!="None"),$Y$4,IF(AND(OR(S53="QDTP",S53="Supplementary",S53="Substantial",S53="Extensive"),OR(#REF!="Cognitive",#REF!="Physical",#REF!="Sensory",#REF!="Social-Emotional")),$Y$4,$Y$3))</f>
        <v>#REF!</v>
      </c>
      <c r="AQ53" s="6" t="str">
        <f t="shared" si="18"/>
        <v>ý</v>
      </c>
      <c r="AR53" s="6" t="str">
        <f t="shared" si="19"/>
        <v>ý</v>
      </c>
      <c r="AS53" s="6" t="str">
        <f t="shared" si="20"/>
        <v>ý</v>
      </c>
    </row>
    <row r="54" spans="1:45" s="5" customFormat="1" ht="30" customHeight="1" x14ac:dyDescent="0.2">
      <c r="A54" s="104"/>
      <c r="B54" s="104"/>
      <c r="C54" s="104"/>
      <c r="D54" s="105"/>
      <c r="E54" s="105"/>
      <c r="F54" s="104"/>
      <c r="G54" s="105"/>
      <c r="H54" s="104"/>
      <c r="I54" s="104"/>
      <c r="J54" s="104"/>
      <c r="K54" s="104"/>
      <c r="L54" s="104"/>
      <c r="M54" s="106"/>
      <c r="N54" s="106"/>
      <c r="O54" s="107"/>
      <c r="P54" s="106"/>
      <c r="Q54" s="106"/>
      <c r="R54" s="106"/>
      <c r="S54" s="106"/>
      <c r="T54" s="106"/>
      <c r="U54" s="106"/>
      <c r="V54" s="106"/>
      <c r="W54" s="60" t="str">
        <f t="shared" si="21"/>
        <v/>
      </c>
      <c r="X54" s="6" t="str">
        <f t="shared" si="22"/>
        <v>ý</v>
      </c>
      <c r="Y54" s="6" t="str">
        <f t="shared" si="23"/>
        <v>ý</v>
      </c>
      <c r="Z54" s="6" t="str">
        <f t="shared" si="24"/>
        <v>ý</v>
      </c>
      <c r="AA54" s="6" t="str">
        <f t="shared" si="25"/>
        <v>ý</v>
      </c>
      <c r="AB54" s="6" t="str">
        <f t="shared" si="26"/>
        <v>ý</v>
      </c>
      <c r="AC54" s="6" t="str">
        <f t="shared" si="27"/>
        <v>ý</v>
      </c>
      <c r="AD54" s="6" t="str">
        <f t="shared" si="28"/>
        <v>ý</v>
      </c>
      <c r="AE54" s="6" t="str">
        <f t="shared" si="29"/>
        <v>ý</v>
      </c>
      <c r="AF54" s="6" t="str">
        <f t="shared" si="30"/>
        <v>ý</v>
      </c>
      <c r="AG54" s="6" t="str">
        <f t="shared" si="31"/>
        <v>ý</v>
      </c>
      <c r="AH54" s="6" t="str">
        <f t="shared" si="32"/>
        <v>ý</v>
      </c>
      <c r="AI54" s="6" t="str">
        <f t="shared" si="33"/>
        <v>ý</v>
      </c>
      <c r="AJ54" s="6" t="str">
        <f t="shared" si="34"/>
        <v>ý</v>
      </c>
      <c r="AK54" s="6" t="str">
        <f t="shared" si="35"/>
        <v>ý</v>
      </c>
      <c r="AL54" s="6" t="str">
        <f t="shared" si="36"/>
        <v>ý</v>
      </c>
      <c r="AM54" s="6" t="str">
        <f t="shared" si="37"/>
        <v>ý</v>
      </c>
      <c r="AN54" s="6" t="str">
        <f t="shared" si="38"/>
        <v>ý</v>
      </c>
      <c r="AO54" s="6" t="str">
        <f>IF(OR(S54="QDTP",S54="Supplementary",S54="Substantial",S54="Extensive",S54="None"),IF(AND(ISBLANK(#REF!)&lt;&gt;TRUE,AP54=$Y$3),$Y$3,$Y$4),$Y$3)</f>
        <v>ý</v>
      </c>
      <c r="AP54" s="6" t="e">
        <f>IF(AND(S54="None",#REF!="None"),$Y$4,IF(AND(OR(S54="QDTP",S54="Supplementary",S54="Substantial",S54="Extensive"),OR(#REF!="Cognitive",#REF!="Physical",#REF!="Sensory",#REF!="Social-Emotional")),$Y$4,$Y$3))</f>
        <v>#REF!</v>
      </c>
      <c r="AQ54" s="6" t="str">
        <f t="shared" si="18"/>
        <v>ý</v>
      </c>
      <c r="AR54" s="6" t="str">
        <f t="shared" si="19"/>
        <v>ý</v>
      </c>
      <c r="AS54" s="6" t="str">
        <f t="shared" si="20"/>
        <v>ý</v>
      </c>
    </row>
    <row r="55" spans="1:45" s="5" customFormat="1" ht="30" customHeight="1" x14ac:dyDescent="0.2">
      <c r="A55" s="110"/>
      <c r="B55" s="101"/>
      <c r="C55" s="101"/>
      <c r="D55" s="108"/>
      <c r="E55" s="108"/>
      <c r="F55" s="104"/>
      <c r="G55" s="108"/>
      <c r="H55" s="101"/>
      <c r="I55" s="101"/>
      <c r="J55" s="101"/>
      <c r="K55" s="101"/>
      <c r="L55" s="101"/>
      <c r="M55" s="101"/>
      <c r="N55" s="101"/>
      <c r="O55" s="109"/>
      <c r="P55" s="101"/>
      <c r="Q55" s="101"/>
      <c r="R55" s="101"/>
      <c r="S55" s="101"/>
      <c r="T55" s="101"/>
      <c r="U55" s="101"/>
      <c r="V55" s="101"/>
      <c r="W55" s="60" t="str">
        <f t="shared" si="21"/>
        <v/>
      </c>
      <c r="X55" s="6" t="str">
        <f t="shared" si="22"/>
        <v>ý</v>
      </c>
      <c r="Y55" s="6" t="str">
        <f t="shared" si="23"/>
        <v>ý</v>
      </c>
      <c r="Z55" s="6" t="str">
        <f t="shared" si="24"/>
        <v>ý</v>
      </c>
      <c r="AA55" s="6" t="str">
        <f t="shared" si="25"/>
        <v>ý</v>
      </c>
      <c r="AB55" s="6" t="str">
        <f t="shared" si="26"/>
        <v>ý</v>
      </c>
      <c r="AC55" s="6" t="str">
        <f t="shared" si="27"/>
        <v>ý</v>
      </c>
      <c r="AD55" s="6" t="str">
        <f t="shared" si="28"/>
        <v>ý</v>
      </c>
      <c r="AE55" s="6" t="str">
        <f t="shared" si="29"/>
        <v>ý</v>
      </c>
      <c r="AF55" s="6" t="str">
        <f t="shared" si="30"/>
        <v>ý</v>
      </c>
      <c r="AG55" s="6" t="str">
        <f t="shared" si="31"/>
        <v>ý</v>
      </c>
      <c r="AH55" s="6" t="str">
        <f t="shared" si="32"/>
        <v>ý</v>
      </c>
      <c r="AI55" s="6" t="str">
        <f t="shared" si="33"/>
        <v>ý</v>
      </c>
      <c r="AJ55" s="6" t="str">
        <f t="shared" si="34"/>
        <v>ý</v>
      </c>
      <c r="AK55" s="6" t="str">
        <f t="shared" si="35"/>
        <v>ý</v>
      </c>
      <c r="AL55" s="6" t="str">
        <f t="shared" si="36"/>
        <v>ý</v>
      </c>
      <c r="AM55" s="6" t="str">
        <f t="shared" si="37"/>
        <v>ý</v>
      </c>
      <c r="AN55" s="6" t="str">
        <f t="shared" si="38"/>
        <v>ý</v>
      </c>
      <c r="AO55" s="6" t="str">
        <f>IF(OR(S55="QDTP",S55="Supplementary",S55="Substantial",S55="Extensive",S55="None"),IF(AND(ISBLANK(#REF!)&lt;&gt;TRUE,AP55=$Y$3),$Y$3,$Y$4),$Y$3)</f>
        <v>ý</v>
      </c>
      <c r="AP55" s="6" t="e">
        <f>IF(AND(S55="None",#REF!="None"),$Y$4,IF(AND(OR(S55="QDTP",S55="Supplementary",S55="Substantial",S55="Extensive"),OR(#REF!="Cognitive",#REF!="Physical",#REF!="Sensory",#REF!="Social-Emotional")),$Y$4,$Y$3))</f>
        <v>#REF!</v>
      </c>
      <c r="AQ55" s="6" t="str">
        <f t="shared" si="18"/>
        <v>ý</v>
      </c>
      <c r="AR55" s="6" t="str">
        <f t="shared" si="19"/>
        <v>ý</v>
      </c>
      <c r="AS55" s="6" t="str">
        <f t="shared" si="20"/>
        <v>ý</v>
      </c>
    </row>
    <row r="56" spans="1:45" s="5" customFormat="1" ht="30" customHeight="1" x14ac:dyDescent="0.2">
      <c r="A56" s="104"/>
      <c r="B56" s="104"/>
      <c r="C56" s="104"/>
      <c r="D56" s="105"/>
      <c r="E56" s="105"/>
      <c r="F56" s="104"/>
      <c r="G56" s="105"/>
      <c r="H56" s="104"/>
      <c r="I56" s="104"/>
      <c r="J56" s="104"/>
      <c r="K56" s="104"/>
      <c r="L56" s="104"/>
      <c r="M56" s="106"/>
      <c r="N56" s="106"/>
      <c r="O56" s="107"/>
      <c r="P56" s="106"/>
      <c r="Q56" s="106"/>
      <c r="R56" s="106"/>
      <c r="S56" s="106"/>
      <c r="T56" s="106"/>
      <c r="U56" s="106"/>
      <c r="V56" s="106"/>
      <c r="W56" s="60" t="str">
        <f t="shared" si="21"/>
        <v/>
      </c>
      <c r="X56" s="6" t="str">
        <f t="shared" si="22"/>
        <v>ý</v>
      </c>
      <c r="Y56" s="6" t="str">
        <f t="shared" si="23"/>
        <v>ý</v>
      </c>
      <c r="Z56" s="6" t="str">
        <f t="shared" si="24"/>
        <v>ý</v>
      </c>
      <c r="AA56" s="6" t="str">
        <f t="shared" si="25"/>
        <v>ý</v>
      </c>
      <c r="AB56" s="6" t="str">
        <f t="shared" si="26"/>
        <v>ý</v>
      </c>
      <c r="AC56" s="6" t="str">
        <f t="shared" si="27"/>
        <v>ý</v>
      </c>
      <c r="AD56" s="6" t="str">
        <f t="shared" si="28"/>
        <v>ý</v>
      </c>
      <c r="AE56" s="6" t="str">
        <f t="shared" si="29"/>
        <v>ý</v>
      </c>
      <c r="AF56" s="6" t="str">
        <f t="shared" si="30"/>
        <v>ý</v>
      </c>
      <c r="AG56" s="6" t="str">
        <f t="shared" si="31"/>
        <v>ý</v>
      </c>
      <c r="AH56" s="6" t="str">
        <f t="shared" si="32"/>
        <v>ý</v>
      </c>
      <c r="AI56" s="6" t="str">
        <f t="shared" si="33"/>
        <v>ý</v>
      </c>
      <c r="AJ56" s="6" t="str">
        <f t="shared" si="34"/>
        <v>ý</v>
      </c>
      <c r="AK56" s="6" t="str">
        <f t="shared" si="35"/>
        <v>ý</v>
      </c>
      <c r="AL56" s="6" t="str">
        <f t="shared" si="36"/>
        <v>ý</v>
      </c>
      <c r="AM56" s="6" t="str">
        <f t="shared" si="37"/>
        <v>ý</v>
      </c>
      <c r="AN56" s="6" t="str">
        <f t="shared" si="38"/>
        <v>ý</v>
      </c>
      <c r="AO56" s="6" t="str">
        <f>IF(OR(S56="QDTP",S56="Supplementary",S56="Substantial",S56="Extensive",S56="None"),IF(AND(ISBLANK(#REF!)&lt;&gt;TRUE,AP56=$Y$3),$Y$3,$Y$4),$Y$3)</f>
        <v>ý</v>
      </c>
      <c r="AP56" s="6" t="e">
        <f>IF(AND(S56="None",#REF!="None"),$Y$4,IF(AND(OR(S56="QDTP",S56="Supplementary",S56="Substantial",S56="Extensive"),OR(#REF!="Cognitive",#REF!="Physical",#REF!="Sensory",#REF!="Social-Emotional")),$Y$4,$Y$3))</f>
        <v>#REF!</v>
      </c>
      <c r="AQ56" s="6" t="str">
        <f t="shared" si="18"/>
        <v>ý</v>
      </c>
      <c r="AR56" s="6" t="str">
        <f t="shared" si="19"/>
        <v>ý</v>
      </c>
      <c r="AS56" s="6" t="str">
        <f t="shared" si="20"/>
        <v>ý</v>
      </c>
    </row>
    <row r="57" spans="1:45" s="5" customFormat="1" ht="30" customHeight="1" x14ac:dyDescent="0.2">
      <c r="A57" s="110"/>
      <c r="B57" s="101"/>
      <c r="C57" s="101"/>
      <c r="D57" s="108"/>
      <c r="E57" s="108"/>
      <c r="F57" s="104"/>
      <c r="G57" s="108"/>
      <c r="H57" s="101"/>
      <c r="I57" s="101"/>
      <c r="J57" s="101"/>
      <c r="K57" s="101"/>
      <c r="L57" s="101"/>
      <c r="M57" s="101"/>
      <c r="N57" s="101"/>
      <c r="O57" s="109"/>
      <c r="P57" s="101"/>
      <c r="Q57" s="101"/>
      <c r="R57" s="101"/>
      <c r="S57" s="101"/>
      <c r="T57" s="101"/>
      <c r="U57" s="101"/>
      <c r="V57" s="101"/>
      <c r="W57" s="60" t="str">
        <f t="shared" si="21"/>
        <v/>
      </c>
      <c r="X57" s="6" t="str">
        <f t="shared" si="22"/>
        <v>ý</v>
      </c>
      <c r="Y57" s="6" t="str">
        <f t="shared" si="23"/>
        <v>ý</v>
      </c>
      <c r="Z57" s="6" t="str">
        <f t="shared" si="24"/>
        <v>ý</v>
      </c>
      <c r="AA57" s="6" t="str">
        <f t="shared" si="25"/>
        <v>ý</v>
      </c>
      <c r="AB57" s="6" t="str">
        <f t="shared" si="26"/>
        <v>ý</v>
      </c>
      <c r="AC57" s="6" t="str">
        <f t="shared" si="27"/>
        <v>ý</v>
      </c>
      <c r="AD57" s="6" t="str">
        <f t="shared" si="28"/>
        <v>ý</v>
      </c>
      <c r="AE57" s="6" t="str">
        <f t="shared" si="29"/>
        <v>ý</v>
      </c>
      <c r="AF57" s="6" t="str">
        <f t="shared" si="30"/>
        <v>ý</v>
      </c>
      <c r="AG57" s="6" t="str">
        <f t="shared" si="31"/>
        <v>ý</v>
      </c>
      <c r="AH57" s="6" t="str">
        <f t="shared" si="32"/>
        <v>ý</v>
      </c>
      <c r="AI57" s="6" t="str">
        <f t="shared" si="33"/>
        <v>ý</v>
      </c>
      <c r="AJ57" s="6" t="str">
        <f t="shared" si="34"/>
        <v>ý</v>
      </c>
      <c r="AK57" s="6" t="str">
        <f t="shared" si="35"/>
        <v>ý</v>
      </c>
      <c r="AL57" s="6" t="str">
        <f t="shared" si="36"/>
        <v>ý</v>
      </c>
      <c r="AM57" s="6" t="str">
        <f t="shared" si="37"/>
        <v>ý</v>
      </c>
      <c r="AN57" s="6" t="str">
        <f t="shared" si="38"/>
        <v>ý</v>
      </c>
      <c r="AO57" s="6" t="str">
        <f>IF(OR(S57="QDTP",S57="Supplementary",S57="Substantial",S57="Extensive",S57="None"),IF(AND(ISBLANK(#REF!)&lt;&gt;TRUE,AP57=$Y$3),$Y$3,$Y$4),$Y$3)</f>
        <v>ý</v>
      </c>
      <c r="AP57" s="6" t="e">
        <f>IF(AND(S57="None",#REF!="None"),$Y$4,IF(AND(OR(S57="QDTP",S57="Supplementary",S57="Substantial",S57="Extensive"),OR(#REF!="Cognitive",#REF!="Physical",#REF!="Sensory",#REF!="Social-Emotional")),$Y$4,$Y$3))</f>
        <v>#REF!</v>
      </c>
      <c r="AQ57" s="6" t="str">
        <f t="shared" si="18"/>
        <v>ý</v>
      </c>
      <c r="AR57" s="6" t="str">
        <f t="shared" si="19"/>
        <v>ý</v>
      </c>
      <c r="AS57" s="6" t="str">
        <f t="shared" si="20"/>
        <v>ý</v>
      </c>
    </row>
    <row r="58" spans="1:45" s="5" customFormat="1" ht="30" customHeight="1" x14ac:dyDescent="0.2">
      <c r="A58" s="104"/>
      <c r="B58" s="104"/>
      <c r="C58" s="104"/>
      <c r="D58" s="105"/>
      <c r="E58" s="105"/>
      <c r="F58" s="104"/>
      <c r="G58" s="105"/>
      <c r="H58" s="104"/>
      <c r="I58" s="104"/>
      <c r="J58" s="104"/>
      <c r="K58" s="104"/>
      <c r="L58" s="104"/>
      <c r="M58" s="106"/>
      <c r="N58" s="106"/>
      <c r="O58" s="107"/>
      <c r="P58" s="106"/>
      <c r="Q58" s="106"/>
      <c r="R58" s="106"/>
      <c r="S58" s="106"/>
      <c r="T58" s="106"/>
      <c r="U58" s="106"/>
      <c r="V58" s="106"/>
      <c r="W58" s="60" t="str">
        <f t="shared" si="21"/>
        <v/>
      </c>
      <c r="X58" s="6" t="str">
        <f t="shared" si="22"/>
        <v>ý</v>
      </c>
      <c r="Y58" s="6" t="str">
        <f t="shared" si="23"/>
        <v>ý</v>
      </c>
      <c r="Z58" s="6" t="str">
        <f t="shared" si="24"/>
        <v>ý</v>
      </c>
      <c r="AA58" s="6" t="str">
        <f t="shared" si="25"/>
        <v>ý</v>
      </c>
      <c r="AB58" s="6" t="str">
        <f t="shared" si="26"/>
        <v>ý</v>
      </c>
      <c r="AC58" s="6" t="str">
        <f t="shared" si="27"/>
        <v>ý</v>
      </c>
      <c r="AD58" s="6" t="str">
        <f t="shared" si="28"/>
        <v>ý</v>
      </c>
      <c r="AE58" s="6" t="str">
        <f t="shared" si="29"/>
        <v>ý</v>
      </c>
      <c r="AF58" s="6" t="str">
        <f t="shared" si="30"/>
        <v>ý</v>
      </c>
      <c r="AG58" s="6" t="str">
        <f t="shared" si="31"/>
        <v>ý</v>
      </c>
      <c r="AH58" s="6" t="str">
        <f t="shared" si="32"/>
        <v>ý</v>
      </c>
      <c r="AI58" s="6" t="str">
        <f t="shared" si="33"/>
        <v>ý</v>
      </c>
      <c r="AJ58" s="6" t="str">
        <f t="shared" si="34"/>
        <v>ý</v>
      </c>
      <c r="AK58" s="6" t="str">
        <f t="shared" si="35"/>
        <v>ý</v>
      </c>
      <c r="AL58" s="6" t="str">
        <f t="shared" si="36"/>
        <v>ý</v>
      </c>
      <c r="AM58" s="6" t="str">
        <f t="shared" si="37"/>
        <v>ý</v>
      </c>
      <c r="AN58" s="6" t="str">
        <f t="shared" si="38"/>
        <v>ý</v>
      </c>
      <c r="AO58" s="6" t="str">
        <f>IF(OR(S58="QDTP",S58="Supplementary",S58="Substantial",S58="Extensive",S58="None"),IF(AND(ISBLANK(#REF!)&lt;&gt;TRUE,AP58=$Y$3),$Y$3,$Y$4),$Y$3)</f>
        <v>ý</v>
      </c>
      <c r="AP58" s="6" t="e">
        <f>IF(AND(S58="None",#REF!="None"),$Y$4,IF(AND(OR(S58="QDTP",S58="Supplementary",S58="Substantial",S58="Extensive"),OR(#REF!="Cognitive",#REF!="Physical",#REF!="Sensory",#REF!="Social-Emotional")),$Y$4,$Y$3))</f>
        <v>#REF!</v>
      </c>
      <c r="AQ58" s="6" t="str">
        <f t="shared" si="18"/>
        <v>ý</v>
      </c>
      <c r="AR58" s="6" t="str">
        <f t="shared" si="19"/>
        <v>ý</v>
      </c>
      <c r="AS58" s="6" t="str">
        <f t="shared" si="20"/>
        <v>ý</v>
      </c>
    </row>
    <row r="59" spans="1:45" s="5" customFormat="1" ht="30" customHeight="1" x14ac:dyDescent="0.2">
      <c r="A59" s="304" t="s">
        <v>4666</v>
      </c>
      <c r="B59" s="304"/>
      <c r="C59" s="304"/>
      <c r="D59" s="304"/>
      <c r="E59" s="304"/>
      <c r="F59" s="304"/>
      <c r="G59" s="304"/>
      <c r="H59" s="304"/>
      <c r="I59" s="304"/>
      <c r="J59" s="304"/>
      <c r="K59" s="304"/>
      <c r="L59" s="304"/>
      <c r="M59" s="304"/>
      <c r="N59" s="304"/>
      <c r="O59" s="304"/>
      <c r="P59" s="304"/>
      <c r="Q59" s="304"/>
      <c r="R59" s="304"/>
      <c r="S59" s="304"/>
      <c r="T59" s="304"/>
      <c r="U59" s="304"/>
      <c r="V59" s="304"/>
      <c r="W59" s="60"/>
      <c r="Z59" s="6"/>
    </row>
    <row r="60" spans="1:45" ht="15" customHeight="1" x14ac:dyDescent="0.2">
      <c r="A60" s="59"/>
      <c r="B60" s="59"/>
      <c r="C60" s="59"/>
      <c r="D60" s="61"/>
      <c r="E60" s="61"/>
      <c r="F60" s="61"/>
      <c r="G60" s="61"/>
      <c r="H60" s="61"/>
      <c r="I60" s="61"/>
      <c r="J60" s="61"/>
      <c r="K60" s="61"/>
      <c r="L60" s="61"/>
      <c r="M60" s="61"/>
      <c r="N60" s="61"/>
      <c r="O60" s="61"/>
      <c r="P60" s="61"/>
      <c r="Q60" s="61"/>
      <c r="R60" s="61"/>
      <c r="S60" s="61"/>
      <c r="T60" s="61"/>
      <c r="U60" s="61"/>
      <c r="V60" s="61"/>
      <c r="W60" s="94"/>
    </row>
  </sheetData>
  <sheetProtection algorithmName="SHA-256" hashValue="+c8QYaoJOy9//gK0sGrxFd8J6SAdn/BgaXQ8/m6vOKo=" saltValue="a3z7tU2QXTXmQrBnQdJfyA==" spinCount="100000" sheet="1" selectLockedCells="1"/>
  <dataConsolidate/>
  <mergeCells count="7">
    <mergeCell ref="A1:V1"/>
    <mergeCell ref="A2:V2"/>
    <mergeCell ref="A59:V59"/>
    <mergeCell ref="L5:V6"/>
    <mergeCell ref="C3:V3"/>
    <mergeCell ref="C4:V4"/>
    <mergeCell ref="A5:K6"/>
  </mergeCells>
  <phoneticPr fontId="1" type="noConversion"/>
  <conditionalFormatting sqref="A9:V58">
    <cfRule type="notContainsBlanks" dxfId="58" priority="1">
      <formula>LEN(TRIM(A9))&gt;0</formula>
    </cfRule>
    <cfRule type="containsBlanks" dxfId="57" priority="17">
      <formula>LEN(TRIM(A9))=0</formula>
    </cfRule>
  </conditionalFormatting>
  <conditionalFormatting sqref="W4">
    <cfRule type="expression" dxfId="56" priority="11">
      <formula>W4=$Y$4</formula>
    </cfRule>
    <cfRule type="expression" dxfId="55" priority="12">
      <formula>W4=$Y$3</formula>
    </cfRule>
  </conditionalFormatting>
  <conditionalFormatting sqref="W9:AS58">
    <cfRule type="expression" dxfId="54" priority="14">
      <formula>W9=$Y$4</formula>
    </cfRule>
    <cfRule type="expression" dxfId="53" priority="15">
      <formula>W9=$Y$3</formula>
    </cfRule>
  </conditionalFormatting>
  <dataValidations count="2">
    <dataValidation type="whole" allowBlank="1" showDropDown="1" showInputMessage="1" showErrorMessage="1" errorTitle="Invalid Age" error="Please enter student age as a whole number (e.g. &quot;14&quot;)" sqref="M9:M58" xr:uid="{1BA448F9-93E4-48E2-94F2-BA37C13E7C47}">
      <formula1>2</formula1>
      <formula2>35</formula2>
    </dataValidation>
    <dataValidation type="whole" allowBlank="1" showInputMessage="1" showErrorMessage="1" errorTitle="Invalid year level" error="Please enter a year level between 0 (Foundation) and 12" sqref="N9:N58" xr:uid="{D8862C5A-B49A-440C-9141-146F6075755C}">
      <formula1>0</formula1>
      <formula2>12</formula2>
    </dataValidation>
  </dataValidations>
  <pageMargins left="0.23622047244094491" right="0.23622047244094491" top="0.74803149606299213" bottom="0.74803149606299213" header="0.31496062992125984" footer="0.31496062992125984"/>
  <pageSetup paperSize="8" scale="52" fitToHeight="2" orientation="landscape" cellComments="atEnd" r:id="rId1"/>
  <headerFooter alignWithMargins="0">
    <oddHeader>&amp;L&amp;"-,Bold"&amp;12 2019 Census of Non-Government Schools
 Special Circumstances Application Form&amp;R&amp;9Page &amp;P of &amp;N</oddHeader>
  </headerFooter>
  <drawing r:id="rId2"/>
  <extLst>
    <ext xmlns:x14="http://schemas.microsoft.com/office/spreadsheetml/2009/9/main" uri="{CCE6A557-97BC-4b89-ADB6-D9C93CAAB3DF}">
      <x14:dataValidations xmlns:xm="http://schemas.microsoft.com/office/excel/2006/main" count="7">
        <x14:dataValidation type="list" allowBlank="1" showInputMessage="1" showErrorMessage="1" errorTitle="Invalid level of adjustment" error="Please enter &quot;QDTP&quot;, &quot;Supplementary&quot;, &quot;Substantial&quot;, &quot;Extensive&quot;, or &quot;None&quot;. Check the NCCD Guidelines for information about adjustment levels." xr:uid="{00000000-0002-0000-0300-000000000000}">
          <x14:formula1>
            <xm:f>ADMIN!$M$18:$M$22</xm:f>
          </x14:formula1>
          <xm:sqref>S9:S58</xm:sqref>
        </x14:dataValidation>
        <x14:dataValidation type="list" allowBlank="1" showInputMessage="1" showErrorMessage="1" errorTitle="Invalid disability category" error="Please enter &quot;Cognitive&quot;, &quot;Physical&quot;, &quot;Sensory&quot;, &quot;Social-Emotional&quot;, or &quot;None&quot;. Check the NCCD Guidelines for information about disability categories." xr:uid="{00000000-0002-0000-0300-000001000000}">
          <x14:formula1>
            <xm:f>ADMIN!$M$10:$M$14</xm:f>
          </x14:formula1>
          <xm:sqref>R9:R58</xm:sqref>
        </x14:dataValidation>
        <x14:dataValidation type="list" allowBlank="1" showInputMessage="1" showErrorMessage="1" errorTitle="Invalid Gender" error="Please enter &quot;M&quot;, &quot;F&quot;, or &quot;X&quot;." xr:uid="{3C417DD7-DCAB-4EC8-849D-1B068C529534}">
          <x14:formula1>
            <xm:f>ADMIN!$M$25:$M$27</xm:f>
          </x14:formula1>
          <xm:sqref>L9:L58</xm:sqref>
        </x14:dataValidation>
        <x14:dataValidation type="list" allowBlank="1" showDropDown="1" showInputMessage="1" showErrorMessage="1" errorTitle="Invalid FTE" error="Plase enter a valid full-time equivalent workload between 0.1 and 1.0 (to one decimal place)" xr:uid="{CCB4CFE3-7FE5-48DE-8B83-225D1A97EB59}">
          <x14:formula1>
            <xm:f>ADMIN!$Q$30:$Q$39</xm:f>
          </x14:formula1>
          <xm:sqref>O9:O58</xm:sqref>
        </x14:dataValidation>
        <x14:dataValidation type="list" allowBlank="1" showInputMessage="1" showErrorMessage="1" errorTitle="Invalid Indigenous status" error="Please enter &quot;Y&quot; (yes), &quot;N&quot; (no), or &quot;N/S&quot; (not stated)." xr:uid="{3BDAF49A-1144-4D9B-A0D1-2D4125B6254C}">
          <x14:formula1>
            <xm:f>ADMIN!$M$45:$M$47</xm:f>
          </x14:formula1>
          <xm:sqref>P9:P58</xm:sqref>
        </x14:dataValidation>
        <x14:dataValidation type="list" allowBlank="1" showInputMessage="1" showErrorMessage="1" errorTitle="Invalid Education Type" error="Please enter &quot;D&quot; (day), &quot;B&quot; (Boarding), or &quot;DE&quot; (distance education)." xr:uid="{F31D0A99-8AC7-445A-98E6-2448D99997DD}">
          <x14:formula1>
            <xm:f>ADMIN!$M$50:$M$52</xm:f>
          </x14:formula1>
          <xm:sqref>Q9:Q58</xm:sqref>
        </x14:dataValidation>
        <x14:dataValidation type="list" allowBlank="1" showInputMessage="1" showErrorMessage="1" xr:uid="{24C5EAF8-0BF3-43D4-8D20-31F2AC84756B}">
          <x14:formula1>
            <xm:f>ADMIN!$M$55:$M$56</xm:f>
          </x14:formula1>
          <xm:sqref>T9:T58 V9:V58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1876B-D83B-46DD-940E-65FA1F457581}">
  <sheetPr codeName="Sheet8">
    <tabColor rgb="FF00B050"/>
  </sheetPr>
  <dimension ref="A1:R109"/>
  <sheetViews>
    <sheetView showGridLines="0" zoomScale="80" zoomScaleNormal="80" workbookViewId="0">
      <selection activeCell="C3" sqref="C3:G3"/>
    </sheetView>
  </sheetViews>
  <sheetFormatPr defaultColWidth="0" defaultRowHeight="12.75" zeroHeight="1" x14ac:dyDescent="0.2"/>
  <cols>
    <col min="1" max="1" width="1" customWidth="1"/>
    <col min="2" max="2" width="2.28515625" customWidth="1"/>
    <col min="3" max="3" width="18.140625" customWidth="1"/>
    <col min="4" max="4" width="3.28515625" customWidth="1"/>
    <col min="5" max="5" width="82.28515625" customWidth="1"/>
    <col min="6" max="6" width="3.28515625" customWidth="1"/>
    <col min="7" max="7" width="84" customWidth="1"/>
    <col min="8" max="8" width="0.85546875" customWidth="1"/>
    <col min="9" max="9" width="6.42578125" customWidth="1"/>
    <col min="10" max="10" width="0.85546875" customWidth="1"/>
    <col min="11" max="11" width="9.140625" hidden="1" customWidth="1"/>
    <col min="12" max="12" width="13.42578125" hidden="1" customWidth="1"/>
    <col min="13" max="13" width="9.140625" hidden="1" customWidth="1"/>
    <col min="14" max="15" width="8.7109375" hidden="1" customWidth="1"/>
    <col min="16" max="16" width="13.42578125" hidden="1" customWidth="1"/>
    <col min="17" max="17" width="18" hidden="1" customWidth="1"/>
    <col min="18" max="16384" width="9.140625" hidden="1"/>
  </cols>
  <sheetData>
    <row r="1" spans="1:18" ht="6.75" customHeight="1" x14ac:dyDescent="0.2">
      <c r="A1" s="125"/>
      <c r="B1" s="18"/>
      <c r="C1" s="115"/>
      <c r="D1" s="115"/>
      <c r="E1" s="115"/>
      <c r="F1" s="115"/>
      <c r="G1" s="115"/>
      <c r="H1" s="115"/>
      <c r="I1" s="115"/>
      <c r="J1" s="116"/>
    </row>
    <row r="2" spans="1:18" ht="12.75" customHeight="1" x14ac:dyDescent="0.2">
      <c r="A2" s="125"/>
      <c r="B2" s="126"/>
      <c r="C2" s="117"/>
      <c r="D2" s="117"/>
      <c r="E2" s="117"/>
      <c r="F2" s="117"/>
      <c r="G2" s="117"/>
      <c r="H2" s="117"/>
      <c r="I2" s="117"/>
      <c r="J2" s="116"/>
    </row>
    <row r="3" spans="1:18" ht="63" customHeight="1" x14ac:dyDescent="0.2">
      <c r="A3" s="125"/>
      <c r="B3" s="126"/>
      <c r="C3" s="326" t="s">
        <v>4135</v>
      </c>
      <c r="D3" s="327"/>
      <c r="E3" s="327"/>
      <c r="F3" s="327"/>
      <c r="G3" s="328"/>
      <c r="H3" s="118"/>
      <c r="I3" s="118"/>
      <c r="J3" s="116"/>
    </row>
    <row r="4" spans="1:18" ht="11.45" customHeight="1" x14ac:dyDescent="0.2">
      <c r="A4" s="125"/>
      <c r="B4" s="126"/>
      <c r="C4" s="120"/>
      <c r="D4" s="120"/>
      <c r="E4" s="120"/>
      <c r="F4" s="120"/>
      <c r="G4" s="120"/>
      <c r="H4" s="118"/>
      <c r="I4" s="118"/>
      <c r="J4" s="116"/>
    </row>
    <row r="5" spans="1:18" ht="149.25" customHeight="1" x14ac:dyDescent="0.2">
      <c r="A5" s="125"/>
      <c r="B5" s="126"/>
      <c r="C5" s="329" t="s">
        <v>4683</v>
      </c>
      <c r="D5" s="330"/>
      <c r="E5" s="330"/>
      <c r="F5" s="330"/>
      <c r="G5" s="331"/>
      <c r="H5" s="118"/>
      <c r="I5" s="118"/>
      <c r="J5" s="116"/>
      <c r="N5" s="132"/>
      <c r="O5" s="119"/>
    </row>
    <row r="6" spans="1:18" ht="18.75" customHeight="1" x14ac:dyDescent="0.2">
      <c r="A6" s="125"/>
      <c r="B6" s="126"/>
      <c r="C6" s="324" t="s">
        <v>4140</v>
      </c>
      <c r="D6" s="118"/>
      <c r="E6" s="332" t="s">
        <v>4141</v>
      </c>
      <c r="F6" s="336"/>
      <c r="G6" s="334" t="s">
        <v>4667</v>
      </c>
      <c r="H6" s="118"/>
      <c r="I6" s="118"/>
      <c r="J6" s="116"/>
      <c r="N6" s="131"/>
      <c r="O6" s="119"/>
    </row>
    <row r="7" spans="1:18" ht="52.5" customHeight="1" x14ac:dyDescent="0.2">
      <c r="A7" s="125"/>
      <c r="B7" s="126"/>
      <c r="C7" s="325"/>
      <c r="D7" s="118"/>
      <c r="E7" s="333"/>
      <c r="F7" s="337"/>
      <c r="G7" s="335"/>
      <c r="H7" s="118"/>
      <c r="I7" s="118"/>
      <c r="J7" s="116"/>
      <c r="L7" s="129"/>
      <c r="M7" s="129"/>
      <c r="N7" s="129"/>
      <c r="O7" s="129"/>
      <c r="P7" s="129"/>
    </row>
    <row r="8" spans="1:18" ht="89.25" customHeight="1" x14ac:dyDescent="0.2">
      <c r="A8" s="125"/>
      <c r="B8" s="126"/>
      <c r="C8" s="139">
        <f>'Special Circumstance Form'!B9</f>
        <v>0</v>
      </c>
      <c r="D8" s="140"/>
      <c r="E8" s="141"/>
      <c r="F8" s="140"/>
      <c r="G8" s="141"/>
      <c r="H8" s="37"/>
      <c r="I8" s="136" t="str">
        <f>IF(C8=0,"",IF(OR(E8="",G8=""),'Special Circumstance Form'!$Y$3,'Special Circumstance Form'!$Y$4))</f>
        <v/>
      </c>
      <c r="J8" s="116"/>
      <c r="K8" s="133"/>
      <c r="L8" s="130"/>
      <c r="M8" s="130"/>
      <c r="N8" s="130"/>
      <c r="O8" s="130"/>
      <c r="Q8" s="128"/>
      <c r="R8" s="128"/>
    </row>
    <row r="9" spans="1:18" ht="17.25" customHeight="1" x14ac:dyDescent="0.2">
      <c r="A9" s="125"/>
      <c r="B9" s="134"/>
      <c r="C9" s="139"/>
      <c r="D9" s="140"/>
      <c r="E9" s="142"/>
      <c r="F9" s="140"/>
      <c r="G9" s="142"/>
      <c r="H9" s="135"/>
      <c r="I9" s="136" t="str">
        <f>IF(C9=0,"",IF(OR(E9="",G9=""),'Special Circumstance Form'!$Y$3,'Special Circumstance Form'!$Y$4))</f>
        <v/>
      </c>
      <c r="J9" s="116"/>
      <c r="K9" s="133"/>
      <c r="L9" s="130"/>
      <c r="M9" s="130"/>
      <c r="N9" s="130"/>
      <c r="O9" s="130"/>
      <c r="Q9" s="128"/>
      <c r="R9" s="128"/>
    </row>
    <row r="10" spans="1:18" ht="100.5" customHeight="1" x14ac:dyDescent="0.2">
      <c r="A10" s="125"/>
      <c r="B10" s="126"/>
      <c r="C10" s="139">
        <f>'Special Circumstance Form'!B10</f>
        <v>0</v>
      </c>
      <c r="D10" s="140"/>
      <c r="E10" s="141"/>
      <c r="F10" s="140"/>
      <c r="G10" s="141"/>
      <c r="H10" s="37"/>
      <c r="I10" s="136" t="str">
        <f>IF(C10=0,"",IF(OR(E10="",G10=""),'Special Circumstance Form'!$Y$3,'Special Circumstance Form'!$Y$4))</f>
        <v/>
      </c>
      <c r="J10" s="116"/>
      <c r="K10" s="133"/>
      <c r="L10" s="130"/>
      <c r="M10" s="130"/>
      <c r="N10" s="130"/>
      <c r="O10" s="130"/>
      <c r="Q10" s="128"/>
      <c r="R10" s="128"/>
    </row>
    <row r="11" spans="1:18" ht="17.25" customHeight="1" x14ac:dyDescent="0.2">
      <c r="A11" s="125"/>
      <c r="B11" s="134"/>
      <c r="C11" s="139"/>
      <c r="D11" s="140"/>
      <c r="E11" s="142"/>
      <c r="F11" s="140"/>
      <c r="G11" s="142"/>
      <c r="H11" s="135"/>
      <c r="I11" s="136" t="str">
        <f>IF(C11=0,"",IF(OR(E11="",G11=""),'Special Circumstance Form'!$Y$3,'Special Circumstance Form'!$Y$4))</f>
        <v/>
      </c>
      <c r="J11" s="116"/>
      <c r="K11" s="133"/>
      <c r="L11" s="130"/>
      <c r="M11" s="130"/>
      <c r="N11" s="130"/>
      <c r="O11" s="130"/>
      <c r="Q11" s="128"/>
      <c r="R11" s="128"/>
    </row>
    <row r="12" spans="1:18" ht="100.5" customHeight="1" x14ac:dyDescent="0.2">
      <c r="A12" s="125"/>
      <c r="B12" s="126"/>
      <c r="C12" s="139">
        <f>'Special Circumstance Form'!B11</f>
        <v>0</v>
      </c>
      <c r="D12" s="140"/>
      <c r="E12" s="141"/>
      <c r="F12" s="140"/>
      <c r="G12" s="141"/>
      <c r="H12" s="37"/>
      <c r="I12" s="136" t="str">
        <f>IF(C12=0,"",IF(OR(E12="",G12=""),'Special Circumstance Form'!$Y$3,'Special Circumstance Form'!$Y$4))</f>
        <v/>
      </c>
      <c r="J12" s="116"/>
      <c r="K12" s="133"/>
      <c r="L12" s="130"/>
      <c r="M12" s="130"/>
      <c r="N12" s="130"/>
      <c r="O12" s="130"/>
      <c r="Q12" s="128"/>
      <c r="R12" s="128"/>
    </row>
    <row r="13" spans="1:18" ht="17.25" customHeight="1" x14ac:dyDescent="0.2">
      <c r="A13" s="125"/>
      <c r="B13" s="134"/>
      <c r="C13" s="139"/>
      <c r="D13" s="140"/>
      <c r="E13" s="142"/>
      <c r="F13" s="140"/>
      <c r="G13" s="142"/>
      <c r="H13" s="135"/>
      <c r="I13" s="136" t="str">
        <f>IF(C13=0,"",IF(OR(E13="",G13=""),'Special Circumstance Form'!$Y$3,'Special Circumstance Form'!$Y$4))</f>
        <v/>
      </c>
      <c r="J13" s="116"/>
      <c r="K13" s="133"/>
      <c r="L13" s="130"/>
      <c r="M13" s="130"/>
      <c r="N13" s="130"/>
      <c r="O13" s="130"/>
      <c r="Q13" s="128"/>
      <c r="R13" s="128"/>
    </row>
    <row r="14" spans="1:18" ht="100.5" customHeight="1" x14ac:dyDescent="0.2">
      <c r="A14" s="125"/>
      <c r="B14" s="126"/>
      <c r="C14" s="139">
        <f>'Special Circumstance Form'!B12</f>
        <v>0</v>
      </c>
      <c r="D14" s="140"/>
      <c r="E14" s="141"/>
      <c r="F14" s="140"/>
      <c r="G14" s="141"/>
      <c r="H14" s="37"/>
      <c r="I14" s="136" t="str">
        <f>IF(C14=0,"",IF(OR(E14="",G14=""),'Special Circumstance Form'!$Y$3,'Special Circumstance Form'!$Y$4))</f>
        <v/>
      </c>
      <c r="J14" s="116"/>
      <c r="K14" s="133"/>
      <c r="L14" s="130"/>
      <c r="M14" s="130"/>
      <c r="N14" s="130"/>
      <c r="O14" s="130"/>
      <c r="Q14" s="128"/>
      <c r="R14" s="128"/>
    </row>
    <row r="15" spans="1:18" ht="17.25" customHeight="1" x14ac:dyDescent="0.2">
      <c r="A15" s="125"/>
      <c r="B15" s="134"/>
      <c r="C15" s="139"/>
      <c r="D15" s="140"/>
      <c r="E15" s="142"/>
      <c r="F15" s="140"/>
      <c r="G15" s="142"/>
      <c r="H15" s="135"/>
      <c r="I15" s="136" t="str">
        <f>IF(C15=0,"",IF(OR(E15="",G15=""),'Special Circumstance Form'!$Y$3,'Special Circumstance Form'!$Y$4))</f>
        <v/>
      </c>
      <c r="J15" s="116"/>
      <c r="K15" s="133"/>
      <c r="L15" s="130"/>
      <c r="M15" s="130"/>
      <c r="N15" s="130"/>
      <c r="O15" s="130"/>
      <c r="Q15" s="128"/>
      <c r="R15" s="128"/>
    </row>
    <row r="16" spans="1:18" ht="100.5" customHeight="1" x14ac:dyDescent="0.2">
      <c r="A16" s="125"/>
      <c r="B16" s="126"/>
      <c r="C16" s="139">
        <f>'Special Circumstance Form'!B13</f>
        <v>0</v>
      </c>
      <c r="D16" s="140"/>
      <c r="E16" s="141"/>
      <c r="F16" s="140"/>
      <c r="G16" s="141"/>
      <c r="H16" s="37"/>
      <c r="I16" s="136" t="str">
        <f>IF(C16=0,"",IF(OR(E16="",G16=""),'Special Circumstance Form'!$Y$3,'Special Circumstance Form'!$Y$4))</f>
        <v/>
      </c>
      <c r="J16" s="116"/>
      <c r="K16" s="133"/>
      <c r="L16" s="130"/>
      <c r="M16" s="130"/>
      <c r="N16" s="130"/>
      <c r="O16" s="130"/>
      <c r="Q16" s="128"/>
      <c r="R16" s="128"/>
    </row>
    <row r="17" spans="1:18" ht="17.25" customHeight="1" x14ac:dyDescent="0.2">
      <c r="A17" s="125"/>
      <c r="B17" s="134"/>
      <c r="C17" s="139"/>
      <c r="D17" s="140"/>
      <c r="E17" s="142"/>
      <c r="F17" s="140"/>
      <c r="G17" s="142"/>
      <c r="H17" s="135"/>
      <c r="I17" s="136" t="str">
        <f>IF(C17=0,"",IF(OR(E17="",G17=""),'Special Circumstance Form'!$Y$3,'Special Circumstance Form'!$Y$4))</f>
        <v/>
      </c>
      <c r="J17" s="116"/>
      <c r="K17" s="133"/>
      <c r="L17" s="130"/>
      <c r="M17" s="130"/>
      <c r="N17" s="130"/>
      <c r="O17" s="130"/>
      <c r="Q17" s="128"/>
      <c r="R17" s="128"/>
    </row>
    <row r="18" spans="1:18" ht="100.5" customHeight="1" x14ac:dyDescent="0.2">
      <c r="A18" s="125"/>
      <c r="B18" s="126"/>
      <c r="C18" s="139">
        <f>'Special Circumstance Form'!B14</f>
        <v>0</v>
      </c>
      <c r="D18" s="140"/>
      <c r="E18" s="141"/>
      <c r="F18" s="140"/>
      <c r="G18" s="141"/>
      <c r="H18" s="37"/>
      <c r="I18" s="136" t="str">
        <f>IF(C18=0,"",IF(OR(E18="",G18=""),'Special Circumstance Form'!$Y$3,'Special Circumstance Form'!$Y$4))</f>
        <v/>
      </c>
      <c r="J18" s="116"/>
      <c r="K18" s="133"/>
      <c r="L18" s="130"/>
      <c r="M18" s="130"/>
      <c r="N18" s="130"/>
      <c r="O18" s="130"/>
      <c r="Q18" s="128"/>
      <c r="R18" s="128"/>
    </row>
    <row r="19" spans="1:18" ht="17.25" customHeight="1" x14ac:dyDescent="0.2">
      <c r="A19" s="125"/>
      <c r="B19" s="134"/>
      <c r="C19" s="139"/>
      <c r="D19" s="140"/>
      <c r="E19" s="142"/>
      <c r="F19" s="140"/>
      <c r="G19" s="142"/>
      <c r="H19" s="135"/>
      <c r="I19" s="136" t="str">
        <f>IF(C19=0,"",IF(OR(E19="",G19=""),'Special Circumstance Form'!$Y$3,'Special Circumstance Form'!$Y$4))</f>
        <v/>
      </c>
      <c r="J19" s="116"/>
      <c r="K19" s="133"/>
      <c r="L19" s="130"/>
      <c r="M19" s="130"/>
      <c r="N19" s="130"/>
      <c r="O19" s="130"/>
      <c r="Q19" s="128"/>
      <c r="R19" s="128"/>
    </row>
    <row r="20" spans="1:18" ht="100.5" customHeight="1" x14ac:dyDescent="0.2">
      <c r="A20" s="125"/>
      <c r="B20" s="126"/>
      <c r="C20" s="139">
        <f>'Special Circumstance Form'!B15</f>
        <v>0</v>
      </c>
      <c r="D20" s="140"/>
      <c r="E20" s="141"/>
      <c r="F20" s="140"/>
      <c r="G20" s="141"/>
      <c r="H20" s="37"/>
      <c r="I20" s="136" t="str">
        <f>IF(C20=0,"",IF(OR(E20="",G20=""),'Special Circumstance Form'!$Y$3,'Special Circumstance Form'!$Y$4))</f>
        <v/>
      </c>
      <c r="J20" s="116"/>
      <c r="K20" s="133"/>
      <c r="L20" s="130"/>
      <c r="M20" s="130"/>
      <c r="N20" s="130"/>
      <c r="O20" s="130"/>
      <c r="Q20" s="128"/>
      <c r="R20" s="128"/>
    </row>
    <row r="21" spans="1:18" ht="17.25" customHeight="1" x14ac:dyDescent="0.2">
      <c r="A21" s="125"/>
      <c r="B21" s="134"/>
      <c r="C21" s="139"/>
      <c r="D21" s="140"/>
      <c r="E21" s="142"/>
      <c r="F21" s="140"/>
      <c r="G21" s="142"/>
      <c r="H21" s="135"/>
      <c r="I21" s="136" t="str">
        <f>IF(C21=0,"",IF(OR(E21="",G21=""),'Special Circumstance Form'!$Y$3,'Special Circumstance Form'!$Y$4))</f>
        <v/>
      </c>
      <c r="J21" s="116"/>
      <c r="K21" s="133"/>
      <c r="L21" s="130"/>
      <c r="M21" s="130"/>
      <c r="N21" s="130"/>
      <c r="O21" s="130"/>
      <c r="Q21" s="128"/>
      <c r="R21" s="128"/>
    </row>
    <row r="22" spans="1:18" ht="100.5" customHeight="1" x14ac:dyDescent="0.2">
      <c r="A22" s="125"/>
      <c r="B22" s="126"/>
      <c r="C22" s="139">
        <f>'Special Circumstance Form'!B16</f>
        <v>0</v>
      </c>
      <c r="D22" s="140"/>
      <c r="E22" s="141"/>
      <c r="F22" s="140"/>
      <c r="G22" s="141"/>
      <c r="H22" s="37"/>
      <c r="I22" s="136" t="str">
        <f>IF(C22=0,"",IF(OR(E22="",G22=""),'Special Circumstance Form'!$Y$3,'Special Circumstance Form'!$Y$4))</f>
        <v/>
      </c>
      <c r="J22" s="116"/>
      <c r="K22" s="133"/>
      <c r="L22" s="130"/>
      <c r="M22" s="130"/>
      <c r="N22" s="130"/>
      <c r="O22" s="130"/>
      <c r="Q22" s="128"/>
      <c r="R22" s="128"/>
    </row>
    <row r="23" spans="1:18" ht="17.25" customHeight="1" x14ac:dyDescent="0.2">
      <c r="A23" s="125"/>
      <c r="B23" s="134"/>
      <c r="C23" s="139"/>
      <c r="D23" s="140"/>
      <c r="E23" s="142"/>
      <c r="F23" s="140"/>
      <c r="G23" s="142"/>
      <c r="H23" s="135"/>
      <c r="I23" s="136" t="str">
        <f>IF(C23=0,"",IF(OR(E23="",G23=""),'Special Circumstance Form'!$Y$3,'Special Circumstance Form'!$Y$4))</f>
        <v/>
      </c>
      <c r="J23" s="116"/>
      <c r="K23" s="133"/>
      <c r="L23" s="130"/>
      <c r="M23" s="130"/>
      <c r="N23" s="130"/>
      <c r="O23" s="130"/>
      <c r="Q23" s="128"/>
      <c r="R23" s="128"/>
    </row>
    <row r="24" spans="1:18" ht="100.5" customHeight="1" x14ac:dyDescent="0.2">
      <c r="A24" s="125"/>
      <c r="B24" s="126"/>
      <c r="C24" s="139">
        <f>'Special Circumstance Form'!B17</f>
        <v>0</v>
      </c>
      <c r="D24" s="140"/>
      <c r="E24" s="141"/>
      <c r="F24" s="140"/>
      <c r="G24" s="141"/>
      <c r="H24" s="37"/>
      <c r="I24" s="136" t="str">
        <f>IF(C24=0,"",IF(OR(E24="",G24=""),'Special Circumstance Form'!$Y$3,'Special Circumstance Form'!$Y$4))</f>
        <v/>
      </c>
      <c r="J24" s="116"/>
      <c r="K24" s="133"/>
      <c r="L24" s="130"/>
      <c r="M24" s="130"/>
      <c r="N24" s="130"/>
      <c r="O24" s="130"/>
      <c r="Q24" s="128"/>
      <c r="R24" s="128"/>
    </row>
    <row r="25" spans="1:18" ht="17.25" customHeight="1" x14ac:dyDescent="0.2">
      <c r="A25" s="125"/>
      <c r="B25" s="134"/>
      <c r="C25" s="139"/>
      <c r="D25" s="140"/>
      <c r="E25" s="142"/>
      <c r="F25" s="140"/>
      <c r="G25" s="142"/>
      <c r="H25" s="135"/>
      <c r="I25" s="136" t="str">
        <f>IF(C25=0,"",IF(OR(E25="",G25=""),'Special Circumstance Form'!$Y$3,'Special Circumstance Form'!$Y$4))</f>
        <v/>
      </c>
      <c r="J25" s="116"/>
      <c r="K25" s="133"/>
      <c r="L25" s="130"/>
      <c r="M25" s="130"/>
      <c r="N25" s="130"/>
      <c r="O25" s="130"/>
      <c r="Q25" s="128"/>
      <c r="R25" s="128"/>
    </row>
    <row r="26" spans="1:18" ht="100.5" customHeight="1" x14ac:dyDescent="0.2">
      <c r="A26" s="125"/>
      <c r="B26" s="126"/>
      <c r="C26" s="139">
        <f>'Special Circumstance Form'!B18</f>
        <v>0</v>
      </c>
      <c r="D26" s="140"/>
      <c r="E26" s="141"/>
      <c r="F26" s="140"/>
      <c r="G26" s="141"/>
      <c r="H26" s="37"/>
      <c r="I26" s="136" t="str">
        <f>IF(C26=0,"",IF(OR(E26="",G26=""),'Special Circumstance Form'!$Y$3,'Special Circumstance Form'!$Y$4))</f>
        <v/>
      </c>
      <c r="J26" s="116"/>
      <c r="K26" s="133"/>
      <c r="L26" s="130"/>
      <c r="M26" s="130"/>
      <c r="N26" s="130"/>
      <c r="O26" s="130"/>
      <c r="Q26" s="128"/>
      <c r="R26" s="128"/>
    </row>
    <row r="27" spans="1:18" ht="17.25" customHeight="1" x14ac:dyDescent="0.2">
      <c r="A27" s="125"/>
      <c r="B27" s="134"/>
      <c r="C27" s="139"/>
      <c r="D27" s="140"/>
      <c r="E27" s="142"/>
      <c r="F27" s="140"/>
      <c r="G27" s="142"/>
      <c r="H27" s="135"/>
      <c r="I27" s="136" t="str">
        <f>IF(C27=0,"",IF(OR(E27="",G27=""),'Special Circumstance Form'!$Y$3,'Special Circumstance Form'!$Y$4))</f>
        <v/>
      </c>
      <c r="J27" s="116"/>
      <c r="K27" s="133"/>
      <c r="L27" s="130"/>
      <c r="M27" s="130"/>
      <c r="N27" s="130"/>
      <c r="O27" s="130"/>
      <c r="Q27" s="128"/>
      <c r="R27" s="128"/>
    </row>
    <row r="28" spans="1:18" ht="100.5" customHeight="1" x14ac:dyDescent="0.2">
      <c r="A28" s="125"/>
      <c r="B28" s="126"/>
      <c r="C28" s="139">
        <f>'Special Circumstance Form'!B19</f>
        <v>0</v>
      </c>
      <c r="D28" s="140"/>
      <c r="E28" s="141"/>
      <c r="F28" s="140"/>
      <c r="G28" s="141"/>
      <c r="H28" s="37"/>
      <c r="I28" s="136" t="str">
        <f>IF(C28=0,"",IF(OR(E28="",G28=""),'Special Circumstance Form'!$Y$3,'Special Circumstance Form'!$Y$4))</f>
        <v/>
      </c>
      <c r="J28" s="116"/>
      <c r="K28" s="133"/>
      <c r="L28" s="130"/>
      <c r="M28" s="130"/>
      <c r="N28" s="130"/>
      <c r="O28" s="130"/>
      <c r="Q28" s="128"/>
      <c r="R28" s="128"/>
    </row>
    <row r="29" spans="1:18" ht="17.25" customHeight="1" x14ac:dyDescent="0.2">
      <c r="A29" s="125"/>
      <c r="B29" s="134"/>
      <c r="C29" s="139"/>
      <c r="D29" s="140"/>
      <c r="E29" s="142"/>
      <c r="F29" s="140"/>
      <c r="G29" s="142"/>
      <c r="H29" s="135"/>
      <c r="I29" s="136" t="str">
        <f>IF(C29=0,"",IF(OR(E29="",G29=""),'Special Circumstance Form'!$Y$3,'Special Circumstance Form'!$Y$4))</f>
        <v/>
      </c>
      <c r="J29" s="116"/>
      <c r="K29" s="133"/>
      <c r="L29" s="130"/>
      <c r="M29" s="130"/>
      <c r="N29" s="130"/>
      <c r="O29" s="130"/>
      <c r="Q29" s="128"/>
      <c r="R29" s="128"/>
    </row>
    <row r="30" spans="1:18" ht="100.5" customHeight="1" x14ac:dyDescent="0.2">
      <c r="A30" s="125"/>
      <c r="B30" s="126"/>
      <c r="C30" s="139">
        <f>'Special Circumstance Form'!B20</f>
        <v>0</v>
      </c>
      <c r="D30" s="140"/>
      <c r="E30" s="141"/>
      <c r="F30" s="140"/>
      <c r="G30" s="141"/>
      <c r="H30" s="37"/>
      <c r="I30" s="136" t="str">
        <f>IF(C30=0,"",IF(OR(E30="",G30=""),'Special Circumstance Form'!$Y$3,'Special Circumstance Form'!$Y$4))</f>
        <v/>
      </c>
      <c r="J30" s="116"/>
      <c r="K30" s="133"/>
      <c r="L30" s="130"/>
      <c r="M30" s="130"/>
      <c r="N30" s="130"/>
      <c r="O30" s="130"/>
      <c r="Q30" s="128"/>
      <c r="R30" s="128"/>
    </row>
    <row r="31" spans="1:18" ht="17.25" customHeight="1" x14ac:dyDescent="0.2">
      <c r="A31" s="125"/>
      <c r="B31" s="134"/>
      <c r="C31" s="139"/>
      <c r="D31" s="140"/>
      <c r="E31" s="142"/>
      <c r="F31" s="140"/>
      <c r="G31" s="142"/>
      <c r="H31" s="135"/>
      <c r="I31" s="136" t="str">
        <f>IF(C31=0,"",IF(OR(E31="",G31=""),'Special Circumstance Form'!$Y$3,'Special Circumstance Form'!$Y$4))</f>
        <v/>
      </c>
      <c r="J31" s="116"/>
      <c r="K31" s="133"/>
      <c r="L31" s="130"/>
      <c r="M31" s="130"/>
      <c r="N31" s="130"/>
      <c r="O31" s="130"/>
      <c r="Q31" s="128"/>
      <c r="R31" s="128"/>
    </row>
    <row r="32" spans="1:18" ht="100.5" customHeight="1" x14ac:dyDescent="0.2">
      <c r="A32" s="125"/>
      <c r="B32" s="126"/>
      <c r="C32" s="139">
        <f>'Special Circumstance Form'!B21</f>
        <v>0</v>
      </c>
      <c r="D32" s="140"/>
      <c r="E32" s="141"/>
      <c r="F32" s="140"/>
      <c r="G32" s="141"/>
      <c r="H32" s="37"/>
      <c r="I32" s="136" t="str">
        <f>IF(C32=0,"",IF(OR(E32="",G32=""),'Special Circumstance Form'!$Y$3,'Special Circumstance Form'!$Y$4))</f>
        <v/>
      </c>
      <c r="J32" s="116"/>
      <c r="K32" s="133"/>
      <c r="L32" s="130"/>
      <c r="M32" s="130"/>
      <c r="N32" s="130"/>
      <c r="O32" s="130"/>
      <c r="Q32" s="128"/>
      <c r="R32" s="128"/>
    </row>
    <row r="33" spans="1:18" ht="17.25" customHeight="1" x14ac:dyDescent="0.2">
      <c r="A33" s="125"/>
      <c r="B33" s="134"/>
      <c r="C33" s="139"/>
      <c r="D33" s="140"/>
      <c r="E33" s="142"/>
      <c r="F33" s="140"/>
      <c r="G33" s="142"/>
      <c r="H33" s="135"/>
      <c r="I33" s="136" t="str">
        <f>IF(C33=0,"",IF(OR(E33="",G33=""),'Special Circumstance Form'!$Y$3,'Special Circumstance Form'!$Y$4))</f>
        <v/>
      </c>
      <c r="J33" s="116"/>
      <c r="K33" s="133"/>
      <c r="L33" s="130"/>
      <c r="M33" s="130"/>
      <c r="N33" s="130"/>
      <c r="O33" s="130"/>
      <c r="Q33" s="128"/>
      <c r="R33" s="128"/>
    </row>
    <row r="34" spans="1:18" ht="100.5" customHeight="1" x14ac:dyDescent="0.2">
      <c r="A34" s="125"/>
      <c r="B34" s="126"/>
      <c r="C34" s="139">
        <f>'Special Circumstance Form'!B22</f>
        <v>0</v>
      </c>
      <c r="D34" s="140"/>
      <c r="E34" s="141"/>
      <c r="F34" s="140"/>
      <c r="G34" s="141"/>
      <c r="H34" s="37"/>
      <c r="I34" s="136" t="str">
        <f>IF(C34=0,"",IF(OR(E34="",G34=""),'Special Circumstance Form'!$Y$3,'Special Circumstance Form'!$Y$4))</f>
        <v/>
      </c>
      <c r="J34" s="116"/>
      <c r="K34" s="133"/>
      <c r="L34" s="130"/>
      <c r="M34" s="130"/>
      <c r="N34" s="130"/>
      <c r="O34" s="130"/>
      <c r="Q34" s="128"/>
      <c r="R34" s="128"/>
    </row>
    <row r="35" spans="1:18" ht="17.25" customHeight="1" x14ac:dyDescent="0.2">
      <c r="A35" s="125"/>
      <c r="B35" s="134"/>
      <c r="C35" s="139"/>
      <c r="D35" s="140"/>
      <c r="E35" s="142"/>
      <c r="F35" s="140"/>
      <c r="G35" s="142"/>
      <c r="H35" s="135"/>
      <c r="I35" s="136" t="str">
        <f>IF(C35=0,"",IF(OR(E35="",G35=""),'Special Circumstance Form'!$Y$3,'Special Circumstance Form'!$Y$4))</f>
        <v/>
      </c>
      <c r="J35" s="116"/>
      <c r="K35" s="133"/>
      <c r="L35" s="130"/>
      <c r="M35" s="130"/>
      <c r="N35" s="130"/>
      <c r="O35" s="130"/>
      <c r="Q35" s="128"/>
      <c r="R35" s="128"/>
    </row>
    <row r="36" spans="1:18" ht="100.5" customHeight="1" x14ac:dyDescent="0.2">
      <c r="A36" s="125"/>
      <c r="B36" s="126"/>
      <c r="C36" s="139">
        <f>'Special Circumstance Form'!B23</f>
        <v>0</v>
      </c>
      <c r="D36" s="140"/>
      <c r="E36" s="141"/>
      <c r="F36" s="140"/>
      <c r="G36" s="141"/>
      <c r="H36" s="37"/>
      <c r="I36" s="136" t="str">
        <f>IF(C36=0,"",IF(OR(E36="",G36=""),'Special Circumstance Form'!$Y$3,'Special Circumstance Form'!$Y$4))</f>
        <v/>
      </c>
      <c r="J36" s="116"/>
      <c r="K36" s="133"/>
      <c r="L36" s="130"/>
      <c r="M36" s="130"/>
      <c r="N36" s="130"/>
      <c r="O36" s="130"/>
      <c r="Q36" s="128"/>
      <c r="R36" s="128"/>
    </row>
    <row r="37" spans="1:18" ht="17.25" customHeight="1" x14ac:dyDescent="0.2">
      <c r="A37" s="125"/>
      <c r="B37" s="134"/>
      <c r="C37" s="139"/>
      <c r="D37" s="140"/>
      <c r="E37" s="142"/>
      <c r="F37" s="140"/>
      <c r="G37" s="142"/>
      <c r="H37" s="135"/>
      <c r="I37" s="136" t="str">
        <f>IF(C37=0,"",IF(OR(E37="",G37=""),'Special Circumstance Form'!$Y$3,'Special Circumstance Form'!$Y$4))</f>
        <v/>
      </c>
      <c r="J37" s="116"/>
      <c r="K37" s="133"/>
      <c r="L37" s="130"/>
      <c r="M37" s="130"/>
      <c r="N37" s="130"/>
      <c r="O37" s="130"/>
      <c r="Q37" s="128"/>
      <c r="R37" s="128"/>
    </row>
    <row r="38" spans="1:18" ht="100.5" customHeight="1" x14ac:dyDescent="0.2">
      <c r="A38" s="125"/>
      <c r="B38" s="126"/>
      <c r="C38" s="139">
        <f>'Special Circumstance Form'!B24</f>
        <v>0</v>
      </c>
      <c r="D38" s="140"/>
      <c r="E38" s="141"/>
      <c r="F38" s="140"/>
      <c r="G38" s="141"/>
      <c r="H38" s="37"/>
      <c r="I38" s="136" t="str">
        <f>IF(C38=0,"",IF(OR(E38="",G38=""),'Special Circumstance Form'!$Y$3,'Special Circumstance Form'!$Y$4))</f>
        <v/>
      </c>
      <c r="J38" s="116"/>
      <c r="K38" s="133"/>
      <c r="L38" s="130"/>
      <c r="M38" s="130"/>
      <c r="N38" s="130"/>
      <c r="O38" s="130"/>
      <c r="Q38" s="128"/>
      <c r="R38" s="128"/>
    </row>
    <row r="39" spans="1:18" ht="17.25" customHeight="1" x14ac:dyDescent="0.2">
      <c r="A39" s="125"/>
      <c r="B39" s="134"/>
      <c r="C39" s="139"/>
      <c r="D39" s="140"/>
      <c r="E39" s="142"/>
      <c r="F39" s="140"/>
      <c r="G39" s="142"/>
      <c r="H39" s="135"/>
      <c r="I39" s="136" t="str">
        <f>IF(C39=0,"",IF(OR(E39="",G39=""),'Special Circumstance Form'!$Y$3,'Special Circumstance Form'!$Y$4))</f>
        <v/>
      </c>
      <c r="J39" s="116"/>
      <c r="K39" s="133"/>
      <c r="L39" s="130"/>
      <c r="M39" s="130"/>
      <c r="N39" s="130"/>
      <c r="O39" s="130"/>
      <c r="Q39" s="128"/>
      <c r="R39" s="128"/>
    </row>
    <row r="40" spans="1:18" ht="100.5" customHeight="1" x14ac:dyDescent="0.2">
      <c r="A40" s="125"/>
      <c r="B40" s="126"/>
      <c r="C40" s="139">
        <f>'Special Circumstance Form'!B25</f>
        <v>0</v>
      </c>
      <c r="D40" s="140"/>
      <c r="E40" s="141"/>
      <c r="F40" s="140"/>
      <c r="G40" s="141"/>
      <c r="H40" s="37"/>
      <c r="I40" s="136" t="str">
        <f>IF(C40=0,"",IF(OR(E40="",G40=""),'Special Circumstance Form'!$Y$3,'Special Circumstance Form'!$Y$4))</f>
        <v/>
      </c>
      <c r="J40" s="116"/>
      <c r="K40" s="133"/>
      <c r="L40" s="130"/>
      <c r="M40" s="130"/>
      <c r="N40" s="130"/>
      <c r="O40" s="130"/>
      <c r="Q40" s="128"/>
      <c r="R40" s="128"/>
    </row>
    <row r="41" spans="1:18" ht="17.25" customHeight="1" x14ac:dyDescent="0.2">
      <c r="A41" s="125"/>
      <c r="B41" s="134"/>
      <c r="C41" s="139"/>
      <c r="D41" s="140"/>
      <c r="E41" s="142"/>
      <c r="F41" s="140"/>
      <c r="G41" s="142"/>
      <c r="H41" s="135"/>
      <c r="I41" s="136" t="str">
        <f>IF(C41=0,"",IF(OR(E41="",G41=""),'Special Circumstance Form'!$Y$3,'Special Circumstance Form'!$Y$4))</f>
        <v/>
      </c>
      <c r="J41" s="116"/>
      <c r="K41" s="133"/>
      <c r="L41" s="130"/>
      <c r="M41" s="130"/>
      <c r="N41" s="130"/>
      <c r="O41" s="130"/>
      <c r="Q41" s="128"/>
      <c r="R41" s="128"/>
    </row>
    <row r="42" spans="1:18" ht="100.5" customHeight="1" x14ac:dyDescent="0.2">
      <c r="A42" s="125"/>
      <c r="B42" s="126"/>
      <c r="C42" s="139">
        <f>'Special Circumstance Form'!B26</f>
        <v>0</v>
      </c>
      <c r="D42" s="140"/>
      <c r="E42" s="141"/>
      <c r="F42" s="140"/>
      <c r="G42" s="141"/>
      <c r="H42" s="37"/>
      <c r="I42" s="136" t="str">
        <f>IF(C42=0,"",IF(OR(E42="",G42=""),'Special Circumstance Form'!$Y$3,'Special Circumstance Form'!$Y$4))</f>
        <v/>
      </c>
      <c r="J42" s="116"/>
      <c r="K42" s="133"/>
      <c r="L42" s="130"/>
      <c r="M42" s="130"/>
      <c r="N42" s="130"/>
      <c r="O42" s="130"/>
      <c r="Q42" s="128"/>
      <c r="R42" s="128"/>
    </row>
    <row r="43" spans="1:18" ht="17.25" customHeight="1" x14ac:dyDescent="0.2">
      <c r="A43" s="125"/>
      <c r="B43" s="134"/>
      <c r="C43" s="139"/>
      <c r="D43" s="140"/>
      <c r="E43" s="142"/>
      <c r="F43" s="140"/>
      <c r="G43" s="142"/>
      <c r="H43" s="135"/>
      <c r="I43" s="136" t="str">
        <f>IF(C43=0,"",IF(OR(E43="",G43=""),'Special Circumstance Form'!$Y$3,'Special Circumstance Form'!$Y$4))</f>
        <v/>
      </c>
      <c r="J43" s="116"/>
      <c r="K43" s="133"/>
      <c r="L43" s="130"/>
      <c r="M43" s="130"/>
      <c r="N43" s="130"/>
      <c r="O43" s="130"/>
      <c r="Q43" s="128"/>
      <c r="R43" s="128"/>
    </row>
    <row r="44" spans="1:18" ht="100.5" customHeight="1" x14ac:dyDescent="0.2">
      <c r="A44" s="125"/>
      <c r="B44" s="126"/>
      <c r="C44" s="139">
        <f>'Special Circumstance Form'!B27</f>
        <v>0</v>
      </c>
      <c r="D44" s="140"/>
      <c r="E44" s="141"/>
      <c r="F44" s="140"/>
      <c r="G44" s="141"/>
      <c r="H44" s="37"/>
      <c r="I44" s="136" t="str">
        <f>IF(C44=0,"",IF(OR(E44="",G44=""),'Special Circumstance Form'!$Y$3,'Special Circumstance Form'!$Y$4))</f>
        <v/>
      </c>
      <c r="J44" s="116"/>
      <c r="K44" s="133"/>
      <c r="L44" s="130"/>
      <c r="M44" s="130"/>
      <c r="N44" s="130"/>
      <c r="O44" s="130"/>
      <c r="Q44" s="128"/>
      <c r="R44" s="128"/>
    </row>
    <row r="45" spans="1:18" ht="17.25" customHeight="1" x14ac:dyDescent="0.2">
      <c r="A45" s="125"/>
      <c r="B45" s="134"/>
      <c r="C45" s="139"/>
      <c r="D45" s="140"/>
      <c r="E45" s="142"/>
      <c r="F45" s="140"/>
      <c r="G45" s="142"/>
      <c r="H45" s="135"/>
      <c r="I45" s="136" t="str">
        <f>IF(C45=0,"",IF(OR(E45="",G45=""),'Special Circumstance Form'!$Y$3,'Special Circumstance Form'!$Y$4))</f>
        <v/>
      </c>
      <c r="J45" s="116"/>
      <c r="K45" s="133"/>
      <c r="L45" s="130"/>
      <c r="M45" s="130"/>
      <c r="N45" s="130"/>
      <c r="O45" s="130"/>
      <c r="Q45" s="128"/>
      <c r="R45" s="128"/>
    </row>
    <row r="46" spans="1:18" ht="100.5" customHeight="1" x14ac:dyDescent="0.2">
      <c r="A46" s="125"/>
      <c r="B46" s="126"/>
      <c r="C46" s="139">
        <f>'Special Circumstance Form'!B28</f>
        <v>0</v>
      </c>
      <c r="D46" s="140"/>
      <c r="E46" s="141"/>
      <c r="F46" s="140"/>
      <c r="G46" s="141"/>
      <c r="H46" s="37"/>
      <c r="I46" s="136" t="str">
        <f>IF(C46=0,"",IF(OR(E46="",G46=""),'Special Circumstance Form'!$Y$3,'Special Circumstance Form'!$Y$4))</f>
        <v/>
      </c>
      <c r="J46" s="116"/>
      <c r="K46" s="133"/>
      <c r="L46" s="130"/>
      <c r="M46" s="130"/>
      <c r="N46" s="130"/>
      <c r="O46" s="130"/>
      <c r="Q46" s="128"/>
      <c r="R46" s="128"/>
    </row>
    <row r="47" spans="1:18" ht="17.25" customHeight="1" x14ac:dyDescent="0.2">
      <c r="A47" s="125"/>
      <c r="B47" s="134"/>
      <c r="C47" s="139"/>
      <c r="D47" s="140"/>
      <c r="E47" s="142"/>
      <c r="F47" s="140"/>
      <c r="G47" s="142"/>
      <c r="H47" s="135"/>
      <c r="I47" s="136" t="str">
        <f>IF(C47=0,"",IF(OR(E47="",G47=""),'Special Circumstance Form'!$Y$3,'Special Circumstance Form'!$Y$4))</f>
        <v/>
      </c>
      <c r="J47" s="116"/>
      <c r="K47" s="133"/>
      <c r="L47" s="130"/>
      <c r="M47" s="130"/>
      <c r="N47" s="130"/>
      <c r="O47" s="130"/>
      <c r="Q47" s="128"/>
      <c r="R47" s="128"/>
    </row>
    <row r="48" spans="1:18" ht="100.5" customHeight="1" x14ac:dyDescent="0.2">
      <c r="A48" s="125"/>
      <c r="B48" s="126"/>
      <c r="C48" s="139">
        <f>'Special Circumstance Form'!B29</f>
        <v>0</v>
      </c>
      <c r="D48" s="140"/>
      <c r="E48" s="141"/>
      <c r="F48" s="140"/>
      <c r="G48" s="141"/>
      <c r="H48" s="37"/>
      <c r="I48" s="136" t="str">
        <f>IF(C48=0,"",IF(OR(E48="",G48=""),'Special Circumstance Form'!$Y$3,'Special Circumstance Form'!$Y$4))</f>
        <v/>
      </c>
      <c r="J48" s="116"/>
      <c r="K48" s="133"/>
      <c r="L48" s="130"/>
      <c r="M48" s="130"/>
      <c r="N48" s="130"/>
      <c r="O48" s="130"/>
      <c r="Q48" s="128"/>
      <c r="R48" s="128"/>
    </row>
    <row r="49" spans="1:18" ht="17.25" customHeight="1" x14ac:dyDescent="0.2">
      <c r="A49" s="125"/>
      <c r="B49" s="134"/>
      <c r="C49" s="139"/>
      <c r="D49" s="140"/>
      <c r="E49" s="142"/>
      <c r="F49" s="140"/>
      <c r="G49" s="142"/>
      <c r="H49" s="135"/>
      <c r="I49" s="136" t="str">
        <f>IF(C49=0,"",IF(OR(E49="",G49=""),'Special Circumstance Form'!$Y$3,'Special Circumstance Form'!$Y$4))</f>
        <v/>
      </c>
      <c r="J49" s="116"/>
      <c r="K49" s="133"/>
      <c r="L49" s="130"/>
      <c r="M49" s="130"/>
      <c r="N49" s="130"/>
      <c r="O49" s="130"/>
      <c r="Q49" s="128"/>
      <c r="R49" s="128"/>
    </row>
    <row r="50" spans="1:18" ht="100.5" customHeight="1" x14ac:dyDescent="0.2">
      <c r="A50" s="125"/>
      <c r="B50" s="126"/>
      <c r="C50" s="139">
        <f>'Special Circumstance Form'!B30</f>
        <v>0</v>
      </c>
      <c r="D50" s="140"/>
      <c r="E50" s="141"/>
      <c r="F50" s="140"/>
      <c r="G50" s="141"/>
      <c r="H50" s="37"/>
      <c r="I50" s="136" t="str">
        <f>IF(C50=0,"",IF(OR(E50="",G50=""),'Special Circumstance Form'!$Y$3,'Special Circumstance Form'!$Y$4))</f>
        <v/>
      </c>
      <c r="J50" s="116"/>
      <c r="K50" s="133"/>
      <c r="L50" s="130"/>
      <c r="M50" s="130"/>
      <c r="N50" s="130"/>
      <c r="O50" s="130"/>
      <c r="Q50" s="128"/>
      <c r="R50" s="128"/>
    </row>
    <row r="51" spans="1:18" ht="17.25" customHeight="1" x14ac:dyDescent="0.2">
      <c r="A51" s="125"/>
      <c r="B51" s="134"/>
      <c r="C51" s="139"/>
      <c r="D51" s="140"/>
      <c r="E51" s="142"/>
      <c r="F51" s="140"/>
      <c r="G51" s="142"/>
      <c r="H51" s="135"/>
      <c r="I51" s="136" t="str">
        <f>IF(C51=0,"",IF(OR(E51="",G51=""),'Special Circumstance Form'!$Y$3,'Special Circumstance Form'!$Y$4))</f>
        <v/>
      </c>
      <c r="J51" s="116"/>
      <c r="K51" s="133"/>
      <c r="L51" s="130"/>
      <c r="M51" s="130"/>
      <c r="N51" s="130"/>
      <c r="O51" s="130"/>
      <c r="Q51" s="128"/>
      <c r="R51" s="128"/>
    </row>
    <row r="52" spans="1:18" ht="100.5" customHeight="1" x14ac:dyDescent="0.2">
      <c r="A52" s="125"/>
      <c r="B52" s="126"/>
      <c r="C52" s="139">
        <f>'Special Circumstance Form'!B31</f>
        <v>0</v>
      </c>
      <c r="D52" s="140"/>
      <c r="E52" s="141"/>
      <c r="F52" s="140"/>
      <c r="G52" s="141"/>
      <c r="H52" s="37"/>
      <c r="I52" s="136" t="str">
        <f>IF(C52=0,"",IF(OR(E52="",G52=""),'Special Circumstance Form'!$Y$3,'Special Circumstance Form'!$Y$4))</f>
        <v/>
      </c>
      <c r="J52" s="116"/>
      <c r="K52" s="133"/>
      <c r="L52" s="130"/>
      <c r="M52" s="130"/>
      <c r="N52" s="130"/>
      <c r="O52" s="130"/>
      <c r="Q52" s="128"/>
      <c r="R52" s="128"/>
    </row>
    <row r="53" spans="1:18" ht="17.25" customHeight="1" x14ac:dyDescent="0.2">
      <c r="A53" s="125"/>
      <c r="B53" s="134"/>
      <c r="C53" s="139"/>
      <c r="D53" s="140"/>
      <c r="E53" s="142"/>
      <c r="F53" s="140"/>
      <c r="G53" s="142"/>
      <c r="H53" s="135"/>
      <c r="I53" s="136" t="str">
        <f>IF(C53=0,"",IF(OR(E53="",G53=""),'Special Circumstance Form'!$Y$3,'Special Circumstance Form'!$Y$4))</f>
        <v/>
      </c>
      <c r="J53" s="116"/>
      <c r="K53" s="133"/>
      <c r="L53" s="130"/>
      <c r="M53" s="130"/>
      <c r="N53" s="130"/>
      <c r="O53" s="130"/>
      <c r="Q53" s="128"/>
      <c r="R53" s="128"/>
    </row>
    <row r="54" spans="1:18" ht="100.5" customHeight="1" x14ac:dyDescent="0.2">
      <c r="A54" s="125"/>
      <c r="B54" s="126"/>
      <c r="C54" s="139">
        <f>'Special Circumstance Form'!B32</f>
        <v>0</v>
      </c>
      <c r="D54" s="140"/>
      <c r="E54" s="141"/>
      <c r="F54" s="140"/>
      <c r="G54" s="141"/>
      <c r="H54" s="37"/>
      <c r="I54" s="136" t="str">
        <f>IF(C54=0,"",IF(OR(E54="",G54=""),'Special Circumstance Form'!$Y$3,'Special Circumstance Form'!$Y$4))</f>
        <v/>
      </c>
      <c r="J54" s="116"/>
      <c r="K54" s="133"/>
      <c r="L54" s="130"/>
      <c r="M54" s="130"/>
      <c r="N54" s="130"/>
      <c r="O54" s="130"/>
      <c r="Q54" s="128"/>
      <c r="R54" s="128"/>
    </row>
    <row r="55" spans="1:18" ht="17.25" customHeight="1" x14ac:dyDescent="0.2">
      <c r="A55" s="125"/>
      <c r="B55" s="134"/>
      <c r="C55" s="139"/>
      <c r="D55" s="140"/>
      <c r="E55" s="142"/>
      <c r="F55" s="140"/>
      <c r="G55" s="142"/>
      <c r="H55" s="135"/>
      <c r="I55" s="136" t="str">
        <f>IF(C55=0,"",IF(OR(E55="",G55=""),'Special Circumstance Form'!$Y$3,'Special Circumstance Form'!$Y$4))</f>
        <v/>
      </c>
      <c r="J55" s="116"/>
      <c r="K55" s="133"/>
      <c r="L55" s="130"/>
      <c r="M55" s="130"/>
      <c r="N55" s="130"/>
      <c r="O55" s="130"/>
      <c r="Q55" s="128"/>
      <c r="R55" s="128"/>
    </row>
    <row r="56" spans="1:18" ht="100.5" customHeight="1" x14ac:dyDescent="0.2">
      <c r="A56" s="125"/>
      <c r="B56" s="126"/>
      <c r="C56" s="139">
        <f>'Special Circumstance Form'!B33</f>
        <v>0</v>
      </c>
      <c r="D56" s="140"/>
      <c r="E56" s="141"/>
      <c r="F56" s="140"/>
      <c r="G56" s="141"/>
      <c r="H56" s="37"/>
      <c r="I56" s="136" t="str">
        <f>IF(C56=0,"",IF(OR(E56="",G56=""),'Special Circumstance Form'!$Y$3,'Special Circumstance Form'!$Y$4))</f>
        <v/>
      </c>
      <c r="J56" s="116"/>
      <c r="K56" s="133"/>
      <c r="L56" s="130"/>
      <c r="M56" s="130"/>
      <c r="N56" s="130"/>
      <c r="O56" s="130"/>
      <c r="Q56" s="128"/>
      <c r="R56" s="128"/>
    </row>
    <row r="57" spans="1:18" ht="17.25" customHeight="1" x14ac:dyDescent="0.2">
      <c r="A57" s="125"/>
      <c r="B57" s="134"/>
      <c r="C57" s="139"/>
      <c r="D57" s="140"/>
      <c r="E57" s="142"/>
      <c r="F57" s="140"/>
      <c r="G57" s="142"/>
      <c r="H57" s="135"/>
      <c r="I57" s="136" t="str">
        <f>IF(C57=0,"",IF(OR(E57="",G57=""),'Special Circumstance Form'!$Y$3,'Special Circumstance Form'!$Y$4))</f>
        <v/>
      </c>
      <c r="J57" s="116"/>
      <c r="K57" s="133"/>
      <c r="L57" s="130"/>
      <c r="M57" s="130"/>
      <c r="N57" s="130"/>
      <c r="O57" s="130"/>
      <c r="Q57" s="128"/>
      <c r="R57" s="128"/>
    </row>
    <row r="58" spans="1:18" ht="100.5" customHeight="1" x14ac:dyDescent="0.2">
      <c r="A58" s="125"/>
      <c r="B58" s="126"/>
      <c r="C58" s="139">
        <f>'Special Circumstance Form'!B34</f>
        <v>0</v>
      </c>
      <c r="D58" s="140"/>
      <c r="E58" s="141"/>
      <c r="F58" s="140"/>
      <c r="G58" s="141"/>
      <c r="H58" s="37"/>
      <c r="I58" s="136" t="str">
        <f>IF(C58=0,"",IF(OR(E58="",G58=""),'Special Circumstance Form'!$Y$3,'Special Circumstance Form'!$Y$4))</f>
        <v/>
      </c>
      <c r="J58" s="116"/>
      <c r="K58" s="133"/>
      <c r="L58" s="130"/>
      <c r="M58" s="130"/>
      <c r="N58" s="130"/>
      <c r="O58" s="130"/>
      <c r="Q58" s="128"/>
      <c r="R58" s="128"/>
    </row>
    <row r="59" spans="1:18" ht="17.25" customHeight="1" x14ac:dyDescent="0.2">
      <c r="A59" s="125"/>
      <c r="B59" s="134"/>
      <c r="C59" s="139"/>
      <c r="D59" s="140"/>
      <c r="E59" s="142"/>
      <c r="F59" s="140"/>
      <c r="G59" s="142"/>
      <c r="H59" s="135"/>
      <c r="I59" s="136" t="str">
        <f>IF(C59=0,"",IF(OR(E59="",G59=""),'Special Circumstance Form'!$Y$3,'Special Circumstance Form'!$Y$4))</f>
        <v/>
      </c>
      <c r="J59" s="116"/>
      <c r="K59" s="133"/>
      <c r="L59" s="130"/>
      <c r="M59" s="130"/>
      <c r="N59" s="130"/>
      <c r="O59" s="130"/>
      <c r="Q59" s="128"/>
      <c r="R59" s="128"/>
    </row>
    <row r="60" spans="1:18" ht="100.5" customHeight="1" x14ac:dyDescent="0.2">
      <c r="A60" s="125"/>
      <c r="B60" s="126"/>
      <c r="C60" s="139">
        <f>'Special Circumstance Form'!B35</f>
        <v>0</v>
      </c>
      <c r="D60" s="140"/>
      <c r="E60" s="141"/>
      <c r="F60" s="140"/>
      <c r="G60" s="141"/>
      <c r="H60" s="37"/>
      <c r="I60" s="136" t="str">
        <f>IF(C60=0,"",IF(OR(E60="",G60=""),'Special Circumstance Form'!$Y$3,'Special Circumstance Form'!$Y$4))</f>
        <v/>
      </c>
      <c r="J60" s="116"/>
      <c r="K60" s="133"/>
      <c r="L60" s="130"/>
      <c r="M60" s="130"/>
      <c r="N60" s="130"/>
      <c r="O60" s="130"/>
      <c r="Q60" s="128"/>
      <c r="R60" s="128"/>
    </row>
    <row r="61" spans="1:18" ht="17.25" customHeight="1" x14ac:dyDescent="0.2">
      <c r="A61" s="125"/>
      <c r="B61" s="134"/>
      <c r="C61" s="139"/>
      <c r="D61" s="140"/>
      <c r="E61" s="142"/>
      <c r="F61" s="140"/>
      <c r="G61" s="142"/>
      <c r="H61" s="135"/>
      <c r="I61" s="136" t="str">
        <f>IF(C61=0,"",IF(OR(E61="",G61=""),'Special Circumstance Form'!$Y$3,'Special Circumstance Form'!$Y$4))</f>
        <v/>
      </c>
      <c r="J61" s="116"/>
      <c r="K61" s="133"/>
      <c r="L61" s="130"/>
      <c r="M61" s="130"/>
      <c r="N61" s="130"/>
      <c r="O61" s="130"/>
      <c r="Q61" s="128"/>
      <c r="R61" s="128"/>
    </row>
    <row r="62" spans="1:18" ht="100.5" customHeight="1" x14ac:dyDescent="0.2">
      <c r="A62" s="125"/>
      <c r="B62" s="126"/>
      <c r="C62" s="139">
        <f>'Special Circumstance Form'!B36</f>
        <v>0</v>
      </c>
      <c r="D62" s="140"/>
      <c r="E62" s="141"/>
      <c r="F62" s="140"/>
      <c r="G62" s="141"/>
      <c r="H62" s="37"/>
      <c r="I62" s="136" t="str">
        <f>IF(C62=0,"",IF(OR(E62="",G62=""),'Special Circumstance Form'!$Y$3,'Special Circumstance Form'!$Y$4))</f>
        <v/>
      </c>
      <c r="J62" s="116"/>
      <c r="K62" s="133"/>
      <c r="L62" s="130"/>
      <c r="M62" s="130"/>
      <c r="N62" s="130"/>
      <c r="O62" s="130"/>
      <c r="Q62" s="128"/>
      <c r="R62" s="128"/>
    </row>
    <row r="63" spans="1:18" ht="17.25" customHeight="1" x14ac:dyDescent="0.2">
      <c r="A63" s="125"/>
      <c r="B63" s="134"/>
      <c r="C63" s="139"/>
      <c r="D63" s="140"/>
      <c r="E63" s="142"/>
      <c r="F63" s="140"/>
      <c r="G63" s="142"/>
      <c r="H63" s="135"/>
      <c r="I63" s="136" t="str">
        <f>IF(C63=0,"",IF(OR(E63="",G63=""),'Special Circumstance Form'!$Y$3,'Special Circumstance Form'!$Y$4))</f>
        <v/>
      </c>
      <c r="J63" s="116"/>
      <c r="K63" s="133"/>
      <c r="L63" s="130"/>
      <c r="M63" s="130"/>
      <c r="N63" s="130"/>
      <c r="O63" s="130"/>
      <c r="Q63" s="128"/>
      <c r="R63" s="128"/>
    </row>
    <row r="64" spans="1:18" ht="100.5" customHeight="1" x14ac:dyDescent="0.2">
      <c r="A64" s="125"/>
      <c r="B64" s="126"/>
      <c r="C64" s="139">
        <f>'Special Circumstance Form'!B37</f>
        <v>0</v>
      </c>
      <c r="D64" s="140"/>
      <c r="E64" s="141"/>
      <c r="F64" s="140"/>
      <c r="G64" s="141"/>
      <c r="H64" s="37"/>
      <c r="I64" s="136" t="str">
        <f>IF(C64=0,"",IF(OR(E64="",G64=""),'Special Circumstance Form'!$Y$3,'Special Circumstance Form'!$Y$4))</f>
        <v/>
      </c>
      <c r="J64" s="116"/>
      <c r="K64" s="133"/>
      <c r="L64" s="130"/>
      <c r="M64" s="130"/>
      <c r="N64" s="130"/>
      <c r="O64" s="130"/>
      <c r="Q64" s="128"/>
      <c r="R64" s="128"/>
    </row>
    <row r="65" spans="1:18" ht="17.25" customHeight="1" x14ac:dyDescent="0.2">
      <c r="A65" s="125"/>
      <c r="B65" s="134"/>
      <c r="C65" s="139"/>
      <c r="D65" s="140"/>
      <c r="E65" s="142"/>
      <c r="F65" s="140"/>
      <c r="G65" s="142"/>
      <c r="H65" s="135"/>
      <c r="I65" s="136" t="str">
        <f>IF(C65=0,"",IF(OR(E65="",G65=""),'Special Circumstance Form'!$Y$3,'Special Circumstance Form'!$Y$4))</f>
        <v/>
      </c>
      <c r="J65" s="116"/>
      <c r="K65" s="133"/>
      <c r="L65" s="130"/>
      <c r="M65" s="130"/>
      <c r="N65" s="130"/>
      <c r="O65" s="130"/>
      <c r="Q65" s="128"/>
      <c r="R65" s="128"/>
    </row>
    <row r="66" spans="1:18" ht="100.5" customHeight="1" x14ac:dyDescent="0.2">
      <c r="A66" s="125"/>
      <c r="B66" s="126"/>
      <c r="C66" s="139">
        <f>'Special Circumstance Form'!B38</f>
        <v>0</v>
      </c>
      <c r="D66" s="140"/>
      <c r="E66" s="141"/>
      <c r="F66" s="140"/>
      <c r="G66" s="141"/>
      <c r="H66" s="37"/>
      <c r="I66" s="136" t="str">
        <f>IF(C66=0,"",IF(OR(E66="",G66=""),'Special Circumstance Form'!$Y$3,'Special Circumstance Form'!$Y$4))</f>
        <v/>
      </c>
      <c r="J66" s="116"/>
      <c r="K66" s="133"/>
      <c r="L66" s="130"/>
      <c r="M66" s="130"/>
      <c r="N66" s="130"/>
      <c r="O66" s="130"/>
      <c r="Q66" s="128"/>
      <c r="R66" s="128"/>
    </row>
    <row r="67" spans="1:18" ht="17.25" customHeight="1" x14ac:dyDescent="0.2">
      <c r="A67" s="125"/>
      <c r="B67" s="134"/>
      <c r="C67" s="139"/>
      <c r="D67" s="140"/>
      <c r="E67" s="142"/>
      <c r="F67" s="140"/>
      <c r="G67" s="142"/>
      <c r="H67" s="135"/>
      <c r="I67" s="136" t="str">
        <f>IF(C67=0,"",IF(OR(E67="",G67=""),'Special Circumstance Form'!$Y$3,'Special Circumstance Form'!$Y$4))</f>
        <v/>
      </c>
      <c r="J67" s="116"/>
      <c r="K67" s="133"/>
      <c r="L67" s="130"/>
      <c r="M67" s="130"/>
      <c r="N67" s="130"/>
      <c r="O67" s="130"/>
      <c r="Q67" s="128"/>
      <c r="R67" s="128"/>
    </row>
    <row r="68" spans="1:18" ht="100.5" customHeight="1" x14ac:dyDescent="0.2">
      <c r="A68" s="125"/>
      <c r="B68" s="126"/>
      <c r="C68" s="139">
        <f>'Special Circumstance Form'!B39</f>
        <v>0</v>
      </c>
      <c r="D68" s="140"/>
      <c r="E68" s="141"/>
      <c r="F68" s="140"/>
      <c r="G68" s="141"/>
      <c r="H68" s="37"/>
      <c r="I68" s="136" t="str">
        <f>IF(C68=0,"",IF(OR(E68="",G68=""),'Special Circumstance Form'!$Y$3,'Special Circumstance Form'!$Y$4))</f>
        <v/>
      </c>
      <c r="J68" s="116"/>
      <c r="K68" s="133"/>
      <c r="L68" s="130"/>
      <c r="M68" s="130"/>
      <c r="N68" s="130"/>
      <c r="O68" s="130"/>
      <c r="Q68" s="128"/>
      <c r="R68" s="128"/>
    </row>
    <row r="69" spans="1:18" ht="17.25" customHeight="1" x14ac:dyDescent="0.2">
      <c r="A69" s="125"/>
      <c r="B69" s="134"/>
      <c r="C69" s="139"/>
      <c r="D69" s="140"/>
      <c r="E69" s="142"/>
      <c r="F69" s="140"/>
      <c r="G69" s="142"/>
      <c r="H69" s="135"/>
      <c r="I69" s="136" t="str">
        <f>IF(C69=0,"",IF(OR(E69="",G69=""),'Special Circumstance Form'!$Y$3,'Special Circumstance Form'!$Y$4))</f>
        <v/>
      </c>
      <c r="J69" s="116"/>
      <c r="K69" s="133"/>
      <c r="L69" s="130"/>
      <c r="M69" s="130"/>
      <c r="N69" s="130"/>
      <c r="O69" s="130"/>
      <c r="Q69" s="128"/>
      <c r="R69" s="128"/>
    </row>
    <row r="70" spans="1:18" ht="100.5" customHeight="1" x14ac:dyDescent="0.2">
      <c r="A70" s="125"/>
      <c r="B70" s="126"/>
      <c r="C70" s="139">
        <f>'Special Circumstance Form'!B40</f>
        <v>0</v>
      </c>
      <c r="D70" s="140"/>
      <c r="E70" s="141"/>
      <c r="F70" s="140"/>
      <c r="G70" s="141"/>
      <c r="H70" s="37"/>
      <c r="I70" s="136" t="str">
        <f>IF(C70=0,"",IF(OR(E70="",G70=""),'Special Circumstance Form'!$Y$3,'Special Circumstance Form'!$Y$4))</f>
        <v/>
      </c>
      <c r="J70" s="116"/>
      <c r="K70" s="133"/>
      <c r="L70" s="130"/>
      <c r="M70" s="130"/>
      <c r="N70" s="130"/>
      <c r="O70" s="130"/>
      <c r="Q70" s="128"/>
      <c r="R70" s="128"/>
    </row>
    <row r="71" spans="1:18" ht="17.25" customHeight="1" x14ac:dyDescent="0.2">
      <c r="A71" s="125"/>
      <c r="B71" s="134"/>
      <c r="C71" s="139"/>
      <c r="D71" s="140"/>
      <c r="E71" s="142"/>
      <c r="F71" s="140"/>
      <c r="G71" s="142"/>
      <c r="H71" s="135"/>
      <c r="I71" s="136" t="str">
        <f>IF(C71=0,"",IF(OR(E71="",G71=""),'Special Circumstance Form'!$Y$3,'Special Circumstance Form'!$Y$4))</f>
        <v/>
      </c>
      <c r="J71" s="116"/>
      <c r="K71" s="133"/>
      <c r="L71" s="130"/>
      <c r="M71" s="130"/>
      <c r="N71" s="130"/>
      <c r="O71" s="130"/>
      <c r="Q71" s="128"/>
      <c r="R71" s="128"/>
    </row>
    <row r="72" spans="1:18" ht="100.5" customHeight="1" x14ac:dyDescent="0.2">
      <c r="A72" s="125"/>
      <c r="B72" s="126"/>
      <c r="C72" s="139">
        <f>'Special Circumstance Form'!B41</f>
        <v>0</v>
      </c>
      <c r="D72" s="140"/>
      <c r="E72" s="141"/>
      <c r="F72" s="140"/>
      <c r="G72" s="141"/>
      <c r="H72" s="37"/>
      <c r="I72" s="136" t="str">
        <f>IF(C72=0,"",IF(OR(E72="",G72=""),'Special Circumstance Form'!$Y$3,'Special Circumstance Form'!$Y$4))</f>
        <v/>
      </c>
      <c r="J72" s="116"/>
      <c r="K72" s="133"/>
      <c r="L72" s="130"/>
      <c r="M72" s="130"/>
      <c r="N72" s="130"/>
      <c r="O72" s="130"/>
      <c r="Q72" s="128"/>
      <c r="R72" s="128"/>
    </row>
    <row r="73" spans="1:18" ht="17.25" customHeight="1" x14ac:dyDescent="0.2">
      <c r="A73" s="125"/>
      <c r="B73" s="134"/>
      <c r="C73" s="139"/>
      <c r="D73" s="140"/>
      <c r="E73" s="142"/>
      <c r="F73" s="140"/>
      <c r="G73" s="142"/>
      <c r="H73" s="135"/>
      <c r="I73" s="136" t="str">
        <f>IF(C73=0,"",IF(OR(E73="",G73=""),'Special Circumstance Form'!$Y$3,'Special Circumstance Form'!$Y$4))</f>
        <v/>
      </c>
      <c r="J73" s="116"/>
      <c r="K73" s="133"/>
      <c r="L73" s="130"/>
      <c r="M73" s="130"/>
      <c r="N73" s="130"/>
      <c r="O73" s="130"/>
      <c r="Q73" s="128"/>
      <c r="R73" s="128"/>
    </row>
    <row r="74" spans="1:18" ht="100.5" customHeight="1" x14ac:dyDescent="0.2">
      <c r="A74" s="125"/>
      <c r="B74" s="126"/>
      <c r="C74" s="139">
        <f>'Special Circumstance Form'!B42</f>
        <v>0</v>
      </c>
      <c r="D74" s="140"/>
      <c r="E74" s="141"/>
      <c r="F74" s="140"/>
      <c r="G74" s="141"/>
      <c r="H74" s="37"/>
      <c r="I74" s="136" t="str">
        <f>IF(C74=0,"",IF(OR(E74="",G74=""),'Special Circumstance Form'!$Y$3,'Special Circumstance Form'!$Y$4))</f>
        <v/>
      </c>
      <c r="J74" s="116"/>
      <c r="K74" s="133"/>
      <c r="L74" s="130"/>
      <c r="M74" s="130"/>
      <c r="N74" s="130"/>
      <c r="O74" s="130"/>
      <c r="Q74" s="128"/>
      <c r="R74" s="128"/>
    </row>
    <row r="75" spans="1:18" ht="17.25" customHeight="1" x14ac:dyDescent="0.2">
      <c r="A75" s="125"/>
      <c r="B75" s="134"/>
      <c r="C75" s="139"/>
      <c r="D75" s="140"/>
      <c r="E75" s="142"/>
      <c r="F75" s="140"/>
      <c r="G75" s="142"/>
      <c r="H75" s="135"/>
      <c r="I75" s="136" t="str">
        <f>IF(C75=0,"",IF(OR(E75="",G75=""),'Special Circumstance Form'!$Y$3,'Special Circumstance Form'!$Y$4))</f>
        <v/>
      </c>
      <c r="J75" s="116"/>
      <c r="K75" s="133"/>
      <c r="L75" s="130"/>
      <c r="M75" s="130"/>
      <c r="N75" s="130"/>
      <c r="O75" s="130"/>
      <c r="Q75" s="128"/>
      <c r="R75" s="128"/>
    </row>
    <row r="76" spans="1:18" ht="100.5" customHeight="1" x14ac:dyDescent="0.2">
      <c r="A76" s="125"/>
      <c r="B76" s="126"/>
      <c r="C76" s="139">
        <f>'Special Circumstance Form'!B43</f>
        <v>0</v>
      </c>
      <c r="D76" s="140"/>
      <c r="E76" s="141"/>
      <c r="F76" s="140"/>
      <c r="G76" s="141"/>
      <c r="H76" s="37"/>
      <c r="I76" s="136" t="str">
        <f>IF(C76=0,"",IF(OR(E76="",G76=""),'Special Circumstance Form'!$Y$3,'Special Circumstance Form'!$Y$4))</f>
        <v/>
      </c>
      <c r="J76" s="116"/>
      <c r="K76" s="133"/>
      <c r="L76" s="130"/>
      <c r="M76" s="130"/>
      <c r="N76" s="130"/>
      <c r="O76" s="130"/>
      <c r="Q76" s="128"/>
      <c r="R76" s="128"/>
    </row>
    <row r="77" spans="1:18" ht="17.25" customHeight="1" x14ac:dyDescent="0.2">
      <c r="A77" s="125"/>
      <c r="B77" s="134"/>
      <c r="C77" s="139"/>
      <c r="D77" s="140"/>
      <c r="E77" s="142"/>
      <c r="F77" s="140"/>
      <c r="G77" s="142"/>
      <c r="H77" s="135"/>
      <c r="I77" s="136" t="str">
        <f>IF(C77=0,"",IF(OR(E77="",G77=""),'Special Circumstance Form'!$Y$3,'Special Circumstance Form'!$Y$4))</f>
        <v/>
      </c>
      <c r="J77" s="116"/>
      <c r="K77" s="133"/>
      <c r="L77" s="130"/>
      <c r="M77" s="130"/>
      <c r="N77" s="130"/>
      <c r="O77" s="130"/>
      <c r="Q77" s="128"/>
      <c r="R77" s="128"/>
    </row>
    <row r="78" spans="1:18" ht="100.5" customHeight="1" x14ac:dyDescent="0.2">
      <c r="A78" s="125"/>
      <c r="B78" s="126"/>
      <c r="C78" s="139">
        <f>'Special Circumstance Form'!B44</f>
        <v>0</v>
      </c>
      <c r="D78" s="140"/>
      <c r="E78" s="141"/>
      <c r="F78" s="140"/>
      <c r="G78" s="141"/>
      <c r="H78" s="37"/>
      <c r="I78" s="136" t="str">
        <f>IF(C78=0,"",IF(OR(E78="",G78=""),'Special Circumstance Form'!$Y$3,'Special Circumstance Form'!$Y$4))</f>
        <v/>
      </c>
      <c r="J78" s="116"/>
      <c r="K78" s="133"/>
      <c r="L78" s="130"/>
      <c r="M78" s="130"/>
      <c r="N78" s="130"/>
      <c r="O78" s="130"/>
      <c r="Q78" s="128"/>
      <c r="R78" s="128"/>
    </row>
    <row r="79" spans="1:18" ht="17.25" customHeight="1" x14ac:dyDescent="0.2">
      <c r="A79" s="125"/>
      <c r="B79" s="134"/>
      <c r="C79" s="139"/>
      <c r="D79" s="140"/>
      <c r="E79" s="142"/>
      <c r="F79" s="140"/>
      <c r="G79" s="142"/>
      <c r="H79" s="135"/>
      <c r="I79" s="136" t="str">
        <f>IF(C79=0,"",IF(OR(E79="",G79=""),'Special Circumstance Form'!$Y$3,'Special Circumstance Form'!$Y$4))</f>
        <v/>
      </c>
      <c r="J79" s="116"/>
      <c r="K79" s="133"/>
      <c r="L79" s="130"/>
      <c r="M79" s="130"/>
      <c r="N79" s="130"/>
      <c r="O79" s="130"/>
      <c r="Q79" s="128"/>
      <c r="R79" s="128"/>
    </row>
    <row r="80" spans="1:18" ht="100.5" customHeight="1" x14ac:dyDescent="0.2">
      <c r="A80" s="125"/>
      <c r="B80" s="126"/>
      <c r="C80" s="139">
        <f>'Special Circumstance Form'!B45</f>
        <v>0</v>
      </c>
      <c r="D80" s="140"/>
      <c r="E80" s="141"/>
      <c r="F80" s="140"/>
      <c r="G80" s="141"/>
      <c r="H80" s="37"/>
      <c r="I80" s="136" t="str">
        <f>IF(C80=0,"",IF(OR(E80="",G80=""),'Special Circumstance Form'!$Y$3,'Special Circumstance Form'!$Y$4))</f>
        <v/>
      </c>
      <c r="J80" s="116"/>
      <c r="K80" s="133"/>
      <c r="L80" s="130"/>
      <c r="M80" s="130"/>
      <c r="N80" s="130"/>
      <c r="O80" s="130"/>
      <c r="Q80" s="128"/>
      <c r="R80" s="128"/>
    </row>
    <row r="81" spans="1:18" ht="17.25" customHeight="1" x14ac:dyDescent="0.2">
      <c r="A81" s="125"/>
      <c r="B81" s="134"/>
      <c r="C81" s="139"/>
      <c r="D81" s="140"/>
      <c r="E81" s="142"/>
      <c r="F81" s="140"/>
      <c r="G81" s="142"/>
      <c r="H81" s="135"/>
      <c r="I81" s="136" t="str">
        <f>IF(C81=0,"",IF(OR(E81="",G81=""),'Special Circumstance Form'!$Y$3,'Special Circumstance Form'!$Y$4))</f>
        <v/>
      </c>
      <c r="J81" s="116"/>
      <c r="K81" s="133"/>
      <c r="L81" s="130"/>
      <c r="M81" s="130"/>
      <c r="N81" s="130"/>
      <c r="O81" s="130"/>
      <c r="Q81" s="128"/>
      <c r="R81" s="128"/>
    </row>
    <row r="82" spans="1:18" ht="100.5" customHeight="1" x14ac:dyDescent="0.2">
      <c r="A82" s="125"/>
      <c r="B82" s="126"/>
      <c r="C82" s="139">
        <f>'Special Circumstance Form'!B46</f>
        <v>0</v>
      </c>
      <c r="D82" s="140"/>
      <c r="E82" s="141"/>
      <c r="F82" s="140"/>
      <c r="G82" s="141"/>
      <c r="H82" s="37"/>
      <c r="I82" s="136" t="str">
        <f>IF(C82=0,"",IF(OR(E82="",G82=""),'Special Circumstance Form'!$Y$3,'Special Circumstance Form'!$Y$4))</f>
        <v/>
      </c>
      <c r="J82" s="116"/>
      <c r="K82" s="133"/>
      <c r="L82" s="130"/>
      <c r="M82" s="130"/>
      <c r="N82" s="130"/>
      <c r="O82" s="130"/>
      <c r="Q82" s="128"/>
      <c r="R82" s="128"/>
    </row>
    <row r="83" spans="1:18" ht="17.25" customHeight="1" x14ac:dyDescent="0.2">
      <c r="A83" s="125"/>
      <c r="B83" s="134"/>
      <c r="C83" s="139"/>
      <c r="D83" s="140"/>
      <c r="E83" s="142"/>
      <c r="F83" s="140"/>
      <c r="G83" s="142"/>
      <c r="H83" s="135"/>
      <c r="I83" s="136" t="str">
        <f>IF(C83=0,"",IF(OR(E83="",G83=""),'Special Circumstance Form'!$Y$3,'Special Circumstance Form'!$Y$4))</f>
        <v/>
      </c>
      <c r="J83" s="116"/>
      <c r="K83" s="133"/>
      <c r="L83" s="130"/>
      <c r="M83" s="130"/>
      <c r="N83" s="130"/>
      <c r="O83" s="130"/>
      <c r="Q83" s="128"/>
      <c r="R83" s="128"/>
    </row>
    <row r="84" spans="1:18" ht="100.5" customHeight="1" x14ac:dyDescent="0.2">
      <c r="A84" s="125"/>
      <c r="B84" s="126"/>
      <c r="C84" s="139">
        <f>'Special Circumstance Form'!B47</f>
        <v>0</v>
      </c>
      <c r="D84" s="140"/>
      <c r="E84" s="141"/>
      <c r="F84" s="140"/>
      <c r="G84" s="141"/>
      <c r="H84" s="37"/>
      <c r="I84" s="136" t="str">
        <f>IF(C84=0,"",IF(OR(E84="",G84=""),'Special Circumstance Form'!$Y$3,'Special Circumstance Form'!$Y$4))</f>
        <v/>
      </c>
      <c r="J84" s="116"/>
      <c r="K84" s="133"/>
      <c r="L84" s="130"/>
      <c r="M84" s="130"/>
      <c r="N84" s="130"/>
      <c r="O84" s="130"/>
      <c r="Q84" s="128"/>
      <c r="R84" s="128"/>
    </row>
    <row r="85" spans="1:18" ht="17.25" customHeight="1" x14ac:dyDescent="0.2">
      <c r="A85" s="125"/>
      <c r="B85" s="134"/>
      <c r="C85" s="139"/>
      <c r="D85" s="140"/>
      <c r="E85" s="142"/>
      <c r="F85" s="140"/>
      <c r="G85" s="142"/>
      <c r="H85" s="135"/>
      <c r="I85" s="136" t="str">
        <f>IF(C85=0,"",IF(OR(E85="",G85=""),'Special Circumstance Form'!$Y$3,'Special Circumstance Form'!$Y$4))</f>
        <v/>
      </c>
      <c r="J85" s="116"/>
      <c r="K85" s="133"/>
      <c r="L85" s="130"/>
      <c r="M85" s="130"/>
      <c r="N85" s="130"/>
      <c r="O85" s="130"/>
      <c r="Q85" s="128"/>
      <c r="R85" s="128"/>
    </row>
    <row r="86" spans="1:18" ht="100.5" customHeight="1" x14ac:dyDescent="0.2">
      <c r="A86" s="125"/>
      <c r="B86" s="126"/>
      <c r="C86" s="139">
        <f>'Special Circumstance Form'!B48</f>
        <v>0</v>
      </c>
      <c r="D86" s="140"/>
      <c r="E86" s="141"/>
      <c r="F86" s="140"/>
      <c r="G86" s="141"/>
      <c r="H86" s="37"/>
      <c r="I86" s="136" t="str">
        <f>IF(C86=0,"",IF(OR(E86="",G86=""),'Special Circumstance Form'!$Y$3,'Special Circumstance Form'!$Y$4))</f>
        <v/>
      </c>
      <c r="J86" s="116"/>
      <c r="K86" s="133"/>
      <c r="L86" s="130"/>
      <c r="M86" s="130"/>
      <c r="N86" s="130"/>
      <c r="O86" s="130"/>
      <c r="Q86" s="128"/>
      <c r="R86" s="128"/>
    </row>
    <row r="87" spans="1:18" ht="17.25" customHeight="1" x14ac:dyDescent="0.2">
      <c r="A87" s="125"/>
      <c r="B87" s="134"/>
      <c r="C87" s="139"/>
      <c r="D87" s="140"/>
      <c r="E87" s="142"/>
      <c r="F87" s="140"/>
      <c r="G87" s="142"/>
      <c r="H87" s="135"/>
      <c r="I87" s="136" t="str">
        <f>IF(C87=0,"",IF(OR(E87="",G87=""),'Special Circumstance Form'!$Y$3,'Special Circumstance Form'!$Y$4))</f>
        <v/>
      </c>
      <c r="J87" s="116"/>
      <c r="K87" s="133"/>
      <c r="L87" s="130"/>
      <c r="M87" s="130"/>
      <c r="N87" s="130"/>
      <c r="O87" s="130"/>
      <c r="Q87" s="128"/>
      <c r="R87" s="128"/>
    </row>
    <row r="88" spans="1:18" ht="100.5" customHeight="1" x14ac:dyDescent="0.2">
      <c r="A88" s="125"/>
      <c r="B88" s="126"/>
      <c r="C88" s="139">
        <f>'Special Circumstance Form'!B49</f>
        <v>0</v>
      </c>
      <c r="D88" s="140"/>
      <c r="E88" s="141"/>
      <c r="F88" s="140"/>
      <c r="G88" s="141"/>
      <c r="H88" s="37"/>
      <c r="I88" s="136" t="str">
        <f>IF(C88=0,"",IF(OR(E88="",G88=""),'Special Circumstance Form'!$Y$3,'Special Circumstance Form'!$Y$4))</f>
        <v/>
      </c>
      <c r="J88" s="116"/>
      <c r="K88" s="133"/>
      <c r="L88" s="130"/>
      <c r="M88" s="130"/>
      <c r="N88" s="130"/>
      <c r="O88" s="130"/>
      <c r="Q88" s="128"/>
      <c r="R88" s="128"/>
    </row>
    <row r="89" spans="1:18" ht="17.25" customHeight="1" x14ac:dyDescent="0.2">
      <c r="A89" s="125"/>
      <c r="B89" s="134"/>
      <c r="C89" s="139"/>
      <c r="D89" s="140"/>
      <c r="E89" s="142"/>
      <c r="F89" s="140"/>
      <c r="G89" s="142"/>
      <c r="H89" s="135"/>
      <c r="I89" s="136" t="str">
        <f>IF(C89=0,"",IF(OR(E89="",G89=""),'Special Circumstance Form'!$Y$3,'Special Circumstance Form'!$Y$4))</f>
        <v/>
      </c>
      <c r="J89" s="116"/>
      <c r="K89" s="133"/>
      <c r="L89" s="130"/>
      <c r="M89" s="130"/>
      <c r="N89" s="130"/>
      <c r="O89" s="130"/>
      <c r="Q89" s="128"/>
      <c r="R89" s="128"/>
    </row>
    <row r="90" spans="1:18" ht="100.5" customHeight="1" x14ac:dyDescent="0.2">
      <c r="A90" s="125"/>
      <c r="B90" s="126"/>
      <c r="C90" s="139">
        <f>'Special Circumstance Form'!B50</f>
        <v>0</v>
      </c>
      <c r="D90" s="140"/>
      <c r="E90" s="141"/>
      <c r="F90" s="140"/>
      <c r="G90" s="141"/>
      <c r="H90" s="37"/>
      <c r="I90" s="136" t="str">
        <f>IF(C90=0,"",IF(OR(E90="",G90=""),'Special Circumstance Form'!$Y$3,'Special Circumstance Form'!$Y$4))</f>
        <v/>
      </c>
      <c r="J90" s="116"/>
      <c r="K90" s="133"/>
      <c r="L90" s="130"/>
      <c r="M90" s="130"/>
      <c r="N90" s="130"/>
      <c r="O90" s="130"/>
      <c r="Q90" s="128"/>
      <c r="R90" s="128"/>
    </row>
    <row r="91" spans="1:18" ht="17.25" customHeight="1" x14ac:dyDescent="0.2">
      <c r="A91" s="125"/>
      <c r="B91" s="134"/>
      <c r="C91" s="139"/>
      <c r="D91" s="140"/>
      <c r="E91" s="142"/>
      <c r="F91" s="140"/>
      <c r="G91" s="142"/>
      <c r="H91" s="135"/>
      <c r="I91" s="136" t="str">
        <f>IF(C91=0,"",IF(OR(E91="",G91=""),'Special Circumstance Form'!$Y$3,'Special Circumstance Form'!$Y$4))</f>
        <v/>
      </c>
      <c r="J91" s="116"/>
      <c r="K91" s="133"/>
      <c r="L91" s="130"/>
      <c r="M91" s="130"/>
      <c r="N91" s="130"/>
      <c r="O91" s="130"/>
      <c r="Q91" s="128"/>
      <c r="R91" s="128"/>
    </row>
    <row r="92" spans="1:18" ht="100.5" customHeight="1" x14ac:dyDescent="0.2">
      <c r="A92" s="125"/>
      <c r="B92" s="126"/>
      <c r="C92" s="139">
        <f>'Special Circumstance Form'!B51</f>
        <v>0</v>
      </c>
      <c r="D92" s="140"/>
      <c r="E92" s="141"/>
      <c r="F92" s="140"/>
      <c r="G92" s="141"/>
      <c r="H92" s="37"/>
      <c r="I92" s="136" t="str">
        <f>IF(C92=0,"",IF(OR(E92="",G92=""),'Special Circumstance Form'!$Y$3,'Special Circumstance Form'!$Y$4))</f>
        <v/>
      </c>
      <c r="J92" s="116"/>
      <c r="K92" s="133"/>
      <c r="L92" s="130"/>
      <c r="M92" s="130"/>
      <c r="N92" s="130"/>
      <c r="O92" s="130"/>
      <c r="Q92" s="128"/>
      <c r="R92" s="128"/>
    </row>
    <row r="93" spans="1:18" ht="17.25" customHeight="1" x14ac:dyDescent="0.2">
      <c r="A93" s="125"/>
      <c r="B93" s="134"/>
      <c r="C93" s="139"/>
      <c r="D93" s="140"/>
      <c r="E93" s="142"/>
      <c r="F93" s="140"/>
      <c r="G93" s="142"/>
      <c r="H93" s="135"/>
      <c r="I93" s="136" t="str">
        <f>IF(C93=0,"",IF(OR(E93="",G93=""),'Special Circumstance Form'!$Y$3,'Special Circumstance Form'!$Y$4))</f>
        <v/>
      </c>
      <c r="J93" s="116"/>
      <c r="K93" s="133"/>
      <c r="L93" s="130"/>
      <c r="M93" s="130"/>
      <c r="N93" s="130"/>
      <c r="O93" s="130"/>
      <c r="Q93" s="128"/>
      <c r="R93" s="128"/>
    </row>
    <row r="94" spans="1:18" ht="100.5" customHeight="1" x14ac:dyDescent="0.2">
      <c r="A94" s="125"/>
      <c r="B94" s="126"/>
      <c r="C94" s="139">
        <f>'Special Circumstance Form'!B52</f>
        <v>0</v>
      </c>
      <c r="D94" s="140"/>
      <c r="E94" s="141"/>
      <c r="F94" s="140"/>
      <c r="G94" s="141"/>
      <c r="H94" s="37"/>
      <c r="I94" s="136" t="str">
        <f>IF(C94=0,"",IF(OR(E94="",G94=""),'Special Circumstance Form'!$Y$3,'Special Circumstance Form'!$Y$4))</f>
        <v/>
      </c>
      <c r="J94" s="116"/>
      <c r="K94" s="133"/>
      <c r="L94" s="130"/>
      <c r="M94" s="130"/>
      <c r="N94" s="130"/>
      <c r="O94" s="130"/>
      <c r="Q94" s="128"/>
      <c r="R94" s="128"/>
    </row>
    <row r="95" spans="1:18" ht="17.25" customHeight="1" x14ac:dyDescent="0.2">
      <c r="A95" s="125"/>
      <c r="B95" s="134"/>
      <c r="C95" s="139"/>
      <c r="D95" s="140"/>
      <c r="E95" s="142"/>
      <c r="F95" s="140"/>
      <c r="G95" s="142"/>
      <c r="H95" s="135"/>
      <c r="I95" s="136" t="str">
        <f>IF(C95=0,"",IF(OR(E95="",G95=""),'Special Circumstance Form'!$Y$3,'Special Circumstance Form'!$Y$4))</f>
        <v/>
      </c>
      <c r="J95" s="116"/>
      <c r="K95" s="133"/>
      <c r="L95" s="130"/>
      <c r="M95" s="130"/>
      <c r="N95" s="130"/>
      <c r="O95" s="130"/>
      <c r="Q95" s="128"/>
      <c r="R95" s="128"/>
    </row>
    <row r="96" spans="1:18" ht="100.5" customHeight="1" x14ac:dyDescent="0.2">
      <c r="A96" s="125"/>
      <c r="B96" s="126"/>
      <c r="C96" s="139">
        <f>'Special Circumstance Form'!B53</f>
        <v>0</v>
      </c>
      <c r="D96" s="140"/>
      <c r="E96" s="141"/>
      <c r="F96" s="140"/>
      <c r="G96" s="141"/>
      <c r="H96" s="37"/>
      <c r="I96" s="136" t="str">
        <f>IF(C96=0,"",IF(OR(E96="",G96=""),'Special Circumstance Form'!$Y$3,'Special Circumstance Form'!$Y$4))</f>
        <v/>
      </c>
      <c r="J96" s="116"/>
      <c r="K96" s="133"/>
      <c r="L96" s="130"/>
      <c r="M96" s="130"/>
      <c r="N96" s="130"/>
      <c r="O96" s="130"/>
      <c r="Q96" s="128"/>
      <c r="R96" s="128"/>
    </row>
    <row r="97" spans="1:18" ht="17.25" customHeight="1" x14ac:dyDescent="0.2">
      <c r="A97" s="125"/>
      <c r="B97" s="134"/>
      <c r="C97" s="139"/>
      <c r="D97" s="140"/>
      <c r="E97" s="142"/>
      <c r="F97" s="140"/>
      <c r="G97" s="142"/>
      <c r="H97" s="135"/>
      <c r="I97" s="136" t="str">
        <f>IF(C97=0,"",IF(OR(E97="",G97=""),'Special Circumstance Form'!$Y$3,'Special Circumstance Form'!$Y$4))</f>
        <v/>
      </c>
      <c r="J97" s="116"/>
      <c r="K97" s="133"/>
      <c r="L97" s="130"/>
      <c r="M97" s="130"/>
      <c r="N97" s="130"/>
      <c r="O97" s="130"/>
      <c r="Q97" s="128"/>
      <c r="R97" s="128"/>
    </row>
    <row r="98" spans="1:18" ht="100.5" customHeight="1" x14ac:dyDescent="0.2">
      <c r="A98" s="125"/>
      <c r="B98" s="126"/>
      <c r="C98" s="139">
        <f>'Special Circumstance Form'!B54</f>
        <v>0</v>
      </c>
      <c r="D98" s="140"/>
      <c r="E98" s="141"/>
      <c r="F98" s="140"/>
      <c r="G98" s="141"/>
      <c r="H98" s="37"/>
      <c r="I98" s="136" t="str">
        <f>IF(C98=0,"",IF(OR(E98="",G98=""),'Special Circumstance Form'!$Y$3,'Special Circumstance Form'!$Y$4))</f>
        <v/>
      </c>
      <c r="J98" s="116"/>
      <c r="K98" s="133"/>
      <c r="L98" s="130"/>
      <c r="M98" s="130"/>
      <c r="N98" s="130"/>
      <c r="O98" s="130"/>
      <c r="Q98" s="128"/>
      <c r="R98" s="128"/>
    </row>
    <row r="99" spans="1:18" ht="17.25" customHeight="1" x14ac:dyDescent="0.2">
      <c r="A99" s="125"/>
      <c r="B99" s="134"/>
      <c r="C99" s="139"/>
      <c r="D99" s="140"/>
      <c r="E99" s="142"/>
      <c r="F99" s="140"/>
      <c r="G99" s="142"/>
      <c r="H99" s="135"/>
      <c r="I99" s="136" t="str">
        <f>IF(C99=0,"",IF(OR(E99="",G99=""),'Special Circumstance Form'!$Y$3,'Special Circumstance Form'!$Y$4))</f>
        <v/>
      </c>
      <c r="J99" s="116"/>
      <c r="K99" s="133"/>
      <c r="L99" s="130"/>
      <c r="M99" s="130"/>
      <c r="N99" s="130"/>
      <c r="O99" s="130"/>
      <c r="Q99" s="128"/>
      <c r="R99" s="128"/>
    </row>
    <row r="100" spans="1:18" ht="100.5" customHeight="1" x14ac:dyDescent="0.2">
      <c r="A100" s="125"/>
      <c r="B100" s="126"/>
      <c r="C100" s="139">
        <f>'Special Circumstance Form'!B55</f>
        <v>0</v>
      </c>
      <c r="D100" s="140"/>
      <c r="E100" s="141"/>
      <c r="F100" s="140"/>
      <c r="G100" s="141"/>
      <c r="H100" s="37"/>
      <c r="I100" s="136" t="str">
        <f>IF(C100=0,"",IF(OR(E100="",G100=""),'Special Circumstance Form'!$Y$3,'Special Circumstance Form'!$Y$4))</f>
        <v/>
      </c>
      <c r="J100" s="116"/>
      <c r="K100" s="133"/>
      <c r="L100" s="130"/>
      <c r="M100" s="130"/>
      <c r="N100" s="130"/>
      <c r="O100" s="130"/>
      <c r="Q100" s="128"/>
      <c r="R100" s="128"/>
    </row>
    <row r="101" spans="1:18" ht="17.25" customHeight="1" x14ac:dyDescent="0.2">
      <c r="A101" s="125"/>
      <c r="B101" s="134"/>
      <c r="C101" s="139"/>
      <c r="D101" s="140"/>
      <c r="E101" s="142"/>
      <c r="F101" s="140"/>
      <c r="G101" s="142"/>
      <c r="H101" s="135"/>
      <c r="I101" s="136" t="str">
        <f>IF(C101=0,"",IF(OR(E101="",G101=""),'Special Circumstance Form'!$Y$3,'Special Circumstance Form'!$Y$4))</f>
        <v/>
      </c>
      <c r="J101" s="116"/>
      <c r="K101" s="133"/>
      <c r="L101" s="130"/>
      <c r="M101" s="130"/>
      <c r="N101" s="130"/>
      <c r="O101" s="130"/>
      <c r="Q101" s="128"/>
      <c r="R101" s="128"/>
    </row>
    <row r="102" spans="1:18" ht="100.5" customHeight="1" x14ac:dyDescent="0.2">
      <c r="A102" s="125"/>
      <c r="B102" s="126"/>
      <c r="C102" s="139">
        <f>'Special Circumstance Form'!B56</f>
        <v>0</v>
      </c>
      <c r="D102" s="140"/>
      <c r="E102" s="141"/>
      <c r="F102" s="140"/>
      <c r="G102" s="141"/>
      <c r="H102" s="37"/>
      <c r="I102" s="136" t="str">
        <f>IF(C102=0,"",IF(OR(E102="",G102=""),'Special Circumstance Form'!$Y$3,'Special Circumstance Form'!$Y$4))</f>
        <v/>
      </c>
      <c r="J102" s="116"/>
      <c r="K102" s="133"/>
      <c r="L102" s="130"/>
      <c r="M102" s="130"/>
      <c r="N102" s="130"/>
      <c r="O102" s="130"/>
      <c r="Q102" s="128"/>
      <c r="R102" s="128"/>
    </row>
    <row r="103" spans="1:18" ht="17.25" customHeight="1" x14ac:dyDescent="0.2">
      <c r="A103" s="125"/>
      <c r="B103" s="134"/>
      <c r="C103" s="139"/>
      <c r="D103" s="140"/>
      <c r="E103" s="142"/>
      <c r="F103" s="140"/>
      <c r="G103" s="142"/>
      <c r="H103" s="135"/>
      <c r="I103" s="136" t="str">
        <f>IF(C103=0,"",IF(OR(E103="",G103=""),'Special Circumstance Form'!$Y$3,'Special Circumstance Form'!$Y$4))</f>
        <v/>
      </c>
      <c r="J103" s="116"/>
      <c r="K103" s="133"/>
      <c r="L103" s="130"/>
      <c r="M103" s="130"/>
      <c r="N103" s="130"/>
      <c r="O103" s="130"/>
      <c r="Q103" s="128"/>
      <c r="R103" s="128"/>
    </row>
    <row r="104" spans="1:18" ht="100.5" customHeight="1" x14ac:dyDescent="0.2">
      <c r="A104" s="125"/>
      <c r="B104" s="126"/>
      <c r="C104" s="139">
        <f>'Special Circumstance Form'!B57</f>
        <v>0</v>
      </c>
      <c r="D104" s="140"/>
      <c r="E104" s="141"/>
      <c r="F104" s="140"/>
      <c r="G104" s="141"/>
      <c r="H104" s="37"/>
      <c r="I104" s="136" t="str">
        <f>IF(C104=0,"",IF(OR(E104="",G104=""),'Special Circumstance Form'!$Y$3,'Special Circumstance Form'!$Y$4))</f>
        <v/>
      </c>
      <c r="J104" s="116"/>
      <c r="K104" s="133"/>
      <c r="L104" s="130"/>
      <c r="M104" s="130"/>
      <c r="N104" s="130"/>
      <c r="O104" s="130"/>
      <c r="Q104" s="128"/>
      <c r="R104" s="128"/>
    </row>
    <row r="105" spans="1:18" ht="17.25" customHeight="1" x14ac:dyDescent="0.2">
      <c r="A105" s="125"/>
      <c r="B105" s="134"/>
      <c r="C105" s="139"/>
      <c r="D105" s="140"/>
      <c r="E105" s="142"/>
      <c r="F105" s="140"/>
      <c r="G105" s="142"/>
      <c r="H105" s="135"/>
      <c r="I105" s="136" t="str">
        <f>IF(C105=0,"",IF(OR(E105="",G105=""),'Special Circumstance Form'!$Y$3,'Special Circumstance Form'!$Y$4))</f>
        <v/>
      </c>
      <c r="J105" s="116"/>
      <c r="K105" s="133"/>
      <c r="L105" s="130"/>
      <c r="M105" s="130"/>
      <c r="N105" s="130"/>
      <c r="O105" s="130"/>
      <c r="Q105" s="128"/>
      <c r="R105" s="128"/>
    </row>
    <row r="106" spans="1:18" ht="100.5" customHeight="1" x14ac:dyDescent="0.2">
      <c r="A106" s="125"/>
      <c r="B106" s="126"/>
      <c r="C106" s="139">
        <f>'Special Circumstance Form'!B58</f>
        <v>0</v>
      </c>
      <c r="D106" s="140"/>
      <c r="E106" s="141"/>
      <c r="F106" s="140"/>
      <c r="G106" s="141"/>
      <c r="H106" s="37"/>
      <c r="I106" s="136" t="str">
        <f>IF(C106=0,"",IF(OR(E106="",G106=""),'Special Circumstance Form'!$Y$3,'Special Circumstance Form'!$Y$4))</f>
        <v/>
      </c>
      <c r="J106" s="116"/>
      <c r="K106" s="133"/>
      <c r="L106" s="130"/>
      <c r="M106" s="130"/>
      <c r="N106" s="130"/>
      <c r="O106" s="130"/>
      <c r="Q106" s="128"/>
      <c r="R106" s="128"/>
    </row>
    <row r="107" spans="1:18" ht="17.25" customHeight="1" x14ac:dyDescent="0.2">
      <c r="A107" s="125"/>
      <c r="B107" s="134"/>
      <c r="C107" s="139"/>
      <c r="D107" s="140"/>
      <c r="E107" s="142"/>
      <c r="F107" s="140"/>
      <c r="G107" s="142"/>
      <c r="H107" s="135"/>
      <c r="I107" s="136"/>
      <c r="J107" s="116"/>
      <c r="K107" s="133"/>
      <c r="L107" s="130"/>
      <c r="M107" s="130"/>
      <c r="N107" s="130"/>
      <c r="O107" s="130"/>
      <c r="Q107" s="128"/>
      <c r="R107" s="128"/>
    </row>
    <row r="108" spans="1:18" ht="12.75" customHeight="1" x14ac:dyDescent="0.2">
      <c r="A108" s="125"/>
      <c r="B108" s="18"/>
      <c r="C108" s="115"/>
      <c r="D108" s="115"/>
      <c r="E108" s="115"/>
      <c r="F108" s="115"/>
      <c r="G108" s="115"/>
      <c r="H108" s="115"/>
      <c r="I108" s="115"/>
      <c r="J108" s="116"/>
    </row>
    <row r="109" spans="1:18" x14ac:dyDescent="0.2"/>
  </sheetData>
  <sheetProtection algorithmName="SHA-256" hashValue="a8wKEGQWpV9svb/bY1qYRxYXxv7GnLYom7Cafn2vETk=" saltValue="1iUxcTXk3r33lNUAouoDxQ==" spinCount="100000" sheet="1" objects="1" scenarios="1"/>
  <mergeCells count="6">
    <mergeCell ref="C6:C7"/>
    <mergeCell ref="C3:G3"/>
    <mergeCell ref="C5:G5"/>
    <mergeCell ref="E6:E7"/>
    <mergeCell ref="G6:G7"/>
    <mergeCell ref="F6:F7"/>
  </mergeCells>
  <conditionalFormatting sqref="C8">
    <cfRule type="cellIs" dxfId="52" priority="58" operator="notEqual">
      <formula>0</formula>
    </cfRule>
  </conditionalFormatting>
  <conditionalFormatting sqref="C10">
    <cfRule type="cellIs" dxfId="51" priority="55" operator="notEqual">
      <formula>0</formula>
    </cfRule>
  </conditionalFormatting>
  <conditionalFormatting sqref="C12">
    <cfRule type="cellIs" dxfId="50" priority="52" operator="notEqual">
      <formula>0</formula>
    </cfRule>
  </conditionalFormatting>
  <conditionalFormatting sqref="C14">
    <cfRule type="cellIs" dxfId="49" priority="49" operator="notEqual">
      <formula>0</formula>
    </cfRule>
  </conditionalFormatting>
  <conditionalFormatting sqref="C16">
    <cfRule type="cellIs" dxfId="48" priority="46" operator="notEqual">
      <formula>0</formula>
    </cfRule>
  </conditionalFormatting>
  <conditionalFormatting sqref="C18">
    <cfRule type="cellIs" dxfId="47" priority="43" operator="notEqual">
      <formula>0</formula>
    </cfRule>
  </conditionalFormatting>
  <conditionalFormatting sqref="C20">
    <cfRule type="cellIs" dxfId="46" priority="40" operator="notEqual">
      <formula>0</formula>
    </cfRule>
  </conditionalFormatting>
  <conditionalFormatting sqref="C22">
    <cfRule type="cellIs" dxfId="45" priority="37" operator="notEqual">
      <formula>0</formula>
    </cfRule>
  </conditionalFormatting>
  <conditionalFormatting sqref="C24 C40 C56 C72 C88 C104">
    <cfRule type="cellIs" dxfId="44" priority="34" operator="notEqual">
      <formula>0</formula>
    </cfRule>
  </conditionalFormatting>
  <conditionalFormatting sqref="C26 C42 C58 C74 C90">
    <cfRule type="cellIs" dxfId="43" priority="31" operator="notEqual">
      <formula>0</formula>
    </cfRule>
  </conditionalFormatting>
  <conditionalFormatting sqref="C28 C44 C60 C76 C92">
    <cfRule type="cellIs" dxfId="42" priority="28" operator="notEqual">
      <formula>0</formula>
    </cfRule>
  </conditionalFormatting>
  <conditionalFormatting sqref="C30 C46 C62 C78 C94">
    <cfRule type="cellIs" dxfId="41" priority="25" operator="notEqual">
      <formula>0</formula>
    </cfRule>
  </conditionalFormatting>
  <conditionalFormatting sqref="C32 C48 C64 C80 C96">
    <cfRule type="cellIs" dxfId="40" priority="22" operator="notEqual">
      <formula>0</formula>
    </cfRule>
  </conditionalFormatting>
  <conditionalFormatting sqref="C34 C50 C66 C82 C98">
    <cfRule type="cellIs" dxfId="39" priority="19" operator="notEqual">
      <formula>0</formula>
    </cfRule>
  </conditionalFormatting>
  <conditionalFormatting sqref="C36 C52 C68 C84 C100">
    <cfRule type="cellIs" dxfId="38" priority="16" operator="notEqual">
      <formula>0</formula>
    </cfRule>
  </conditionalFormatting>
  <conditionalFormatting sqref="C38 C54 C70 C86 C102">
    <cfRule type="cellIs" dxfId="37" priority="13" operator="notEqual">
      <formula>0</formula>
    </cfRule>
  </conditionalFormatting>
  <conditionalFormatting sqref="C106">
    <cfRule type="cellIs" dxfId="36" priority="10" operator="notEqual">
      <formula>0</formula>
    </cfRule>
  </conditionalFormatting>
  <conditionalFormatting sqref="E8">
    <cfRule type="expression" dxfId="35" priority="57">
      <formula>$C8&lt;&gt;0</formula>
    </cfRule>
  </conditionalFormatting>
  <conditionalFormatting sqref="E10">
    <cfRule type="expression" dxfId="34" priority="6">
      <formula>$C10&lt;&gt;0</formula>
    </cfRule>
  </conditionalFormatting>
  <conditionalFormatting sqref="E12">
    <cfRule type="expression" dxfId="33" priority="5">
      <formula>$C12&lt;&gt;0</formula>
    </cfRule>
  </conditionalFormatting>
  <conditionalFormatting sqref="E14">
    <cfRule type="expression" dxfId="32" priority="4">
      <formula>$C14&lt;&gt;0</formula>
    </cfRule>
  </conditionalFormatting>
  <conditionalFormatting sqref="E16">
    <cfRule type="expression" dxfId="31" priority="45">
      <formula>$C16&lt;&gt;0</formula>
    </cfRule>
  </conditionalFormatting>
  <conditionalFormatting sqref="E18">
    <cfRule type="expression" dxfId="30" priority="42">
      <formula>$C18&lt;&gt;0</formula>
    </cfRule>
  </conditionalFormatting>
  <conditionalFormatting sqref="E20">
    <cfRule type="expression" dxfId="29" priority="39">
      <formula>$C20&lt;&gt;0</formula>
    </cfRule>
  </conditionalFormatting>
  <conditionalFormatting sqref="E22">
    <cfRule type="expression" dxfId="28" priority="36">
      <formula>$C22&lt;&gt;0</formula>
    </cfRule>
  </conditionalFormatting>
  <conditionalFormatting sqref="E24 E40 E56 E72 E88 E104">
    <cfRule type="expression" dxfId="27" priority="33">
      <formula>$C24&lt;&gt;0</formula>
    </cfRule>
  </conditionalFormatting>
  <conditionalFormatting sqref="E26 E42 E58 E74 E90">
    <cfRule type="expression" dxfId="26" priority="30">
      <formula>$C26&lt;&gt;0</formula>
    </cfRule>
  </conditionalFormatting>
  <conditionalFormatting sqref="E28 E44 E60 E76 E92">
    <cfRule type="expression" dxfId="25" priority="27">
      <formula>$C28&lt;&gt;0</formula>
    </cfRule>
  </conditionalFormatting>
  <conditionalFormatting sqref="E30 E46 E62 E78 E94">
    <cfRule type="expression" dxfId="24" priority="24">
      <formula>$C30&lt;&gt;0</formula>
    </cfRule>
  </conditionalFormatting>
  <conditionalFormatting sqref="E32 E48 E64 E80 E96">
    <cfRule type="expression" dxfId="23" priority="21">
      <formula>$C32&lt;&gt;0</formula>
    </cfRule>
  </conditionalFormatting>
  <conditionalFormatting sqref="E34 E50 E66 E82 E98">
    <cfRule type="expression" dxfId="22" priority="18">
      <formula>$C34&lt;&gt;0</formula>
    </cfRule>
  </conditionalFormatting>
  <conditionalFormatting sqref="E36 E52 E68 E84 E100">
    <cfRule type="expression" dxfId="21" priority="15">
      <formula>$C36&lt;&gt;0</formula>
    </cfRule>
  </conditionalFormatting>
  <conditionalFormatting sqref="E38 E54 E70 E86 E102">
    <cfRule type="expression" dxfId="20" priority="12">
      <formula>$C38&lt;&gt;0</formula>
    </cfRule>
  </conditionalFormatting>
  <conditionalFormatting sqref="E106">
    <cfRule type="expression" dxfId="19" priority="9">
      <formula>$C106&lt;&gt;0</formula>
    </cfRule>
  </conditionalFormatting>
  <conditionalFormatting sqref="G8">
    <cfRule type="expression" dxfId="18" priority="56">
      <formula>$C8&lt;&gt;0</formula>
    </cfRule>
  </conditionalFormatting>
  <conditionalFormatting sqref="G10">
    <cfRule type="expression" dxfId="17" priority="3">
      <formula>$C10&lt;&gt;0</formula>
    </cfRule>
  </conditionalFormatting>
  <conditionalFormatting sqref="G12">
    <cfRule type="expression" dxfId="16" priority="2">
      <formula>$C12&lt;&gt;0</formula>
    </cfRule>
  </conditionalFormatting>
  <conditionalFormatting sqref="G14">
    <cfRule type="expression" dxfId="15" priority="1">
      <formula>$C14&lt;&gt;0</formula>
    </cfRule>
  </conditionalFormatting>
  <conditionalFormatting sqref="G16">
    <cfRule type="expression" dxfId="14" priority="44">
      <formula>$C16&lt;&gt;0</formula>
    </cfRule>
  </conditionalFormatting>
  <conditionalFormatting sqref="G18">
    <cfRule type="expression" dxfId="13" priority="41">
      <formula>$C18&lt;&gt;0</formula>
    </cfRule>
  </conditionalFormatting>
  <conditionalFormatting sqref="G20">
    <cfRule type="expression" dxfId="12" priority="38">
      <formula>$C20&lt;&gt;0</formula>
    </cfRule>
  </conditionalFormatting>
  <conditionalFormatting sqref="G22">
    <cfRule type="expression" dxfId="11" priority="35">
      <formula>$C22&lt;&gt;0</formula>
    </cfRule>
  </conditionalFormatting>
  <conditionalFormatting sqref="G24 G40 G56 G72 G88 G104">
    <cfRule type="expression" dxfId="10" priority="32">
      <formula>$C24&lt;&gt;0</formula>
    </cfRule>
  </conditionalFormatting>
  <conditionalFormatting sqref="G26 G42 G58 G74 G90">
    <cfRule type="expression" dxfId="9" priority="29">
      <formula>$C26&lt;&gt;0</formula>
    </cfRule>
  </conditionalFormatting>
  <conditionalFormatting sqref="G28 G44 G60 G76 G92">
    <cfRule type="expression" dxfId="8" priority="26">
      <formula>$C28&lt;&gt;0</formula>
    </cfRule>
  </conditionalFormatting>
  <conditionalFormatting sqref="G30 G46 G62 G78 G94">
    <cfRule type="expression" dxfId="7" priority="23">
      <formula>$C30&lt;&gt;0</formula>
    </cfRule>
  </conditionalFormatting>
  <conditionalFormatting sqref="G32 G48 G64 G80 G96">
    <cfRule type="expression" dxfId="6" priority="20">
      <formula>$C32&lt;&gt;0</formula>
    </cfRule>
  </conditionalFormatting>
  <conditionalFormatting sqref="G34 G50 G66 G82 G98">
    <cfRule type="expression" dxfId="5" priority="17">
      <formula>$C34&lt;&gt;0</formula>
    </cfRule>
  </conditionalFormatting>
  <conditionalFormatting sqref="G36 G52 G68 G84 G100">
    <cfRule type="expression" dxfId="4" priority="14">
      <formula>$C36&lt;&gt;0</formula>
    </cfRule>
  </conditionalFormatting>
  <conditionalFormatting sqref="G38 G54 G70 G86 G102">
    <cfRule type="expression" dxfId="3" priority="11">
      <formula>$C38&lt;&gt;0</formula>
    </cfRule>
  </conditionalFormatting>
  <conditionalFormatting sqref="G106">
    <cfRule type="expression" dxfId="2" priority="8">
      <formula>$C106&lt;&gt;0</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7" operator="equal" id="{782333B9-0FB3-45DE-ABF9-AFB5FB2B288E}">
            <xm:f>'Special Circumstance Form'!$Y$3</xm:f>
            <x14:dxf>
              <font>
                <color rgb="FFFF0000"/>
              </font>
            </x14:dxf>
          </x14:cfRule>
          <xm:sqref>I8:I107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0"/>
  </sheetPr>
  <dimension ref="A1:AB38"/>
  <sheetViews>
    <sheetView showGridLines="0" zoomScale="80" zoomScaleNormal="80" workbookViewId="0">
      <selection activeCell="H6" sqref="H6:J7"/>
    </sheetView>
  </sheetViews>
  <sheetFormatPr defaultColWidth="9.140625" defaultRowHeight="12.75" zeroHeight="1" x14ac:dyDescent="0.2"/>
  <cols>
    <col min="1" max="2" width="1.28515625" style="11" customWidth="1"/>
    <col min="3" max="3" width="1.42578125" style="11" customWidth="1"/>
    <col min="4" max="4" width="2.42578125" style="11" customWidth="1"/>
    <col min="5" max="7" width="9.85546875" style="11" customWidth="1"/>
    <col min="8" max="10" width="10.7109375" style="11" customWidth="1"/>
    <col min="11" max="11" width="2.7109375" style="11" customWidth="1"/>
    <col min="12" max="12" width="1.140625" style="11" customWidth="1"/>
    <col min="13" max="14" width="2.7109375" style="11" customWidth="1"/>
    <col min="15" max="15" width="13" style="11" customWidth="1"/>
    <col min="16" max="16" width="66.85546875" style="11" customWidth="1"/>
    <col min="17" max="17" width="24" style="11" customWidth="1"/>
    <col min="18" max="18" width="2.7109375" style="11" customWidth="1"/>
    <col min="19" max="19" width="1.42578125" style="11" customWidth="1"/>
    <col min="20" max="21" width="1.28515625" style="11" customWidth="1"/>
    <col min="22" max="22" width="4" style="11" hidden="1" customWidth="1"/>
    <col min="23" max="28" width="9.140625" style="11" hidden="1" customWidth="1"/>
    <col min="29" max="44" width="9.140625" style="11" customWidth="1"/>
    <col min="45" max="16384" width="9.140625" style="11"/>
  </cols>
  <sheetData>
    <row r="1" spans="1:26" ht="6.75" customHeight="1" x14ac:dyDescent="0.2">
      <c r="A1" s="18"/>
      <c r="B1" s="18"/>
      <c r="C1" s="18"/>
      <c r="D1" s="18"/>
      <c r="E1" s="18"/>
      <c r="F1" s="18"/>
      <c r="G1" s="18"/>
      <c r="H1" s="18"/>
      <c r="I1" s="18"/>
      <c r="J1" s="18"/>
      <c r="K1" s="18"/>
      <c r="L1" s="18"/>
      <c r="M1" s="18"/>
      <c r="N1" s="18"/>
      <c r="O1" s="18"/>
      <c r="P1" s="18"/>
      <c r="Q1" s="18"/>
      <c r="R1" s="18"/>
      <c r="S1" s="18"/>
      <c r="T1" s="18"/>
      <c r="U1" s="21"/>
      <c r="V1" s="18"/>
    </row>
    <row r="2" spans="1:26" ht="6.75" customHeight="1" x14ac:dyDescent="0.2">
      <c r="A2" s="18"/>
      <c r="B2" s="48"/>
      <c r="C2" s="39"/>
      <c r="D2" s="39"/>
      <c r="E2" s="39"/>
      <c r="F2" s="39"/>
      <c r="G2" s="39"/>
      <c r="H2" s="39"/>
      <c r="I2" s="39"/>
      <c r="J2" s="39"/>
      <c r="K2" s="39"/>
      <c r="L2" s="39"/>
      <c r="M2" s="39"/>
      <c r="N2" s="39"/>
      <c r="O2" s="39"/>
      <c r="P2" s="39"/>
      <c r="Q2" s="39"/>
      <c r="R2" s="39"/>
      <c r="S2" s="39"/>
      <c r="T2" s="49"/>
      <c r="U2" s="21"/>
      <c r="V2" s="18"/>
    </row>
    <row r="3" spans="1:26" ht="13.5" customHeight="1" x14ac:dyDescent="0.2">
      <c r="A3" s="18"/>
      <c r="B3" s="50"/>
      <c r="C3" s="47"/>
      <c r="D3" s="269" t="s">
        <v>3991</v>
      </c>
      <c r="E3" s="269"/>
      <c r="F3" s="269"/>
      <c r="G3" s="269"/>
      <c r="H3" s="269"/>
      <c r="I3" s="269"/>
      <c r="J3" s="269"/>
      <c r="K3" s="269"/>
      <c r="L3" s="269"/>
      <c r="M3" s="269"/>
      <c r="N3" s="269"/>
      <c r="O3" s="269"/>
      <c r="P3" s="269"/>
      <c r="Q3" s="269"/>
      <c r="R3" s="269"/>
      <c r="S3" s="168"/>
      <c r="T3" s="51"/>
      <c r="U3" s="21"/>
      <c r="V3" s="18"/>
    </row>
    <row r="4" spans="1:26" ht="42" customHeight="1" x14ac:dyDescent="0.2">
      <c r="A4" s="18"/>
      <c r="B4" s="50"/>
      <c r="C4" s="182"/>
      <c r="D4" s="272"/>
      <c r="E4" s="272"/>
      <c r="F4" s="272"/>
      <c r="G4" s="272"/>
      <c r="H4" s="272"/>
      <c r="I4" s="272"/>
      <c r="J4" s="272"/>
      <c r="K4" s="272"/>
      <c r="L4" s="272"/>
      <c r="M4" s="272"/>
      <c r="N4" s="272"/>
      <c r="O4" s="272"/>
      <c r="P4" s="272"/>
      <c r="Q4" s="272"/>
      <c r="R4" s="272"/>
      <c r="S4" s="169"/>
      <c r="T4" s="51"/>
      <c r="U4" s="21"/>
      <c r="V4" s="18"/>
      <c r="Y4" s="25" t="s">
        <v>3986</v>
      </c>
    </row>
    <row r="5" spans="1:26" ht="22.5" customHeight="1" x14ac:dyDescent="0.2">
      <c r="A5" s="18"/>
      <c r="B5" s="50"/>
      <c r="C5" s="37"/>
      <c r="D5" s="37"/>
      <c r="E5" s="37"/>
      <c r="F5" s="37"/>
      <c r="G5" s="37"/>
      <c r="H5" s="37"/>
      <c r="I5" s="37"/>
      <c r="J5" s="37"/>
      <c r="K5" s="37"/>
      <c r="L5" s="37"/>
      <c r="M5" s="37"/>
      <c r="N5" s="37"/>
      <c r="O5" s="37"/>
      <c r="P5" s="37"/>
      <c r="Q5" s="37"/>
      <c r="R5" s="37"/>
      <c r="S5" s="37"/>
      <c r="T5" s="51"/>
      <c r="U5" s="21"/>
      <c r="V5" s="18"/>
      <c r="X5" s="25" t="s">
        <v>3987</v>
      </c>
      <c r="Y5" s="42" t="s">
        <v>3989</v>
      </c>
      <c r="Z5" s="25" t="s">
        <v>3994</v>
      </c>
    </row>
    <row r="6" spans="1:26" ht="12.75" customHeight="1" x14ac:dyDescent="0.2">
      <c r="A6" s="18"/>
      <c r="B6" s="50"/>
      <c r="C6" s="37"/>
      <c r="D6" s="341" t="s">
        <v>4316</v>
      </c>
      <c r="E6" s="341"/>
      <c r="F6" s="341"/>
      <c r="G6" s="342"/>
      <c r="H6" s="343">
        <v>0</v>
      </c>
      <c r="I6" s="344"/>
      <c r="J6" s="345"/>
      <c r="K6" s="37"/>
      <c r="L6" s="37"/>
      <c r="M6" s="37"/>
      <c r="N6" s="30"/>
      <c r="O6" s="24"/>
      <c r="P6" s="24"/>
      <c r="Q6" s="24"/>
      <c r="R6" s="163"/>
      <c r="S6" s="37"/>
      <c r="T6" s="51"/>
      <c r="U6" s="21"/>
      <c r="V6" s="18"/>
      <c r="X6" s="25">
        <f>IF(H6="","",IF(COUNTIF(ADMIN!B:B,H6)&gt;0,Y6,IF(COUNTIF(ADMIN!A:A,H6)&gt;0,Y7,Y8)))</f>
        <v>3</v>
      </c>
      <c r="Y6" s="42">
        <v>1</v>
      </c>
      <c r="Z6" s="25" t="e">
        <f>"You have entered the location AGIED for "&amp;VLOOKUP(H6,ADMIN!B:C,2,FALSE)&amp;". To complete a Special Circumstances Application, proceed to the next page and enter this location AGEID"</f>
        <v>#N/A</v>
      </c>
    </row>
    <row r="7" spans="1:26" ht="26.25" customHeight="1" x14ac:dyDescent="0.2">
      <c r="A7" s="18"/>
      <c r="B7" s="50"/>
      <c r="C7" s="37"/>
      <c r="D7" s="341"/>
      <c r="E7" s="341"/>
      <c r="F7" s="341"/>
      <c r="G7" s="342"/>
      <c r="H7" s="346"/>
      <c r="I7" s="347"/>
      <c r="J7" s="348"/>
      <c r="K7" s="37"/>
      <c r="L7" s="37"/>
      <c r="M7" s="37"/>
      <c r="N7" s="35"/>
      <c r="O7" s="349" t="str">
        <f>IF(H6="",Z5,VLOOKUP(X6,Y5:Z8,2,FALSE))</f>
        <v>Please enter a valid school AGEID number in the box to the left</v>
      </c>
      <c r="P7" s="349"/>
      <c r="Q7" s="349"/>
      <c r="R7" s="165"/>
      <c r="S7" s="37"/>
      <c r="T7" s="51"/>
      <c r="U7" s="21"/>
      <c r="V7" s="18"/>
      <c r="Y7" s="41">
        <v>2</v>
      </c>
      <c r="Z7" s="25" t="e">
        <f>"Please see the list below for all locations of "&amp;VLOOKUP(H6,ADMIN!A:F,6,FALSE)&amp;". To complete a Special Circumstances Application, proceed to the Special Circumstance Form tab and enter the location AGEID of one of the below locations."</f>
        <v>#N/A</v>
      </c>
    </row>
    <row r="8" spans="1:26" ht="28.5" customHeight="1" x14ac:dyDescent="0.2">
      <c r="A8" s="18"/>
      <c r="B8" s="50"/>
      <c r="C8" s="37"/>
      <c r="D8" s="37"/>
      <c r="E8" s="37"/>
      <c r="F8" s="37"/>
      <c r="G8" s="37"/>
      <c r="H8" s="37"/>
      <c r="I8" s="37"/>
      <c r="J8" s="38"/>
      <c r="K8" s="38"/>
      <c r="L8" s="38"/>
      <c r="M8" s="38"/>
      <c r="N8" s="29"/>
      <c r="O8" s="349"/>
      <c r="P8" s="349"/>
      <c r="Q8" s="349"/>
      <c r="R8" s="165"/>
      <c r="S8" s="37"/>
      <c r="T8" s="51"/>
      <c r="U8" s="21"/>
      <c r="V8" s="18"/>
      <c r="Y8" s="41">
        <v>3</v>
      </c>
      <c r="Z8" s="25" t="s">
        <v>3995</v>
      </c>
    </row>
    <row r="9" spans="1:26" ht="12.75" customHeight="1" x14ac:dyDescent="0.2">
      <c r="A9" s="18"/>
      <c r="B9" s="50"/>
      <c r="C9" s="37"/>
      <c r="D9" s="30"/>
      <c r="E9" s="24"/>
      <c r="F9" s="24"/>
      <c r="G9" s="24"/>
      <c r="H9" s="24"/>
      <c r="I9" s="24"/>
      <c r="J9" s="31"/>
      <c r="K9" s="170"/>
      <c r="L9" s="40"/>
      <c r="M9" s="40"/>
      <c r="N9" s="36"/>
      <c r="O9" s="349"/>
      <c r="P9" s="349"/>
      <c r="Q9" s="349"/>
      <c r="R9" s="165"/>
      <c r="S9" s="37"/>
      <c r="T9" s="51"/>
      <c r="U9" s="21"/>
      <c r="V9" s="18"/>
    </row>
    <row r="10" spans="1:26" ht="32.25" customHeight="1" x14ac:dyDescent="0.45">
      <c r="A10" s="18"/>
      <c r="B10" s="50"/>
      <c r="C10" s="37"/>
      <c r="D10" s="32"/>
      <c r="E10" s="171" t="s">
        <v>4315</v>
      </c>
      <c r="F10" s="172"/>
      <c r="G10" s="172"/>
      <c r="H10" s="172"/>
      <c r="I10" s="172"/>
      <c r="J10" s="172"/>
      <c r="K10" s="173"/>
      <c r="L10" s="40"/>
      <c r="M10" s="40"/>
      <c r="N10" s="36"/>
      <c r="O10" s="75" t="s">
        <v>3990</v>
      </c>
      <c r="P10" s="76" t="s">
        <v>3988</v>
      </c>
      <c r="Q10" s="76" t="s">
        <v>3984</v>
      </c>
      <c r="R10" s="165"/>
      <c r="S10" s="37"/>
      <c r="T10" s="51"/>
      <c r="U10" s="21"/>
      <c r="V10" s="18"/>
    </row>
    <row r="11" spans="1:26" ht="15" customHeight="1" x14ac:dyDescent="0.2">
      <c r="A11" s="18"/>
      <c r="B11" s="50"/>
      <c r="C11" s="37"/>
      <c r="D11" s="33"/>
      <c r="F11" s="161"/>
      <c r="G11" s="161"/>
      <c r="H11" s="161"/>
      <c r="I11" s="161"/>
      <c r="J11" s="161"/>
      <c r="K11" s="173"/>
      <c r="L11" s="40"/>
      <c r="M11" s="40"/>
      <c r="N11" s="36"/>
      <c r="O11" s="178" t="str">
        <f>IF($X$6&lt;&gt;2,"",VLOOKUP($H$6,'AGEID lookup source'!B:X,W11,FALSE))</f>
        <v/>
      </c>
      <c r="P11" s="178" t="str">
        <f>IF(O11="","",VLOOKUP(O11,ADMIN!B:C,2,FALSE))</f>
        <v/>
      </c>
      <c r="Q11" s="179" t="str">
        <f>IF(O11="","",VLOOKUP(O11,ADMIN!B:D,3,FALSE))</f>
        <v/>
      </c>
      <c r="R11" s="165"/>
      <c r="S11" s="37"/>
      <c r="T11" s="51"/>
      <c r="U11" s="21"/>
      <c r="V11" s="18"/>
      <c r="W11" s="11">
        <v>4</v>
      </c>
    </row>
    <row r="12" spans="1:26" ht="18" customHeight="1" x14ac:dyDescent="0.2">
      <c r="A12" s="18"/>
      <c r="B12" s="50"/>
      <c r="C12" s="37"/>
      <c r="D12" s="33"/>
      <c r="E12" s="338" t="s">
        <v>4668</v>
      </c>
      <c r="F12" s="339"/>
      <c r="G12" s="339"/>
      <c r="H12" s="339"/>
      <c r="I12" s="339"/>
      <c r="J12" s="339"/>
      <c r="K12" s="173"/>
      <c r="L12" s="40"/>
      <c r="M12" s="40"/>
      <c r="N12" s="36"/>
      <c r="O12" s="178" t="str">
        <f>IF(O11="","",IF(VLOOKUP($H$6,'AGEID lookup source'!B:X,W12,FALSE)&lt;1,"",VLOOKUP($H$6,'AGEID lookup source'!B:X,W12,FALSE)))</f>
        <v/>
      </c>
      <c r="P12" s="178" t="str">
        <f>IF(O12="","",VLOOKUP(O12,ADMIN!B:C,2,FALSE))</f>
        <v/>
      </c>
      <c r="Q12" s="179" t="str">
        <f>IF(O12="","",VLOOKUP(O12,ADMIN!B:D,3,FALSE))</f>
        <v/>
      </c>
      <c r="R12" s="165"/>
      <c r="S12" s="37"/>
      <c r="T12" s="51"/>
      <c r="U12" s="21"/>
      <c r="V12" s="18"/>
      <c r="W12" s="11">
        <v>5</v>
      </c>
    </row>
    <row r="13" spans="1:26" ht="15.75" customHeight="1" x14ac:dyDescent="0.2">
      <c r="A13" s="18"/>
      <c r="B13" s="50"/>
      <c r="C13" s="37"/>
      <c r="D13" s="33"/>
      <c r="E13" s="339"/>
      <c r="F13" s="339"/>
      <c r="G13" s="339"/>
      <c r="H13" s="339"/>
      <c r="I13" s="339"/>
      <c r="J13" s="339"/>
      <c r="K13" s="173"/>
      <c r="L13" s="40"/>
      <c r="M13" s="40"/>
      <c r="N13" s="36"/>
      <c r="O13" s="178" t="str">
        <f>IF(O12="","",IF(VLOOKUP($H$6,'AGEID lookup source'!B:X,W13,FALSE)&lt;1,"",VLOOKUP($H$6,'AGEID lookup source'!B:X,W13,FALSE)))</f>
        <v/>
      </c>
      <c r="P13" s="178" t="str">
        <f>IF(O13="","",VLOOKUP(O13,ADMIN!B:C,2,FALSE))</f>
        <v/>
      </c>
      <c r="Q13" s="179" t="str">
        <f>IF(O13="","",VLOOKUP(O13,ADMIN!B:D,3,FALSE))</f>
        <v/>
      </c>
      <c r="R13" s="165"/>
      <c r="S13" s="37"/>
      <c r="T13" s="51"/>
      <c r="U13" s="21"/>
      <c r="V13" s="18"/>
      <c r="W13" s="11">
        <v>6</v>
      </c>
    </row>
    <row r="14" spans="1:26" ht="17.25" customHeight="1" x14ac:dyDescent="0.2">
      <c r="A14" s="18"/>
      <c r="B14" s="50"/>
      <c r="C14" s="37"/>
      <c r="D14" s="33"/>
      <c r="E14" s="161"/>
      <c r="F14" s="161"/>
      <c r="G14" s="161"/>
      <c r="H14" s="161"/>
      <c r="I14" s="161"/>
      <c r="J14" s="161"/>
      <c r="K14" s="173"/>
      <c r="L14" s="40"/>
      <c r="M14" s="40"/>
      <c r="N14" s="36"/>
      <c r="O14" s="178" t="str">
        <f>IF(O13="","",IF(VLOOKUP($H$6,'AGEID lookup source'!B:X,W14,FALSE)&lt;1,"",VLOOKUP($H$6,'AGEID lookup source'!B:X,W14,FALSE)))</f>
        <v/>
      </c>
      <c r="P14" s="178" t="str">
        <f>IF(O14="","",VLOOKUP(O14,ADMIN!B:C,2,FALSE))</f>
        <v/>
      </c>
      <c r="Q14" s="179" t="str">
        <f>IF(O14="","",VLOOKUP(O14,ADMIN!B:D,3,FALSE))</f>
        <v/>
      </c>
      <c r="R14" s="165"/>
      <c r="S14" s="37"/>
      <c r="T14" s="51"/>
      <c r="U14" s="21"/>
      <c r="V14" s="18"/>
      <c r="W14" s="11">
        <v>7</v>
      </c>
    </row>
    <row r="15" spans="1:26" ht="15" customHeight="1" x14ac:dyDescent="0.2">
      <c r="A15" s="18"/>
      <c r="B15" s="50"/>
      <c r="C15" s="37"/>
      <c r="D15" s="33"/>
      <c r="E15" s="340" t="s">
        <v>4669</v>
      </c>
      <c r="F15" s="237"/>
      <c r="G15" s="237"/>
      <c r="H15" s="237"/>
      <c r="I15" s="237"/>
      <c r="J15" s="237"/>
      <c r="K15" s="173"/>
      <c r="L15" s="40"/>
      <c r="M15" s="40"/>
      <c r="N15" s="36"/>
      <c r="O15" s="178" t="str">
        <f>IF(O14="","",IF(VLOOKUP($H$6,'AGEID lookup source'!B:X,W15,FALSE)&lt;1,"",VLOOKUP($H$6,'AGEID lookup source'!B:X,W15,FALSE)))</f>
        <v/>
      </c>
      <c r="P15" s="178" t="str">
        <f>IF(O15="","",VLOOKUP(O15,ADMIN!B:C,2,FALSE))</f>
        <v/>
      </c>
      <c r="Q15" s="179" t="str">
        <f>IF(O15="","",VLOOKUP(O15,ADMIN!B:D,3,FALSE))</f>
        <v/>
      </c>
      <c r="R15" s="167"/>
      <c r="S15" s="37"/>
      <c r="T15" s="51"/>
      <c r="U15" s="21"/>
      <c r="V15" s="18"/>
      <c r="W15" s="11">
        <v>8</v>
      </c>
    </row>
    <row r="16" spans="1:26" ht="15" customHeight="1" x14ac:dyDescent="0.2">
      <c r="A16" s="18"/>
      <c r="B16" s="50"/>
      <c r="C16" s="37"/>
      <c r="D16" s="33"/>
      <c r="E16" s="237"/>
      <c r="F16" s="237"/>
      <c r="G16" s="237"/>
      <c r="H16" s="237"/>
      <c r="I16" s="237"/>
      <c r="J16" s="237"/>
      <c r="K16" s="173"/>
      <c r="L16" s="40"/>
      <c r="M16" s="40"/>
      <c r="N16" s="36"/>
      <c r="O16" s="178" t="str">
        <f>IF(O15="","",IF(VLOOKUP($H$6,'AGEID lookup source'!B:X,W16,FALSE)&lt;1,"",VLOOKUP($H$6,'AGEID lookup source'!B:X,W16,FALSE)))</f>
        <v/>
      </c>
      <c r="P16" s="178" t="str">
        <f>IF(O16="","",VLOOKUP(O16,ADMIN!B:C,2,FALSE))</f>
        <v/>
      </c>
      <c r="Q16" s="179" t="str">
        <f>IF(O16="","",VLOOKUP(O16,ADMIN!B:D,3,FALSE))</f>
        <v/>
      </c>
      <c r="R16" s="167"/>
      <c r="S16" s="37"/>
      <c r="T16" s="51"/>
      <c r="U16" s="21"/>
      <c r="V16" s="18"/>
      <c r="W16" s="11">
        <v>9</v>
      </c>
    </row>
    <row r="17" spans="1:23" ht="15" customHeight="1" x14ac:dyDescent="0.2">
      <c r="A17" s="18"/>
      <c r="B17" s="50"/>
      <c r="C17" s="37"/>
      <c r="D17" s="33"/>
      <c r="E17" s="237"/>
      <c r="F17" s="237"/>
      <c r="G17" s="237"/>
      <c r="H17" s="237"/>
      <c r="I17" s="237"/>
      <c r="J17" s="237"/>
      <c r="K17" s="173"/>
      <c r="L17" s="40"/>
      <c r="M17" s="40"/>
      <c r="N17" s="36"/>
      <c r="O17" s="178" t="str">
        <f>IF(O16="","",IF(VLOOKUP($H$6,'AGEID lookup source'!B:X,W17,FALSE)&lt;1,"",VLOOKUP($H$6,'AGEID lookup source'!B:X,W17,FALSE)))</f>
        <v/>
      </c>
      <c r="P17" s="178" t="str">
        <f>IF(O17="","",VLOOKUP(O17,ADMIN!B:C,2,FALSE))</f>
        <v/>
      </c>
      <c r="Q17" s="179" t="str">
        <f>IF(O17="","",VLOOKUP(O17,ADMIN!B:D,3,FALSE))</f>
        <v/>
      </c>
      <c r="R17" s="167"/>
      <c r="S17" s="37"/>
      <c r="T17" s="51"/>
      <c r="U17" s="21"/>
      <c r="V17" s="18"/>
      <c r="W17" s="11">
        <v>10</v>
      </c>
    </row>
    <row r="18" spans="1:23" ht="15" customHeight="1" x14ac:dyDescent="0.2">
      <c r="A18" s="18"/>
      <c r="B18" s="50"/>
      <c r="C18" s="37"/>
      <c r="D18" s="34"/>
      <c r="E18" s="237"/>
      <c r="F18" s="237"/>
      <c r="G18" s="237"/>
      <c r="H18" s="237"/>
      <c r="I18" s="237"/>
      <c r="J18" s="237"/>
      <c r="K18" s="173"/>
      <c r="L18" s="40"/>
      <c r="M18" s="40"/>
      <c r="N18" s="36"/>
      <c r="O18" s="178" t="str">
        <f>IF(O17="","",IF(VLOOKUP($H$6,'AGEID lookup source'!B:X,W18,FALSE)&lt;1,"",VLOOKUP($H$6,'AGEID lookup source'!B:X,W18,FALSE)))</f>
        <v/>
      </c>
      <c r="P18" s="178" t="str">
        <f>IF(O18="","",VLOOKUP(O18,ADMIN!B:C,2,FALSE))</f>
        <v/>
      </c>
      <c r="Q18" s="179" t="str">
        <f>IF(O18="","",VLOOKUP(O18,ADMIN!B:D,3,FALSE))</f>
        <v/>
      </c>
      <c r="R18" s="167"/>
      <c r="S18" s="37"/>
      <c r="T18" s="51"/>
      <c r="U18" s="21"/>
      <c r="V18" s="18"/>
      <c r="W18" s="11">
        <v>11</v>
      </c>
    </row>
    <row r="19" spans="1:23" ht="15" customHeight="1" x14ac:dyDescent="0.2">
      <c r="A19" s="18"/>
      <c r="B19" s="50"/>
      <c r="C19" s="37"/>
      <c r="D19" s="34"/>
      <c r="E19" s="237"/>
      <c r="F19" s="237"/>
      <c r="G19" s="237"/>
      <c r="H19" s="237"/>
      <c r="I19" s="237"/>
      <c r="J19" s="237"/>
      <c r="K19" s="173"/>
      <c r="L19" s="40"/>
      <c r="M19" s="40"/>
      <c r="N19" s="36"/>
      <c r="O19" s="178" t="str">
        <f>IF(O18="","",IF(VLOOKUP($H$6,'AGEID lookup source'!B:X,W19,FALSE)&lt;1,"",VLOOKUP($H$6,'AGEID lookup source'!B:X,W19,FALSE)))</f>
        <v/>
      </c>
      <c r="P19" s="178" t="str">
        <f>IF(O19="","",VLOOKUP(O19,ADMIN!B:C,2,FALSE))</f>
        <v/>
      </c>
      <c r="Q19" s="179" t="str">
        <f>IF(O19="","",VLOOKUP(O19,ADMIN!B:D,3,FALSE))</f>
        <v/>
      </c>
      <c r="R19" s="167"/>
      <c r="S19" s="37"/>
      <c r="T19" s="51"/>
      <c r="U19" s="21"/>
      <c r="V19" s="18"/>
      <c r="W19" s="11">
        <v>12</v>
      </c>
    </row>
    <row r="20" spans="1:23" ht="15" customHeight="1" x14ac:dyDescent="0.2">
      <c r="A20" s="18"/>
      <c r="B20" s="50"/>
      <c r="C20" s="37"/>
      <c r="D20" s="34"/>
      <c r="E20" s="237"/>
      <c r="F20" s="237"/>
      <c r="G20" s="237"/>
      <c r="H20" s="237"/>
      <c r="I20" s="237"/>
      <c r="J20" s="237"/>
      <c r="K20" s="173"/>
      <c r="L20" s="40"/>
      <c r="M20" s="40"/>
      <c r="N20" s="36"/>
      <c r="O20" s="178" t="str">
        <f>IF(O19="","",IF(VLOOKUP($H$6,'AGEID lookup source'!B:X,W20,FALSE)&lt;1,"",VLOOKUP($H$6,'AGEID lookup source'!B:X,W20,FALSE)))</f>
        <v/>
      </c>
      <c r="P20" s="178" t="str">
        <f>IF(O20="","",VLOOKUP(O20,ADMIN!B:C,2,FALSE))</f>
        <v/>
      </c>
      <c r="Q20" s="179" t="str">
        <f>IF(O20="","",VLOOKUP(O20,ADMIN!B:D,3,FALSE))</f>
        <v/>
      </c>
      <c r="R20" s="167"/>
      <c r="S20" s="37"/>
      <c r="T20" s="51"/>
      <c r="U20" s="21"/>
      <c r="V20" s="18"/>
      <c r="W20" s="11">
        <v>13</v>
      </c>
    </row>
    <row r="21" spans="1:23" ht="15" customHeight="1" x14ac:dyDescent="0.2">
      <c r="A21" s="18"/>
      <c r="B21" s="50"/>
      <c r="C21" s="37"/>
      <c r="D21" s="34"/>
      <c r="E21" s="237"/>
      <c r="F21" s="237"/>
      <c r="G21" s="237"/>
      <c r="H21" s="237"/>
      <c r="I21" s="237"/>
      <c r="J21" s="237"/>
      <c r="K21" s="173"/>
      <c r="L21" s="40"/>
      <c r="M21" s="40"/>
      <c r="N21" s="36"/>
      <c r="O21" s="178" t="str">
        <f>IF(O20="","",IF(VLOOKUP($H$6,'AGEID lookup source'!B:X,W21,FALSE)&lt;1,"",VLOOKUP($H$6,'AGEID lookup source'!B:X,W21,FALSE)))</f>
        <v/>
      </c>
      <c r="P21" s="178" t="str">
        <f>IF(O21="","",VLOOKUP(O21,ADMIN!B:C,2,FALSE))</f>
        <v/>
      </c>
      <c r="Q21" s="179" t="str">
        <f>IF(O21="","",VLOOKUP(O21,ADMIN!B:D,3,FALSE))</f>
        <v/>
      </c>
      <c r="R21" s="167"/>
      <c r="S21" s="37"/>
      <c r="T21" s="51"/>
      <c r="U21" s="21"/>
      <c r="V21" s="18"/>
      <c r="W21" s="11">
        <v>14</v>
      </c>
    </row>
    <row r="22" spans="1:23" ht="15" customHeight="1" x14ac:dyDescent="0.2">
      <c r="A22" s="18"/>
      <c r="B22" s="50"/>
      <c r="C22" s="37"/>
      <c r="D22" s="34"/>
      <c r="E22" s="237"/>
      <c r="F22" s="237"/>
      <c r="G22" s="237"/>
      <c r="H22" s="237"/>
      <c r="I22" s="237"/>
      <c r="J22" s="237"/>
      <c r="K22" s="173"/>
      <c r="L22" s="40"/>
      <c r="M22" s="40"/>
      <c r="N22" s="36"/>
      <c r="O22" s="178" t="str">
        <f>IF(O21="","",IF(VLOOKUP($H$6,'AGEID lookup source'!B:X,W22,FALSE)&lt;1,"",VLOOKUP($H$6,'AGEID lookup source'!B:X,W22,FALSE)))</f>
        <v/>
      </c>
      <c r="P22" s="178" t="str">
        <f>IF(O22="","",VLOOKUP(O22,ADMIN!B:C,2,FALSE))</f>
        <v/>
      </c>
      <c r="Q22" s="179" t="str">
        <f>IF(O22="","",VLOOKUP(O22,ADMIN!B:D,3,FALSE))</f>
        <v/>
      </c>
      <c r="R22" s="167"/>
      <c r="S22" s="37"/>
      <c r="T22" s="51"/>
      <c r="U22" s="21"/>
      <c r="V22" s="18"/>
      <c r="W22" s="11">
        <v>15</v>
      </c>
    </row>
    <row r="23" spans="1:23" ht="15" customHeight="1" x14ac:dyDescent="0.2">
      <c r="A23" s="18"/>
      <c r="B23" s="50"/>
      <c r="C23" s="37"/>
      <c r="D23" s="34"/>
      <c r="E23" s="237"/>
      <c r="F23" s="237"/>
      <c r="G23" s="237"/>
      <c r="H23" s="237"/>
      <c r="I23" s="237"/>
      <c r="J23" s="237"/>
      <c r="K23" s="173"/>
      <c r="L23" s="40"/>
      <c r="M23" s="40"/>
      <c r="N23" s="36"/>
      <c r="O23" s="178" t="str">
        <f>IF(O22="","",IF(VLOOKUP($H$6,'AGEID lookup source'!B:X,W23,FALSE)&lt;1,"",VLOOKUP($H$6,'AGEID lookup source'!B:X,W23,FALSE)))</f>
        <v/>
      </c>
      <c r="P23" s="178" t="str">
        <f>IF(O23="","",VLOOKUP(O23,ADMIN!B:C,2,FALSE))</f>
        <v/>
      </c>
      <c r="Q23" s="179" t="str">
        <f>IF(O23="","",VLOOKUP(O23,ADMIN!B:D,3,FALSE))</f>
        <v/>
      </c>
      <c r="R23" s="167"/>
      <c r="S23" s="37"/>
      <c r="T23" s="51"/>
      <c r="U23" s="21"/>
      <c r="V23" s="18"/>
      <c r="W23" s="11">
        <v>16</v>
      </c>
    </row>
    <row r="24" spans="1:23" ht="15" customHeight="1" x14ac:dyDescent="0.2">
      <c r="A24" s="18"/>
      <c r="B24" s="50"/>
      <c r="C24" s="37"/>
      <c r="D24" s="34"/>
      <c r="E24" s="237"/>
      <c r="F24" s="237"/>
      <c r="G24" s="237"/>
      <c r="H24" s="237"/>
      <c r="I24" s="237"/>
      <c r="J24" s="237"/>
      <c r="K24" s="173"/>
      <c r="L24" s="40"/>
      <c r="M24" s="40"/>
      <c r="N24" s="36"/>
      <c r="O24" s="178" t="str">
        <f>IF(O23="","",IF(VLOOKUP($H$6,'AGEID lookup source'!B:X,W24,FALSE)&lt;1,"",VLOOKUP($H$6,'AGEID lookup source'!B:X,W24,FALSE)))</f>
        <v/>
      </c>
      <c r="P24" s="178" t="str">
        <f>IF(O24="","",VLOOKUP(O24,ADMIN!B:C,2,FALSE))</f>
        <v/>
      </c>
      <c r="Q24" s="179" t="str">
        <f>IF(O24="","",VLOOKUP(O24,ADMIN!B:D,3,FALSE))</f>
        <v/>
      </c>
      <c r="R24" s="167"/>
      <c r="S24" s="37"/>
      <c r="T24" s="51"/>
      <c r="U24" s="21"/>
      <c r="V24" s="18"/>
      <c r="W24" s="11">
        <v>17</v>
      </c>
    </row>
    <row r="25" spans="1:23" ht="15" customHeight="1" x14ac:dyDescent="0.2">
      <c r="A25" s="18"/>
      <c r="B25" s="50"/>
      <c r="C25" s="37"/>
      <c r="D25" s="34"/>
      <c r="E25" s="237"/>
      <c r="F25" s="237"/>
      <c r="G25" s="237"/>
      <c r="H25" s="237"/>
      <c r="I25" s="237"/>
      <c r="J25" s="237"/>
      <c r="K25" s="173"/>
      <c r="L25" s="40"/>
      <c r="M25" s="40"/>
      <c r="N25" s="36"/>
      <c r="O25" s="178" t="str">
        <f>IF(O24="","",IF(VLOOKUP($H$6,'AGEID lookup source'!B:X,W25,FALSE)&lt;1,"",VLOOKUP($H$6,'AGEID lookup source'!B:X,W25,FALSE)))</f>
        <v/>
      </c>
      <c r="P25" s="178" t="str">
        <f>IF(O25="","",VLOOKUP(O25,ADMIN!B:C,2,FALSE))</f>
        <v/>
      </c>
      <c r="Q25" s="179" t="str">
        <f>IF(O25="","",VLOOKUP(O25,ADMIN!B:D,3,FALSE))</f>
        <v/>
      </c>
      <c r="R25" s="167"/>
      <c r="S25" s="37"/>
      <c r="T25" s="51"/>
      <c r="U25" s="21"/>
      <c r="V25" s="18"/>
      <c r="W25" s="11">
        <v>18</v>
      </c>
    </row>
    <row r="26" spans="1:23" ht="15" customHeight="1" x14ac:dyDescent="0.2">
      <c r="A26" s="18"/>
      <c r="B26" s="50"/>
      <c r="C26" s="37"/>
      <c r="D26" s="34"/>
      <c r="E26" s="237"/>
      <c r="F26" s="237"/>
      <c r="G26" s="237"/>
      <c r="H26" s="237"/>
      <c r="I26" s="237"/>
      <c r="J26" s="237"/>
      <c r="K26" s="173"/>
      <c r="L26" s="40"/>
      <c r="M26" s="40"/>
      <c r="N26" s="36"/>
      <c r="O26" s="178" t="str">
        <f>IF(O25="","",IF(VLOOKUP($H$6,'AGEID lookup source'!B:X,W26,FALSE)&lt;1,"",VLOOKUP($H$6,'AGEID lookup source'!B:X,W26,FALSE)))</f>
        <v/>
      </c>
      <c r="P26" s="178" t="str">
        <f>IF(O26="","",VLOOKUP(O26,ADMIN!B:C,2,FALSE))</f>
        <v/>
      </c>
      <c r="Q26" s="179" t="str">
        <f>IF(O26="","",VLOOKUP(O26,ADMIN!B:D,3,FALSE))</f>
        <v/>
      </c>
      <c r="R26" s="167"/>
      <c r="S26" s="37"/>
      <c r="T26" s="51"/>
      <c r="U26" s="21"/>
      <c r="V26" s="18"/>
      <c r="W26" s="11">
        <v>19</v>
      </c>
    </row>
    <row r="27" spans="1:23" ht="15" customHeight="1" x14ac:dyDescent="0.2">
      <c r="A27" s="18"/>
      <c r="B27" s="50"/>
      <c r="C27" s="37"/>
      <c r="D27" s="34"/>
      <c r="E27" s="237"/>
      <c r="F27" s="237"/>
      <c r="G27" s="237"/>
      <c r="H27" s="237"/>
      <c r="I27" s="237"/>
      <c r="J27" s="237"/>
      <c r="K27" s="173"/>
      <c r="L27" s="40"/>
      <c r="M27" s="40"/>
      <c r="N27" s="36"/>
      <c r="O27" s="178" t="str">
        <f>IF(O26="","",IF(VLOOKUP($H$6,'AGEID lookup source'!B:X,W27,FALSE)&lt;1,"",VLOOKUP($H$6,'AGEID lookup source'!B:X,W27,FALSE)))</f>
        <v/>
      </c>
      <c r="P27" s="178" t="str">
        <f>IF(O27="","",VLOOKUP(O27,ADMIN!B:C,2,FALSE))</f>
        <v/>
      </c>
      <c r="Q27" s="179" t="str">
        <f>IF(O27="","",VLOOKUP(O27,ADMIN!B:D,3,FALSE))</f>
        <v/>
      </c>
      <c r="R27" s="167"/>
      <c r="S27" s="37"/>
      <c r="T27" s="51"/>
      <c r="U27" s="21"/>
      <c r="V27" s="18"/>
      <c r="W27" s="11">
        <v>20</v>
      </c>
    </row>
    <row r="28" spans="1:23" ht="15" customHeight="1" x14ac:dyDescent="0.2">
      <c r="A28" s="18"/>
      <c r="B28" s="50"/>
      <c r="C28" s="37"/>
      <c r="D28" s="34"/>
      <c r="E28" s="237"/>
      <c r="F28" s="237"/>
      <c r="G28" s="237"/>
      <c r="H28" s="237"/>
      <c r="I28" s="237"/>
      <c r="J28" s="237"/>
      <c r="K28" s="173"/>
      <c r="L28" s="40"/>
      <c r="M28" s="40"/>
      <c r="N28" s="36"/>
      <c r="O28" s="178" t="str">
        <f>IF(O27="","",IF(VLOOKUP($H$6,'AGEID lookup source'!B:X,W28,FALSE)&lt;1,"",VLOOKUP($H$6,'AGEID lookup source'!B:X,W28,FALSE)))</f>
        <v/>
      </c>
      <c r="P28" s="178" t="str">
        <f>IF(O28="","",VLOOKUP(O28,ADMIN!B:C,2,FALSE))</f>
        <v/>
      </c>
      <c r="Q28" s="179" t="str">
        <f>IF(O28="","",VLOOKUP(O28,ADMIN!B:D,3,FALSE))</f>
        <v/>
      </c>
      <c r="R28" s="167"/>
      <c r="S28" s="37"/>
      <c r="T28" s="51"/>
      <c r="U28" s="21"/>
      <c r="V28" s="18"/>
      <c r="W28" s="11">
        <v>21</v>
      </c>
    </row>
    <row r="29" spans="1:23" ht="29.25" customHeight="1" x14ac:dyDescent="0.2">
      <c r="A29" s="18"/>
      <c r="B29" s="50"/>
      <c r="C29" s="37"/>
      <c r="D29" s="34"/>
      <c r="E29" s="237"/>
      <c r="F29" s="237"/>
      <c r="G29" s="237"/>
      <c r="H29" s="237"/>
      <c r="I29" s="237"/>
      <c r="J29" s="237"/>
      <c r="K29" s="173"/>
      <c r="L29" s="40"/>
      <c r="M29" s="40"/>
      <c r="N29" s="36"/>
      <c r="O29" s="201" t="str">
        <f>IF(O28="","",IF(VLOOKUP($H$6,'AGEID lookup source'!B:X,W29,FALSE)&lt;1,"",VLOOKUP($H$6,'AGEID lookup source'!B:X,W29,FALSE)))</f>
        <v/>
      </c>
      <c r="P29" s="178" t="str">
        <f>IF(O29="","",VLOOKUP(O29,ADMIN!B:C,2,FALSE))</f>
        <v/>
      </c>
      <c r="Q29" s="179" t="str">
        <f>IF(O29="","",VLOOKUP(O29,ADMIN!B:D,3,FALSE))</f>
        <v/>
      </c>
      <c r="R29" s="167"/>
      <c r="S29" s="37"/>
      <c r="T29" s="51"/>
      <c r="U29" s="21"/>
      <c r="V29" s="18"/>
      <c r="W29" s="11">
        <v>22</v>
      </c>
    </row>
    <row r="30" spans="1:23" ht="14.25" customHeight="1" x14ac:dyDescent="0.2">
      <c r="A30" s="18"/>
      <c r="B30" s="50"/>
      <c r="C30" s="37"/>
      <c r="D30" s="174"/>
      <c r="E30" s="175"/>
      <c r="F30" s="175"/>
      <c r="G30" s="175"/>
      <c r="H30" s="175"/>
      <c r="I30" s="175"/>
      <c r="J30" s="176"/>
      <c r="K30" s="177"/>
      <c r="L30" s="40"/>
      <c r="M30" s="40"/>
      <c r="N30" s="180"/>
      <c r="O30" s="176"/>
      <c r="P30" s="176"/>
      <c r="Q30" s="175"/>
      <c r="R30" s="181"/>
      <c r="S30" s="37"/>
      <c r="T30" s="51"/>
      <c r="U30" s="21"/>
      <c r="V30" s="18"/>
      <c r="W30" s="11">
        <v>23</v>
      </c>
    </row>
    <row r="31" spans="1:23" x14ac:dyDescent="0.2">
      <c r="A31" s="18"/>
      <c r="B31" s="52"/>
      <c r="C31" s="54"/>
      <c r="D31" s="54"/>
      <c r="E31" s="54"/>
      <c r="F31" s="54"/>
      <c r="G31" s="54"/>
      <c r="H31" s="54"/>
      <c r="I31" s="54"/>
      <c r="J31" s="54"/>
      <c r="K31" s="54"/>
      <c r="L31" s="54"/>
      <c r="M31" s="54"/>
      <c r="N31" s="54"/>
      <c r="O31" s="54"/>
      <c r="P31" s="54"/>
      <c r="Q31" s="54"/>
      <c r="R31" s="54"/>
      <c r="S31" s="54"/>
      <c r="T31" s="53"/>
      <c r="U31" s="21"/>
      <c r="V31" s="18"/>
    </row>
    <row r="32" spans="1:23" ht="6.75" customHeight="1" x14ac:dyDescent="0.2">
      <c r="A32" s="16"/>
      <c r="B32" s="16"/>
      <c r="C32" s="16"/>
      <c r="D32" s="16"/>
      <c r="E32" s="16"/>
      <c r="F32" s="16"/>
      <c r="G32" s="16"/>
      <c r="H32" s="16"/>
      <c r="I32" s="16"/>
      <c r="J32" s="16"/>
      <c r="K32" s="16"/>
      <c r="L32" s="16"/>
      <c r="M32" s="16"/>
      <c r="N32" s="16"/>
      <c r="O32" s="16"/>
      <c r="P32" s="16"/>
      <c r="Q32" s="16"/>
      <c r="R32" s="16"/>
      <c r="S32" s="16"/>
      <c r="T32" s="16"/>
      <c r="U32" s="17"/>
      <c r="V32" s="18"/>
    </row>
    <row r="33" spans="1:22" hidden="1" x14ac:dyDescent="0.2">
      <c r="A33" s="18"/>
      <c r="B33" s="18"/>
      <c r="C33" s="18"/>
      <c r="D33" s="18"/>
      <c r="E33" s="18"/>
      <c r="F33" s="18"/>
      <c r="G33" s="18"/>
      <c r="H33" s="18"/>
      <c r="I33" s="18"/>
      <c r="J33" s="18"/>
      <c r="K33" s="18"/>
      <c r="L33" s="18"/>
      <c r="M33" s="18"/>
      <c r="N33" s="18"/>
      <c r="O33" s="18"/>
      <c r="P33" s="18"/>
      <c r="Q33" s="18"/>
      <c r="R33" s="18"/>
      <c r="S33" s="18"/>
      <c r="T33" s="18"/>
      <c r="U33" s="18"/>
      <c r="V33" s="18"/>
    </row>
    <row r="34" spans="1:22" hidden="1" x14ac:dyDescent="0.2">
      <c r="A34" s="18"/>
      <c r="B34" s="18"/>
      <c r="C34" s="18"/>
      <c r="D34" s="18"/>
      <c r="E34" s="18"/>
      <c r="F34" s="18"/>
      <c r="G34" s="18"/>
      <c r="H34" s="18"/>
      <c r="I34" s="18"/>
      <c r="J34" s="18"/>
      <c r="K34" s="18"/>
      <c r="L34" s="18"/>
      <c r="M34" s="18"/>
      <c r="N34" s="18"/>
      <c r="O34" s="18"/>
      <c r="P34" s="18"/>
      <c r="Q34" s="18"/>
      <c r="R34" s="18"/>
      <c r="S34" s="18"/>
      <c r="T34" s="18"/>
      <c r="U34" s="18"/>
      <c r="V34" s="18"/>
    </row>
    <row r="35" spans="1:22" hidden="1" x14ac:dyDescent="0.2">
      <c r="A35" s="18"/>
      <c r="B35" s="18"/>
      <c r="C35" s="18"/>
      <c r="D35" s="18"/>
      <c r="E35" s="18"/>
      <c r="F35" s="18"/>
      <c r="G35" s="18"/>
      <c r="H35" s="18"/>
      <c r="I35" s="18"/>
      <c r="J35" s="18"/>
      <c r="K35" s="18"/>
      <c r="L35" s="18"/>
      <c r="M35" s="18"/>
      <c r="N35" s="18"/>
      <c r="O35" s="18"/>
      <c r="P35" s="18"/>
      <c r="Q35" s="18"/>
      <c r="R35" s="18"/>
      <c r="S35" s="18"/>
      <c r="T35" s="18"/>
      <c r="U35" s="18"/>
      <c r="V35" s="18"/>
    </row>
    <row r="36" spans="1:22" hidden="1" x14ac:dyDescent="0.2">
      <c r="A36" s="18"/>
      <c r="B36" s="18"/>
      <c r="C36" s="18"/>
      <c r="D36" s="18"/>
      <c r="E36" s="18"/>
      <c r="F36" s="18"/>
      <c r="G36" s="18"/>
      <c r="H36" s="18"/>
      <c r="I36" s="18"/>
      <c r="J36" s="18"/>
      <c r="K36" s="18"/>
      <c r="L36" s="18"/>
      <c r="M36" s="18"/>
      <c r="N36" s="18"/>
      <c r="O36" s="18"/>
      <c r="P36" s="18"/>
      <c r="Q36" s="18"/>
      <c r="R36" s="18"/>
      <c r="S36" s="18"/>
      <c r="T36" s="18"/>
      <c r="U36" s="18"/>
      <c r="V36" s="18"/>
    </row>
    <row r="37" spans="1:22" hidden="1" x14ac:dyDescent="0.2">
      <c r="A37" s="18"/>
      <c r="B37" s="18"/>
      <c r="C37" s="18"/>
      <c r="D37" s="18"/>
      <c r="E37" s="18"/>
      <c r="F37" s="18"/>
      <c r="G37" s="18"/>
      <c r="H37" s="18"/>
      <c r="I37" s="18"/>
      <c r="J37" s="18"/>
      <c r="K37" s="18"/>
      <c r="L37" s="18"/>
      <c r="M37" s="18"/>
      <c r="N37" s="18"/>
      <c r="O37" s="18"/>
      <c r="P37" s="18"/>
      <c r="Q37" s="18"/>
      <c r="R37" s="18"/>
      <c r="S37" s="18"/>
      <c r="T37" s="18"/>
      <c r="U37" s="18"/>
      <c r="V37" s="18"/>
    </row>
    <row r="38" spans="1:22" x14ac:dyDescent="0.2"/>
  </sheetData>
  <sheetProtection algorithmName="SHA-256" hashValue="sBNsp5gX7CEDO5Zr3H1TCm/sRa9uOTapwiV65PBZlbI=" saltValue="g8GMJVq+aiwLcd08jEvWqQ==" spinCount="100000" sheet="1" selectLockedCells="1"/>
  <mergeCells count="6">
    <mergeCell ref="D3:R4"/>
    <mergeCell ref="E12:J13"/>
    <mergeCell ref="E15:J29"/>
    <mergeCell ref="D6:G7"/>
    <mergeCell ref="H6:J7"/>
    <mergeCell ref="O7:Q9"/>
  </mergeCells>
  <conditionalFormatting sqref="O7:Q9">
    <cfRule type="cellIs" dxfId="0" priority="1" operator="equal">
      <formula>"Please enter your school AGEID number in the box to the left"</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1"/>
  </sheetPr>
  <dimension ref="A1:K32"/>
  <sheetViews>
    <sheetView showGridLines="0" workbookViewId="0">
      <selection activeCell="G28" sqref="G28"/>
    </sheetView>
  </sheetViews>
  <sheetFormatPr defaultColWidth="0" defaultRowHeight="12.75" zeroHeight="1" x14ac:dyDescent="0.2"/>
  <cols>
    <col min="1" max="2" width="1.28515625" style="11" customWidth="1"/>
    <col min="3" max="3" width="12" style="192" customWidth="1"/>
    <col min="4" max="4" width="1.28515625" style="11" customWidth="1"/>
    <col min="5" max="5" width="26.7109375" style="192" customWidth="1"/>
    <col min="6" max="6" width="1.28515625" style="11" customWidth="1"/>
    <col min="7" max="7" width="33.5703125" style="11" customWidth="1"/>
    <col min="8" max="8" width="1.28515625" style="11" customWidth="1"/>
    <col min="9" max="9" width="92.7109375" style="11" customWidth="1"/>
    <col min="10" max="11" width="1.28515625" style="11" customWidth="1"/>
    <col min="12" max="16384" width="9.140625" style="11" hidden="1"/>
  </cols>
  <sheetData>
    <row r="1" spans="1:11" ht="6.75" customHeight="1" x14ac:dyDescent="0.2">
      <c r="A1" s="71"/>
      <c r="B1" s="22"/>
      <c r="C1" s="188"/>
      <c r="D1" s="22"/>
      <c r="E1" s="188"/>
      <c r="F1" s="22"/>
      <c r="G1" s="22"/>
      <c r="H1" s="22"/>
      <c r="I1" s="22"/>
      <c r="J1" s="22"/>
      <c r="K1" s="19"/>
    </row>
    <row r="2" spans="1:11" ht="6.75" customHeight="1" x14ac:dyDescent="0.2">
      <c r="A2" s="13"/>
      <c r="B2" s="48"/>
      <c r="C2" s="189"/>
      <c r="D2" s="39"/>
      <c r="E2" s="189"/>
      <c r="F2" s="39"/>
      <c r="G2" s="39"/>
      <c r="H2" s="39"/>
      <c r="I2" s="39"/>
      <c r="J2" s="49"/>
      <c r="K2" s="21"/>
    </row>
    <row r="3" spans="1:11" ht="28.5" customHeight="1" x14ac:dyDescent="0.2">
      <c r="A3" s="13"/>
      <c r="B3" s="50"/>
      <c r="C3" s="350" t="s">
        <v>3992</v>
      </c>
      <c r="D3" s="269"/>
      <c r="E3" s="269"/>
      <c r="F3" s="269"/>
      <c r="G3" s="269"/>
      <c r="H3" s="269"/>
      <c r="I3" s="270"/>
      <c r="J3" s="51"/>
      <c r="K3" s="21"/>
    </row>
    <row r="4" spans="1:11" ht="28.5" customHeight="1" x14ac:dyDescent="0.2">
      <c r="A4" s="13"/>
      <c r="B4" s="50"/>
      <c r="C4" s="271"/>
      <c r="D4" s="272"/>
      <c r="E4" s="272"/>
      <c r="F4" s="272"/>
      <c r="G4" s="272"/>
      <c r="H4" s="272"/>
      <c r="I4" s="273"/>
      <c r="J4" s="51"/>
      <c r="K4" s="21"/>
    </row>
    <row r="5" spans="1:11" ht="4.5" customHeight="1" x14ac:dyDescent="0.2">
      <c r="A5" s="13"/>
      <c r="B5" s="50"/>
      <c r="C5" s="187"/>
      <c r="D5" s="68"/>
      <c r="E5" s="187"/>
      <c r="F5" s="68"/>
      <c r="G5" s="68"/>
      <c r="H5" s="68"/>
      <c r="I5" s="68"/>
      <c r="J5" s="67"/>
      <c r="K5" s="21"/>
    </row>
    <row r="6" spans="1:11" ht="30" x14ac:dyDescent="0.2">
      <c r="A6" s="13"/>
      <c r="B6" s="50"/>
      <c r="C6" s="72" t="s">
        <v>4136</v>
      </c>
      <c r="D6" s="184"/>
      <c r="E6" s="183" t="s">
        <v>2008</v>
      </c>
      <c r="F6" s="73"/>
      <c r="G6" s="73" t="s">
        <v>4137</v>
      </c>
      <c r="H6" s="74"/>
      <c r="I6" s="183" t="s">
        <v>2009</v>
      </c>
      <c r="J6" s="67"/>
      <c r="K6" s="21"/>
    </row>
    <row r="7" spans="1:11" ht="75" x14ac:dyDescent="0.2">
      <c r="A7" s="13"/>
      <c r="B7" s="50"/>
      <c r="C7" s="193">
        <v>1</v>
      </c>
      <c r="D7" s="194"/>
      <c r="E7" s="221" t="s">
        <v>4684</v>
      </c>
      <c r="F7" s="220"/>
      <c r="G7" s="222" t="s">
        <v>4700</v>
      </c>
      <c r="H7" s="220"/>
      <c r="I7" s="223" t="s">
        <v>4685</v>
      </c>
      <c r="J7" s="67"/>
      <c r="K7" s="21"/>
    </row>
    <row r="8" spans="1:11" ht="153" customHeight="1" x14ac:dyDescent="0.2">
      <c r="A8" s="13"/>
      <c r="B8" s="50"/>
      <c r="C8" s="193">
        <v>2</v>
      </c>
      <c r="D8" s="194"/>
      <c r="E8" s="221" t="s">
        <v>4317</v>
      </c>
      <c r="F8" s="220"/>
      <c r="G8" s="222" t="s">
        <v>2010</v>
      </c>
      <c r="H8" s="220"/>
      <c r="I8" s="223" t="s">
        <v>4686</v>
      </c>
      <c r="J8" s="69"/>
      <c r="K8" s="21"/>
    </row>
    <row r="9" spans="1:11" ht="75" x14ac:dyDescent="0.2">
      <c r="A9" s="13"/>
      <c r="B9" s="50"/>
      <c r="C9" s="193">
        <v>3</v>
      </c>
      <c r="D9" s="194"/>
      <c r="E9" s="221" t="s">
        <v>4687</v>
      </c>
      <c r="F9" s="220"/>
      <c r="G9" s="222" t="s">
        <v>4701</v>
      </c>
      <c r="H9" s="220"/>
      <c r="I9" s="223" t="s">
        <v>4688</v>
      </c>
      <c r="J9" s="69"/>
      <c r="K9" s="21"/>
    </row>
    <row r="10" spans="1:11" ht="47.25" customHeight="1" x14ac:dyDescent="0.2">
      <c r="A10" s="13"/>
      <c r="B10" s="50"/>
      <c r="C10" s="193">
        <v>4</v>
      </c>
      <c r="D10" s="194"/>
      <c r="E10" s="221" t="s">
        <v>4689</v>
      </c>
      <c r="F10" s="220"/>
      <c r="G10" s="222" t="s">
        <v>4690</v>
      </c>
      <c r="H10" s="220"/>
      <c r="I10" s="223" t="s">
        <v>4694</v>
      </c>
      <c r="J10" s="69"/>
      <c r="K10" s="21"/>
    </row>
    <row r="11" spans="1:11" ht="45" x14ac:dyDescent="0.2">
      <c r="A11" s="13"/>
      <c r="B11" s="50"/>
      <c r="C11" s="193">
        <v>5</v>
      </c>
      <c r="D11" s="194"/>
      <c r="E11" s="221" t="s">
        <v>4691</v>
      </c>
      <c r="F11" s="220"/>
      <c r="G11" s="222" t="s">
        <v>4692</v>
      </c>
      <c r="H11" s="220"/>
      <c r="I11" s="223" t="s">
        <v>4693</v>
      </c>
      <c r="J11" s="70"/>
      <c r="K11" s="21"/>
    </row>
    <row r="12" spans="1:11" ht="60" x14ac:dyDescent="0.2">
      <c r="A12" s="13"/>
      <c r="B12" s="50"/>
      <c r="C12" s="193">
        <v>6</v>
      </c>
      <c r="D12" s="194"/>
      <c r="E12" s="221" t="s">
        <v>4652</v>
      </c>
      <c r="F12" s="220"/>
      <c r="G12" s="222" t="s">
        <v>4318</v>
      </c>
      <c r="H12" s="220"/>
      <c r="I12" s="223" t="s">
        <v>4695</v>
      </c>
      <c r="J12" s="70"/>
      <c r="K12" s="21"/>
    </row>
    <row r="13" spans="1:11" ht="45" x14ac:dyDescent="0.2">
      <c r="A13" s="13"/>
      <c r="B13" s="50"/>
      <c r="C13" s="193">
        <v>7</v>
      </c>
      <c r="D13" s="194"/>
      <c r="E13" s="221" t="s">
        <v>4696</v>
      </c>
      <c r="F13" s="220"/>
      <c r="G13" s="222" t="s">
        <v>4697</v>
      </c>
      <c r="H13" s="220"/>
      <c r="I13" s="223" t="s">
        <v>4698</v>
      </c>
      <c r="J13" s="69"/>
      <c r="K13" s="21"/>
    </row>
    <row r="14" spans="1:11" ht="168" customHeight="1" x14ac:dyDescent="0.2">
      <c r="A14" s="13"/>
      <c r="B14" s="50"/>
      <c r="C14" s="193">
        <v>8</v>
      </c>
      <c r="D14" s="194"/>
      <c r="E14" s="221" t="s">
        <v>4308</v>
      </c>
      <c r="F14" s="222"/>
      <c r="G14" s="222" t="s">
        <v>4702</v>
      </c>
      <c r="H14" s="222"/>
      <c r="I14" s="223" t="s">
        <v>4699</v>
      </c>
      <c r="J14" s="70"/>
      <c r="K14" s="21"/>
    </row>
    <row r="15" spans="1:11" ht="45" x14ac:dyDescent="0.2">
      <c r="A15" s="13"/>
      <c r="B15" s="50"/>
      <c r="C15" s="193">
        <v>9</v>
      </c>
      <c r="D15" s="194"/>
      <c r="E15" s="221" t="s">
        <v>2011</v>
      </c>
      <c r="F15" s="220"/>
      <c r="G15" s="222" t="s">
        <v>4702</v>
      </c>
      <c r="H15" s="220"/>
      <c r="I15" s="223" t="s">
        <v>4703</v>
      </c>
      <c r="J15" s="69"/>
      <c r="K15" s="21"/>
    </row>
    <row r="16" spans="1:11" ht="240" x14ac:dyDescent="0.2">
      <c r="A16" s="13"/>
      <c r="B16" s="50"/>
      <c r="C16" s="193">
        <v>10</v>
      </c>
      <c r="D16" s="194"/>
      <c r="E16" s="221" t="s">
        <v>4704</v>
      </c>
      <c r="F16" s="220"/>
      <c r="G16" s="222" t="s">
        <v>4705</v>
      </c>
      <c r="H16" s="220"/>
      <c r="I16" s="223" t="s">
        <v>4706</v>
      </c>
      <c r="J16" s="70"/>
      <c r="K16" s="21"/>
    </row>
    <row r="17" spans="1:11" ht="45" x14ac:dyDescent="0.2">
      <c r="A17" s="13"/>
      <c r="B17" s="50"/>
      <c r="C17" s="193">
        <v>11</v>
      </c>
      <c r="D17" s="194"/>
      <c r="E17" s="221" t="s">
        <v>4707</v>
      </c>
      <c r="F17" s="220"/>
      <c r="G17" s="222" t="s">
        <v>4701</v>
      </c>
      <c r="H17" s="220"/>
      <c r="I17" s="223" t="s">
        <v>4708</v>
      </c>
      <c r="J17" s="69"/>
      <c r="K17" s="21"/>
    </row>
    <row r="18" spans="1:11" ht="45" x14ac:dyDescent="0.2">
      <c r="A18" s="13"/>
      <c r="B18" s="50"/>
      <c r="C18" s="193">
        <v>12</v>
      </c>
      <c r="D18" s="194"/>
      <c r="E18" s="221" t="s">
        <v>4309</v>
      </c>
      <c r="F18" s="220"/>
      <c r="G18" s="222" t="s">
        <v>4709</v>
      </c>
      <c r="H18" s="220"/>
      <c r="I18" s="223" t="s">
        <v>4618</v>
      </c>
      <c r="J18" s="70"/>
      <c r="K18" s="21"/>
    </row>
    <row r="19" spans="1:11" ht="30" x14ac:dyDescent="0.2">
      <c r="A19" s="13"/>
      <c r="B19" s="50"/>
      <c r="C19" s="193">
        <v>13</v>
      </c>
      <c r="D19" s="194"/>
      <c r="E19" s="221" t="s">
        <v>4710</v>
      </c>
      <c r="F19" s="220"/>
      <c r="G19" s="222" t="s">
        <v>4711</v>
      </c>
      <c r="H19" s="220"/>
      <c r="I19" s="223" t="s">
        <v>4712</v>
      </c>
      <c r="J19" s="70"/>
      <c r="K19" s="21"/>
    </row>
    <row r="20" spans="1:11" ht="30" x14ac:dyDescent="0.2">
      <c r="A20" s="13"/>
      <c r="B20" s="50"/>
      <c r="C20" s="193">
        <v>14</v>
      </c>
      <c r="D20" s="194"/>
      <c r="E20" s="221" t="s">
        <v>4310</v>
      </c>
      <c r="F20" s="220"/>
      <c r="G20" s="222" t="s">
        <v>4435</v>
      </c>
      <c r="H20" s="220"/>
      <c r="I20" s="223" t="s">
        <v>4713</v>
      </c>
      <c r="J20" s="70"/>
      <c r="K20" s="21"/>
    </row>
    <row r="21" spans="1:11" ht="60" x14ac:dyDescent="0.2">
      <c r="A21" s="13"/>
      <c r="B21" s="50"/>
      <c r="C21" s="193">
        <v>15</v>
      </c>
      <c r="D21" s="194"/>
      <c r="E21" s="221" t="s">
        <v>4714</v>
      </c>
      <c r="F21" s="220"/>
      <c r="G21" s="222" t="s">
        <v>4319</v>
      </c>
      <c r="H21" s="220"/>
      <c r="I21" s="223" t="s">
        <v>4715</v>
      </c>
      <c r="J21" s="70"/>
      <c r="K21" s="21"/>
    </row>
    <row r="22" spans="1:11" ht="79.5" customHeight="1" x14ac:dyDescent="0.2">
      <c r="A22" s="13"/>
      <c r="B22" s="50"/>
      <c r="C22" s="193">
        <v>16</v>
      </c>
      <c r="D22" s="194"/>
      <c r="E22" s="221" t="s">
        <v>2015</v>
      </c>
      <c r="F22" s="220"/>
      <c r="G22" s="222" t="s">
        <v>4716</v>
      </c>
      <c r="H22" s="220"/>
      <c r="I22" s="223" t="s">
        <v>4717</v>
      </c>
      <c r="J22" s="70"/>
      <c r="K22" s="21"/>
    </row>
    <row r="23" spans="1:11" ht="135" x14ac:dyDescent="0.2">
      <c r="A23" s="13"/>
      <c r="B23" s="50"/>
      <c r="C23" s="193">
        <v>17</v>
      </c>
      <c r="D23" s="194"/>
      <c r="E23" s="221" t="s">
        <v>4320</v>
      </c>
      <c r="F23" s="220"/>
      <c r="G23" s="222" t="s">
        <v>4718</v>
      </c>
      <c r="H23" s="220"/>
      <c r="I23" s="223" t="s">
        <v>4719</v>
      </c>
      <c r="J23" s="70"/>
      <c r="K23" s="21"/>
    </row>
    <row r="24" spans="1:11" ht="45" x14ac:dyDescent="0.2">
      <c r="A24" s="13"/>
      <c r="B24" s="50"/>
      <c r="C24" s="193">
        <v>18</v>
      </c>
      <c r="D24" s="194"/>
      <c r="E24" s="221" t="s">
        <v>4437</v>
      </c>
      <c r="F24" s="220"/>
      <c r="G24" s="222" t="s">
        <v>4322</v>
      </c>
      <c r="H24" s="220"/>
      <c r="I24" s="223" t="s">
        <v>4720</v>
      </c>
      <c r="J24" s="70"/>
      <c r="K24" s="21"/>
    </row>
    <row r="25" spans="1:11" ht="47.25" customHeight="1" x14ac:dyDescent="0.2">
      <c r="A25" s="13"/>
      <c r="B25" s="50"/>
      <c r="C25" s="193">
        <v>19</v>
      </c>
      <c r="D25" s="194"/>
      <c r="E25" s="221" t="s">
        <v>4436</v>
      </c>
      <c r="F25" s="220"/>
      <c r="G25" s="222" t="s">
        <v>4321</v>
      </c>
      <c r="H25" s="220"/>
      <c r="I25" s="223" t="s">
        <v>4721</v>
      </c>
      <c r="J25" s="70"/>
      <c r="K25" s="21"/>
    </row>
    <row r="26" spans="1:11" ht="30" x14ac:dyDescent="0.2">
      <c r="A26" s="13"/>
      <c r="B26" s="50"/>
      <c r="C26" s="193">
        <v>20</v>
      </c>
      <c r="D26" s="194"/>
      <c r="E26" s="221" t="s">
        <v>4323</v>
      </c>
      <c r="F26" s="220"/>
      <c r="G26" s="222" t="s">
        <v>4702</v>
      </c>
      <c r="H26" s="220"/>
      <c r="I26" s="223" t="s">
        <v>4722</v>
      </c>
      <c r="J26" s="70"/>
      <c r="K26" s="21"/>
    </row>
    <row r="27" spans="1:11" ht="60" x14ac:dyDescent="0.2">
      <c r="A27" s="13"/>
      <c r="B27" s="50"/>
      <c r="C27" s="193">
        <v>21</v>
      </c>
      <c r="D27" s="194"/>
      <c r="E27" s="221" t="s">
        <v>4324</v>
      </c>
      <c r="F27" s="220"/>
      <c r="G27" s="222" t="s">
        <v>4619</v>
      </c>
      <c r="H27" s="220"/>
      <c r="I27" s="223" t="s">
        <v>4723</v>
      </c>
      <c r="J27" s="70"/>
      <c r="K27" s="21"/>
    </row>
    <row r="28" spans="1:11" ht="90" x14ac:dyDescent="0.2">
      <c r="A28" s="13"/>
      <c r="B28" s="50"/>
      <c r="C28" s="193">
        <v>22</v>
      </c>
      <c r="D28" s="194"/>
      <c r="E28" s="221" t="s">
        <v>4325</v>
      </c>
      <c r="F28" s="220"/>
      <c r="G28" s="222" t="s">
        <v>4702</v>
      </c>
      <c r="H28" s="220"/>
      <c r="I28" s="223" t="s">
        <v>4724</v>
      </c>
      <c r="J28" s="70"/>
      <c r="K28" s="21"/>
    </row>
    <row r="29" spans="1:11" x14ac:dyDescent="0.2">
      <c r="A29" s="13"/>
      <c r="B29" s="50"/>
      <c r="C29" s="190"/>
      <c r="D29" s="54"/>
      <c r="E29" s="190"/>
      <c r="F29" s="54"/>
      <c r="G29" s="54"/>
      <c r="H29" s="54"/>
      <c r="I29" s="54"/>
      <c r="J29" s="70"/>
      <c r="K29" s="21"/>
    </row>
    <row r="30" spans="1:11" ht="6.75" customHeight="1" x14ac:dyDescent="0.2">
      <c r="A30" s="16"/>
      <c r="B30" s="16"/>
      <c r="C30" s="191"/>
      <c r="D30" s="16"/>
      <c r="E30" s="191"/>
      <c r="F30" s="16"/>
      <c r="G30" s="16"/>
      <c r="H30" s="16"/>
      <c r="I30" s="16"/>
      <c r="J30" s="16"/>
      <c r="K30" s="16"/>
    </row>
    <row r="31" spans="1:11" hidden="1" x14ac:dyDescent="0.2">
      <c r="K31" s="185"/>
    </row>
    <row r="32" spans="1:11" x14ac:dyDescent="0.2"/>
  </sheetData>
  <sheetProtection algorithmName="SHA-256" hashValue="GC9jRAQxzsz4yDHX2FZvMM8/fc1x9B72/kMfSL+fAHQ=" saltValue="7gZ6RoUut33By97rbpfjEg==" spinCount="100000" sheet="1" selectLockedCells="1" selectUnlockedCells="1"/>
  <mergeCells count="1">
    <mergeCell ref="C3:I4"/>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AE4162"/>
  <sheetViews>
    <sheetView zoomScaleNormal="100" workbookViewId="0"/>
  </sheetViews>
  <sheetFormatPr defaultColWidth="8.85546875" defaultRowHeight="12.75" x14ac:dyDescent="0.2"/>
  <cols>
    <col min="1" max="1" width="11.28515625" style="26" bestFit="1" customWidth="1"/>
    <col min="2" max="2" width="15.7109375" style="26" bestFit="1" customWidth="1"/>
    <col min="3" max="3" width="85" style="26" bestFit="1" customWidth="1"/>
    <col min="4" max="4" width="27.5703125" style="26" bestFit="1" customWidth="1"/>
    <col min="5" max="5" width="9.28515625" style="26" bestFit="1" customWidth="1"/>
    <col min="6" max="6" width="55.7109375" style="26" customWidth="1"/>
    <col min="7" max="8" width="12.42578125" style="26" customWidth="1"/>
    <col min="9" max="9" width="16" style="26" customWidth="1"/>
    <col min="10" max="10" width="19.7109375" style="26" customWidth="1"/>
    <col min="11" max="11" width="8.85546875" style="26" customWidth="1"/>
    <col min="12" max="12" width="5.28515625" style="26" customWidth="1"/>
    <col min="13" max="13" width="21.85546875" style="26" customWidth="1"/>
    <col min="14" max="22" width="8.85546875" style="26"/>
    <col min="23" max="23" width="16.42578125" style="26" bestFit="1" customWidth="1"/>
    <col min="24" max="31" width="6.7109375" style="26" customWidth="1"/>
    <col min="32" max="16384" width="8.85546875" style="26"/>
  </cols>
  <sheetData>
    <row r="1" spans="1:31" ht="14.25" x14ac:dyDescent="0.2">
      <c r="A1" s="137" t="s">
        <v>3983</v>
      </c>
      <c r="B1" s="216" t="s">
        <v>3985</v>
      </c>
      <c r="C1" s="138" t="s">
        <v>2017</v>
      </c>
      <c r="D1" s="138" t="s">
        <v>3984</v>
      </c>
      <c r="E1" s="138" t="s">
        <v>1703</v>
      </c>
      <c r="F1" s="138" t="s">
        <v>3982</v>
      </c>
      <c r="G1" s="138" t="s">
        <v>4251</v>
      </c>
      <c r="H1" s="138" t="s">
        <v>4252</v>
      </c>
      <c r="I1" s="138" t="s">
        <v>4253</v>
      </c>
      <c r="J1" s="138" t="s">
        <v>3981</v>
      </c>
      <c r="K1" s="90"/>
      <c r="M1" s="27" t="s">
        <v>1712</v>
      </c>
    </row>
    <row r="2" spans="1:31" ht="13.5" customHeight="1" x14ac:dyDescent="0.3">
      <c r="A2" s="143">
        <v>3</v>
      </c>
      <c r="B2" s="217">
        <v>40003</v>
      </c>
      <c r="C2" s="143" t="s">
        <v>257</v>
      </c>
      <c r="D2" s="143" t="s">
        <v>3651</v>
      </c>
      <c r="E2" s="143" t="s">
        <v>1711</v>
      </c>
      <c r="F2" s="143" t="s">
        <v>257</v>
      </c>
      <c r="G2" s="143">
        <v>4106</v>
      </c>
      <c r="H2" s="143" t="s">
        <v>2020</v>
      </c>
      <c r="I2" s="143" t="s">
        <v>4254</v>
      </c>
      <c r="J2" s="143" t="s">
        <v>2018</v>
      </c>
      <c r="K2" s="89"/>
      <c r="L2" s="26">
        <v>1</v>
      </c>
      <c r="M2" s="27" t="s">
        <v>4249</v>
      </c>
      <c r="V2" s="124"/>
      <c r="X2" s="27"/>
      <c r="Y2" s="27"/>
      <c r="Z2" s="27"/>
      <c r="AA2" s="27"/>
      <c r="AB2" s="27"/>
      <c r="AC2" s="27"/>
      <c r="AD2" s="27"/>
      <c r="AE2" s="27"/>
    </row>
    <row r="3" spans="1:31" x14ac:dyDescent="0.2">
      <c r="A3" s="143">
        <v>4</v>
      </c>
      <c r="B3" s="217">
        <v>40004</v>
      </c>
      <c r="C3" s="143" t="s">
        <v>323</v>
      </c>
      <c r="D3" s="143" t="s">
        <v>2906</v>
      </c>
      <c r="E3" s="143" t="s">
        <v>1711</v>
      </c>
      <c r="F3" s="143" t="s">
        <v>323</v>
      </c>
      <c r="G3" s="143">
        <v>21983</v>
      </c>
      <c r="H3" s="143" t="s">
        <v>2019</v>
      </c>
      <c r="I3" s="143" t="s">
        <v>4254</v>
      </c>
      <c r="J3" s="143" t="s">
        <v>2023</v>
      </c>
      <c r="K3" s="89"/>
      <c r="L3" s="26">
        <v>2</v>
      </c>
      <c r="M3" s="27" t="s">
        <v>3993</v>
      </c>
      <c r="X3" s="122"/>
      <c r="Y3" s="123"/>
      <c r="Z3" s="122"/>
      <c r="AA3" s="122"/>
      <c r="AB3" s="122"/>
      <c r="AC3" s="122"/>
      <c r="AD3" s="122"/>
      <c r="AE3" s="122"/>
    </row>
    <row r="4" spans="1:31" x14ac:dyDescent="0.2">
      <c r="A4" s="143">
        <v>5</v>
      </c>
      <c r="B4" s="217">
        <v>40005</v>
      </c>
      <c r="C4" s="143" t="s">
        <v>358</v>
      </c>
      <c r="D4" s="143" t="s">
        <v>3640</v>
      </c>
      <c r="E4" s="143" t="s">
        <v>1711</v>
      </c>
      <c r="F4" s="143" t="s">
        <v>358</v>
      </c>
      <c r="G4" s="143">
        <v>21984</v>
      </c>
      <c r="H4" s="143" t="s">
        <v>2019</v>
      </c>
      <c r="I4" s="143" t="s">
        <v>4254</v>
      </c>
      <c r="J4" s="143" t="s">
        <v>2023</v>
      </c>
      <c r="K4" s="89"/>
      <c r="L4" s="26">
        <v>3</v>
      </c>
      <c r="M4" s="27" t="s">
        <v>4044</v>
      </c>
      <c r="X4" s="122"/>
      <c r="Y4" s="122"/>
      <c r="Z4" s="122"/>
      <c r="AA4" s="122"/>
      <c r="AB4" s="122"/>
      <c r="AC4" s="122"/>
      <c r="AD4" s="122"/>
      <c r="AE4" s="122"/>
    </row>
    <row r="5" spans="1:31" x14ac:dyDescent="0.2">
      <c r="A5" s="143">
        <v>5</v>
      </c>
      <c r="B5" s="217">
        <v>77419</v>
      </c>
      <c r="C5" s="143" t="s">
        <v>4972</v>
      </c>
      <c r="D5" s="143" t="s">
        <v>2434</v>
      </c>
      <c r="E5" s="143" t="s">
        <v>1711</v>
      </c>
      <c r="F5" s="143" t="s">
        <v>358</v>
      </c>
      <c r="G5" s="143">
        <v>21984</v>
      </c>
      <c r="H5" s="143" t="s">
        <v>2019</v>
      </c>
      <c r="I5" s="143" t="s">
        <v>4254</v>
      </c>
      <c r="J5" s="143" t="s">
        <v>2023</v>
      </c>
      <c r="K5" s="89"/>
      <c r="L5" s="26">
        <v>4</v>
      </c>
      <c r="M5" s="28" t="s">
        <v>1713</v>
      </c>
      <c r="X5" s="122"/>
      <c r="Y5" s="122"/>
      <c r="Z5" s="122"/>
      <c r="AA5" s="122"/>
      <c r="AB5" s="122"/>
      <c r="AC5" s="122"/>
      <c r="AD5" s="122"/>
      <c r="AE5" s="122"/>
    </row>
    <row r="6" spans="1:31" x14ac:dyDescent="0.2">
      <c r="A6" s="143">
        <v>7</v>
      </c>
      <c r="B6" s="217">
        <v>40007</v>
      </c>
      <c r="C6" s="143" t="s">
        <v>452</v>
      </c>
      <c r="D6" s="143" t="s">
        <v>2679</v>
      </c>
      <c r="E6" s="143" t="s">
        <v>1711</v>
      </c>
      <c r="F6" s="143" t="s">
        <v>452</v>
      </c>
      <c r="G6" s="143">
        <v>4106</v>
      </c>
      <c r="H6" s="143" t="s">
        <v>2020</v>
      </c>
      <c r="I6" s="143" t="s">
        <v>4254</v>
      </c>
      <c r="J6" s="143" t="s">
        <v>2018</v>
      </c>
      <c r="K6" s="89"/>
      <c r="X6" s="122"/>
      <c r="Y6" s="122"/>
      <c r="Z6" s="122"/>
      <c r="AA6" s="122"/>
      <c r="AB6" s="122"/>
      <c r="AC6" s="122"/>
      <c r="AD6" s="122"/>
      <c r="AE6" s="122"/>
    </row>
    <row r="7" spans="1:31" x14ac:dyDescent="0.2">
      <c r="A7" s="143">
        <v>9</v>
      </c>
      <c r="B7" s="217">
        <v>40009</v>
      </c>
      <c r="C7" s="143" t="s">
        <v>482</v>
      </c>
      <c r="D7" s="143" t="s">
        <v>3659</v>
      </c>
      <c r="E7" s="143" t="s">
        <v>1711</v>
      </c>
      <c r="F7" s="143" t="s">
        <v>482</v>
      </c>
      <c r="G7" s="143">
        <v>4106</v>
      </c>
      <c r="H7" s="143" t="s">
        <v>2020</v>
      </c>
      <c r="I7" s="143" t="s">
        <v>4254</v>
      </c>
      <c r="J7" s="143" t="s">
        <v>2018</v>
      </c>
      <c r="K7" s="89"/>
      <c r="X7" s="122"/>
      <c r="Y7" s="122"/>
      <c r="Z7" s="122"/>
      <c r="AA7" s="122"/>
      <c r="AB7" s="122"/>
      <c r="AC7" s="122"/>
      <c r="AD7" s="122"/>
      <c r="AE7" s="122"/>
    </row>
    <row r="8" spans="1:31" x14ac:dyDescent="0.2">
      <c r="A8" s="143">
        <v>10</v>
      </c>
      <c r="B8" s="217">
        <v>40010</v>
      </c>
      <c r="C8" s="143" t="s">
        <v>508</v>
      </c>
      <c r="D8" s="143" t="s">
        <v>2210</v>
      </c>
      <c r="E8" s="143" t="s">
        <v>1711</v>
      </c>
      <c r="F8" s="143" t="s">
        <v>508</v>
      </c>
      <c r="G8" s="143">
        <v>21985</v>
      </c>
      <c r="H8" s="143" t="s">
        <v>2019</v>
      </c>
      <c r="I8" s="143" t="s">
        <v>4254</v>
      </c>
      <c r="J8" s="143" t="s">
        <v>2023</v>
      </c>
      <c r="K8" s="89"/>
      <c r="X8" s="122"/>
      <c r="Y8" s="122"/>
      <c r="Z8" s="122"/>
      <c r="AA8" s="122"/>
      <c r="AB8" s="122"/>
      <c r="AC8" s="122"/>
      <c r="AD8" s="122"/>
      <c r="AE8" s="122"/>
    </row>
    <row r="9" spans="1:31" x14ac:dyDescent="0.2">
      <c r="A9" s="143">
        <v>11</v>
      </c>
      <c r="B9" s="217">
        <v>40011</v>
      </c>
      <c r="C9" s="143" t="s">
        <v>565</v>
      </c>
      <c r="D9" s="143" t="s">
        <v>2578</v>
      </c>
      <c r="E9" s="143" t="s">
        <v>1711</v>
      </c>
      <c r="F9" s="143" t="s">
        <v>565</v>
      </c>
      <c r="G9" s="143">
        <v>4106</v>
      </c>
      <c r="H9" s="143" t="s">
        <v>2020</v>
      </c>
      <c r="I9" s="143" t="s">
        <v>4254</v>
      </c>
      <c r="J9" s="143" t="s">
        <v>2018</v>
      </c>
      <c r="K9" s="89"/>
      <c r="M9" s="26" t="s">
        <v>1982</v>
      </c>
      <c r="X9" s="122"/>
      <c r="Y9" s="122"/>
      <c r="Z9" s="122"/>
      <c r="AA9" s="122"/>
      <c r="AB9" s="122"/>
      <c r="AC9" s="122"/>
      <c r="AD9" s="122"/>
      <c r="AE9" s="122"/>
    </row>
    <row r="10" spans="1:31" x14ac:dyDescent="0.2">
      <c r="A10" s="143">
        <v>12</v>
      </c>
      <c r="B10" s="217">
        <v>40012</v>
      </c>
      <c r="C10" s="143" t="s">
        <v>567</v>
      </c>
      <c r="D10" s="143" t="s">
        <v>3754</v>
      </c>
      <c r="E10" s="143" t="s">
        <v>1711</v>
      </c>
      <c r="F10" s="143" t="s">
        <v>567</v>
      </c>
      <c r="G10" s="143">
        <v>21986</v>
      </c>
      <c r="H10" s="143" t="s">
        <v>2019</v>
      </c>
      <c r="I10" s="143" t="s">
        <v>4254</v>
      </c>
      <c r="J10" s="143" t="s">
        <v>2023</v>
      </c>
      <c r="K10" s="89"/>
      <c r="M10" s="26" t="s">
        <v>1983</v>
      </c>
      <c r="X10" s="122"/>
      <c r="Y10" s="122"/>
      <c r="Z10" s="122"/>
      <c r="AA10" s="122"/>
      <c r="AB10" s="122"/>
      <c r="AC10" s="122"/>
      <c r="AD10" s="122"/>
      <c r="AE10" s="122"/>
    </row>
    <row r="11" spans="1:31" x14ac:dyDescent="0.2">
      <c r="A11" s="143">
        <v>12</v>
      </c>
      <c r="B11" s="217">
        <v>77047</v>
      </c>
      <c r="C11" s="143" t="s">
        <v>1859</v>
      </c>
      <c r="D11" s="143" t="s">
        <v>2210</v>
      </c>
      <c r="E11" s="143" t="s">
        <v>1711</v>
      </c>
      <c r="F11" s="143" t="s">
        <v>567</v>
      </c>
      <c r="G11" s="143">
        <v>21986</v>
      </c>
      <c r="H11" s="143" t="s">
        <v>2019</v>
      </c>
      <c r="I11" s="143" t="s">
        <v>4254</v>
      </c>
      <c r="J11" s="143" t="s">
        <v>2023</v>
      </c>
      <c r="K11" s="89"/>
      <c r="M11" s="26" t="s">
        <v>1981</v>
      </c>
      <c r="X11" s="122"/>
      <c r="Y11" s="122"/>
      <c r="Z11" s="122"/>
      <c r="AA11" s="122"/>
      <c r="AB11" s="122"/>
      <c r="AC11" s="122"/>
      <c r="AD11" s="122"/>
      <c r="AE11" s="122"/>
    </row>
    <row r="12" spans="1:31" x14ac:dyDescent="0.2">
      <c r="A12" s="143">
        <v>13</v>
      </c>
      <c r="B12" s="217">
        <v>40013</v>
      </c>
      <c r="C12" s="143" t="s">
        <v>1222</v>
      </c>
      <c r="D12" s="143" t="s">
        <v>3649</v>
      </c>
      <c r="E12" s="143" t="s">
        <v>1711</v>
      </c>
      <c r="F12" s="143" t="s">
        <v>1222</v>
      </c>
      <c r="G12" s="143">
        <v>4106</v>
      </c>
      <c r="H12" s="143" t="s">
        <v>2020</v>
      </c>
      <c r="I12" s="143" t="s">
        <v>4254</v>
      </c>
      <c r="J12" s="143" t="s">
        <v>2018</v>
      </c>
      <c r="K12" s="89"/>
      <c r="M12" s="26" t="s">
        <v>1985</v>
      </c>
      <c r="X12" s="122"/>
      <c r="Y12" s="122"/>
      <c r="Z12" s="122"/>
      <c r="AA12" s="122"/>
      <c r="AB12" s="122"/>
      <c r="AC12" s="122"/>
      <c r="AD12" s="122"/>
      <c r="AE12" s="122"/>
    </row>
    <row r="13" spans="1:31" x14ac:dyDescent="0.2">
      <c r="A13" s="143">
        <v>18</v>
      </c>
      <c r="B13" s="217">
        <v>40018</v>
      </c>
      <c r="C13" s="143" t="s">
        <v>809</v>
      </c>
      <c r="D13" s="143" t="s">
        <v>2714</v>
      </c>
      <c r="E13" s="143" t="s">
        <v>1711</v>
      </c>
      <c r="F13" s="143" t="s">
        <v>809</v>
      </c>
      <c r="G13" s="143">
        <v>4106</v>
      </c>
      <c r="H13" s="143" t="s">
        <v>2020</v>
      </c>
      <c r="I13" s="143" t="s">
        <v>4254</v>
      </c>
      <c r="J13" s="143" t="s">
        <v>2018</v>
      </c>
      <c r="K13" s="89"/>
      <c r="M13" s="26" t="s">
        <v>1984</v>
      </c>
      <c r="X13" s="122"/>
      <c r="Y13" s="122"/>
      <c r="Z13" s="122"/>
      <c r="AA13" s="122"/>
      <c r="AB13" s="122"/>
      <c r="AC13" s="122"/>
      <c r="AD13" s="122"/>
      <c r="AE13" s="122"/>
    </row>
    <row r="14" spans="1:31" x14ac:dyDescent="0.2">
      <c r="A14" s="143">
        <v>19</v>
      </c>
      <c r="B14" s="217">
        <v>40019</v>
      </c>
      <c r="C14" s="143" t="s">
        <v>813</v>
      </c>
      <c r="D14" s="143" t="s">
        <v>2914</v>
      </c>
      <c r="E14" s="143" t="s">
        <v>1711</v>
      </c>
      <c r="F14" s="143" t="s">
        <v>813</v>
      </c>
      <c r="G14" s="143">
        <v>4106</v>
      </c>
      <c r="H14" s="143" t="s">
        <v>2020</v>
      </c>
      <c r="I14" s="143" t="s">
        <v>4254</v>
      </c>
      <c r="J14" s="143" t="s">
        <v>2018</v>
      </c>
      <c r="K14" s="89"/>
      <c r="M14" s="26" t="s">
        <v>3997</v>
      </c>
      <c r="X14" s="122"/>
      <c r="Y14" s="122"/>
      <c r="Z14" s="122"/>
      <c r="AA14" s="122"/>
      <c r="AB14" s="122"/>
      <c r="AC14" s="122"/>
      <c r="AD14" s="122"/>
      <c r="AE14" s="122"/>
    </row>
    <row r="15" spans="1:31" x14ac:dyDescent="0.2">
      <c r="A15" s="143">
        <v>22</v>
      </c>
      <c r="B15" s="217">
        <v>40022</v>
      </c>
      <c r="C15" s="143" t="s">
        <v>959</v>
      </c>
      <c r="D15" s="143" t="s">
        <v>3639</v>
      </c>
      <c r="E15" s="143" t="s">
        <v>1711</v>
      </c>
      <c r="F15" s="143" t="s">
        <v>959</v>
      </c>
      <c r="G15" s="143">
        <v>4106</v>
      </c>
      <c r="H15" s="143" t="s">
        <v>2020</v>
      </c>
      <c r="I15" s="143" t="s">
        <v>4254</v>
      </c>
      <c r="J15" s="143" t="s">
        <v>2018</v>
      </c>
      <c r="K15" s="89"/>
      <c r="X15" s="122"/>
      <c r="Y15" s="122"/>
      <c r="Z15" s="122"/>
      <c r="AA15" s="122"/>
      <c r="AB15" s="122"/>
      <c r="AC15" s="122"/>
      <c r="AD15" s="122"/>
      <c r="AE15" s="122"/>
    </row>
    <row r="16" spans="1:31" x14ac:dyDescent="0.2">
      <c r="A16" s="143">
        <v>23</v>
      </c>
      <c r="B16" s="217">
        <v>40023</v>
      </c>
      <c r="C16" s="143" t="s">
        <v>959</v>
      </c>
      <c r="D16" s="143" t="s">
        <v>3760</v>
      </c>
      <c r="E16" s="143" t="s">
        <v>1711</v>
      </c>
      <c r="F16" s="143" t="s">
        <v>959</v>
      </c>
      <c r="G16" s="143">
        <v>4106</v>
      </c>
      <c r="H16" s="143" t="s">
        <v>2020</v>
      </c>
      <c r="I16" s="143" t="s">
        <v>4254</v>
      </c>
      <c r="J16" s="143" t="s">
        <v>2018</v>
      </c>
      <c r="K16" s="89"/>
      <c r="X16" s="122"/>
      <c r="Y16" s="122"/>
      <c r="Z16" s="122"/>
      <c r="AA16" s="122"/>
      <c r="AB16" s="122"/>
      <c r="AC16" s="122"/>
      <c r="AD16" s="122"/>
      <c r="AE16" s="122"/>
    </row>
    <row r="17" spans="1:31" x14ac:dyDescent="0.2">
      <c r="A17" s="143">
        <v>24</v>
      </c>
      <c r="B17" s="217">
        <v>40024</v>
      </c>
      <c r="C17" s="143" t="s">
        <v>1042</v>
      </c>
      <c r="D17" s="143" t="s">
        <v>3980</v>
      </c>
      <c r="E17" s="143" t="s">
        <v>1711</v>
      </c>
      <c r="F17" s="143" t="s">
        <v>1042</v>
      </c>
      <c r="G17" s="143">
        <v>4106</v>
      </c>
      <c r="H17" s="143" t="s">
        <v>2020</v>
      </c>
      <c r="I17" s="143" t="s">
        <v>4254</v>
      </c>
      <c r="J17" s="143" t="s">
        <v>2018</v>
      </c>
      <c r="K17" s="89"/>
      <c r="M17" s="26" t="s">
        <v>1986</v>
      </c>
      <c r="X17" s="122"/>
      <c r="Y17" s="122"/>
      <c r="Z17" s="122"/>
      <c r="AA17" s="122"/>
      <c r="AB17" s="122"/>
      <c r="AC17" s="122"/>
      <c r="AD17" s="122"/>
      <c r="AE17" s="122"/>
    </row>
    <row r="18" spans="1:31" x14ac:dyDescent="0.2">
      <c r="A18" s="143">
        <v>24</v>
      </c>
      <c r="B18" s="217">
        <v>77554</v>
      </c>
      <c r="C18" s="143" t="s">
        <v>1805</v>
      </c>
      <c r="D18" s="143" t="s">
        <v>2340</v>
      </c>
      <c r="E18" s="143" t="s">
        <v>1711</v>
      </c>
      <c r="F18" s="143" t="s">
        <v>1042</v>
      </c>
      <c r="G18" s="143">
        <v>4106</v>
      </c>
      <c r="H18" s="143" t="s">
        <v>2020</v>
      </c>
      <c r="I18" s="143" t="s">
        <v>4254</v>
      </c>
      <c r="J18" s="143" t="s">
        <v>2018</v>
      </c>
      <c r="K18" s="89"/>
      <c r="M18" s="26" t="s">
        <v>3996</v>
      </c>
      <c r="X18" s="122"/>
      <c r="Y18" s="122"/>
      <c r="Z18" s="122"/>
      <c r="AA18" s="122"/>
      <c r="AB18" s="122"/>
      <c r="AC18" s="122"/>
      <c r="AD18" s="122"/>
      <c r="AE18" s="122"/>
    </row>
    <row r="19" spans="1:31" x14ac:dyDescent="0.2">
      <c r="A19" s="143">
        <v>26</v>
      </c>
      <c r="B19" s="217">
        <v>40026</v>
      </c>
      <c r="C19" s="143" t="s">
        <v>1069</v>
      </c>
      <c r="D19" s="143" t="s">
        <v>3648</v>
      </c>
      <c r="E19" s="143" t="s">
        <v>1711</v>
      </c>
      <c r="F19" s="143" t="s">
        <v>1069</v>
      </c>
      <c r="G19" s="143">
        <v>4106</v>
      </c>
      <c r="H19" s="143" t="s">
        <v>2020</v>
      </c>
      <c r="I19" s="143" t="s">
        <v>4254</v>
      </c>
      <c r="J19" s="143" t="s">
        <v>2018</v>
      </c>
      <c r="K19" s="89"/>
      <c r="M19" s="26" t="s">
        <v>1987</v>
      </c>
      <c r="X19" s="122"/>
      <c r="Y19" s="122"/>
      <c r="Z19" s="122"/>
      <c r="AA19" s="122"/>
      <c r="AB19" s="122"/>
      <c r="AC19" s="122"/>
      <c r="AD19" s="122"/>
      <c r="AE19" s="122"/>
    </row>
    <row r="20" spans="1:31" x14ac:dyDescent="0.2">
      <c r="A20" s="143">
        <v>27</v>
      </c>
      <c r="B20" s="217">
        <v>40027</v>
      </c>
      <c r="C20" s="143" t="s">
        <v>1425</v>
      </c>
      <c r="D20" s="143" t="s">
        <v>3637</v>
      </c>
      <c r="E20" s="143" t="s">
        <v>1711</v>
      </c>
      <c r="F20" s="143" t="s">
        <v>1425</v>
      </c>
      <c r="G20" s="143">
        <v>4106</v>
      </c>
      <c r="H20" s="143" t="s">
        <v>2020</v>
      </c>
      <c r="I20" s="143" t="s">
        <v>4254</v>
      </c>
      <c r="J20" s="143" t="s">
        <v>2018</v>
      </c>
      <c r="K20" s="89"/>
      <c r="M20" s="26" t="s">
        <v>1988</v>
      </c>
      <c r="X20" s="122"/>
      <c r="Y20" s="122"/>
      <c r="Z20" s="122"/>
      <c r="AA20" s="122"/>
      <c r="AB20" s="122"/>
      <c r="AC20" s="122"/>
      <c r="AD20" s="122"/>
      <c r="AE20" s="122"/>
    </row>
    <row r="21" spans="1:31" x14ac:dyDescent="0.2">
      <c r="A21" s="143">
        <v>29</v>
      </c>
      <c r="B21" s="217">
        <v>40029</v>
      </c>
      <c r="C21" s="143" t="s">
        <v>1104</v>
      </c>
      <c r="D21" s="143" t="s">
        <v>3636</v>
      </c>
      <c r="E21" s="143" t="s">
        <v>1711</v>
      </c>
      <c r="F21" s="143" t="s">
        <v>1104</v>
      </c>
      <c r="G21" s="143">
        <v>4106</v>
      </c>
      <c r="H21" s="143" t="s">
        <v>2020</v>
      </c>
      <c r="I21" s="143" t="s">
        <v>4254</v>
      </c>
      <c r="J21" s="143" t="s">
        <v>2018</v>
      </c>
      <c r="K21" s="89"/>
      <c r="M21" s="26" t="s">
        <v>1989</v>
      </c>
      <c r="X21" s="122"/>
      <c r="Y21" s="122"/>
      <c r="Z21" s="122"/>
      <c r="AA21" s="122"/>
      <c r="AB21" s="122"/>
      <c r="AC21" s="122"/>
      <c r="AD21" s="122"/>
      <c r="AE21" s="122"/>
    </row>
    <row r="22" spans="1:31" x14ac:dyDescent="0.2">
      <c r="A22" s="143">
        <v>30</v>
      </c>
      <c r="B22" s="217">
        <v>40030</v>
      </c>
      <c r="C22" s="143" t="s">
        <v>1104</v>
      </c>
      <c r="D22" s="143" t="s">
        <v>2719</v>
      </c>
      <c r="E22" s="143" t="s">
        <v>1711</v>
      </c>
      <c r="F22" s="143" t="s">
        <v>1104</v>
      </c>
      <c r="G22" s="143">
        <v>4106</v>
      </c>
      <c r="H22" s="143" t="s">
        <v>2020</v>
      </c>
      <c r="I22" s="143" t="s">
        <v>4254</v>
      </c>
      <c r="J22" s="143" t="s">
        <v>2018</v>
      </c>
      <c r="K22" s="89"/>
      <c r="M22" s="26" t="s">
        <v>3997</v>
      </c>
      <c r="X22" s="122"/>
      <c r="Y22" s="122"/>
      <c r="Z22" s="122"/>
      <c r="AA22" s="122"/>
      <c r="AB22" s="122"/>
      <c r="AC22" s="122"/>
      <c r="AD22" s="122"/>
      <c r="AE22" s="122"/>
    </row>
    <row r="23" spans="1:31" x14ac:dyDescent="0.2">
      <c r="A23" s="143">
        <v>31</v>
      </c>
      <c r="B23" s="217">
        <v>40031</v>
      </c>
      <c r="C23" s="143" t="s">
        <v>1144</v>
      </c>
      <c r="D23" s="143" t="s">
        <v>3652</v>
      </c>
      <c r="E23" s="143" t="s">
        <v>1711</v>
      </c>
      <c r="F23" s="143" t="s">
        <v>1144</v>
      </c>
      <c r="G23" s="143">
        <v>4106</v>
      </c>
      <c r="H23" s="143" t="s">
        <v>2020</v>
      </c>
      <c r="I23" s="143" t="s">
        <v>4254</v>
      </c>
      <c r="J23" s="143" t="s">
        <v>2018</v>
      </c>
      <c r="K23" s="89"/>
      <c r="X23" s="122"/>
      <c r="Y23" s="122"/>
      <c r="Z23" s="122"/>
      <c r="AA23" s="122"/>
      <c r="AB23" s="122"/>
      <c r="AC23" s="122"/>
      <c r="AD23" s="122"/>
      <c r="AE23" s="122"/>
    </row>
    <row r="24" spans="1:31" x14ac:dyDescent="0.2">
      <c r="A24" s="143">
        <v>36</v>
      </c>
      <c r="B24" s="217">
        <v>40036</v>
      </c>
      <c r="C24" s="143" t="s">
        <v>1260</v>
      </c>
      <c r="D24" s="143" t="s">
        <v>2155</v>
      </c>
      <c r="E24" s="143" t="s">
        <v>1711</v>
      </c>
      <c r="F24" s="143" t="s">
        <v>1260</v>
      </c>
      <c r="G24" s="143">
        <v>4106</v>
      </c>
      <c r="H24" s="143" t="s">
        <v>2020</v>
      </c>
      <c r="I24" s="143" t="s">
        <v>4254</v>
      </c>
      <c r="J24" s="143" t="s">
        <v>2018</v>
      </c>
      <c r="K24" s="89"/>
      <c r="M24" s="26" t="s">
        <v>4038</v>
      </c>
      <c r="X24" s="122"/>
      <c r="Y24" s="122"/>
      <c r="Z24" s="122"/>
      <c r="AA24" s="122"/>
      <c r="AB24" s="122"/>
      <c r="AC24" s="122"/>
      <c r="AD24" s="122"/>
      <c r="AE24" s="122"/>
    </row>
    <row r="25" spans="1:31" x14ac:dyDescent="0.2">
      <c r="A25" s="143">
        <v>38</v>
      </c>
      <c r="B25" s="217">
        <v>40038</v>
      </c>
      <c r="C25" s="143" t="s">
        <v>1278</v>
      </c>
      <c r="D25" s="143" t="s">
        <v>2061</v>
      </c>
      <c r="E25" s="143" t="s">
        <v>1711</v>
      </c>
      <c r="F25" s="143" t="s">
        <v>1278</v>
      </c>
      <c r="G25" s="143">
        <v>4106</v>
      </c>
      <c r="H25" s="143" t="s">
        <v>2020</v>
      </c>
      <c r="I25" s="143" t="s">
        <v>4254</v>
      </c>
      <c r="J25" s="143" t="s">
        <v>2018</v>
      </c>
      <c r="K25" s="89"/>
      <c r="M25" s="26" t="s">
        <v>4039</v>
      </c>
      <c r="X25" s="122"/>
      <c r="Y25" s="122"/>
      <c r="Z25" s="122"/>
      <c r="AA25" s="122"/>
      <c r="AB25" s="122"/>
      <c r="AC25" s="122"/>
      <c r="AD25" s="122"/>
      <c r="AE25" s="122"/>
    </row>
    <row r="26" spans="1:31" x14ac:dyDescent="0.2">
      <c r="A26" s="143">
        <v>39</v>
      </c>
      <c r="B26" s="217">
        <v>40039</v>
      </c>
      <c r="C26" s="143" t="s">
        <v>1278</v>
      </c>
      <c r="D26" s="143" t="s">
        <v>2942</v>
      </c>
      <c r="E26" s="143" t="s">
        <v>1711</v>
      </c>
      <c r="F26" s="143" t="s">
        <v>1278</v>
      </c>
      <c r="G26" s="143">
        <v>4106</v>
      </c>
      <c r="H26" s="143" t="s">
        <v>2020</v>
      </c>
      <c r="I26" s="143" t="s">
        <v>4254</v>
      </c>
      <c r="J26" s="143" t="s">
        <v>2018</v>
      </c>
      <c r="K26" s="89"/>
      <c r="M26" s="26" t="s">
        <v>4033</v>
      </c>
      <c r="X26" s="122"/>
      <c r="Y26" s="122"/>
      <c r="Z26" s="122"/>
      <c r="AA26" s="122"/>
      <c r="AB26" s="122"/>
      <c r="AC26" s="122"/>
      <c r="AD26" s="122"/>
      <c r="AE26" s="122"/>
    </row>
    <row r="27" spans="1:31" x14ac:dyDescent="0.2">
      <c r="A27" s="143">
        <v>40</v>
      </c>
      <c r="B27" s="217">
        <v>40040</v>
      </c>
      <c r="C27" s="143" t="s">
        <v>1367</v>
      </c>
      <c r="D27" s="143" t="s">
        <v>2045</v>
      </c>
      <c r="E27" s="143" t="s">
        <v>1711</v>
      </c>
      <c r="F27" s="143" t="s">
        <v>1367</v>
      </c>
      <c r="G27" s="143">
        <v>4106</v>
      </c>
      <c r="H27" s="143" t="s">
        <v>2020</v>
      </c>
      <c r="I27" s="143" t="s">
        <v>4254</v>
      </c>
      <c r="J27" s="143" t="s">
        <v>2018</v>
      </c>
      <c r="K27" s="89"/>
      <c r="M27" s="26" t="s">
        <v>3987</v>
      </c>
      <c r="X27" s="122"/>
      <c r="Y27" s="122"/>
      <c r="Z27" s="122"/>
      <c r="AA27" s="122"/>
      <c r="AB27" s="122"/>
      <c r="AC27" s="122"/>
      <c r="AD27" s="122"/>
      <c r="AE27" s="122"/>
    </row>
    <row r="28" spans="1:31" x14ac:dyDescent="0.2">
      <c r="A28" s="143">
        <v>45</v>
      </c>
      <c r="B28" s="217">
        <v>40045</v>
      </c>
      <c r="C28" s="143" t="s">
        <v>1397</v>
      </c>
      <c r="D28" s="143" t="s">
        <v>3640</v>
      </c>
      <c r="E28" s="143" t="s">
        <v>1711</v>
      </c>
      <c r="F28" s="143" t="s">
        <v>1397</v>
      </c>
      <c r="G28" s="143">
        <v>4106</v>
      </c>
      <c r="H28" s="143" t="s">
        <v>2020</v>
      </c>
      <c r="I28" s="143" t="s">
        <v>4254</v>
      </c>
      <c r="J28" s="143" t="s">
        <v>2018</v>
      </c>
      <c r="K28" s="89"/>
      <c r="X28" s="122"/>
      <c r="Y28" s="122"/>
      <c r="Z28" s="122"/>
      <c r="AA28" s="122"/>
      <c r="AB28" s="122"/>
      <c r="AC28" s="122"/>
      <c r="AD28" s="122"/>
      <c r="AE28" s="122"/>
    </row>
    <row r="29" spans="1:31" x14ac:dyDescent="0.2">
      <c r="A29" s="143">
        <v>47</v>
      </c>
      <c r="B29" s="217">
        <v>40047</v>
      </c>
      <c r="C29" s="143" t="s">
        <v>1484</v>
      </c>
      <c r="D29" s="143" t="s">
        <v>2897</v>
      </c>
      <c r="E29" s="143" t="s">
        <v>1711</v>
      </c>
      <c r="F29" s="143" t="s">
        <v>1484</v>
      </c>
      <c r="G29" s="143">
        <v>4106</v>
      </c>
      <c r="H29" s="143" t="s">
        <v>2020</v>
      </c>
      <c r="I29" s="143" t="s">
        <v>4254</v>
      </c>
      <c r="J29" s="143" t="s">
        <v>2018</v>
      </c>
      <c r="K29" s="89"/>
      <c r="M29" s="26" t="s">
        <v>2013</v>
      </c>
      <c r="O29" s="26" t="s">
        <v>2012</v>
      </c>
      <c r="Q29" s="26" t="s">
        <v>2014</v>
      </c>
      <c r="X29" s="122"/>
      <c r="Y29" s="122"/>
      <c r="Z29" s="122"/>
      <c r="AA29" s="122"/>
      <c r="AB29" s="122"/>
      <c r="AC29" s="122"/>
      <c r="AD29" s="122"/>
      <c r="AE29" s="122"/>
    </row>
    <row r="30" spans="1:31" x14ac:dyDescent="0.2">
      <c r="A30" s="143">
        <v>55</v>
      </c>
      <c r="B30" s="217">
        <v>40055</v>
      </c>
      <c r="C30" s="143" t="s">
        <v>431</v>
      </c>
      <c r="D30" s="143" t="s">
        <v>3655</v>
      </c>
      <c r="E30" s="143" t="s">
        <v>1711</v>
      </c>
      <c r="F30" s="143" t="s">
        <v>431</v>
      </c>
      <c r="G30" s="143">
        <v>22406</v>
      </c>
      <c r="H30" s="143" t="s">
        <v>2019</v>
      </c>
      <c r="I30" s="143" t="s">
        <v>4254</v>
      </c>
      <c r="J30" s="143" t="s">
        <v>2023</v>
      </c>
      <c r="K30" s="89"/>
      <c r="M30" s="26">
        <v>0</v>
      </c>
      <c r="O30" s="26">
        <v>3</v>
      </c>
      <c r="Q30" s="26">
        <v>0.1</v>
      </c>
      <c r="X30" s="122"/>
      <c r="Y30" s="122"/>
      <c r="Z30" s="122"/>
      <c r="AA30" s="122"/>
      <c r="AB30" s="122"/>
      <c r="AC30" s="122"/>
      <c r="AD30" s="122"/>
      <c r="AE30" s="122"/>
    </row>
    <row r="31" spans="1:31" x14ac:dyDescent="0.2">
      <c r="A31" s="143">
        <v>56</v>
      </c>
      <c r="B31" s="217">
        <v>40056</v>
      </c>
      <c r="C31" s="143" t="s">
        <v>1511</v>
      </c>
      <c r="D31" s="143" t="s">
        <v>3641</v>
      </c>
      <c r="E31" s="143" t="s">
        <v>1711</v>
      </c>
      <c r="F31" s="143" t="s">
        <v>1511</v>
      </c>
      <c r="G31" s="143">
        <v>4106</v>
      </c>
      <c r="H31" s="143" t="s">
        <v>2020</v>
      </c>
      <c r="I31" s="143" t="s">
        <v>4254</v>
      </c>
      <c r="J31" s="143" t="s">
        <v>2018</v>
      </c>
      <c r="K31" s="89"/>
      <c r="M31" s="26">
        <v>1</v>
      </c>
      <c r="O31" s="26">
        <v>4</v>
      </c>
      <c r="Q31" s="26">
        <v>0.2</v>
      </c>
      <c r="X31" s="122"/>
      <c r="Y31" s="122"/>
      <c r="Z31" s="122"/>
      <c r="AA31" s="122"/>
      <c r="AB31" s="122"/>
      <c r="AC31" s="122"/>
      <c r="AD31" s="122"/>
      <c r="AE31" s="122"/>
    </row>
    <row r="32" spans="1:31" x14ac:dyDescent="0.2">
      <c r="A32" s="143">
        <v>58</v>
      </c>
      <c r="B32" s="217">
        <v>40058</v>
      </c>
      <c r="C32" s="143" t="s">
        <v>1518</v>
      </c>
      <c r="D32" s="143" t="s">
        <v>2705</v>
      </c>
      <c r="E32" s="143" t="s">
        <v>1711</v>
      </c>
      <c r="F32" s="143" t="s">
        <v>1518</v>
      </c>
      <c r="G32" s="143">
        <v>4106</v>
      </c>
      <c r="H32" s="143" t="s">
        <v>2020</v>
      </c>
      <c r="I32" s="143" t="s">
        <v>4254</v>
      </c>
      <c r="J32" s="143" t="s">
        <v>2018</v>
      </c>
      <c r="K32" s="89"/>
      <c r="M32" s="26">
        <v>2</v>
      </c>
      <c r="O32" s="26">
        <v>5</v>
      </c>
      <c r="Q32" s="26">
        <v>0.3</v>
      </c>
      <c r="X32" s="122"/>
      <c r="Y32" s="122"/>
      <c r="Z32" s="122"/>
      <c r="AA32" s="122"/>
      <c r="AB32" s="122"/>
      <c r="AC32" s="122"/>
      <c r="AD32" s="122"/>
      <c r="AE32" s="122"/>
    </row>
    <row r="33" spans="1:31" x14ac:dyDescent="0.2">
      <c r="A33" s="143">
        <v>59</v>
      </c>
      <c r="B33" s="217">
        <v>40059</v>
      </c>
      <c r="C33" s="143" t="s">
        <v>1569</v>
      </c>
      <c r="D33" s="143" t="s">
        <v>3823</v>
      </c>
      <c r="E33" s="143" t="s">
        <v>1711</v>
      </c>
      <c r="F33" s="143" t="s">
        <v>1569</v>
      </c>
      <c r="G33" s="143">
        <v>21988</v>
      </c>
      <c r="H33" s="143" t="s">
        <v>2019</v>
      </c>
      <c r="I33" s="143" t="s">
        <v>4254</v>
      </c>
      <c r="J33" s="143" t="s">
        <v>2023</v>
      </c>
      <c r="K33" s="89"/>
      <c r="M33" s="26">
        <v>3</v>
      </c>
      <c r="O33" s="26">
        <v>6</v>
      </c>
      <c r="Q33" s="26">
        <v>0.4</v>
      </c>
      <c r="X33" s="122"/>
      <c r="Y33" s="122"/>
      <c r="Z33" s="122"/>
      <c r="AA33" s="122"/>
      <c r="AB33" s="122"/>
      <c r="AC33" s="122"/>
      <c r="AD33" s="122"/>
      <c r="AE33" s="122"/>
    </row>
    <row r="34" spans="1:31" x14ac:dyDescent="0.2">
      <c r="A34" s="143">
        <v>60</v>
      </c>
      <c r="B34" s="217">
        <v>40060</v>
      </c>
      <c r="C34" s="143" t="s">
        <v>1576</v>
      </c>
      <c r="D34" s="143" t="s">
        <v>2906</v>
      </c>
      <c r="E34" s="143" t="s">
        <v>1711</v>
      </c>
      <c r="F34" s="143" t="s">
        <v>1576</v>
      </c>
      <c r="G34" s="143">
        <v>21989</v>
      </c>
      <c r="H34" s="143" t="s">
        <v>2019</v>
      </c>
      <c r="I34" s="143" t="s">
        <v>4254</v>
      </c>
      <c r="J34" s="143" t="s">
        <v>2023</v>
      </c>
      <c r="K34" s="89"/>
      <c r="M34" s="26">
        <v>4</v>
      </c>
      <c r="O34" s="26">
        <v>7</v>
      </c>
      <c r="Q34" s="26">
        <v>0.5</v>
      </c>
      <c r="X34" s="122"/>
      <c r="Y34" s="122"/>
      <c r="Z34" s="122"/>
      <c r="AA34" s="122"/>
      <c r="AB34" s="122"/>
      <c r="AC34" s="122"/>
      <c r="AD34" s="122"/>
      <c r="AE34" s="122"/>
    </row>
    <row r="35" spans="1:31" x14ac:dyDescent="0.2">
      <c r="A35" s="143">
        <v>63</v>
      </c>
      <c r="B35" s="217">
        <v>40063</v>
      </c>
      <c r="C35" s="143" t="s">
        <v>185</v>
      </c>
      <c r="D35" s="143" t="s">
        <v>3979</v>
      </c>
      <c r="E35" s="143" t="s">
        <v>1707</v>
      </c>
      <c r="F35" s="143" t="s">
        <v>185</v>
      </c>
      <c r="G35" s="143">
        <v>4117</v>
      </c>
      <c r="H35" s="143" t="s">
        <v>2020</v>
      </c>
      <c r="I35" s="143" t="s">
        <v>4254</v>
      </c>
      <c r="J35" s="143" t="s">
        <v>2023</v>
      </c>
      <c r="K35" s="89"/>
      <c r="M35" s="26">
        <v>5</v>
      </c>
      <c r="O35" s="26">
        <v>8</v>
      </c>
      <c r="Q35" s="26">
        <v>0.6</v>
      </c>
      <c r="X35" s="122"/>
      <c r="Y35" s="122"/>
      <c r="Z35" s="122"/>
      <c r="AA35" s="122"/>
      <c r="AB35" s="122"/>
      <c r="AC35" s="122"/>
      <c r="AD35" s="122"/>
      <c r="AE35" s="122"/>
    </row>
    <row r="36" spans="1:31" x14ac:dyDescent="0.2">
      <c r="A36" s="143">
        <v>65</v>
      </c>
      <c r="B36" s="217">
        <v>40065</v>
      </c>
      <c r="C36" s="143" t="s">
        <v>149</v>
      </c>
      <c r="D36" s="143" t="s">
        <v>3978</v>
      </c>
      <c r="E36" s="143" t="s">
        <v>1707</v>
      </c>
      <c r="F36" s="143" t="s">
        <v>149</v>
      </c>
      <c r="G36" s="143">
        <v>21181</v>
      </c>
      <c r="H36" s="143" t="s">
        <v>2019</v>
      </c>
      <c r="I36" s="143" t="s">
        <v>4254</v>
      </c>
      <c r="J36" s="143" t="s">
        <v>2023</v>
      </c>
      <c r="K36" s="89"/>
      <c r="M36" s="26">
        <v>6</v>
      </c>
      <c r="O36" s="26">
        <v>9</v>
      </c>
      <c r="Q36" s="26">
        <v>0.7</v>
      </c>
      <c r="X36" s="122"/>
      <c r="Y36" s="122"/>
      <c r="Z36" s="122"/>
      <c r="AA36" s="122"/>
      <c r="AB36" s="122"/>
      <c r="AC36" s="122"/>
      <c r="AD36" s="122"/>
      <c r="AE36" s="122"/>
    </row>
    <row r="37" spans="1:31" x14ac:dyDescent="0.2">
      <c r="A37" s="143">
        <v>68</v>
      </c>
      <c r="B37" s="217">
        <v>40068</v>
      </c>
      <c r="C37" s="143" t="s">
        <v>217</v>
      </c>
      <c r="D37" s="143" t="s">
        <v>2679</v>
      </c>
      <c r="E37" s="143" t="s">
        <v>1707</v>
      </c>
      <c r="F37" s="143" t="s">
        <v>217</v>
      </c>
      <c r="G37" s="143">
        <v>21046</v>
      </c>
      <c r="H37" s="143" t="s">
        <v>2019</v>
      </c>
      <c r="I37" s="143" t="s">
        <v>4254</v>
      </c>
      <c r="J37" s="143" t="s">
        <v>2023</v>
      </c>
      <c r="K37" s="89"/>
      <c r="M37" s="26">
        <v>7</v>
      </c>
      <c r="O37" s="26">
        <v>10</v>
      </c>
      <c r="Q37" s="26">
        <v>0.8</v>
      </c>
      <c r="X37" s="122"/>
      <c r="Y37" s="122"/>
      <c r="Z37" s="122"/>
      <c r="AA37" s="122"/>
      <c r="AB37" s="122"/>
      <c r="AC37" s="122"/>
      <c r="AD37" s="122"/>
      <c r="AE37" s="122"/>
    </row>
    <row r="38" spans="1:31" x14ac:dyDescent="0.2">
      <c r="A38" s="143">
        <v>77</v>
      </c>
      <c r="B38" s="217">
        <v>40077</v>
      </c>
      <c r="C38" s="143" t="s">
        <v>222</v>
      </c>
      <c r="D38" s="143" t="s">
        <v>2865</v>
      </c>
      <c r="E38" s="143" t="s">
        <v>1707</v>
      </c>
      <c r="F38" s="143" t="s">
        <v>222</v>
      </c>
      <c r="G38" s="143">
        <v>86337</v>
      </c>
      <c r="H38" s="143" t="s">
        <v>2020</v>
      </c>
      <c r="I38" s="143" t="s">
        <v>4254</v>
      </c>
      <c r="J38" s="143" t="s">
        <v>2018</v>
      </c>
      <c r="K38" s="89"/>
      <c r="M38" s="26">
        <v>8</v>
      </c>
      <c r="O38" s="26">
        <v>11</v>
      </c>
      <c r="Q38" s="26">
        <v>0.9</v>
      </c>
      <c r="X38" s="122"/>
      <c r="Y38" s="122"/>
      <c r="Z38" s="122"/>
      <c r="AA38" s="122"/>
      <c r="AB38" s="122"/>
      <c r="AC38" s="122"/>
      <c r="AD38" s="122"/>
      <c r="AE38" s="122"/>
    </row>
    <row r="39" spans="1:31" x14ac:dyDescent="0.2">
      <c r="A39" s="143">
        <v>79</v>
      </c>
      <c r="B39" s="217">
        <v>40079</v>
      </c>
      <c r="C39" s="143" t="s">
        <v>677</v>
      </c>
      <c r="D39" s="143" t="s">
        <v>2533</v>
      </c>
      <c r="E39" s="143" t="s">
        <v>1707</v>
      </c>
      <c r="F39" s="143" t="s">
        <v>677</v>
      </c>
      <c r="G39" s="143">
        <v>86337</v>
      </c>
      <c r="H39" s="143" t="s">
        <v>2020</v>
      </c>
      <c r="I39" s="143" t="s">
        <v>4254</v>
      </c>
      <c r="J39" s="143" t="s">
        <v>2018</v>
      </c>
      <c r="K39" s="89"/>
      <c r="M39" s="26">
        <v>9</v>
      </c>
      <c r="O39" s="26">
        <v>12</v>
      </c>
      <c r="Q39" s="26">
        <v>1</v>
      </c>
      <c r="X39" s="122"/>
      <c r="Y39" s="122"/>
      <c r="Z39" s="122"/>
      <c r="AA39" s="122"/>
      <c r="AB39" s="122"/>
      <c r="AC39" s="122"/>
      <c r="AD39" s="122"/>
      <c r="AE39" s="122"/>
    </row>
    <row r="40" spans="1:31" x14ac:dyDescent="0.2">
      <c r="A40" s="143">
        <v>79</v>
      </c>
      <c r="B40" s="217">
        <v>77112</v>
      </c>
      <c r="C40" s="143" t="s">
        <v>4973</v>
      </c>
      <c r="D40" s="143" t="s">
        <v>2533</v>
      </c>
      <c r="E40" s="143" t="s">
        <v>1707</v>
      </c>
      <c r="F40" s="143" t="s">
        <v>677</v>
      </c>
      <c r="G40" s="143">
        <v>86337</v>
      </c>
      <c r="H40" s="143" t="s">
        <v>2020</v>
      </c>
      <c r="I40" s="143" t="s">
        <v>4254</v>
      </c>
      <c r="J40" s="143" t="s">
        <v>2018</v>
      </c>
      <c r="K40" s="89"/>
      <c r="M40" s="26">
        <v>10</v>
      </c>
      <c r="O40" s="26">
        <v>13</v>
      </c>
      <c r="X40" s="122"/>
      <c r="Y40" s="122"/>
      <c r="Z40" s="122"/>
      <c r="AA40" s="122"/>
      <c r="AB40" s="122"/>
      <c r="AC40" s="122"/>
      <c r="AD40" s="122"/>
      <c r="AE40" s="122"/>
    </row>
    <row r="41" spans="1:31" x14ac:dyDescent="0.2">
      <c r="A41" s="143">
        <v>79</v>
      </c>
      <c r="B41" s="217">
        <v>77113</v>
      </c>
      <c r="C41" s="143" t="s">
        <v>1854</v>
      </c>
      <c r="D41" s="143" t="s">
        <v>2532</v>
      </c>
      <c r="E41" s="143" t="s">
        <v>1707</v>
      </c>
      <c r="F41" s="143" t="s">
        <v>677</v>
      </c>
      <c r="G41" s="143">
        <v>86337</v>
      </c>
      <c r="H41" s="143" t="s">
        <v>2020</v>
      </c>
      <c r="I41" s="143" t="s">
        <v>4254</v>
      </c>
      <c r="J41" s="143" t="s">
        <v>2018</v>
      </c>
      <c r="K41" s="89"/>
      <c r="M41" s="26">
        <v>11</v>
      </c>
      <c r="O41" s="26">
        <v>14</v>
      </c>
      <c r="X41" s="122"/>
      <c r="Y41" s="122"/>
      <c r="Z41" s="122"/>
      <c r="AA41" s="122"/>
      <c r="AB41" s="122"/>
      <c r="AC41" s="122"/>
      <c r="AD41" s="122"/>
      <c r="AE41" s="122"/>
    </row>
    <row r="42" spans="1:31" x14ac:dyDescent="0.2">
      <c r="A42" s="143">
        <v>83</v>
      </c>
      <c r="B42" s="217">
        <v>40083</v>
      </c>
      <c r="C42" s="143" t="s">
        <v>408</v>
      </c>
      <c r="D42" s="143" t="s">
        <v>3184</v>
      </c>
      <c r="E42" s="143" t="s">
        <v>1707</v>
      </c>
      <c r="F42" s="143" t="s">
        <v>408</v>
      </c>
      <c r="G42" s="143">
        <v>21671</v>
      </c>
      <c r="H42" s="143" t="s">
        <v>2019</v>
      </c>
      <c r="I42" s="143" t="s">
        <v>4254</v>
      </c>
      <c r="J42" s="143" t="s">
        <v>2023</v>
      </c>
      <c r="K42" s="89"/>
      <c r="M42" s="26">
        <v>12</v>
      </c>
      <c r="O42" s="26">
        <v>15</v>
      </c>
      <c r="X42" s="122"/>
      <c r="Y42" s="122"/>
      <c r="Z42" s="122"/>
      <c r="AA42" s="122"/>
      <c r="AB42" s="122"/>
      <c r="AC42" s="122"/>
      <c r="AD42" s="122"/>
      <c r="AE42" s="122"/>
    </row>
    <row r="43" spans="1:31" x14ac:dyDescent="0.2">
      <c r="A43" s="143">
        <v>84</v>
      </c>
      <c r="B43" s="217">
        <v>40084</v>
      </c>
      <c r="C43" s="143" t="s">
        <v>412</v>
      </c>
      <c r="D43" s="143" t="s">
        <v>3599</v>
      </c>
      <c r="E43" s="143" t="s">
        <v>1707</v>
      </c>
      <c r="F43" s="143" t="s">
        <v>412</v>
      </c>
      <c r="G43" s="143">
        <v>21630</v>
      </c>
      <c r="H43" s="143" t="s">
        <v>2019</v>
      </c>
      <c r="I43" s="143" t="s">
        <v>4254</v>
      </c>
      <c r="J43" s="143" t="s">
        <v>2023</v>
      </c>
      <c r="K43" s="89"/>
      <c r="O43" s="26">
        <v>16</v>
      </c>
      <c r="W43" s="121"/>
    </row>
    <row r="44" spans="1:31" x14ac:dyDescent="0.2">
      <c r="A44" s="143">
        <v>87</v>
      </c>
      <c r="B44" s="217">
        <v>40087</v>
      </c>
      <c r="C44" s="143" t="s">
        <v>451</v>
      </c>
      <c r="D44" s="143" t="s">
        <v>4974</v>
      </c>
      <c r="E44" s="143" t="s">
        <v>1707</v>
      </c>
      <c r="F44" s="143" t="s">
        <v>451</v>
      </c>
      <c r="G44" s="143" t="s">
        <v>4254</v>
      </c>
      <c r="H44" s="143" t="s">
        <v>2019</v>
      </c>
      <c r="I44" s="143" t="s">
        <v>4254</v>
      </c>
      <c r="J44" s="143" t="s">
        <v>2018</v>
      </c>
      <c r="K44" s="89"/>
      <c r="M44" s="27" t="s">
        <v>2015</v>
      </c>
      <c r="O44" s="26">
        <v>17</v>
      </c>
    </row>
    <row r="45" spans="1:31" x14ac:dyDescent="0.2">
      <c r="A45" s="143">
        <v>88</v>
      </c>
      <c r="B45" s="217">
        <v>40088</v>
      </c>
      <c r="C45" s="143" t="s">
        <v>453</v>
      </c>
      <c r="D45" s="143" t="s">
        <v>2412</v>
      </c>
      <c r="E45" s="143" t="s">
        <v>1707</v>
      </c>
      <c r="F45" s="143" t="s">
        <v>453</v>
      </c>
      <c r="G45" s="143">
        <v>86337</v>
      </c>
      <c r="H45" s="143" t="s">
        <v>2020</v>
      </c>
      <c r="I45" s="143" t="s">
        <v>4254</v>
      </c>
      <c r="J45" s="143" t="s">
        <v>2018</v>
      </c>
      <c r="K45" s="89"/>
      <c r="M45" s="27" t="s">
        <v>4031</v>
      </c>
      <c r="O45" s="26">
        <v>18</v>
      </c>
    </row>
    <row r="46" spans="1:31" x14ac:dyDescent="0.2">
      <c r="A46" s="143">
        <v>89</v>
      </c>
      <c r="B46" s="217">
        <v>40089</v>
      </c>
      <c r="C46" s="143" t="s">
        <v>462</v>
      </c>
      <c r="D46" s="143" t="s">
        <v>2162</v>
      </c>
      <c r="E46" s="143" t="s">
        <v>1707</v>
      </c>
      <c r="F46" s="143" t="s">
        <v>462</v>
      </c>
      <c r="G46" s="143">
        <v>86337</v>
      </c>
      <c r="H46" s="143" t="s">
        <v>2020</v>
      </c>
      <c r="I46" s="143" t="s">
        <v>4254</v>
      </c>
      <c r="J46" s="143" t="s">
        <v>2018</v>
      </c>
      <c r="K46" s="89"/>
      <c r="M46" s="27" t="s">
        <v>4032</v>
      </c>
      <c r="O46" s="26">
        <v>19</v>
      </c>
    </row>
    <row r="47" spans="1:31" x14ac:dyDescent="0.2">
      <c r="A47" s="143">
        <v>90</v>
      </c>
      <c r="B47" s="217">
        <v>40090</v>
      </c>
      <c r="C47" s="143" t="s">
        <v>488</v>
      </c>
      <c r="D47" s="143" t="s">
        <v>3181</v>
      </c>
      <c r="E47" s="143" t="s">
        <v>1707</v>
      </c>
      <c r="F47" s="143" t="s">
        <v>488</v>
      </c>
      <c r="G47" s="143">
        <v>86337</v>
      </c>
      <c r="H47" s="143" t="s">
        <v>2020</v>
      </c>
      <c r="I47" s="143" t="s">
        <v>4254</v>
      </c>
      <c r="J47" s="143" t="s">
        <v>2018</v>
      </c>
      <c r="K47" s="89"/>
      <c r="M47" s="27" t="s">
        <v>4037</v>
      </c>
      <c r="O47" s="26">
        <v>20</v>
      </c>
    </row>
    <row r="48" spans="1:31" x14ac:dyDescent="0.2">
      <c r="A48" s="143">
        <v>92</v>
      </c>
      <c r="B48" s="217">
        <v>40092</v>
      </c>
      <c r="C48" s="143" t="s">
        <v>507</v>
      </c>
      <c r="D48" s="143" t="s">
        <v>2384</v>
      </c>
      <c r="E48" s="143" t="s">
        <v>1707</v>
      </c>
      <c r="F48" s="143" t="s">
        <v>507</v>
      </c>
      <c r="G48" s="143">
        <v>21233</v>
      </c>
      <c r="H48" s="143" t="s">
        <v>2019</v>
      </c>
      <c r="I48" s="143" t="s">
        <v>4254</v>
      </c>
      <c r="J48" s="143" t="s">
        <v>2023</v>
      </c>
      <c r="K48" s="89"/>
      <c r="O48" s="26">
        <v>21</v>
      </c>
    </row>
    <row r="49" spans="1:15" x14ac:dyDescent="0.2">
      <c r="A49" s="143">
        <v>92</v>
      </c>
      <c r="B49" s="217">
        <v>77114</v>
      </c>
      <c r="C49" s="143" t="s">
        <v>1815</v>
      </c>
      <c r="D49" s="143" t="s">
        <v>2531</v>
      </c>
      <c r="E49" s="143" t="s">
        <v>1707</v>
      </c>
      <c r="F49" s="143" t="s">
        <v>507</v>
      </c>
      <c r="G49" s="143">
        <v>21233</v>
      </c>
      <c r="H49" s="143" t="s">
        <v>2019</v>
      </c>
      <c r="I49" s="143" t="s">
        <v>4254</v>
      </c>
      <c r="J49" s="143" t="s">
        <v>2023</v>
      </c>
      <c r="K49" s="89"/>
      <c r="M49" s="26" t="s">
        <v>4040</v>
      </c>
      <c r="O49" s="26">
        <v>22</v>
      </c>
    </row>
    <row r="50" spans="1:15" x14ac:dyDescent="0.2">
      <c r="A50" s="143">
        <v>92</v>
      </c>
      <c r="B50" s="217">
        <v>77248</v>
      </c>
      <c r="C50" s="143" t="s">
        <v>1865</v>
      </c>
      <c r="D50" s="143" t="s">
        <v>2025</v>
      </c>
      <c r="E50" s="143" t="s">
        <v>1707</v>
      </c>
      <c r="F50" s="143" t="s">
        <v>507</v>
      </c>
      <c r="G50" s="143">
        <v>21233</v>
      </c>
      <c r="H50" s="143" t="s">
        <v>2019</v>
      </c>
      <c r="I50" s="143" t="s">
        <v>4254</v>
      </c>
      <c r="J50" s="143" t="s">
        <v>2023</v>
      </c>
      <c r="K50" s="89"/>
      <c r="M50" s="26" t="s">
        <v>4034</v>
      </c>
      <c r="O50" s="26">
        <v>23</v>
      </c>
    </row>
    <row r="51" spans="1:15" x14ac:dyDescent="0.2">
      <c r="A51" s="143">
        <v>92</v>
      </c>
      <c r="B51" s="217">
        <v>77344</v>
      </c>
      <c r="C51" s="143" t="s">
        <v>1753</v>
      </c>
      <c r="D51" s="143" t="s">
        <v>2028</v>
      </c>
      <c r="E51" s="143" t="s">
        <v>1707</v>
      </c>
      <c r="F51" s="143" t="s">
        <v>507</v>
      </c>
      <c r="G51" s="143">
        <v>21233</v>
      </c>
      <c r="H51" s="143" t="s">
        <v>2019</v>
      </c>
      <c r="I51" s="143" t="s">
        <v>4254</v>
      </c>
      <c r="J51" s="143" t="s">
        <v>2023</v>
      </c>
      <c r="K51" s="89"/>
      <c r="M51" s="26" t="s">
        <v>4035</v>
      </c>
      <c r="O51" s="26">
        <v>24</v>
      </c>
    </row>
    <row r="52" spans="1:15" x14ac:dyDescent="0.2">
      <c r="A52" s="143">
        <v>92</v>
      </c>
      <c r="B52" s="217">
        <v>85507</v>
      </c>
      <c r="C52" s="143" t="s">
        <v>2145</v>
      </c>
      <c r="D52" s="143" t="s">
        <v>2144</v>
      </c>
      <c r="E52" s="143" t="s">
        <v>1707</v>
      </c>
      <c r="F52" s="143" t="s">
        <v>507</v>
      </c>
      <c r="G52" s="143">
        <v>21233</v>
      </c>
      <c r="H52" s="143" t="s">
        <v>2019</v>
      </c>
      <c r="I52" s="143" t="s">
        <v>4254</v>
      </c>
      <c r="J52" s="143" t="s">
        <v>2023</v>
      </c>
      <c r="K52" s="89"/>
      <c r="M52" s="26" t="s">
        <v>4036</v>
      </c>
      <c r="O52" s="26">
        <v>25</v>
      </c>
    </row>
    <row r="53" spans="1:15" x14ac:dyDescent="0.2">
      <c r="A53" s="143">
        <v>95</v>
      </c>
      <c r="B53" s="217">
        <v>40095</v>
      </c>
      <c r="C53" s="143" t="s">
        <v>527</v>
      </c>
      <c r="D53" s="143" t="s">
        <v>3163</v>
      </c>
      <c r="E53" s="143" t="s">
        <v>1707</v>
      </c>
      <c r="F53" s="143" t="s">
        <v>527</v>
      </c>
      <c r="G53" s="143">
        <v>86337</v>
      </c>
      <c r="H53" s="143" t="s">
        <v>2020</v>
      </c>
      <c r="I53" s="143" t="s">
        <v>4254</v>
      </c>
      <c r="J53" s="143" t="s">
        <v>2018</v>
      </c>
      <c r="K53" s="89"/>
      <c r="O53" s="26">
        <v>26</v>
      </c>
    </row>
    <row r="54" spans="1:15" x14ac:dyDescent="0.2">
      <c r="A54" s="143">
        <v>100</v>
      </c>
      <c r="B54" s="217">
        <v>40100</v>
      </c>
      <c r="C54" s="143" t="s">
        <v>4142</v>
      </c>
      <c r="D54" s="143" t="s">
        <v>2617</v>
      </c>
      <c r="E54" s="143" t="s">
        <v>1707</v>
      </c>
      <c r="F54" s="143" t="s">
        <v>4142</v>
      </c>
      <c r="G54" s="143">
        <v>86337</v>
      </c>
      <c r="H54" s="143" t="s">
        <v>2020</v>
      </c>
      <c r="I54" s="143" t="s">
        <v>4254</v>
      </c>
      <c r="J54" s="143" t="s">
        <v>2018</v>
      </c>
      <c r="K54" s="89"/>
      <c r="M54" s="27" t="s">
        <v>4041</v>
      </c>
      <c r="O54" s="26">
        <v>27</v>
      </c>
    </row>
    <row r="55" spans="1:15" x14ac:dyDescent="0.2">
      <c r="A55" s="143">
        <v>104</v>
      </c>
      <c r="B55" s="217">
        <v>40104</v>
      </c>
      <c r="C55" s="143" t="s">
        <v>660</v>
      </c>
      <c r="D55" s="143" t="s">
        <v>3539</v>
      </c>
      <c r="E55" s="143" t="s">
        <v>1707</v>
      </c>
      <c r="F55" s="143" t="s">
        <v>660</v>
      </c>
      <c r="G55" s="143">
        <v>86337</v>
      </c>
      <c r="H55" s="143" t="s">
        <v>2020</v>
      </c>
      <c r="I55" s="143" t="s">
        <v>4254</v>
      </c>
      <c r="J55" s="143" t="s">
        <v>2018</v>
      </c>
      <c r="K55" s="89"/>
      <c r="M55" s="26" t="s">
        <v>4031</v>
      </c>
      <c r="O55" s="26">
        <v>28</v>
      </c>
    </row>
    <row r="56" spans="1:15" x14ac:dyDescent="0.2">
      <c r="A56" s="143">
        <v>105</v>
      </c>
      <c r="B56" s="217">
        <v>40105</v>
      </c>
      <c r="C56" s="143" t="s">
        <v>672</v>
      </c>
      <c r="D56" s="143" t="s">
        <v>3158</v>
      </c>
      <c r="E56" s="143" t="s">
        <v>1707</v>
      </c>
      <c r="F56" s="143" t="s">
        <v>672</v>
      </c>
      <c r="G56" s="143">
        <v>29963</v>
      </c>
      <c r="H56" s="143" t="s">
        <v>2019</v>
      </c>
      <c r="I56" s="143" t="s">
        <v>4254</v>
      </c>
      <c r="J56" s="143" t="s">
        <v>2023</v>
      </c>
      <c r="K56" s="89"/>
      <c r="M56" s="26" t="s">
        <v>4032</v>
      </c>
      <c r="O56" s="26">
        <v>29</v>
      </c>
    </row>
    <row r="57" spans="1:15" x14ac:dyDescent="0.2">
      <c r="A57" s="143">
        <v>106</v>
      </c>
      <c r="B57" s="217">
        <v>40106</v>
      </c>
      <c r="C57" s="143" t="s">
        <v>684</v>
      </c>
      <c r="D57" s="143" t="s">
        <v>2685</v>
      </c>
      <c r="E57" s="143" t="s">
        <v>1707</v>
      </c>
      <c r="F57" s="143" t="s">
        <v>684</v>
      </c>
      <c r="G57" s="143">
        <v>29212</v>
      </c>
      <c r="H57" s="143" t="s">
        <v>2019</v>
      </c>
      <c r="I57" s="143" t="s">
        <v>4254</v>
      </c>
      <c r="J57" s="143" t="s">
        <v>2023</v>
      </c>
      <c r="K57" s="89"/>
      <c r="O57" s="26">
        <v>30</v>
      </c>
    </row>
    <row r="58" spans="1:15" x14ac:dyDescent="0.2">
      <c r="A58" s="143">
        <v>108</v>
      </c>
      <c r="B58" s="217">
        <v>40108</v>
      </c>
      <c r="C58" s="143" t="s">
        <v>690</v>
      </c>
      <c r="D58" s="143" t="s">
        <v>2679</v>
      </c>
      <c r="E58" s="143" t="s">
        <v>1707</v>
      </c>
      <c r="F58" s="143" t="s">
        <v>690</v>
      </c>
      <c r="G58" s="143">
        <v>21711</v>
      </c>
      <c r="H58" s="143" t="s">
        <v>2019</v>
      </c>
      <c r="I58" s="143" t="s">
        <v>4254</v>
      </c>
      <c r="J58" s="143" t="s">
        <v>2023</v>
      </c>
      <c r="K58" s="89"/>
    </row>
    <row r="59" spans="1:15" x14ac:dyDescent="0.2">
      <c r="A59" s="143">
        <v>109</v>
      </c>
      <c r="B59" s="217">
        <v>40109</v>
      </c>
      <c r="C59" s="143" t="s">
        <v>1590</v>
      </c>
      <c r="D59" s="143" t="s">
        <v>3166</v>
      </c>
      <c r="E59" s="143" t="s">
        <v>1707</v>
      </c>
      <c r="F59" s="143" t="s">
        <v>1590</v>
      </c>
      <c r="G59" s="143">
        <v>21705</v>
      </c>
      <c r="H59" s="143" t="s">
        <v>2019</v>
      </c>
      <c r="I59" s="143" t="s">
        <v>4254</v>
      </c>
      <c r="J59" s="143" t="s">
        <v>2023</v>
      </c>
      <c r="K59" s="89"/>
    </row>
    <row r="60" spans="1:15" x14ac:dyDescent="0.2">
      <c r="A60" s="143">
        <v>110</v>
      </c>
      <c r="B60" s="217">
        <v>40110</v>
      </c>
      <c r="C60" s="143" t="s">
        <v>4975</v>
      </c>
      <c r="D60" s="143" t="s">
        <v>2706</v>
      </c>
      <c r="E60" s="143" t="s">
        <v>1707</v>
      </c>
      <c r="F60" s="143" t="s">
        <v>4975</v>
      </c>
      <c r="G60" s="143" t="s">
        <v>4254</v>
      </c>
      <c r="H60" s="143" t="s">
        <v>2019</v>
      </c>
      <c r="I60" s="143" t="s">
        <v>4254</v>
      </c>
      <c r="J60" s="143" t="s">
        <v>2018</v>
      </c>
      <c r="K60" s="89"/>
    </row>
    <row r="61" spans="1:15" x14ac:dyDescent="0.2">
      <c r="A61" s="143">
        <v>112</v>
      </c>
      <c r="B61" s="217">
        <v>40112</v>
      </c>
      <c r="C61" s="143" t="s">
        <v>802</v>
      </c>
      <c r="D61" s="143" t="s">
        <v>3352</v>
      </c>
      <c r="E61" s="143" t="s">
        <v>1707</v>
      </c>
      <c r="F61" s="143" t="s">
        <v>802</v>
      </c>
      <c r="G61" s="143">
        <v>86337</v>
      </c>
      <c r="H61" s="143" t="s">
        <v>2020</v>
      </c>
      <c r="I61" s="143" t="s">
        <v>4254</v>
      </c>
      <c r="J61" s="143" t="s">
        <v>2018</v>
      </c>
      <c r="K61" s="89"/>
    </row>
    <row r="62" spans="1:15" x14ac:dyDescent="0.2">
      <c r="A62" s="143">
        <v>113</v>
      </c>
      <c r="B62" s="217">
        <v>40113</v>
      </c>
      <c r="C62" s="143" t="s">
        <v>804</v>
      </c>
      <c r="D62" s="143" t="s">
        <v>3600</v>
      </c>
      <c r="E62" s="143" t="s">
        <v>1707</v>
      </c>
      <c r="F62" s="143" t="s">
        <v>804</v>
      </c>
      <c r="G62" s="143">
        <v>86337</v>
      </c>
      <c r="H62" s="143" t="s">
        <v>2020</v>
      </c>
      <c r="I62" s="143" t="s">
        <v>4254</v>
      </c>
      <c r="J62" s="143" t="s">
        <v>2018</v>
      </c>
      <c r="K62" s="89"/>
    </row>
    <row r="63" spans="1:15" x14ac:dyDescent="0.2">
      <c r="A63" s="143">
        <v>114</v>
      </c>
      <c r="B63" s="217">
        <v>40114</v>
      </c>
      <c r="C63" s="143" t="s">
        <v>805</v>
      </c>
      <c r="D63" s="143" t="s">
        <v>3162</v>
      </c>
      <c r="E63" s="143" t="s">
        <v>1707</v>
      </c>
      <c r="F63" s="143" t="s">
        <v>805</v>
      </c>
      <c r="G63" s="143">
        <v>86337</v>
      </c>
      <c r="H63" s="143" t="s">
        <v>2020</v>
      </c>
      <c r="I63" s="143" t="s">
        <v>4254</v>
      </c>
      <c r="J63" s="143" t="s">
        <v>2018</v>
      </c>
      <c r="K63" s="89"/>
    </row>
    <row r="64" spans="1:15" x14ac:dyDescent="0.2">
      <c r="A64" s="143">
        <v>115</v>
      </c>
      <c r="B64" s="217">
        <v>40115</v>
      </c>
      <c r="C64" s="143" t="s">
        <v>811</v>
      </c>
      <c r="D64" s="143" t="s">
        <v>3348</v>
      </c>
      <c r="E64" s="143" t="s">
        <v>1707</v>
      </c>
      <c r="F64" s="143" t="s">
        <v>811</v>
      </c>
      <c r="G64" s="143">
        <v>86337</v>
      </c>
      <c r="H64" s="143" t="s">
        <v>2020</v>
      </c>
      <c r="I64" s="143" t="s">
        <v>4254</v>
      </c>
      <c r="J64" s="143" t="s">
        <v>2018</v>
      </c>
      <c r="K64" s="89"/>
    </row>
    <row r="65" spans="1:11" x14ac:dyDescent="0.2">
      <c r="A65" s="143">
        <v>116</v>
      </c>
      <c r="B65" s="217">
        <v>40116</v>
      </c>
      <c r="C65" s="143" t="s">
        <v>811</v>
      </c>
      <c r="D65" s="143" t="s">
        <v>3135</v>
      </c>
      <c r="E65" s="143" t="s">
        <v>1707</v>
      </c>
      <c r="F65" s="143" t="s">
        <v>811</v>
      </c>
      <c r="G65" s="143">
        <v>86337</v>
      </c>
      <c r="H65" s="143" t="s">
        <v>2020</v>
      </c>
      <c r="I65" s="143" t="s">
        <v>4254</v>
      </c>
      <c r="J65" s="143" t="s">
        <v>2018</v>
      </c>
      <c r="K65" s="89"/>
    </row>
    <row r="66" spans="1:11" x14ac:dyDescent="0.2">
      <c r="A66" s="143">
        <v>117</v>
      </c>
      <c r="B66" s="217">
        <v>40117</v>
      </c>
      <c r="C66" s="143" t="s">
        <v>819</v>
      </c>
      <c r="D66" s="143" t="s">
        <v>2738</v>
      </c>
      <c r="E66" s="143" t="s">
        <v>1707</v>
      </c>
      <c r="F66" s="143" t="s">
        <v>819</v>
      </c>
      <c r="G66" s="143">
        <v>86337</v>
      </c>
      <c r="H66" s="143" t="s">
        <v>2020</v>
      </c>
      <c r="I66" s="143" t="s">
        <v>4254</v>
      </c>
      <c r="J66" s="143" t="s">
        <v>2018</v>
      </c>
      <c r="K66" s="89"/>
    </row>
    <row r="67" spans="1:11" x14ac:dyDescent="0.2">
      <c r="A67" s="143">
        <v>118</v>
      </c>
      <c r="B67" s="217">
        <v>40118</v>
      </c>
      <c r="C67" s="143" t="s">
        <v>819</v>
      </c>
      <c r="D67" s="143" t="s">
        <v>3759</v>
      </c>
      <c r="E67" s="143" t="s">
        <v>1707</v>
      </c>
      <c r="F67" s="143" t="s">
        <v>819</v>
      </c>
      <c r="G67" s="143">
        <v>86337</v>
      </c>
      <c r="H67" s="143" t="s">
        <v>2020</v>
      </c>
      <c r="I67" s="143" t="s">
        <v>4254</v>
      </c>
      <c r="J67" s="143" t="s">
        <v>2018</v>
      </c>
      <c r="K67" s="89"/>
    </row>
    <row r="68" spans="1:11" x14ac:dyDescent="0.2">
      <c r="A68" s="143">
        <v>122</v>
      </c>
      <c r="B68" s="217">
        <v>40122</v>
      </c>
      <c r="C68" s="143" t="s">
        <v>856</v>
      </c>
      <c r="D68" s="143" t="s">
        <v>2708</v>
      </c>
      <c r="E68" s="143" t="s">
        <v>1707</v>
      </c>
      <c r="F68" s="143" t="s">
        <v>856</v>
      </c>
      <c r="G68" s="143">
        <v>86337</v>
      </c>
      <c r="H68" s="143" t="s">
        <v>2020</v>
      </c>
      <c r="I68" s="143" t="s">
        <v>4254</v>
      </c>
      <c r="J68" s="143" t="s">
        <v>2018</v>
      </c>
      <c r="K68" s="89"/>
    </row>
    <row r="69" spans="1:11" x14ac:dyDescent="0.2">
      <c r="A69" s="143">
        <v>124</v>
      </c>
      <c r="B69" s="217">
        <v>40124</v>
      </c>
      <c r="C69" s="143" t="s">
        <v>891</v>
      </c>
      <c r="D69" s="143" t="s">
        <v>3592</v>
      </c>
      <c r="E69" s="143" t="s">
        <v>1707</v>
      </c>
      <c r="F69" s="143" t="s">
        <v>891</v>
      </c>
      <c r="G69" s="143">
        <v>21672</v>
      </c>
      <c r="H69" s="143" t="s">
        <v>2019</v>
      </c>
      <c r="I69" s="143" t="s">
        <v>4254</v>
      </c>
      <c r="J69" s="143" t="s">
        <v>2023</v>
      </c>
      <c r="K69" s="89"/>
    </row>
    <row r="70" spans="1:11" x14ac:dyDescent="0.2">
      <c r="A70" s="143">
        <v>126</v>
      </c>
      <c r="B70" s="217">
        <v>40126</v>
      </c>
      <c r="C70" s="143" t="s">
        <v>907</v>
      </c>
      <c r="D70" s="143" t="s">
        <v>3714</v>
      </c>
      <c r="E70" s="143" t="s">
        <v>1707</v>
      </c>
      <c r="F70" s="143" t="s">
        <v>907</v>
      </c>
      <c r="G70" s="143">
        <v>21286</v>
      </c>
      <c r="H70" s="143" t="s">
        <v>2019</v>
      </c>
      <c r="I70" s="143" t="s">
        <v>4254</v>
      </c>
      <c r="J70" s="143" t="s">
        <v>2023</v>
      </c>
      <c r="K70" s="89"/>
    </row>
    <row r="71" spans="1:11" x14ac:dyDescent="0.2">
      <c r="A71" s="143">
        <v>127</v>
      </c>
      <c r="B71" s="217">
        <v>40127</v>
      </c>
      <c r="C71" s="143" t="s">
        <v>1366</v>
      </c>
      <c r="D71" s="143" t="s">
        <v>3347</v>
      </c>
      <c r="E71" s="143" t="s">
        <v>1707</v>
      </c>
      <c r="F71" s="143" t="s">
        <v>1366</v>
      </c>
      <c r="G71" s="143">
        <v>86337</v>
      </c>
      <c r="H71" s="143" t="s">
        <v>2020</v>
      </c>
      <c r="I71" s="143" t="s">
        <v>4254</v>
      </c>
      <c r="J71" s="143" t="s">
        <v>2018</v>
      </c>
      <c r="K71" s="89"/>
    </row>
    <row r="72" spans="1:11" x14ac:dyDescent="0.2">
      <c r="A72" s="143">
        <v>129</v>
      </c>
      <c r="B72" s="217">
        <v>40129</v>
      </c>
      <c r="C72" s="143" t="s">
        <v>937</v>
      </c>
      <c r="D72" s="143" t="s">
        <v>2623</v>
      </c>
      <c r="E72" s="143" t="s">
        <v>1707</v>
      </c>
      <c r="F72" s="143" t="s">
        <v>937</v>
      </c>
      <c r="G72" s="143">
        <v>21229</v>
      </c>
      <c r="H72" s="143" t="s">
        <v>2019</v>
      </c>
      <c r="I72" s="143" t="s">
        <v>4254</v>
      </c>
      <c r="J72" s="143" t="s">
        <v>2023</v>
      </c>
      <c r="K72" s="89"/>
    </row>
    <row r="73" spans="1:11" x14ac:dyDescent="0.2">
      <c r="A73" s="143">
        <v>129</v>
      </c>
      <c r="B73" s="217">
        <v>77115</v>
      </c>
      <c r="C73" s="143" t="s">
        <v>1918</v>
      </c>
      <c r="D73" s="143" t="s">
        <v>2530</v>
      </c>
      <c r="E73" s="143" t="s">
        <v>1707</v>
      </c>
      <c r="F73" s="143" t="s">
        <v>937</v>
      </c>
      <c r="G73" s="143">
        <v>21229</v>
      </c>
      <c r="H73" s="143" t="s">
        <v>2019</v>
      </c>
      <c r="I73" s="143" t="s">
        <v>4254</v>
      </c>
      <c r="J73" s="143" t="s">
        <v>2023</v>
      </c>
      <c r="K73" s="89"/>
    </row>
    <row r="74" spans="1:11" x14ac:dyDescent="0.2">
      <c r="A74" s="143">
        <v>130</v>
      </c>
      <c r="B74" s="217">
        <v>40130</v>
      </c>
      <c r="C74" s="143" t="s">
        <v>959</v>
      </c>
      <c r="D74" s="143" t="s">
        <v>3758</v>
      </c>
      <c r="E74" s="143" t="s">
        <v>1707</v>
      </c>
      <c r="F74" s="143" t="s">
        <v>959</v>
      </c>
      <c r="G74" s="143">
        <v>86337</v>
      </c>
      <c r="H74" s="143" t="s">
        <v>2020</v>
      </c>
      <c r="I74" s="143" t="s">
        <v>4254</v>
      </c>
      <c r="J74" s="143" t="s">
        <v>2018</v>
      </c>
      <c r="K74" s="89"/>
    </row>
    <row r="75" spans="1:11" x14ac:dyDescent="0.2">
      <c r="A75" s="143">
        <v>134</v>
      </c>
      <c r="B75" s="217">
        <v>40134</v>
      </c>
      <c r="C75" s="143" t="s">
        <v>963</v>
      </c>
      <c r="D75" s="143" t="s">
        <v>3095</v>
      </c>
      <c r="E75" s="143" t="s">
        <v>1707</v>
      </c>
      <c r="F75" s="143" t="s">
        <v>963</v>
      </c>
      <c r="G75" s="143">
        <v>86337</v>
      </c>
      <c r="H75" s="143" t="s">
        <v>2020</v>
      </c>
      <c r="I75" s="143" t="s">
        <v>4254</v>
      </c>
      <c r="J75" s="143" t="s">
        <v>2018</v>
      </c>
      <c r="K75" s="89"/>
    </row>
    <row r="76" spans="1:11" x14ac:dyDescent="0.2">
      <c r="A76" s="143">
        <v>135</v>
      </c>
      <c r="B76" s="217">
        <v>40135</v>
      </c>
      <c r="C76" s="143" t="s">
        <v>964</v>
      </c>
      <c r="D76" s="143" t="s">
        <v>3282</v>
      </c>
      <c r="E76" s="143" t="s">
        <v>1707</v>
      </c>
      <c r="F76" s="143" t="s">
        <v>964</v>
      </c>
      <c r="G76" s="143">
        <v>86337</v>
      </c>
      <c r="H76" s="143" t="s">
        <v>2020</v>
      </c>
      <c r="I76" s="143" t="s">
        <v>4254</v>
      </c>
      <c r="J76" s="143" t="s">
        <v>2018</v>
      </c>
      <c r="K76" s="89"/>
    </row>
    <row r="77" spans="1:11" x14ac:dyDescent="0.2">
      <c r="A77" s="143">
        <v>137</v>
      </c>
      <c r="B77" s="217">
        <v>40137</v>
      </c>
      <c r="C77" s="143" t="s">
        <v>963</v>
      </c>
      <c r="D77" s="143" t="s">
        <v>3187</v>
      </c>
      <c r="E77" s="143" t="s">
        <v>1707</v>
      </c>
      <c r="F77" s="143" t="s">
        <v>963</v>
      </c>
      <c r="G77" s="143">
        <v>86337</v>
      </c>
      <c r="H77" s="143" t="s">
        <v>2020</v>
      </c>
      <c r="I77" s="143" t="s">
        <v>4254</v>
      </c>
      <c r="J77" s="143" t="s">
        <v>2018</v>
      </c>
      <c r="K77" s="89"/>
    </row>
    <row r="78" spans="1:11" x14ac:dyDescent="0.2">
      <c r="A78" s="143">
        <v>139</v>
      </c>
      <c r="B78" s="217">
        <v>40139</v>
      </c>
      <c r="C78" s="143" t="s">
        <v>1066</v>
      </c>
      <c r="D78" s="143" t="s">
        <v>2904</v>
      </c>
      <c r="E78" s="143" t="s">
        <v>1707</v>
      </c>
      <c r="F78" s="143" t="s">
        <v>1066</v>
      </c>
      <c r="G78" s="143">
        <v>86337</v>
      </c>
      <c r="H78" s="143" t="s">
        <v>2020</v>
      </c>
      <c r="I78" s="143" t="s">
        <v>4254</v>
      </c>
      <c r="J78" s="143" t="s">
        <v>2018</v>
      </c>
      <c r="K78" s="89"/>
    </row>
    <row r="79" spans="1:11" x14ac:dyDescent="0.2">
      <c r="A79" s="143">
        <v>141</v>
      </c>
      <c r="B79" s="217">
        <v>40141</v>
      </c>
      <c r="C79" s="143" t="s">
        <v>1072</v>
      </c>
      <c r="D79" s="143" t="s">
        <v>3376</v>
      </c>
      <c r="E79" s="143" t="s">
        <v>1707</v>
      </c>
      <c r="F79" s="143" t="s">
        <v>1072</v>
      </c>
      <c r="G79" s="143">
        <v>86337</v>
      </c>
      <c r="H79" s="143" t="s">
        <v>2020</v>
      </c>
      <c r="I79" s="143" t="s">
        <v>4254</v>
      </c>
      <c r="J79" s="143" t="s">
        <v>2018</v>
      </c>
      <c r="K79" s="89"/>
    </row>
    <row r="80" spans="1:11" x14ac:dyDescent="0.2">
      <c r="A80" s="143">
        <v>142</v>
      </c>
      <c r="B80" s="217">
        <v>40142</v>
      </c>
      <c r="C80" s="143" t="s">
        <v>1072</v>
      </c>
      <c r="D80" s="143" t="s">
        <v>3576</v>
      </c>
      <c r="E80" s="143" t="s">
        <v>1707</v>
      </c>
      <c r="F80" s="143" t="s">
        <v>1072</v>
      </c>
      <c r="G80" s="143">
        <v>86337</v>
      </c>
      <c r="H80" s="143" t="s">
        <v>2020</v>
      </c>
      <c r="I80" s="143" t="s">
        <v>4254</v>
      </c>
      <c r="J80" s="143" t="s">
        <v>2018</v>
      </c>
      <c r="K80" s="89"/>
    </row>
    <row r="81" spans="1:11" x14ac:dyDescent="0.2">
      <c r="A81" s="143">
        <v>144</v>
      </c>
      <c r="B81" s="217">
        <v>40144</v>
      </c>
      <c r="C81" s="143" t="s">
        <v>1086</v>
      </c>
      <c r="D81" s="143" t="s">
        <v>4729</v>
      </c>
      <c r="E81" s="143" t="s">
        <v>1707</v>
      </c>
      <c r="F81" s="143" t="s">
        <v>1086</v>
      </c>
      <c r="G81" s="143">
        <v>86337</v>
      </c>
      <c r="H81" s="143" t="s">
        <v>2020</v>
      </c>
      <c r="I81" s="143" t="s">
        <v>4254</v>
      </c>
      <c r="J81" s="143" t="s">
        <v>2018</v>
      </c>
      <c r="K81" s="89"/>
    </row>
    <row r="82" spans="1:11" x14ac:dyDescent="0.2">
      <c r="A82" s="143">
        <v>146</v>
      </c>
      <c r="B82" s="217">
        <v>40146</v>
      </c>
      <c r="C82" s="143" t="s">
        <v>1094</v>
      </c>
      <c r="D82" s="143" t="s">
        <v>3140</v>
      </c>
      <c r="E82" s="143" t="s">
        <v>1707</v>
      </c>
      <c r="F82" s="143" t="s">
        <v>1094</v>
      </c>
      <c r="G82" s="143">
        <v>86337</v>
      </c>
      <c r="H82" s="143" t="s">
        <v>2020</v>
      </c>
      <c r="I82" s="143" t="s">
        <v>4254</v>
      </c>
      <c r="J82" s="143" t="s">
        <v>2018</v>
      </c>
      <c r="K82" s="89"/>
    </row>
    <row r="83" spans="1:11" x14ac:dyDescent="0.2">
      <c r="A83" s="143">
        <v>151</v>
      </c>
      <c r="B83" s="217">
        <v>40151</v>
      </c>
      <c r="C83" s="143" t="s">
        <v>1107</v>
      </c>
      <c r="D83" s="143" t="s">
        <v>2772</v>
      </c>
      <c r="E83" s="143" t="s">
        <v>1707</v>
      </c>
      <c r="F83" s="143" t="s">
        <v>1107</v>
      </c>
      <c r="G83" s="143">
        <v>86337</v>
      </c>
      <c r="H83" s="143" t="s">
        <v>2020</v>
      </c>
      <c r="I83" s="143" t="s">
        <v>4254</v>
      </c>
      <c r="J83" s="143" t="s">
        <v>2018</v>
      </c>
      <c r="K83" s="89"/>
    </row>
    <row r="84" spans="1:11" x14ac:dyDescent="0.2">
      <c r="A84" s="143">
        <v>153</v>
      </c>
      <c r="B84" s="217">
        <v>40153</v>
      </c>
      <c r="C84" s="143" t="s">
        <v>1106</v>
      </c>
      <c r="D84" s="143" t="s">
        <v>2316</v>
      </c>
      <c r="E84" s="143" t="s">
        <v>1707</v>
      </c>
      <c r="F84" s="143" t="s">
        <v>1106</v>
      </c>
      <c r="G84" s="143">
        <v>86337</v>
      </c>
      <c r="H84" s="143" t="s">
        <v>2020</v>
      </c>
      <c r="I84" s="143" t="s">
        <v>4254</v>
      </c>
      <c r="J84" s="143" t="s">
        <v>2018</v>
      </c>
      <c r="K84" s="89"/>
    </row>
    <row r="85" spans="1:11" x14ac:dyDescent="0.2">
      <c r="A85" s="143">
        <v>154</v>
      </c>
      <c r="B85" s="217">
        <v>40154</v>
      </c>
      <c r="C85" s="143" t="s">
        <v>1117</v>
      </c>
      <c r="D85" s="143" t="s">
        <v>2495</v>
      </c>
      <c r="E85" s="143" t="s">
        <v>1707</v>
      </c>
      <c r="F85" s="143" t="s">
        <v>1117</v>
      </c>
      <c r="G85" s="143">
        <v>86337</v>
      </c>
      <c r="H85" s="143" t="s">
        <v>2020</v>
      </c>
      <c r="I85" s="143" t="s">
        <v>4254</v>
      </c>
      <c r="J85" s="143" t="s">
        <v>2018</v>
      </c>
      <c r="K85" s="89"/>
    </row>
    <row r="86" spans="1:11" x14ac:dyDescent="0.2">
      <c r="A86" s="143">
        <v>156</v>
      </c>
      <c r="B86" s="217">
        <v>40156</v>
      </c>
      <c r="C86" s="143" t="s">
        <v>1142</v>
      </c>
      <c r="D86" s="143" t="s">
        <v>2912</v>
      </c>
      <c r="E86" s="143" t="s">
        <v>1707</v>
      </c>
      <c r="F86" s="143" t="s">
        <v>1142</v>
      </c>
      <c r="G86" s="143">
        <v>86337</v>
      </c>
      <c r="H86" s="143" t="s">
        <v>2020</v>
      </c>
      <c r="I86" s="143" t="s">
        <v>4254</v>
      </c>
      <c r="J86" s="143" t="s">
        <v>2018</v>
      </c>
      <c r="K86" s="89"/>
    </row>
    <row r="87" spans="1:11" x14ac:dyDescent="0.2">
      <c r="A87" s="143">
        <v>157</v>
      </c>
      <c r="B87" s="217">
        <v>40157</v>
      </c>
      <c r="C87" s="143" t="s">
        <v>1138</v>
      </c>
      <c r="D87" s="143" t="s">
        <v>3356</v>
      </c>
      <c r="E87" s="143" t="s">
        <v>1707</v>
      </c>
      <c r="F87" s="143" t="s">
        <v>1138</v>
      </c>
      <c r="G87" s="143">
        <v>86337</v>
      </c>
      <c r="H87" s="143" t="s">
        <v>2020</v>
      </c>
      <c r="I87" s="143" t="s">
        <v>4254</v>
      </c>
      <c r="J87" s="143" t="s">
        <v>2018</v>
      </c>
      <c r="K87" s="89"/>
    </row>
    <row r="88" spans="1:11" x14ac:dyDescent="0.2">
      <c r="A88" s="143">
        <v>158</v>
      </c>
      <c r="B88" s="217">
        <v>40158</v>
      </c>
      <c r="C88" s="143" t="s">
        <v>1148</v>
      </c>
      <c r="D88" s="143" t="s">
        <v>3977</v>
      </c>
      <c r="E88" s="143" t="s">
        <v>1707</v>
      </c>
      <c r="F88" s="143" t="s">
        <v>1148</v>
      </c>
      <c r="G88" s="143">
        <v>86337</v>
      </c>
      <c r="H88" s="143" t="s">
        <v>2020</v>
      </c>
      <c r="I88" s="143" t="s">
        <v>4254</v>
      </c>
      <c r="J88" s="143" t="s">
        <v>2018</v>
      </c>
      <c r="K88" s="89"/>
    </row>
    <row r="89" spans="1:11" x14ac:dyDescent="0.2">
      <c r="A89" s="143">
        <v>159</v>
      </c>
      <c r="B89" s="217">
        <v>40159</v>
      </c>
      <c r="C89" s="143" t="s">
        <v>1153</v>
      </c>
      <c r="D89" s="143" t="s">
        <v>2824</v>
      </c>
      <c r="E89" s="143" t="s">
        <v>1707</v>
      </c>
      <c r="F89" s="143" t="s">
        <v>1153</v>
      </c>
      <c r="G89" s="143">
        <v>86337</v>
      </c>
      <c r="H89" s="143" t="s">
        <v>2020</v>
      </c>
      <c r="I89" s="143" t="s">
        <v>4254</v>
      </c>
      <c r="J89" s="143" t="s">
        <v>2018</v>
      </c>
      <c r="K89" s="89"/>
    </row>
    <row r="90" spans="1:11" x14ac:dyDescent="0.2">
      <c r="A90" s="143">
        <v>161</v>
      </c>
      <c r="B90" s="217">
        <v>40161</v>
      </c>
      <c r="C90" s="143" t="s">
        <v>150</v>
      </c>
      <c r="D90" s="143" t="s">
        <v>2169</v>
      </c>
      <c r="E90" s="143" t="s">
        <v>1707</v>
      </c>
      <c r="F90" s="143" t="s">
        <v>150</v>
      </c>
      <c r="G90" s="143">
        <v>86337</v>
      </c>
      <c r="H90" s="143" t="s">
        <v>2020</v>
      </c>
      <c r="I90" s="143" t="s">
        <v>4254</v>
      </c>
      <c r="J90" s="143" t="s">
        <v>2018</v>
      </c>
      <c r="K90" s="89"/>
    </row>
    <row r="91" spans="1:11" x14ac:dyDescent="0.2">
      <c r="A91" s="143">
        <v>163</v>
      </c>
      <c r="B91" s="217">
        <v>40163</v>
      </c>
      <c r="C91" s="143" t="s">
        <v>1690</v>
      </c>
      <c r="D91" s="143" t="s">
        <v>3976</v>
      </c>
      <c r="E91" s="143" t="s">
        <v>1707</v>
      </c>
      <c r="F91" s="143" t="s">
        <v>1690</v>
      </c>
      <c r="G91" s="143">
        <v>86337</v>
      </c>
      <c r="H91" s="143" t="s">
        <v>2020</v>
      </c>
      <c r="I91" s="143" t="s">
        <v>4254</v>
      </c>
      <c r="J91" s="143" t="s">
        <v>2018</v>
      </c>
      <c r="K91" s="89"/>
    </row>
    <row r="92" spans="1:11" x14ac:dyDescent="0.2">
      <c r="A92" s="143">
        <v>165</v>
      </c>
      <c r="B92" s="217">
        <v>40165</v>
      </c>
      <c r="C92" s="143" t="s">
        <v>1205</v>
      </c>
      <c r="D92" s="143" t="s">
        <v>3156</v>
      </c>
      <c r="E92" s="143" t="s">
        <v>1707</v>
      </c>
      <c r="F92" s="143" t="s">
        <v>1205</v>
      </c>
      <c r="G92" s="143">
        <v>86337</v>
      </c>
      <c r="H92" s="143" t="s">
        <v>2020</v>
      </c>
      <c r="I92" s="143" t="s">
        <v>4254</v>
      </c>
      <c r="J92" s="143" t="s">
        <v>2018</v>
      </c>
      <c r="K92" s="89"/>
    </row>
    <row r="93" spans="1:11" x14ac:dyDescent="0.2">
      <c r="A93" s="143">
        <v>167</v>
      </c>
      <c r="B93" s="217">
        <v>40167</v>
      </c>
      <c r="C93" s="143" t="s">
        <v>1212</v>
      </c>
      <c r="D93" s="143" t="s">
        <v>2375</v>
      </c>
      <c r="E93" s="143" t="s">
        <v>1707</v>
      </c>
      <c r="F93" s="143" t="s">
        <v>1212</v>
      </c>
      <c r="G93" s="143">
        <v>22373</v>
      </c>
      <c r="H93" s="143" t="s">
        <v>2019</v>
      </c>
      <c r="I93" s="143" t="s">
        <v>4254</v>
      </c>
      <c r="J93" s="143" t="s">
        <v>2023</v>
      </c>
      <c r="K93" s="89"/>
    </row>
    <row r="94" spans="1:11" x14ac:dyDescent="0.2">
      <c r="A94" s="143">
        <v>167</v>
      </c>
      <c r="B94" s="217">
        <v>77504</v>
      </c>
      <c r="C94" s="143" t="s">
        <v>1879</v>
      </c>
      <c r="D94" s="143" t="s">
        <v>2375</v>
      </c>
      <c r="E94" s="143" t="s">
        <v>1707</v>
      </c>
      <c r="F94" s="143" t="s">
        <v>1212</v>
      </c>
      <c r="G94" s="143">
        <v>22373</v>
      </c>
      <c r="H94" s="143" t="s">
        <v>2019</v>
      </c>
      <c r="I94" s="143" t="s">
        <v>4254</v>
      </c>
      <c r="J94" s="143" t="s">
        <v>2023</v>
      </c>
      <c r="K94" s="89"/>
    </row>
    <row r="95" spans="1:11" x14ac:dyDescent="0.2">
      <c r="A95" s="143">
        <v>168</v>
      </c>
      <c r="B95" s="217">
        <v>40168</v>
      </c>
      <c r="C95" s="143" t="s">
        <v>4143</v>
      </c>
      <c r="D95" s="143" t="s">
        <v>4730</v>
      </c>
      <c r="E95" s="143" t="s">
        <v>1707</v>
      </c>
      <c r="F95" s="143" t="s">
        <v>4143</v>
      </c>
      <c r="G95" s="143">
        <v>86337</v>
      </c>
      <c r="H95" s="143" t="s">
        <v>2020</v>
      </c>
      <c r="I95" s="143" t="s">
        <v>4254</v>
      </c>
      <c r="J95" s="143" t="s">
        <v>2018</v>
      </c>
      <c r="K95" s="89"/>
    </row>
    <row r="96" spans="1:11" x14ac:dyDescent="0.2">
      <c r="A96" s="143">
        <v>171</v>
      </c>
      <c r="B96" s="217">
        <v>40171</v>
      </c>
      <c r="C96" s="143" t="s">
        <v>1269</v>
      </c>
      <c r="D96" s="143" t="s">
        <v>2618</v>
      </c>
      <c r="E96" s="143" t="s">
        <v>1707</v>
      </c>
      <c r="F96" s="143" t="s">
        <v>1269</v>
      </c>
      <c r="G96" s="143">
        <v>86337</v>
      </c>
      <c r="H96" s="143" t="s">
        <v>2020</v>
      </c>
      <c r="I96" s="143" t="s">
        <v>4254</v>
      </c>
      <c r="J96" s="143" t="s">
        <v>2018</v>
      </c>
      <c r="K96" s="89"/>
    </row>
    <row r="97" spans="1:11" x14ac:dyDescent="0.2">
      <c r="A97" s="143">
        <v>172</v>
      </c>
      <c r="B97" s="217">
        <v>40172</v>
      </c>
      <c r="C97" s="143" t="s">
        <v>1269</v>
      </c>
      <c r="D97" s="143" t="s">
        <v>2409</v>
      </c>
      <c r="E97" s="143" t="s">
        <v>1707</v>
      </c>
      <c r="F97" s="143" t="s">
        <v>1269</v>
      </c>
      <c r="G97" s="143">
        <v>86337</v>
      </c>
      <c r="H97" s="143" t="s">
        <v>2020</v>
      </c>
      <c r="I97" s="143" t="s">
        <v>4254</v>
      </c>
      <c r="J97" s="143" t="s">
        <v>2018</v>
      </c>
      <c r="K97" s="89"/>
    </row>
    <row r="98" spans="1:11" x14ac:dyDescent="0.2">
      <c r="A98" s="143">
        <v>174</v>
      </c>
      <c r="B98" s="217">
        <v>40174</v>
      </c>
      <c r="C98" s="143" t="s">
        <v>1287</v>
      </c>
      <c r="D98" s="143" t="s">
        <v>2868</v>
      </c>
      <c r="E98" s="143" t="s">
        <v>1707</v>
      </c>
      <c r="F98" s="143" t="s">
        <v>1287</v>
      </c>
      <c r="G98" s="143" t="s">
        <v>4254</v>
      </c>
      <c r="H98" s="143" t="s">
        <v>2019</v>
      </c>
      <c r="I98" s="143" t="s">
        <v>4254</v>
      </c>
      <c r="J98" s="143" t="s">
        <v>2018</v>
      </c>
      <c r="K98" s="89"/>
    </row>
    <row r="99" spans="1:11" x14ac:dyDescent="0.2">
      <c r="A99" s="143">
        <v>175</v>
      </c>
      <c r="B99" s="217">
        <v>40175</v>
      </c>
      <c r="C99" s="143" t="s">
        <v>1287</v>
      </c>
      <c r="D99" s="143" t="s">
        <v>2146</v>
      </c>
      <c r="E99" s="143" t="s">
        <v>1707</v>
      </c>
      <c r="F99" s="143" t="s">
        <v>1287</v>
      </c>
      <c r="G99" s="143">
        <v>86337</v>
      </c>
      <c r="H99" s="143" t="s">
        <v>2020</v>
      </c>
      <c r="I99" s="143" t="s">
        <v>4254</v>
      </c>
      <c r="J99" s="143" t="s">
        <v>2018</v>
      </c>
      <c r="K99" s="89"/>
    </row>
    <row r="100" spans="1:11" x14ac:dyDescent="0.2">
      <c r="A100" s="143">
        <v>176</v>
      </c>
      <c r="B100" s="217">
        <v>40176</v>
      </c>
      <c r="C100" s="143" t="s">
        <v>1276</v>
      </c>
      <c r="D100" s="143" t="s">
        <v>2568</v>
      </c>
      <c r="E100" s="143" t="s">
        <v>1707</v>
      </c>
      <c r="F100" s="143" t="s">
        <v>1276</v>
      </c>
      <c r="G100" s="143">
        <v>86337</v>
      </c>
      <c r="H100" s="143" t="s">
        <v>2020</v>
      </c>
      <c r="I100" s="143" t="s">
        <v>4254</v>
      </c>
      <c r="J100" s="143" t="s">
        <v>2018</v>
      </c>
      <c r="K100" s="89"/>
    </row>
    <row r="101" spans="1:11" x14ac:dyDescent="0.2">
      <c r="A101" s="143">
        <v>182</v>
      </c>
      <c r="B101" s="217">
        <v>40182</v>
      </c>
      <c r="C101" s="143" t="s">
        <v>1287</v>
      </c>
      <c r="D101" s="143" t="s">
        <v>2619</v>
      </c>
      <c r="E101" s="143" t="s">
        <v>1707</v>
      </c>
      <c r="F101" s="143" t="s">
        <v>1287</v>
      </c>
      <c r="G101" s="143">
        <v>86337</v>
      </c>
      <c r="H101" s="143" t="s">
        <v>2020</v>
      </c>
      <c r="I101" s="143" t="s">
        <v>4254</v>
      </c>
      <c r="J101" s="143" t="s">
        <v>2018</v>
      </c>
      <c r="K101" s="89"/>
    </row>
    <row r="102" spans="1:11" x14ac:dyDescent="0.2">
      <c r="A102" s="143">
        <v>187</v>
      </c>
      <c r="B102" s="217">
        <v>40187</v>
      </c>
      <c r="C102" s="143" t="s">
        <v>1287</v>
      </c>
      <c r="D102" s="143" t="s">
        <v>3342</v>
      </c>
      <c r="E102" s="143" t="s">
        <v>1707</v>
      </c>
      <c r="F102" s="143" t="s">
        <v>1287</v>
      </c>
      <c r="G102" s="143">
        <v>86337</v>
      </c>
      <c r="H102" s="143" t="s">
        <v>2020</v>
      </c>
      <c r="I102" s="143" t="s">
        <v>4254</v>
      </c>
      <c r="J102" s="143" t="s">
        <v>2018</v>
      </c>
      <c r="K102" s="89"/>
    </row>
    <row r="103" spans="1:11" x14ac:dyDescent="0.2">
      <c r="A103" s="143">
        <v>189</v>
      </c>
      <c r="B103" s="217">
        <v>40189</v>
      </c>
      <c r="C103" s="143" t="s">
        <v>1287</v>
      </c>
      <c r="D103" s="143" t="s">
        <v>2522</v>
      </c>
      <c r="E103" s="143" t="s">
        <v>1707</v>
      </c>
      <c r="F103" s="143" t="s">
        <v>1287</v>
      </c>
      <c r="G103" s="143">
        <v>86337</v>
      </c>
      <c r="H103" s="143" t="s">
        <v>2020</v>
      </c>
      <c r="I103" s="143" t="s">
        <v>4254</v>
      </c>
      <c r="J103" s="143" t="s">
        <v>2018</v>
      </c>
      <c r="K103" s="89"/>
    </row>
    <row r="104" spans="1:11" x14ac:dyDescent="0.2">
      <c r="A104" s="143">
        <v>189</v>
      </c>
      <c r="B104" s="217">
        <v>77166</v>
      </c>
      <c r="C104" s="143" t="s">
        <v>1914</v>
      </c>
      <c r="D104" s="143" t="s">
        <v>2522</v>
      </c>
      <c r="E104" s="143" t="s">
        <v>1707</v>
      </c>
      <c r="F104" s="143" t="s">
        <v>1287</v>
      </c>
      <c r="G104" s="143">
        <v>86337</v>
      </c>
      <c r="H104" s="143" t="s">
        <v>2020</v>
      </c>
      <c r="I104" s="143" t="s">
        <v>4254</v>
      </c>
      <c r="J104" s="143" t="s">
        <v>2018</v>
      </c>
      <c r="K104" s="89"/>
    </row>
    <row r="105" spans="1:11" x14ac:dyDescent="0.2">
      <c r="A105" s="143">
        <v>190</v>
      </c>
      <c r="B105" s="217">
        <v>40190</v>
      </c>
      <c r="C105" s="143" t="s">
        <v>1287</v>
      </c>
      <c r="D105" s="143" t="s">
        <v>2770</v>
      </c>
      <c r="E105" s="143" t="s">
        <v>1707</v>
      </c>
      <c r="F105" s="143" t="s">
        <v>1287</v>
      </c>
      <c r="G105" s="143">
        <v>86337</v>
      </c>
      <c r="H105" s="143" t="s">
        <v>2020</v>
      </c>
      <c r="I105" s="143" t="s">
        <v>4254</v>
      </c>
      <c r="J105" s="143" t="s">
        <v>2018</v>
      </c>
      <c r="K105" s="89"/>
    </row>
    <row r="106" spans="1:11" x14ac:dyDescent="0.2">
      <c r="A106" s="143">
        <v>191</v>
      </c>
      <c r="B106" s="217">
        <v>40191</v>
      </c>
      <c r="C106" s="143" t="s">
        <v>1287</v>
      </c>
      <c r="D106" s="143" t="s">
        <v>3537</v>
      </c>
      <c r="E106" s="143" t="s">
        <v>1707</v>
      </c>
      <c r="F106" s="143" t="s">
        <v>1287</v>
      </c>
      <c r="G106" s="143">
        <v>86337</v>
      </c>
      <c r="H106" s="143" t="s">
        <v>2020</v>
      </c>
      <c r="I106" s="143" t="s">
        <v>4254</v>
      </c>
      <c r="J106" s="143" t="s">
        <v>2018</v>
      </c>
      <c r="K106" s="89"/>
    </row>
    <row r="107" spans="1:11" x14ac:dyDescent="0.2">
      <c r="A107" s="143">
        <v>192</v>
      </c>
      <c r="B107" s="217">
        <v>40192</v>
      </c>
      <c r="C107" s="143" t="s">
        <v>1287</v>
      </c>
      <c r="D107" s="143" t="s">
        <v>3344</v>
      </c>
      <c r="E107" s="143" t="s">
        <v>1707</v>
      </c>
      <c r="F107" s="143" t="s">
        <v>1287</v>
      </c>
      <c r="G107" s="143">
        <v>86337</v>
      </c>
      <c r="H107" s="143" t="s">
        <v>2020</v>
      </c>
      <c r="I107" s="143" t="s">
        <v>4254</v>
      </c>
      <c r="J107" s="143" t="s">
        <v>2018</v>
      </c>
      <c r="K107" s="89"/>
    </row>
    <row r="108" spans="1:11" x14ac:dyDescent="0.2">
      <c r="A108" s="143">
        <v>193</v>
      </c>
      <c r="B108" s="217">
        <v>40193</v>
      </c>
      <c r="C108" s="143" t="s">
        <v>1287</v>
      </c>
      <c r="D108" s="143" t="s">
        <v>3349</v>
      </c>
      <c r="E108" s="143" t="s">
        <v>1707</v>
      </c>
      <c r="F108" s="143" t="s">
        <v>1287</v>
      </c>
      <c r="G108" s="143">
        <v>86337</v>
      </c>
      <c r="H108" s="143" t="s">
        <v>2020</v>
      </c>
      <c r="I108" s="143" t="s">
        <v>4254</v>
      </c>
      <c r="J108" s="143" t="s">
        <v>2018</v>
      </c>
      <c r="K108" s="89"/>
    </row>
    <row r="109" spans="1:11" x14ac:dyDescent="0.2">
      <c r="A109" s="143">
        <v>194</v>
      </c>
      <c r="B109" s="217">
        <v>40194</v>
      </c>
      <c r="C109" s="143" t="s">
        <v>1287</v>
      </c>
      <c r="D109" s="143" t="s">
        <v>3519</v>
      </c>
      <c r="E109" s="143" t="s">
        <v>1707</v>
      </c>
      <c r="F109" s="143" t="s">
        <v>1287</v>
      </c>
      <c r="G109" s="143">
        <v>86337</v>
      </c>
      <c r="H109" s="143" t="s">
        <v>2020</v>
      </c>
      <c r="I109" s="143" t="s">
        <v>4254</v>
      </c>
      <c r="J109" s="143" t="s">
        <v>2018</v>
      </c>
      <c r="K109" s="89"/>
    </row>
    <row r="110" spans="1:11" x14ac:dyDescent="0.2">
      <c r="A110" s="143">
        <v>195</v>
      </c>
      <c r="B110" s="217">
        <v>40195</v>
      </c>
      <c r="C110" s="143" t="s">
        <v>1299</v>
      </c>
      <c r="D110" s="143" t="s">
        <v>3757</v>
      </c>
      <c r="E110" s="143" t="s">
        <v>1707</v>
      </c>
      <c r="F110" s="143" t="s">
        <v>1299</v>
      </c>
      <c r="G110" s="143">
        <v>86337</v>
      </c>
      <c r="H110" s="143" t="s">
        <v>2020</v>
      </c>
      <c r="I110" s="143" t="s">
        <v>4254</v>
      </c>
      <c r="J110" s="143" t="s">
        <v>2018</v>
      </c>
      <c r="K110" s="89"/>
    </row>
    <row r="111" spans="1:11" x14ac:dyDescent="0.2">
      <c r="A111" s="143">
        <v>196</v>
      </c>
      <c r="B111" s="217">
        <v>40196</v>
      </c>
      <c r="C111" s="143" t="s">
        <v>1307</v>
      </c>
      <c r="D111" s="143" t="s">
        <v>3601</v>
      </c>
      <c r="E111" s="143" t="s">
        <v>1707</v>
      </c>
      <c r="F111" s="143" t="s">
        <v>1307</v>
      </c>
      <c r="G111" s="143">
        <v>86337</v>
      </c>
      <c r="H111" s="143" t="s">
        <v>2020</v>
      </c>
      <c r="I111" s="143" t="s">
        <v>4254</v>
      </c>
      <c r="J111" s="143" t="s">
        <v>2018</v>
      </c>
      <c r="K111" s="89"/>
    </row>
    <row r="112" spans="1:11" x14ac:dyDescent="0.2">
      <c r="A112" s="143">
        <v>197</v>
      </c>
      <c r="B112" s="217">
        <v>40197</v>
      </c>
      <c r="C112" s="143" t="s">
        <v>1308</v>
      </c>
      <c r="D112" s="143" t="s">
        <v>3341</v>
      </c>
      <c r="E112" s="143" t="s">
        <v>1707</v>
      </c>
      <c r="F112" s="143" t="s">
        <v>1308</v>
      </c>
      <c r="G112" s="143">
        <v>86337</v>
      </c>
      <c r="H112" s="143" t="s">
        <v>2020</v>
      </c>
      <c r="I112" s="143" t="s">
        <v>4254</v>
      </c>
      <c r="J112" s="143" t="s">
        <v>2018</v>
      </c>
      <c r="K112" s="89"/>
    </row>
    <row r="113" spans="1:11" x14ac:dyDescent="0.2">
      <c r="A113" s="143">
        <v>200</v>
      </c>
      <c r="B113" s="217">
        <v>40200</v>
      </c>
      <c r="C113" s="143" t="s">
        <v>1334</v>
      </c>
      <c r="D113" s="143" t="s">
        <v>2907</v>
      </c>
      <c r="E113" s="143" t="s">
        <v>1707</v>
      </c>
      <c r="F113" s="143" t="s">
        <v>1334</v>
      </c>
      <c r="G113" s="143">
        <v>86337</v>
      </c>
      <c r="H113" s="143" t="s">
        <v>2020</v>
      </c>
      <c r="I113" s="143" t="s">
        <v>4254</v>
      </c>
      <c r="J113" s="143" t="s">
        <v>2018</v>
      </c>
      <c r="K113" s="89"/>
    </row>
    <row r="114" spans="1:11" x14ac:dyDescent="0.2">
      <c r="A114" s="143">
        <v>201</v>
      </c>
      <c r="B114" s="217">
        <v>40201</v>
      </c>
      <c r="C114" s="143" t="s">
        <v>1362</v>
      </c>
      <c r="D114" s="143" t="s">
        <v>3600</v>
      </c>
      <c r="E114" s="143" t="s">
        <v>1707</v>
      </c>
      <c r="F114" s="143" t="s">
        <v>1362</v>
      </c>
      <c r="G114" s="143">
        <v>21503</v>
      </c>
      <c r="H114" s="143" t="s">
        <v>2019</v>
      </c>
      <c r="I114" s="143" t="s">
        <v>4254</v>
      </c>
      <c r="J114" s="143" t="s">
        <v>2023</v>
      </c>
      <c r="K114" s="89"/>
    </row>
    <row r="115" spans="1:11" x14ac:dyDescent="0.2">
      <c r="A115" s="143">
        <v>206</v>
      </c>
      <c r="B115" s="217">
        <v>40206</v>
      </c>
      <c r="C115" s="143" t="s">
        <v>1361</v>
      </c>
      <c r="D115" s="143" t="s">
        <v>2088</v>
      </c>
      <c r="E115" s="143" t="s">
        <v>1707</v>
      </c>
      <c r="F115" s="143" t="s">
        <v>1361</v>
      </c>
      <c r="G115" s="143">
        <v>86337</v>
      </c>
      <c r="H115" s="143" t="s">
        <v>2020</v>
      </c>
      <c r="I115" s="143" t="s">
        <v>4254</v>
      </c>
      <c r="J115" s="143" t="s">
        <v>2018</v>
      </c>
      <c r="K115" s="89"/>
    </row>
    <row r="116" spans="1:11" x14ac:dyDescent="0.2">
      <c r="A116" s="143">
        <v>206</v>
      </c>
      <c r="B116" s="217">
        <v>77699</v>
      </c>
      <c r="C116" s="143" t="s">
        <v>4976</v>
      </c>
      <c r="D116" s="143" t="s">
        <v>2088</v>
      </c>
      <c r="E116" s="143" t="s">
        <v>1707</v>
      </c>
      <c r="F116" s="143" t="s">
        <v>1361</v>
      </c>
      <c r="G116" s="143">
        <v>86337</v>
      </c>
      <c r="H116" s="143" t="s">
        <v>2020</v>
      </c>
      <c r="I116" s="143" t="s">
        <v>4254</v>
      </c>
      <c r="J116" s="143" t="s">
        <v>2018</v>
      </c>
      <c r="K116" s="89"/>
    </row>
    <row r="117" spans="1:11" x14ac:dyDescent="0.2">
      <c r="A117" s="143">
        <v>207</v>
      </c>
      <c r="B117" s="217">
        <v>40207</v>
      </c>
      <c r="C117" s="143" t="s">
        <v>1372</v>
      </c>
      <c r="D117" s="143" t="s">
        <v>2164</v>
      </c>
      <c r="E117" s="143" t="s">
        <v>1707</v>
      </c>
      <c r="F117" s="143" t="s">
        <v>1372</v>
      </c>
      <c r="G117" s="143">
        <v>86337</v>
      </c>
      <c r="H117" s="143" t="s">
        <v>2020</v>
      </c>
      <c r="I117" s="143" t="s">
        <v>4254</v>
      </c>
      <c r="J117" s="143" t="s">
        <v>2018</v>
      </c>
      <c r="K117" s="89"/>
    </row>
    <row r="118" spans="1:11" x14ac:dyDescent="0.2">
      <c r="A118" s="143">
        <v>208</v>
      </c>
      <c r="B118" s="217">
        <v>40208</v>
      </c>
      <c r="C118" s="143" t="s">
        <v>1371</v>
      </c>
      <c r="D118" s="143" t="s">
        <v>2771</v>
      </c>
      <c r="E118" s="143" t="s">
        <v>1707</v>
      </c>
      <c r="F118" s="143" t="s">
        <v>1371</v>
      </c>
      <c r="G118" s="143">
        <v>86337</v>
      </c>
      <c r="H118" s="143" t="s">
        <v>2020</v>
      </c>
      <c r="I118" s="143" t="s">
        <v>4254</v>
      </c>
      <c r="J118" s="143" t="s">
        <v>2018</v>
      </c>
      <c r="K118" s="89"/>
    </row>
    <row r="119" spans="1:11" x14ac:dyDescent="0.2">
      <c r="A119" s="143">
        <v>210</v>
      </c>
      <c r="B119" s="217">
        <v>40210</v>
      </c>
      <c r="C119" s="143" t="s">
        <v>1372</v>
      </c>
      <c r="D119" s="143" t="s">
        <v>2688</v>
      </c>
      <c r="E119" s="143" t="s">
        <v>1707</v>
      </c>
      <c r="F119" s="143" t="s">
        <v>1372</v>
      </c>
      <c r="G119" s="143">
        <v>86337</v>
      </c>
      <c r="H119" s="143" t="s">
        <v>2020</v>
      </c>
      <c r="I119" s="143" t="s">
        <v>4254</v>
      </c>
      <c r="J119" s="143" t="s">
        <v>2018</v>
      </c>
      <c r="K119" s="89"/>
    </row>
    <row r="120" spans="1:11" x14ac:dyDescent="0.2">
      <c r="A120" s="143">
        <v>211</v>
      </c>
      <c r="B120" s="217">
        <v>40211</v>
      </c>
      <c r="C120" s="143" t="s">
        <v>1372</v>
      </c>
      <c r="D120" s="143" t="s">
        <v>3340</v>
      </c>
      <c r="E120" s="143" t="s">
        <v>1707</v>
      </c>
      <c r="F120" s="143" t="s">
        <v>1372</v>
      </c>
      <c r="G120" s="143">
        <v>86337</v>
      </c>
      <c r="H120" s="143" t="s">
        <v>2020</v>
      </c>
      <c r="I120" s="143" t="s">
        <v>4254</v>
      </c>
      <c r="J120" s="143" t="s">
        <v>2018</v>
      </c>
      <c r="K120" s="89"/>
    </row>
    <row r="121" spans="1:11" x14ac:dyDescent="0.2">
      <c r="A121" s="143">
        <v>212</v>
      </c>
      <c r="B121" s="217">
        <v>40212</v>
      </c>
      <c r="C121" s="143" t="s">
        <v>1376</v>
      </c>
      <c r="D121" s="143" t="s">
        <v>3346</v>
      </c>
      <c r="E121" s="143" t="s">
        <v>1707</v>
      </c>
      <c r="F121" s="143" t="s">
        <v>1376</v>
      </c>
      <c r="G121" s="143">
        <v>86337</v>
      </c>
      <c r="H121" s="143" t="s">
        <v>2020</v>
      </c>
      <c r="I121" s="143" t="s">
        <v>4254</v>
      </c>
      <c r="J121" s="143" t="s">
        <v>2018</v>
      </c>
      <c r="K121" s="89"/>
    </row>
    <row r="122" spans="1:11" x14ac:dyDescent="0.2">
      <c r="A122" s="143">
        <v>213</v>
      </c>
      <c r="B122" s="217">
        <v>40213</v>
      </c>
      <c r="C122" s="143" t="s">
        <v>1386</v>
      </c>
      <c r="D122" s="143" t="s">
        <v>2885</v>
      </c>
      <c r="E122" s="143" t="s">
        <v>1707</v>
      </c>
      <c r="F122" s="143" t="s">
        <v>1386</v>
      </c>
      <c r="G122" s="143">
        <v>86337</v>
      </c>
      <c r="H122" s="143" t="s">
        <v>2020</v>
      </c>
      <c r="I122" s="143" t="s">
        <v>4254</v>
      </c>
      <c r="J122" s="143" t="s">
        <v>2018</v>
      </c>
      <c r="K122" s="89"/>
    </row>
    <row r="123" spans="1:11" x14ac:dyDescent="0.2">
      <c r="A123" s="143">
        <v>214</v>
      </c>
      <c r="B123" s="217">
        <v>40214</v>
      </c>
      <c r="C123" s="143" t="s">
        <v>1379</v>
      </c>
      <c r="D123" s="143" t="s">
        <v>4731</v>
      </c>
      <c r="E123" s="143" t="s">
        <v>1707</v>
      </c>
      <c r="F123" s="143" t="s">
        <v>1379</v>
      </c>
      <c r="G123" s="143">
        <v>86337</v>
      </c>
      <c r="H123" s="143" t="s">
        <v>2020</v>
      </c>
      <c r="I123" s="143" t="s">
        <v>4254</v>
      </c>
      <c r="J123" s="143" t="s">
        <v>2018</v>
      </c>
      <c r="K123" s="89"/>
    </row>
    <row r="124" spans="1:11" x14ac:dyDescent="0.2">
      <c r="A124" s="143">
        <v>216</v>
      </c>
      <c r="B124" s="217">
        <v>40216</v>
      </c>
      <c r="C124" s="143" t="s">
        <v>1390</v>
      </c>
      <c r="D124" s="143" t="s">
        <v>3155</v>
      </c>
      <c r="E124" s="143" t="s">
        <v>1707</v>
      </c>
      <c r="F124" s="143" t="s">
        <v>1390</v>
      </c>
      <c r="G124" s="143">
        <v>86337</v>
      </c>
      <c r="H124" s="143" t="s">
        <v>2020</v>
      </c>
      <c r="I124" s="143" t="s">
        <v>4254</v>
      </c>
      <c r="J124" s="143" t="s">
        <v>2018</v>
      </c>
      <c r="K124" s="89"/>
    </row>
    <row r="125" spans="1:11" x14ac:dyDescent="0.2">
      <c r="A125" s="143">
        <v>217</v>
      </c>
      <c r="B125" s="217">
        <v>40217</v>
      </c>
      <c r="C125" s="143" t="s">
        <v>1393</v>
      </c>
      <c r="D125" s="143" t="s">
        <v>3537</v>
      </c>
      <c r="E125" s="143" t="s">
        <v>1707</v>
      </c>
      <c r="F125" s="143" t="s">
        <v>1393</v>
      </c>
      <c r="G125" s="143">
        <v>85522</v>
      </c>
      <c r="H125" s="143" t="s">
        <v>2019</v>
      </c>
      <c r="I125" s="143" t="s">
        <v>4254</v>
      </c>
      <c r="J125" s="143" t="s">
        <v>2023</v>
      </c>
      <c r="K125" s="89"/>
    </row>
    <row r="126" spans="1:11" x14ac:dyDescent="0.2">
      <c r="A126" s="143">
        <v>220</v>
      </c>
      <c r="B126" s="217">
        <v>40220</v>
      </c>
      <c r="C126" s="143" t="s">
        <v>1402</v>
      </c>
      <c r="D126" s="143" t="s">
        <v>2749</v>
      </c>
      <c r="E126" s="143" t="s">
        <v>1707</v>
      </c>
      <c r="F126" s="143" t="s">
        <v>1402</v>
      </c>
      <c r="G126" s="143">
        <v>86337</v>
      </c>
      <c r="H126" s="143" t="s">
        <v>2020</v>
      </c>
      <c r="I126" s="143" t="s">
        <v>4254</v>
      </c>
      <c r="J126" s="143" t="s">
        <v>2018</v>
      </c>
      <c r="K126" s="89"/>
    </row>
    <row r="127" spans="1:11" x14ac:dyDescent="0.2">
      <c r="A127" s="143">
        <v>222</v>
      </c>
      <c r="B127" s="217">
        <v>40222</v>
      </c>
      <c r="C127" s="143" t="s">
        <v>1421</v>
      </c>
      <c r="D127" s="143" t="s">
        <v>3592</v>
      </c>
      <c r="E127" s="143" t="s">
        <v>1707</v>
      </c>
      <c r="F127" s="143" t="s">
        <v>1421</v>
      </c>
      <c r="G127" s="143">
        <v>86337</v>
      </c>
      <c r="H127" s="143" t="s">
        <v>2020</v>
      </c>
      <c r="I127" s="143" t="s">
        <v>4254</v>
      </c>
      <c r="J127" s="143" t="s">
        <v>2018</v>
      </c>
      <c r="K127" s="89"/>
    </row>
    <row r="128" spans="1:11" x14ac:dyDescent="0.2">
      <c r="A128" s="143">
        <v>224</v>
      </c>
      <c r="B128" s="217">
        <v>40224</v>
      </c>
      <c r="C128" s="143" t="s">
        <v>1439</v>
      </c>
      <c r="D128" s="143" t="s">
        <v>3179</v>
      </c>
      <c r="E128" s="143" t="s">
        <v>1707</v>
      </c>
      <c r="F128" s="143" t="s">
        <v>1439</v>
      </c>
      <c r="G128" s="143">
        <v>86337</v>
      </c>
      <c r="H128" s="143" t="s">
        <v>2020</v>
      </c>
      <c r="I128" s="143" t="s">
        <v>4254</v>
      </c>
      <c r="J128" s="143" t="s">
        <v>2018</v>
      </c>
      <c r="K128" s="89"/>
    </row>
    <row r="129" spans="1:11" x14ac:dyDescent="0.2">
      <c r="A129" s="111">
        <v>225</v>
      </c>
      <c r="B129" s="111">
        <v>40225</v>
      </c>
      <c r="C129" s="111" t="s">
        <v>4144</v>
      </c>
      <c r="D129" s="111" t="s">
        <v>3117</v>
      </c>
      <c r="E129" s="111" t="s">
        <v>1707</v>
      </c>
      <c r="F129" s="111" t="s">
        <v>4144</v>
      </c>
      <c r="G129" s="111">
        <v>86337</v>
      </c>
      <c r="H129" s="111" t="s">
        <v>2020</v>
      </c>
      <c r="I129" s="111" t="s">
        <v>4254</v>
      </c>
      <c r="J129" s="111" t="s">
        <v>2018</v>
      </c>
      <c r="K129" s="233"/>
    </row>
    <row r="130" spans="1:11" x14ac:dyDescent="0.2">
      <c r="A130" s="143">
        <v>229</v>
      </c>
      <c r="B130" s="217">
        <v>40229</v>
      </c>
      <c r="C130" s="143" t="s">
        <v>1498</v>
      </c>
      <c r="D130" s="143" t="s">
        <v>2679</v>
      </c>
      <c r="E130" s="143" t="s">
        <v>1707</v>
      </c>
      <c r="F130" s="143" t="s">
        <v>1498</v>
      </c>
      <c r="G130" s="143">
        <v>86337</v>
      </c>
      <c r="H130" s="143" t="s">
        <v>2020</v>
      </c>
      <c r="I130" s="143" t="s">
        <v>4254</v>
      </c>
      <c r="J130" s="143" t="s">
        <v>2018</v>
      </c>
      <c r="K130" s="89"/>
    </row>
    <row r="131" spans="1:11" x14ac:dyDescent="0.2">
      <c r="A131" s="143">
        <v>230</v>
      </c>
      <c r="B131" s="217">
        <v>40230</v>
      </c>
      <c r="C131" s="143" t="s">
        <v>1507</v>
      </c>
      <c r="D131" s="143" t="s">
        <v>3351</v>
      </c>
      <c r="E131" s="143" t="s">
        <v>1707</v>
      </c>
      <c r="F131" s="143" t="s">
        <v>1507</v>
      </c>
      <c r="G131" s="143">
        <v>86337</v>
      </c>
      <c r="H131" s="143" t="s">
        <v>2020</v>
      </c>
      <c r="I131" s="143" t="s">
        <v>4254</v>
      </c>
      <c r="J131" s="143" t="s">
        <v>2018</v>
      </c>
      <c r="K131" s="89"/>
    </row>
    <row r="132" spans="1:11" x14ac:dyDescent="0.2">
      <c r="A132" s="143">
        <v>231</v>
      </c>
      <c r="B132" s="217">
        <v>40231</v>
      </c>
      <c r="C132" s="143" t="s">
        <v>980</v>
      </c>
      <c r="D132" s="143" t="s">
        <v>3975</v>
      </c>
      <c r="E132" s="143" t="s">
        <v>1707</v>
      </c>
      <c r="F132" s="143" t="s">
        <v>980</v>
      </c>
      <c r="G132" s="143">
        <v>86337</v>
      </c>
      <c r="H132" s="143" t="s">
        <v>2020</v>
      </c>
      <c r="I132" s="143" t="s">
        <v>4254</v>
      </c>
      <c r="J132" s="143" t="s">
        <v>2018</v>
      </c>
      <c r="K132" s="89"/>
    </row>
    <row r="133" spans="1:11" x14ac:dyDescent="0.2">
      <c r="A133" s="143">
        <v>232</v>
      </c>
      <c r="B133" s="217">
        <v>40232</v>
      </c>
      <c r="C133" s="143" t="s">
        <v>981</v>
      </c>
      <c r="D133" s="143" t="s">
        <v>2533</v>
      </c>
      <c r="E133" s="143" t="s">
        <v>1707</v>
      </c>
      <c r="F133" s="143" t="s">
        <v>981</v>
      </c>
      <c r="G133" s="143">
        <v>29212</v>
      </c>
      <c r="H133" s="143" t="s">
        <v>2019</v>
      </c>
      <c r="I133" s="143" t="s">
        <v>4254</v>
      </c>
      <c r="J133" s="143" t="s">
        <v>2023</v>
      </c>
      <c r="K133" s="89"/>
    </row>
    <row r="134" spans="1:11" x14ac:dyDescent="0.2">
      <c r="A134" s="143">
        <v>233</v>
      </c>
      <c r="B134" s="217">
        <v>40233</v>
      </c>
      <c r="C134" s="143" t="s">
        <v>508</v>
      </c>
      <c r="D134" s="143" t="s">
        <v>2102</v>
      </c>
      <c r="E134" s="143" t="s">
        <v>1707</v>
      </c>
      <c r="F134" s="143" t="s">
        <v>508</v>
      </c>
      <c r="G134" s="143">
        <v>21568</v>
      </c>
      <c r="H134" s="143" t="s">
        <v>2019</v>
      </c>
      <c r="I134" s="143" t="s">
        <v>4254</v>
      </c>
      <c r="J134" s="143" t="s">
        <v>2023</v>
      </c>
      <c r="K134" s="89"/>
    </row>
    <row r="135" spans="1:11" x14ac:dyDescent="0.2">
      <c r="A135" s="143">
        <v>234</v>
      </c>
      <c r="B135" s="217">
        <v>40234</v>
      </c>
      <c r="C135" s="143" t="s">
        <v>989</v>
      </c>
      <c r="D135" s="143" t="s">
        <v>3715</v>
      </c>
      <c r="E135" s="143" t="s">
        <v>1707</v>
      </c>
      <c r="F135" s="143" t="s">
        <v>989</v>
      </c>
      <c r="G135" s="143">
        <v>20862</v>
      </c>
      <c r="H135" s="143" t="s">
        <v>2019</v>
      </c>
      <c r="I135" s="143" t="s">
        <v>4254</v>
      </c>
      <c r="J135" s="143" t="s">
        <v>2023</v>
      </c>
      <c r="K135" s="89"/>
    </row>
    <row r="136" spans="1:11" x14ac:dyDescent="0.2">
      <c r="A136" s="143">
        <v>235</v>
      </c>
      <c r="B136" s="217">
        <v>40235</v>
      </c>
      <c r="C136" s="143" t="s">
        <v>992</v>
      </c>
      <c r="D136" s="143" t="s">
        <v>3757</v>
      </c>
      <c r="E136" s="143" t="s">
        <v>1707</v>
      </c>
      <c r="F136" s="143" t="s">
        <v>992</v>
      </c>
      <c r="G136" s="143">
        <v>22334</v>
      </c>
      <c r="H136" s="143" t="s">
        <v>2019</v>
      </c>
      <c r="I136" s="143" t="s">
        <v>4254</v>
      </c>
      <c r="J136" s="143" t="s">
        <v>2023</v>
      </c>
      <c r="K136" s="89"/>
    </row>
    <row r="137" spans="1:11" x14ac:dyDescent="0.2">
      <c r="A137" s="143">
        <v>237</v>
      </c>
      <c r="B137" s="217">
        <v>40237</v>
      </c>
      <c r="C137" s="143" t="s">
        <v>1637</v>
      </c>
      <c r="D137" s="143" t="s">
        <v>3287</v>
      </c>
      <c r="E137" s="143" t="s">
        <v>1707</v>
      </c>
      <c r="F137" s="143" t="s">
        <v>1637</v>
      </c>
      <c r="G137" s="143">
        <v>4117</v>
      </c>
      <c r="H137" s="143" t="s">
        <v>2020</v>
      </c>
      <c r="I137" s="143" t="s">
        <v>4254</v>
      </c>
      <c r="J137" s="143" t="s">
        <v>2023</v>
      </c>
      <c r="K137" s="89"/>
    </row>
    <row r="138" spans="1:11" x14ac:dyDescent="0.2">
      <c r="A138" s="143">
        <v>242</v>
      </c>
      <c r="B138" s="217">
        <v>40242</v>
      </c>
      <c r="C138" s="143" t="s">
        <v>1612</v>
      </c>
      <c r="D138" s="143" t="s">
        <v>2529</v>
      </c>
      <c r="E138" s="143" t="s">
        <v>1707</v>
      </c>
      <c r="F138" s="143" t="s">
        <v>1612</v>
      </c>
      <c r="G138" s="143">
        <v>21899</v>
      </c>
      <c r="H138" s="143" t="s">
        <v>2019</v>
      </c>
      <c r="I138" s="143" t="s">
        <v>4254</v>
      </c>
      <c r="J138" s="143" t="s">
        <v>2023</v>
      </c>
      <c r="K138" s="89"/>
    </row>
    <row r="139" spans="1:11" x14ac:dyDescent="0.2">
      <c r="A139" s="143">
        <v>243</v>
      </c>
      <c r="B139" s="217">
        <v>40243</v>
      </c>
      <c r="C139" s="143" t="s">
        <v>563</v>
      </c>
      <c r="D139" s="143" t="s">
        <v>2749</v>
      </c>
      <c r="E139" s="143" t="s">
        <v>1707</v>
      </c>
      <c r="F139" s="143" t="s">
        <v>563</v>
      </c>
      <c r="G139" s="143">
        <v>22183</v>
      </c>
      <c r="H139" s="143" t="s">
        <v>2019</v>
      </c>
      <c r="I139" s="143" t="s">
        <v>4254</v>
      </c>
      <c r="J139" s="143" t="s">
        <v>2023</v>
      </c>
      <c r="K139" s="89"/>
    </row>
    <row r="140" spans="1:11" x14ac:dyDescent="0.2">
      <c r="A140" s="143">
        <v>245</v>
      </c>
      <c r="B140" s="217">
        <v>40245</v>
      </c>
      <c r="C140" s="143" t="s">
        <v>1658</v>
      </c>
      <c r="D140" s="143" t="s">
        <v>3356</v>
      </c>
      <c r="E140" s="143" t="s">
        <v>1707</v>
      </c>
      <c r="F140" s="143" t="s">
        <v>1658</v>
      </c>
      <c r="G140" s="143">
        <v>21497</v>
      </c>
      <c r="H140" s="143" t="s">
        <v>2019</v>
      </c>
      <c r="I140" s="143" t="s">
        <v>4254</v>
      </c>
      <c r="J140" s="143" t="s">
        <v>2023</v>
      </c>
      <c r="K140" s="89"/>
    </row>
    <row r="141" spans="1:11" x14ac:dyDescent="0.2">
      <c r="A141" s="143">
        <v>250</v>
      </c>
      <c r="B141" s="217">
        <v>40250</v>
      </c>
      <c r="C141" s="143" t="s">
        <v>222</v>
      </c>
      <c r="D141" s="143" t="s">
        <v>2721</v>
      </c>
      <c r="E141" s="143" t="s">
        <v>1708</v>
      </c>
      <c r="F141" s="143" t="s">
        <v>222</v>
      </c>
      <c r="G141" s="143">
        <v>4104</v>
      </c>
      <c r="H141" s="143" t="s">
        <v>2020</v>
      </c>
      <c r="I141" s="143" t="s">
        <v>4254</v>
      </c>
      <c r="J141" s="143" t="s">
        <v>2018</v>
      </c>
      <c r="K141" s="89"/>
    </row>
    <row r="142" spans="1:11" x14ac:dyDescent="0.2">
      <c r="A142" s="143">
        <v>252</v>
      </c>
      <c r="B142" s="217">
        <v>40252</v>
      </c>
      <c r="C142" s="143" t="s">
        <v>1434</v>
      </c>
      <c r="D142" s="143" t="s">
        <v>3705</v>
      </c>
      <c r="E142" s="143" t="s">
        <v>1708</v>
      </c>
      <c r="F142" s="143" t="s">
        <v>1434</v>
      </c>
      <c r="G142" s="143">
        <v>21383</v>
      </c>
      <c r="H142" s="143" t="s">
        <v>2019</v>
      </c>
      <c r="I142" s="143" t="s">
        <v>4254</v>
      </c>
      <c r="J142" s="143" t="s">
        <v>2023</v>
      </c>
      <c r="K142" s="89"/>
    </row>
    <row r="143" spans="1:11" x14ac:dyDescent="0.2">
      <c r="A143" s="143">
        <v>254</v>
      </c>
      <c r="B143" s="217">
        <v>40254</v>
      </c>
      <c r="C143" s="143" t="s">
        <v>1329</v>
      </c>
      <c r="D143" s="143" t="s">
        <v>3677</v>
      </c>
      <c r="E143" s="143" t="s">
        <v>1708</v>
      </c>
      <c r="F143" s="143" t="s">
        <v>1329</v>
      </c>
      <c r="G143" s="143">
        <v>4104</v>
      </c>
      <c r="H143" s="143" t="s">
        <v>2020</v>
      </c>
      <c r="I143" s="143" t="s">
        <v>4254</v>
      </c>
      <c r="J143" s="143" t="s">
        <v>2018</v>
      </c>
      <c r="K143" s="89"/>
    </row>
    <row r="144" spans="1:11" x14ac:dyDescent="0.2">
      <c r="A144" s="143">
        <v>255</v>
      </c>
      <c r="B144" s="217">
        <v>40255</v>
      </c>
      <c r="C144" s="143" t="s">
        <v>158</v>
      </c>
      <c r="D144" s="143" t="s">
        <v>3974</v>
      </c>
      <c r="E144" s="143" t="s">
        <v>1708</v>
      </c>
      <c r="F144" s="143" t="s">
        <v>158</v>
      </c>
      <c r="G144" s="143">
        <v>4104</v>
      </c>
      <c r="H144" s="143" t="s">
        <v>2020</v>
      </c>
      <c r="I144" s="143" t="s">
        <v>4254</v>
      </c>
      <c r="J144" s="143" t="s">
        <v>2018</v>
      </c>
      <c r="K144" s="89"/>
    </row>
    <row r="145" spans="1:11" x14ac:dyDescent="0.2">
      <c r="A145" s="143">
        <v>259</v>
      </c>
      <c r="B145" s="217">
        <v>40259</v>
      </c>
      <c r="C145" s="143" t="s">
        <v>396</v>
      </c>
      <c r="D145" s="143" t="s">
        <v>3722</v>
      </c>
      <c r="E145" s="143" t="s">
        <v>1708</v>
      </c>
      <c r="F145" s="143" t="s">
        <v>396</v>
      </c>
      <c r="G145" s="143">
        <v>4109</v>
      </c>
      <c r="H145" s="143" t="s">
        <v>2020</v>
      </c>
      <c r="I145" s="143" t="s">
        <v>4254</v>
      </c>
      <c r="J145" s="143" t="s">
        <v>2023</v>
      </c>
      <c r="K145" s="89"/>
    </row>
    <row r="146" spans="1:11" x14ac:dyDescent="0.2">
      <c r="A146" s="143">
        <v>261</v>
      </c>
      <c r="B146" s="217">
        <v>40261</v>
      </c>
      <c r="C146" s="143" t="s">
        <v>482</v>
      </c>
      <c r="D146" s="143" t="s">
        <v>3786</v>
      </c>
      <c r="E146" s="143" t="s">
        <v>1708</v>
      </c>
      <c r="F146" s="143" t="s">
        <v>482</v>
      </c>
      <c r="G146" s="143">
        <v>4104</v>
      </c>
      <c r="H146" s="143" t="s">
        <v>2020</v>
      </c>
      <c r="I146" s="143" t="s">
        <v>4254</v>
      </c>
      <c r="J146" s="143" t="s">
        <v>2018</v>
      </c>
      <c r="K146" s="89"/>
    </row>
    <row r="147" spans="1:11" x14ac:dyDescent="0.2">
      <c r="A147" s="143">
        <v>263</v>
      </c>
      <c r="B147" s="217">
        <v>40263</v>
      </c>
      <c r="C147" s="143" t="s">
        <v>486</v>
      </c>
      <c r="D147" s="143" t="s">
        <v>2926</v>
      </c>
      <c r="E147" s="143" t="s">
        <v>1708</v>
      </c>
      <c r="F147" s="143" t="s">
        <v>486</v>
      </c>
      <c r="G147" s="143">
        <v>4109</v>
      </c>
      <c r="H147" s="143" t="s">
        <v>2020</v>
      </c>
      <c r="I147" s="143" t="s">
        <v>4254</v>
      </c>
      <c r="J147" s="143" t="s">
        <v>2023</v>
      </c>
      <c r="K147" s="89"/>
    </row>
    <row r="148" spans="1:11" x14ac:dyDescent="0.2">
      <c r="A148" s="143">
        <v>265</v>
      </c>
      <c r="B148" s="217">
        <v>40265</v>
      </c>
      <c r="C148" s="143" t="s">
        <v>883</v>
      </c>
      <c r="D148" s="143" t="s">
        <v>2298</v>
      </c>
      <c r="E148" s="143" t="s">
        <v>1708</v>
      </c>
      <c r="F148" s="143" t="s">
        <v>883</v>
      </c>
      <c r="G148" s="143">
        <v>21959</v>
      </c>
      <c r="H148" s="143" t="s">
        <v>2019</v>
      </c>
      <c r="I148" s="143" t="s">
        <v>4254</v>
      </c>
      <c r="J148" s="143" t="s">
        <v>2023</v>
      </c>
      <c r="K148" s="89"/>
    </row>
    <row r="149" spans="1:11" x14ac:dyDescent="0.2">
      <c r="A149" s="143">
        <v>265</v>
      </c>
      <c r="B149" s="217">
        <v>77614</v>
      </c>
      <c r="C149" s="143" t="s">
        <v>1855</v>
      </c>
      <c r="D149" s="143" t="s">
        <v>2298</v>
      </c>
      <c r="E149" s="143" t="s">
        <v>1708</v>
      </c>
      <c r="F149" s="143" t="s">
        <v>883</v>
      </c>
      <c r="G149" s="143">
        <v>21959</v>
      </c>
      <c r="H149" s="143" t="s">
        <v>2019</v>
      </c>
      <c r="I149" s="143" t="s">
        <v>4254</v>
      </c>
      <c r="J149" s="143" t="s">
        <v>2023</v>
      </c>
      <c r="K149" s="89"/>
    </row>
    <row r="150" spans="1:11" x14ac:dyDescent="0.2">
      <c r="A150" s="143">
        <v>265</v>
      </c>
      <c r="B150" s="217">
        <v>77615</v>
      </c>
      <c r="C150" s="143" t="s">
        <v>1856</v>
      </c>
      <c r="D150" s="143" t="s">
        <v>2298</v>
      </c>
      <c r="E150" s="143" t="s">
        <v>1708</v>
      </c>
      <c r="F150" s="143" t="s">
        <v>883</v>
      </c>
      <c r="G150" s="143">
        <v>21959</v>
      </c>
      <c r="H150" s="143" t="s">
        <v>2019</v>
      </c>
      <c r="I150" s="143" t="s">
        <v>4254</v>
      </c>
      <c r="J150" s="143" t="s">
        <v>2023</v>
      </c>
      <c r="K150" s="89"/>
    </row>
    <row r="151" spans="1:11" x14ac:dyDescent="0.2">
      <c r="A151" s="143">
        <v>266</v>
      </c>
      <c r="B151" s="217">
        <v>40266</v>
      </c>
      <c r="C151" s="143" t="s">
        <v>930</v>
      </c>
      <c r="D151" s="143" t="s">
        <v>3721</v>
      </c>
      <c r="E151" s="143" t="s">
        <v>1708</v>
      </c>
      <c r="F151" s="143" t="s">
        <v>930</v>
      </c>
      <c r="G151" s="143">
        <v>4109</v>
      </c>
      <c r="H151" s="143" t="s">
        <v>2020</v>
      </c>
      <c r="I151" s="143" t="s">
        <v>4254</v>
      </c>
      <c r="J151" s="143" t="s">
        <v>2023</v>
      </c>
      <c r="K151" s="89"/>
    </row>
    <row r="152" spans="1:11" x14ac:dyDescent="0.2">
      <c r="A152" s="143">
        <v>268</v>
      </c>
      <c r="B152" s="217">
        <v>40268</v>
      </c>
      <c r="C152" s="143" t="s">
        <v>594</v>
      </c>
      <c r="D152" s="143" t="s">
        <v>3726</v>
      </c>
      <c r="E152" s="143" t="s">
        <v>1708</v>
      </c>
      <c r="F152" s="143" t="s">
        <v>594</v>
      </c>
      <c r="G152" s="143">
        <v>4109</v>
      </c>
      <c r="H152" s="143" t="s">
        <v>2020</v>
      </c>
      <c r="I152" s="143" t="s">
        <v>4254</v>
      </c>
      <c r="J152" s="143" t="s">
        <v>2023</v>
      </c>
      <c r="K152" s="89"/>
    </row>
    <row r="153" spans="1:11" x14ac:dyDescent="0.2">
      <c r="A153" s="143">
        <v>269</v>
      </c>
      <c r="B153" s="217">
        <v>40269</v>
      </c>
      <c r="C153" s="143" t="s">
        <v>617</v>
      </c>
      <c r="D153" s="143" t="s">
        <v>2519</v>
      </c>
      <c r="E153" s="143" t="s">
        <v>1708</v>
      </c>
      <c r="F153" s="143" t="s">
        <v>617</v>
      </c>
      <c r="G153" s="143">
        <v>4109</v>
      </c>
      <c r="H153" s="143" t="s">
        <v>2020</v>
      </c>
      <c r="I153" s="143" t="s">
        <v>4254</v>
      </c>
      <c r="J153" s="143" t="s">
        <v>2023</v>
      </c>
      <c r="K153" s="89"/>
    </row>
    <row r="154" spans="1:11" x14ac:dyDescent="0.2">
      <c r="A154" s="143">
        <v>270</v>
      </c>
      <c r="B154" s="217">
        <v>40270</v>
      </c>
      <c r="C154" s="143" t="s">
        <v>4977</v>
      </c>
      <c r="D154" s="143" t="s">
        <v>2306</v>
      </c>
      <c r="E154" s="143" t="s">
        <v>1708</v>
      </c>
      <c r="F154" s="143" t="s">
        <v>4977</v>
      </c>
      <c r="G154" s="143" t="s">
        <v>4254</v>
      </c>
      <c r="H154" s="143" t="s">
        <v>2019</v>
      </c>
      <c r="I154" s="143" t="s">
        <v>4254</v>
      </c>
      <c r="J154" s="143" t="s">
        <v>2023</v>
      </c>
      <c r="K154" s="89"/>
    </row>
    <row r="155" spans="1:11" x14ac:dyDescent="0.2">
      <c r="A155" s="143">
        <v>271</v>
      </c>
      <c r="B155" s="217">
        <v>40271</v>
      </c>
      <c r="C155" s="143" t="s">
        <v>1520</v>
      </c>
      <c r="D155" s="143" t="s">
        <v>3745</v>
      </c>
      <c r="E155" s="143" t="s">
        <v>1708</v>
      </c>
      <c r="F155" s="143" t="s">
        <v>1520</v>
      </c>
      <c r="G155" s="143">
        <v>4104</v>
      </c>
      <c r="H155" s="143" t="s">
        <v>2020</v>
      </c>
      <c r="I155" s="143" t="s">
        <v>4254</v>
      </c>
      <c r="J155" s="143" t="s">
        <v>2018</v>
      </c>
      <c r="K155" s="89"/>
    </row>
    <row r="156" spans="1:11" x14ac:dyDescent="0.2">
      <c r="A156" s="143">
        <v>275</v>
      </c>
      <c r="B156" s="217">
        <v>40275</v>
      </c>
      <c r="C156" s="143" t="s">
        <v>653</v>
      </c>
      <c r="D156" s="143" t="s">
        <v>2551</v>
      </c>
      <c r="E156" s="143" t="s">
        <v>1708</v>
      </c>
      <c r="F156" s="143" t="s">
        <v>653</v>
      </c>
      <c r="G156" s="143">
        <v>4104</v>
      </c>
      <c r="H156" s="143" t="s">
        <v>2020</v>
      </c>
      <c r="I156" s="143" t="s">
        <v>4254</v>
      </c>
      <c r="J156" s="143" t="s">
        <v>2018</v>
      </c>
      <c r="K156" s="89"/>
    </row>
    <row r="157" spans="1:11" x14ac:dyDescent="0.2">
      <c r="A157" s="143">
        <v>278</v>
      </c>
      <c r="B157" s="217">
        <v>40278</v>
      </c>
      <c r="C157" s="143" t="s">
        <v>4978</v>
      </c>
      <c r="D157" s="143" t="s">
        <v>4979</v>
      </c>
      <c r="E157" s="143" t="s">
        <v>1708</v>
      </c>
      <c r="F157" s="143" t="s">
        <v>4978</v>
      </c>
      <c r="G157" s="143" t="s">
        <v>4254</v>
      </c>
      <c r="H157" s="143" t="s">
        <v>2019</v>
      </c>
      <c r="I157" s="143" t="s">
        <v>4254</v>
      </c>
      <c r="J157" s="143" t="s">
        <v>2018</v>
      </c>
      <c r="K157" s="89"/>
    </row>
    <row r="158" spans="1:11" x14ac:dyDescent="0.2">
      <c r="A158" s="143">
        <v>279</v>
      </c>
      <c r="B158" s="217">
        <v>40279</v>
      </c>
      <c r="C158" s="143" t="s">
        <v>684</v>
      </c>
      <c r="D158" s="143" t="s">
        <v>2342</v>
      </c>
      <c r="E158" s="143" t="s">
        <v>1708</v>
      </c>
      <c r="F158" s="143" t="s">
        <v>684</v>
      </c>
      <c r="G158" s="143">
        <v>4104</v>
      </c>
      <c r="H158" s="143" t="s">
        <v>2020</v>
      </c>
      <c r="I158" s="143" t="s">
        <v>4254</v>
      </c>
      <c r="J158" s="143" t="s">
        <v>2018</v>
      </c>
      <c r="K158" s="89"/>
    </row>
    <row r="159" spans="1:11" x14ac:dyDescent="0.2">
      <c r="A159" s="143">
        <v>280</v>
      </c>
      <c r="B159" s="217">
        <v>40280</v>
      </c>
      <c r="C159" s="143" t="s">
        <v>42</v>
      </c>
      <c r="D159" s="143" t="s">
        <v>3971</v>
      </c>
      <c r="E159" s="143" t="s">
        <v>1708</v>
      </c>
      <c r="F159" s="143" t="s">
        <v>42</v>
      </c>
      <c r="G159" s="143">
        <v>21956</v>
      </c>
      <c r="H159" s="143" t="s">
        <v>2019</v>
      </c>
      <c r="I159" s="143" t="s">
        <v>4254</v>
      </c>
      <c r="J159" s="143" t="s">
        <v>2023</v>
      </c>
      <c r="K159" s="89"/>
    </row>
    <row r="160" spans="1:11" x14ac:dyDescent="0.2">
      <c r="A160" s="143">
        <v>282</v>
      </c>
      <c r="B160" s="217">
        <v>40282</v>
      </c>
      <c r="C160" s="143" t="s">
        <v>718</v>
      </c>
      <c r="D160" s="143" t="s">
        <v>3970</v>
      </c>
      <c r="E160" s="143" t="s">
        <v>1708</v>
      </c>
      <c r="F160" s="143" t="s">
        <v>718</v>
      </c>
      <c r="G160" s="143">
        <v>4104</v>
      </c>
      <c r="H160" s="143" t="s">
        <v>2020</v>
      </c>
      <c r="I160" s="143" t="s">
        <v>4254</v>
      </c>
      <c r="J160" s="143" t="s">
        <v>2018</v>
      </c>
      <c r="K160" s="89"/>
    </row>
    <row r="161" spans="1:11" x14ac:dyDescent="0.2">
      <c r="A161" s="143">
        <v>282</v>
      </c>
      <c r="B161" s="217">
        <v>40283</v>
      </c>
      <c r="C161" s="143" t="s">
        <v>1859</v>
      </c>
      <c r="D161" s="143" t="s">
        <v>3752</v>
      </c>
      <c r="E161" s="143" t="s">
        <v>1708</v>
      </c>
      <c r="F161" s="143" t="s">
        <v>718</v>
      </c>
      <c r="G161" s="143">
        <v>4104</v>
      </c>
      <c r="H161" s="143" t="s">
        <v>2020</v>
      </c>
      <c r="I161" s="143" t="s">
        <v>4254</v>
      </c>
      <c r="J161" s="143" t="s">
        <v>2018</v>
      </c>
      <c r="K161" s="89"/>
    </row>
    <row r="162" spans="1:11" x14ac:dyDescent="0.2">
      <c r="A162" s="143">
        <v>285</v>
      </c>
      <c r="B162" s="217">
        <v>40285</v>
      </c>
      <c r="C162" s="143" t="s">
        <v>738</v>
      </c>
      <c r="D162" s="143" t="s">
        <v>2063</v>
      </c>
      <c r="E162" s="143" t="s">
        <v>1708</v>
      </c>
      <c r="F162" s="143" t="s">
        <v>738</v>
      </c>
      <c r="G162" s="143">
        <v>22031</v>
      </c>
      <c r="H162" s="143" t="s">
        <v>2019</v>
      </c>
      <c r="I162" s="143" t="s">
        <v>4254</v>
      </c>
      <c r="J162" s="143" t="s">
        <v>2023</v>
      </c>
      <c r="K162" s="89"/>
    </row>
    <row r="163" spans="1:11" x14ac:dyDescent="0.2">
      <c r="A163" s="143">
        <v>287</v>
      </c>
      <c r="B163" s="217">
        <v>40287</v>
      </c>
      <c r="C163" s="143" t="s">
        <v>4438</v>
      </c>
      <c r="D163" s="143" t="s">
        <v>3738</v>
      </c>
      <c r="E163" s="143" t="s">
        <v>1708</v>
      </c>
      <c r="F163" s="143" t="s">
        <v>4438</v>
      </c>
      <c r="G163" s="143">
        <v>4116</v>
      </c>
      <c r="H163" s="143" t="s">
        <v>2020</v>
      </c>
      <c r="I163" s="143" t="s">
        <v>4254</v>
      </c>
      <c r="J163" s="143" t="s">
        <v>2023</v>
      </c>
      <c r="K163" s="89"/>
    </row>
    <row r="164" spans="1:11" x14ac:dyDescent="0.2">
      <c r="A164" s="143">
        <v>288</v>
      </c>
      <c r="B164" s="217">
        <v>40288</v>
      </c>
      <c r="C164" s="143" t="s">
        <v>797</v>
      </c>
      <c r="D164" s="143" t="s">
        <v>2350</v>
      </c>
      <c r="E164" s="143" t="s">
        <v>1708</v>
      </c>
      <c r="F164" s="143" t="s">
        <v>797</v>
      </c>
      <c r="G164" s="143" t="s">
        <v>4254</v>
      </c>
      <c r="H164" s="143" t="s">
        <v>2019</v>
      </c>
      <c r="I164" s="143" t="s">
        <v>4254</v>
      </c>
      <c r="J164" s="143" t="s">
        <v>2018</v>
      </c>
      <c r="K164" s="89"/>
    </row>
    <row r="165" spans="1:11" x14ac:dyDescent="0.2">
      <c r="A165" s="143">
        <v>291</v>
      </c>
      <c r="B165" s="217">
        <v>40291</v>
      </c>
      <c r="C165" s="143" t="s">
        <v>805</v>
      </c>
      <c r="D165" s="143" t="s">
        <v>3969</v>
      </c>
      <c r="E165" s="143" t="s">
        <v>1708</v>
      </c>
      <c r="F165" s="143" t="s">
        <v>805</v>
      </c>
      <c r="G165" s="143">
        <v>4104</v>
      </c>
      <c r="H165" s="143" t="s">
        <v>2020</v>
      </c>
      <c r="I165" s="143" t="s">
        <v>4254</v>
      </c>
      <c r="J165" s="143" t="s">
        <v>2018</v>
      </c>
      <c r="K165" s="89"/>
    </row>
    <row r="166" spans="1:11" x14ac:dyDescent="0.2">
      <c r="A166" s="143">
        <v>292</v>
      </c>
      <c r="B166" s="217">
        <v>40292</v>
      </c>
      <c r="C166" s="143" t="s">
        <v>4980</v>
      </c>
      <c r="D166" s="143" t="s">
        <v>2759</v>
      </c>
      <c r="E166" s="143" t="s">
        <v>1708</v>
      </c>
      <c r="F166" s="143" t="s">
        <v>4980</v>
      </c>
      <c r="G166" s="143" t="s">
        <v>4254</v>
      </c>
      <c r="H166" s="143" t="s">
        <v>2019</v>
      </c>
      <c r="I166" s="143" t="s">
        <v>4254</v>
      </c>
      <c r="J166" s="143" t="s">
        <v>2018</v>
      </c>
      <c r="K166" s="89"/>
    </row>
    <row r="167" spans="1:11" x14ac:dyDescent="0.2">
      <c r="A167" s="143">
        <v>294</v>
      </c>
      <c r="B167" s="217">
        <v>40294</v>
      </c>
      <c r="C167" s="143" t="s">
        <v>834</v>
      </c>
      <c r="D167" s="143" t="s">
        <v>2992</v>
      </c>
      <c r="E167" s="143" t="s">
        <v>1708</v>
      </c>
      <c r="F167" s="143" t="s">
        <v>834</v>
      </c>
      <c r="G167" s="143">
        <v>4104</v>
      </c>
      <c r="H167" s="143" t="s">
        <v>2020</v>
      </c>
      <c r="I167" s="143" t="s">
        <v>4254</v>
      </c>
      <c r="J167" s="143" t="s">
        <v>2018</v>
      </c>
      <c r="K167" s="89"/>
    </row>
    <row r="168" spans="1:11" x14ac:dyDescent="0.2">
      <c r="A168" s="143">
        <v>296</v>
      </c>
      <c r="B168" s="217">
        <v>40296</v>
      </c>
      <c r="C168" s="143" t="s">
        <v>847</v>
      </c>
      <c r="D168" s="143" t="s">
        <v>2678</v>
      </c>
      <c r="E168" s="143" t="s">
        <v>1708</v>
      </c>
      <c r="F168" s="143" t="s">
        <v>847</v>
      </c>
      <c r="G168" s="143">
        <v>4104</v>
      </c>
      <c r="H168" s="143" t="s">
        <v>2020</v>
      </c>
      <c r="I168" s="143" t="s">
        <v>4254</v>
      </c>
      <c r="J168" s="143" t="s">
        <v>2018</v>
      </c>
      <c r="K168" s="89"/>
    </row>
    <row r="169" spans="1:11" x14ac:dyDescent="0.2">
      <c r="A169" s="143">
        <v>297</v>
      </c>
      <c r="B169" s="217">
        <v>40297</v>
      </c>
      <c r="C169" s="143" t="s">
        <v>853</v>
      </c>
      <c r="D169" s="143" t="s">
        <v>2066</v>
      </c>
      <c r="E169" s="143" t="s">
        <v>1708</v>
      </c>
      <c r="F169" s="143" t="s">
        <v>853</v>
      </c>
      <c r="G169" s="143">
        <v>4104</v>
      </c>
      <c r="H169" s="143" t="s">
        <v>2020</v>
      </c>
      <c r="I169" s="143" t="s">
        <v>4254</v>
      </c>
      <c r="J169" s="143" t="s">
        <v>2018</v>
      </c>
      <c r="K169" s="89"/>
    </row>
    <row r="170" spans="1:11" x14ac:dyDescent="0.2">
      <c r="A170" s="143">
        <v>298</v>
      </c>
      <c r="B170" s="217">
        <v>40298</v>
      </c>
      <c r="C170" s="143" t="s">
        <v>994</v>
      </c>
      <c r="D170" s="143" t="s">
        <v>3968</v>
      </c>
      <c r="E170" s="143" t="s">
        <v>1708</v>
      </c>
      <c r="F170" s="143" t="s">
        <v>994</v>
      </c>
      <c r="G170" s="143">
        <v>21909</v>
      </c>
      <c r="H170" s="143" t="s">
        <v>2019</v>
      </c>
      <c r="I170" s="143" t="s">
        <v>4254</v>
      </c>
      <c r="J170" s="143" t="s">
        <v>2023</v>
      </c>
      <c r="K170" s="89"/>
    </row>
    <row r="171" spans="1:11" x14ac:dyDescent="0.2">
      <c r="A171" s="143">
        <v>299</v>
      </c>
      <c r="B171" s="217">
        <v>40299</v>
      </c>
      <c r="C171" s="143" t="s">
        <v>911</v>
      </c>
      <c r="D171" s="143" t="s">
        <v>3967</v>
      </c>
      <c r="E171" s="143" t="s">
        <v>1708</v>
      </c>
      <c r="F171" s="143" t="s">
        <v>911</v>
      </c>
      <c r="G171" s="143">
        <v>21980</v>
      </c>
      <c r="H171" s="143" t="s">
        <v>2019</v>
      </c>
      <c r="I171" s="143" t="s">
        <v>4254</v>
      </c>
      <c r="J171" s="143" t="s">
        <v>2023</v>
      </c>
      <c r="K171" s="89"/>
    </row>
    <row r="172" spans="1:11" x14ac:dyDescent="0.2">
      <c r="A172" s="143">
        <v>300</v>
      </c>
      <c r="B172" s="217">
        <v>40300</v>
      </c>
      <c r="C172" s="143" t="s">
        <v>914</v>
      </c>
      <c r="D172" s="143" t="s">
        <v>2063</v>
      </c>
      <c r="E172" s="143" t="s">
        <v>1708</v>
      </c>
      <c r="F172" s="143" t="s">
        <v>914</v>
      </c>
      <c r="G172" s="143">
        <v>21945</v>
      </c>
      <c r="H172" s="143" t="s">
        <v>2019</v>
      </c>
      <c r="I172" s="143" t="s">
        <v>4254</v>
      </c>
      <c r="J172" s="143" t="s">
        <v>2023</v>
      </c>
      <c r="K172" s="89"/>
    </row>
    <row r="173" spans="1:11" x14ac:dyDescent="0.2">
      <c r="A173" s="143">
        <v>301</v>
      </c>
      <c r="B173" s="217">
        <v>40301</v>
      </c>
      <c r="C173" s="143" t="s">
        <v>949</v>
      </c>
      <c r="D173" s="143" t="s">
        <v>2472</v>
      </c>
      <c r="E173" s="143" t="s">
        <v>1708</v>
      </c>
      <c r="F173" s="143" t="s">
        <v>949</v>
      </c>
      <c r="G173" s="143">
        <v>4104</v>
      </c>
      <c r="H173" s="143" t="s">
        <v>2020</v>
      </c>
      <c r="I173" s="143" t="s">
        <v>4254</v>
      </c>
      <c r="J173" s="143" t="s">
        <v>2018</v>
      </c>
      <c r="K173" s="89"/>
    </row>
    <row r="174" spans="1:11" x14ac:dyDescent="0.2">
      <c r="A174" s="143">
        <v>303</v>
      </c>
      <c r="B174" s="217">
        <v>40303</v>
      </c>
      <c r="C174" s="143" t="s">
        <v>960</v>
      </c>
      <c r="D174" s="143" t="s">
        <v>3966</v>
      </c>
      <c r="E174" s="143" t="s">
        <v>1708</v>
      </c>
      <c r="F174" s="143" t="s">
        <v>960</v>
      </c>
      <c r="G174" s="143">
        <v>4104</v>
      </c>
      <c r="H174" s="143" t="s">
        <v>2020</v>
      </c>
      <c r="I174" s="143" t="s">
        <v>4254</v>
      </c>
      <c r="J174" s="143" t="s">
        <v>2018</v>
      </c>
      <c r="K174" s="89"/>
    </row>
    <row r="175" spans="1:11" x14ac:dyDescent="0.2">
      <c r="A175" s="143">
        <v>303</v>
      </c>
      <c r="B175" s="217">
        <v>77682</v>
      </c>
      <c r="C175" s="143" t="s">
        <v>2249</v>
      </c>
      <c r="D175" s="143" t="s">
        <v>2248</v>
      </c>
      <c r="E175" s="143" t="s">
        <v>1708</v>
      </c>
      <c r="F175" s="143" t="s">
        <v>960</v>
      </c>
      <c r="G175" s="143">
        <v>4104</v>
      </c>
      <c r="H175" s="143" t="s">
        <v>2020</v>
      </c>
      <c r="I175" s="143" t="s">
        <v>4254</v>
      </c>
      <c r="J175" s="143" t="s">
        <v>2018</v>
      </c>
      <c r="K175" s="89"/>
    </row>
    <row r="176" spans="1:11" x14ac:dyDescent="0.2">
      <c r="A176" s="143">
        <v>305</v>
      </c>
      <c r="B176" s="217">
        <v>40305</v>
      </c>
      <c r="C176" s="143" t="s">
        <v>1040</v>
      </c>
      <c r="D176" s="143" t="s">
        <v>3726</v>
      </c>
      <c r="E176" s="143" t="s">
        <v>1708</v>
      </c>
      <c r="F176" s="143" t="s">
        <v>1040</v>
      </c>
      <c r="G176" s="143">
        <v>4104</v>
      </c>
      <c r="H176" s="143" t="s">
        <v>2020</v>
      </c>
      <c r="I176" s="143" t="s">
        <v>4254</v>
      </c>
      <c r="J176" s="143" t="s">
        <v>2018</v>
      </c>
      <c r="K176" s="89"/>
    </row>
    <row r="177" spans="1:11" x14ac:dyDescent="0.2">
      <c r="A177" s="143">
        <v>306</v>
      </c>
      <c r="B177" s="217">
        <v>40306</v>
      </c>
      <c r="C177" s="143" t="s">
        <v>1044</v>
      </c>
      <c r="D177" s="143" t="s">
        <v>2063</v>
      </c>
      <c r="E177" s="143" t="s">
        <v>1708</v>
      </c>
      <c r="F177" s="143" t="s">
        <v>1044</v>
      </c>
      <c r="G177" s="143">
        <v>4104</v>
      </c>
      <c r="H177" s="143" t="s">
        <v>2020</v>
      </c>
      <c r="I177" s="143" t="s">
        <v>4254</v>
      </c>
      <c r="J177" s="143" t="s">
        <v>2018</v>
      </c>
      <c r="K177" s="89"/>
    </row>
    <row r="178" spans="1:11" x14ac:dyDescent="0.2">
      <c r="A178" s="143">
        <v>307</v>
      </c>
      <c r="B178" s="217">
        <v>40307</v>
      </c>
      <c r="C178" s="143" t="s">
        <v>1062</v>
      </c>
      <c r="D178" s="143" t="s">
        <v>3743</v>
      </c>
      <c r="E178" s="143" t="s">
        <v>1708</v>
      </c>
      <c r="F178" s="143" t="s">
        <v>1062</v>
      </c>
      <c r="G178" s="143">
        <v>21947</v>
      </c>
      <c r="H178" s="143" t="s">
        <v>2019</v>
      </c>
      <c r="I178" s="143" t="s">
        <v>4254</v>
      </c>
      <c r="J178" s="143" t="s">
        <v>2023</v>
      </c>
      <c r="K178" s="89"/>
    </row>
    <row r="179" spans="1:11" x14ac:dyDescent="0.2">
      <c r="A179" s="143">
        <v>308</v>
      </c>
      <c r="B179" s="217">
        <v>40308</v>
      </c>
      <c r="C179" s="143" t="s">
        <v>1072</v>
      </c>
      <c r="D179" s="143" t="s">
        <v>3965</v>
      </c>
      <c r="E179" s="143" t="s">
        <v>1708</v>
      </c>
      <c r="F179" s="143" t="s">
        <v>1072</v>
      </c>
      <c r="G179" s="143">
        <v>4104</v>
      </c>
      <c r="H179" s="143" t="s">
        <v>2020</v>
      </c>
      <c r="I179" s="143" t="s">
        <v>4254</v>
      </c>
      <c r="J179" s="143" t="s">
        <v>2018</v>
      </c>
      <c r="K179" s="89"/>
    </row>
    <row r="180" spans="1:11" x14ac:dyDescent="0.2">
      <c r="A180" s="143">
        <v>309</v>
      </c>
      <c r="B180" s="217">
        <v>40309</v>
      </c>
      <c r="C180" s="143" t="s">
        <v>1068</v>
      </c>
      <c r="D180" s="143" t="s">
        <v>2869</v>
      </c>
      <c r="E180" s="143" t="s">
        <v>1708</v>
      </c>
      <c r="F180" s="143" t="s">
        <v>1068</v>
      </c>
      <c r="G180" s="143">
        <v>4104</v>
      </c>
      <c r="H180" s="143" t="s">
        <v>2020</v>
      </c>
      <c r="I180" s="143" t="s">
        <v>4254</v>
      </c>
      <c r="J180" s="143" t="s">
        <v>2018</v>
      </c>
      <c r="K180" s="89"/>
    </row>
    <row r="181" spans="1:11" x14ac:dyDescent="0.2">
      <c r="A181" s="143">
        <v>310</v>
      </c>
      <c r="B181" s="217">
        <v>40310</v>
      </c>
      <c r="C181" s="143" t="s">
        <v>1075</v>
      </c>
      <c r="D181" s="143" t="s">
        <v>2218</v>
      </c>
      <c r="E181" s="143" t="s">
        <v>1708</v>
      </c>
      <c r="F181" s="143" t="s">
        <v>1075</v>
      </c>
      <c r="G181" s="143">
        <v>4104</v>
      </c>
      <c r="H181" s="143" t="s">
        <v>2020</v>
      </c>
      <c r="I181" s="143" t="s">
        <v>4254</v>
      </c>
      <c r="J181" s="143" t="s">
        <v>2018</v>
      </c>
      <c r="K181" s="89"/>
    </row>
    <row r="182" spans="1:11" x14ac:dyDescent="0.2">
      <c r="A182" s="143">
        <v>311</v>
      </c>
      <c r="B182" s="217">
        <v>40311</v>
      </c>
      <c r="C182" s="143" t="s">
        <v>1089</v>
      </c>
      <c r="D182" s="143" t="s">
        <v>2525</v>
      </c>
      <c r="E182" s="143" t="s">
        <v>1708</v>
      </c>
      <c r="F182" s="143" t="s">
        <v>1089</v>
      </c>
      <c r="G182" s="143">
        <v>4104</v>
      </c>
      <c r="H182" s="143" t="s">
        <v>2020</v>
      </c>
      <c r="I182" s="143" t="s">
        <v>4254</v>
      </c>
      <c r="J182" s="143" t="s">
        <v>2018</v>
      </c>
      <c r="K182" s="89"/>
    </row>
    <row r="183" spans="1:11" x14ac:dyDescent="0.2">
      <c r="A183" s="143">
        <v>313</v>
      </c>
      <c r="B183" s="217">
        <v>40313</v>
      </c>
      <c r="C183" s="143" t="s">
        <v>1107</v>
      </c>
      <c r="D183" s="143" t="s">
        <v>3742</v>
      </c>
      <c r="E183" s="143" t="s">
        <v>1708</v>
      </c>
      <c r="F183" s="143" t="s">
        <v>1107</v>
      </c>
      <c r="G183" s="143">
        <v>4104</v>
      </c>
      <c r="H183" s="143" t="s">
        <v>2020</v>
      </c>
      <c r="I183" s="143" t="s">
        <v>4254</v>
      </c>
      <c r="J183" s="143" t="s">
        <v>2018</v>
      </c>
      <c r="K183" s="89"/>
    </row>
    <row r="184" spans="1:11" x14ac:dyDescent="0.2">
      <c r="A184" s="143">
        <v>314</v>
      </c>
      <c r="B184" s="217">
        <v>40314</v>
      </c>
      <c r="C184" s="143" t="s">
        <v>1140</v>
      </c>
      <c r="D184" s="143" t="s">
        <v>3716</v>
      </c>
      <c r="E184" s="143" t="s">
        <v>1708</v>
      </c>
      <c r="F184" s="143" t="s">
        <v>1140</v>
      </c>
      <c r="G184" s="143">
        <v>4104</v>
      </c>
      <c r="H184" s="143" t="s">
        <v>2020</v>
      </c>
      <c r="I184" s="143" t="s">
        <v>4254</v>
      </c>
      <c r="J184" s="143" t="s">
        <v>2018</v>
      </c>
      <c r="K184" s="89"/>
    </row>
    <row r="185" spans="1:11" x14ac:dyDescent="0.2">
      <c r="A185" s="143">
        <v>315</v>
      </c>
      <c r="B185" s="217">
        <v>40315</v>
      </c>
      <c r="C185" s="143" t="s">
        <v>1152</v>
      </c>
      <c r="D185" s="143" t="s">
        <v>2741</v>
      </c>
      <c r="E185" s="143" t="s">
        <v>1708</v>
      </c>
      <c r="F185" s="143" t="s">
        <v>1152</v>
      </c>
      <c r="G185" s="143">
        <v>21975</v>
      </c>
      <c r="H185" s="143" t="s">
        <v>2019</v>
      </c>
      <c r="I185" s="143" t="s">
        <v>4254</v>
      </c>
      <c r="J185" s="143" t="s">
        <v>2023</v>
      </c>
      <c r="K185" s="89"/>
    </row>
    <row r="186" spans="1:11" x14ac:dyDescent="0.2">
      <c r="A186" s="143">
        <v>316</v>
      </c>
      <c r="B186" s="217">
        <v>40316</v>
      </c>
      <c r="C186" s="143" t="s">
        <v>1185</v>
      </c>
      <c r="D186" s="143" t="s">
        <v>3964</v>
      </c>
      <c r="E186" s="143" t="s">
        <v>1708</v>
      </c>
      <c r="F186" s="143" t="s">
        <v>1185</v>
      </c>
      <c r="G186" s="143">
        <v>4104</v>
      </c>
      <c r="H186" s="143" t="s">
        <v>2020</v>
      </c>
      <c r="I186" s="143" t="s">
        <v>4254</v>
      </c>
      <c r="J186" s="143" t="s">
        <v>2018</v>
      </c>
      <c r="K186" s="89"/>
    </row>
    <row r="187" spans="1:11" x14ac:dyDescent="0.2">
      <c r="A187" s="143">
        <v>317</v>
      </c>
      <c r="B187" s="217">
        <v>40317</v>
      </c>
      <c r="C187" s="143" t="s">
        <v>1187</v>
      </c>
      <c r="D187" s="143" t="s">
        <v>3750</v>
      </c>
      <c r="E187" s="143" t="s">
        <v>1708</v>
      </c>
      <c r="F187" s="143" t="s">
        <v>1187</v>
      </c>
      <c r="G187" s="143">
        <v>4104</v>
      </c>
      <c r="H187" s="143" t="s">
        <v>2020</v>
      </c>
      <c r="I187" s="143" t="s">
        <v>4254</v>
      </c>
      <c r="J187" s="143" t="s">
        <v>2018</v>
      </c>
      <c r="K187" s="89"/>
    </row>
    <row r="188" spans="1:11" x14ac:dyDescent="0.2">
      <c r="A188" s="143">
        <v>319</v>
      </c>
      <c r="B188" s="217">
        <v>40319</v>
      </c>
      <c r="C188" s="143" t="s">
        <v>1199</v>
      </c>
      <c r="D188" s="143" t="s">
        <v>2740</v>
      </c>
      <c r="E188" s="143" t="s">
        <v>1708</v>
      </c>
      <c r="F188" s="143" t="s">
        <v>1199</v>
      </c>
      <c r="G188" s="143">
        <v>4104</v>
      </c>
      <c r="H188" s="143" t="s">
        <v>2020</v>
      </c>
      <c r="I188" s="143" t="s">
        <v>4254</v>
      </c>
      <c r="J188" s="143" t="s">
        <v>2018</v>
      </c>
      <c r="K188" s="89"/>
    </row>
    <row r="189" spans="1:11" x14ac:dyDescent="0.2">
      <c r="A189" s="143">
        <v>322</v>
      </c>
      <c r="B189" s="217">
        <v>40322</v>
      </c>
      <c r="C189" s="143" t="s">
        <v>1219</v>
      </c>
      <c r="D189" s="143" t="s">
        <v>3723</v>
      </c>
      <c r="E189" s="143" t="s">
        <v>1708</v>
      </c>
      <c r="F189" s="143" t="s">
        <v>1219</v>
      </c>
      <c r="G189" s="143">
        <v>4109</v>
      </c>
      <c r="H189" s="143" t="s">
        <v>2020</v>
      </c>
      <c r="I189" s="143" t="s">
        <v>4254</v>
      </c>
      <c r="J189" s="143" t="s">
        <v>2023</v>
      </c>
      <c r="K189" s="89"/>
    </row>
    <row r="190" spans="1:11" x14ac:dyDescent="0.2">
      <c r="A190" s="143">
        <v>323</v>
      </c>
      <c r="B190" s="217">
        <v>40323</v>
      </c>
      <c r="C190" s="143" t="s">
        <v>1227</v>
      </c>
      <c r="D190" s="143" t="s">
        <v>3718</v>
      </c>
      <c r="E190" s="143" t="s">
        <v>1708</v>
      </c>
      <c r="F190" s="143" t="s">
        <v>1227</v>
      </c>
      <c r="G190" s="143">
        <v>4104</v>
      </c>
      <c r="H190" s="143" t="s">
        <v>2020</v>
      </c>
      <c r="I190" s="143" t="s">
        <v>4254</v>
      </c>
      <c r="J190" s="143" t="s">
        <v>2018</v>
      </c>
      <c r="K190" s="89"/>
    </row>
    <row r="191" spans="1:11" x14ac:dyDescent="0.2">
      <c r="A191" s="143">
        <v>324</v>
      </c>
      <c r="B191" s="217">
        <v>40324</v>
      </c>
      <c r="C191" s="143" t="s">
        <v>1237</v>
      </c>
      <c r="D191" s="143" t="s">
        <v>3749</v>
      </c>
      <c r="E191" s="143" t="s">
        <v>1708</v>
      </c>
      <c r="F191" s="143" t="s">
        <v>1237</v>
      </c>
      <c r="G191" s="143">
        <v>4104</v>
      </c>
      <c r="H191" s="143" t="s">
        <v>2020</v>
      </c>
      <c r="I191" s="143" t="s">
        <v>4254</v>
      </c>
      <c r="J191" s="143" t="s">
        <v>2018</v>
      </c>
      <c r="K191" s="89"/>
    </row>
    <row r="192" spans="1:11" x14ac:dyDescent="0.2">
      <c r="A192" s="143">
        <v>326</v>
      </c>
      <c r="B192" s="217">
        <v>40326</v>
      </c>
      <c r="C192" s="143" t="s">
        <v>1263</v>
      </c>
      <c r="D192" s="143" t="s">
        <v>2467</v>
      </c>
      <c r="E192" s="143" t="s">
        <v>1708</v>
      </c>
      <c r="F192" s="143" t="s">
        <v>1263</v>
      </c>
      <c r="G192" s="143">
        <v>21957</v>
      </c>
      <c r="H192" s="143" t="s">
        <v>2019</v>
      </c>
      <c r="I192" s="143" t="s">
        <v>4254</v>
      </c>
      <c r="J192" s="143" t="s">
        <v>2023</v>
      </c>
      <c r="K192" s="89"/>
    </row>
    <row r="193" spans="1:11" x14ac:dyDescent="0.2">
      <c r="A193" s="143">
        <v>326</v>
      </c>
      <c r="B193" s="217">
        <v>77326</v>
      </c>
      <c r="C193" s="143" t="s">
        <v>1872</v>
      </c>
      <c r="D193" s="143" t="s">
        <v>2467</v>
      </c>
      <c r="E193" s="143" t="s">
        <v>1708</v>
      </c>
      <c r="F193" s="143" t="s">
        <v>1263</v>
      </c>
      <c r="G193" s="143">
        <v>21957</v>
      </c>
      <c r="H193" s="143" t="s">
        <v>2019</v>
      </c>
      <c r="I193" s="143" t="s">
        <v>4254</v>
      </c>
      <c r="J193" s="143" t="s">
        <v>2023</v>
      </c>
      <c r="K193" s="89"/>
    </row>
    <row r="194" spans="1:11" x14ac:dyDescent="0.2">
      <c r="A194" s="143">
        <v>327</v>
      </c>
      <c r="B194" s="217">
        <v>40327</v>
      </c>
      <c r="C194" s="143" t="s">
        <v>1266</v>
      </c>
      <c r="D194" s="143" t="s">
        <v>3095</v>
      </c>
      <c r="E194" s="143" t="s">
        <v>1708</v>
      </c>
      <c r="F194" s="143" t="s">
        <v>1266</v>
      </c>
      <c r="G194" s="143" t="s">
        <v>4254</v>
      </c>
      <c r="H194" s="143" t="s">
        <v>2019</v>
      </c>
      <c r="I194" s="143" t="s">
        <v>4254</v>
      </c>
      <c r="J194" s="143" t="s">
        <v>2023</v>
      </c>
      <c r="K194" s="89"/>
    </row>
    <row r="195" spans="1:11" x14ac:dyDescent="0.2">
      <c r="A195" s="143">
        <v>328</v>
      </c>
      <c r="B195" s="217">
        <v>40328</v>
      </c>
      <c r="C195" s="143" t="s">
        <v>1266</v>
      </c>
      <c r="D195" s="143" t="s">
        <v>3720</v>
      </c>
      <c r="E195" s="143" t="s">
        <v>1708</v>
      </c>
      <c r="F195" s="143" t="s">
        <v>1266</v>
      </c>
      <c r="G195" s="143">
        <v>4109</v>
      </c>
      <c r="H195" s="143" t="s">
        <v>2020</v>
      </c>
      <c r="I195" s="143" t="s">
        <v>4254</v>
      </c>
      <c r="J195" s="143" t="s">
        <v>2023</v>
      </c>
      <c r="K195" s="89"/>
    </row>
    <row r="196" spans="1:11" x14ac:dyDescent="0.2">
      <c r="A196" s="143">
        <v>329</v>
      </c>
      <c r="B196" s="217">
        <v>40329</v>
      </c>
      <c r="C196" s="143" t="s">
        <v>587</v>
      </c>
      <c r="D196" s="143" t="s">
        <v>3731</v>
      </c>
      <c r="E196" s="143" t="s">
        <v>1708</v>
      </c>
      <c r="F196" s="143" t="s">
        <v>587</v>
      </c>
      <c r="G196" s="143">
        <v>4109</v>
      </c>
      <c r="H196" s="143" t="s">
        <v>2020</v>
      </c>
      <c r="I196" s="143" t="s">
        <v>4254</v>
      </c>
      <c r="J196" s="143" t="s">
        <v>2023</v>
      </c>
      <c r="K196" s="89"/>
    </row>
    <row r="197" spans="1:11" x14ac:dyDescent="0.2">
      <c r="A197" s="143">
        <v>330</v>
      </c>
      <c r="B197" s="217">
        <v>40330</v>
      </c>
      <c r="C197" s="143" t="s">
        <v>1250</v>
      </c>
      <c r="D197" s="143" t="s">
        <v>2048</v>
      </c>
      <c r="E197" s="143" t="s">
        <v>1708</v>
      </c>
      <c r="F197" s="143" t="s">
        <v>1250</v>
      </c>
      <c r="G197" s="143">
        <v>4104</v>
      </c>
      <c r="H197" s="143" t="s">
        <v>2020</v>
      </c>
      <c r="I197" s="143" t="s">
        <v>4254</v>
      </c>
      <c r="J197" s="143" t="s">
        <v>2018</v>
      </c>
      <c r="K197" s="89"/>
    </row>
    <row r="198" spans="1:11" x14ac:dyDescent="0.2">
      <c r="A198" s="143">
        <v>331</v>
      </c>
      <c r="B198" s="217">
        <v>40331</v>
      </c>
      <c r="C198" s="143" t="s">
        <v>1247</v>
      </c>
      <c r="D198" s="143" t="s">
        <v>2797</v>
      </c>
      <c r="E198" s="143" t="s">
        <v>1708</v>
      </c>
      <c r="F198" s="143" t="s">
        <v>1247</v>
      </c>
      <c r="G198" s="143">
        <v>4104</v>
      </c>
      <c r="H198" s="143" t="s">
        <v>2020</v>
      </c>
      <c r="I198" s="143" t="s">
        <v>4254</v>
      </c>
      <c r="J198" s="143" t="s">
        <v>2018</v>
      </c>
      <c r="K198" s="89"/>
    </row>
    <row r="199" spans="1:11" x14ac:dyDescent="0.2">
      <c r="A199" s="143">
        <v>332</v>
      </c>
      <c r="B199" s="217">
        <v>40332</v>
      </c>
      <c r="C199" s="143" t="s">
        <v>4981</v>
      </c>
      <c r="D199" s="143" t="s">
        <v>2248</v>
      </c>
      <c r="E199" s="143" t="s">
        <v>1708</v>
      </c>
      <c r="F199" s="143" t="s">
        <v>4981</v>
      </c>
      <c r="G199" s="143" t="s">
        <v>4254</v>
      </c>
      <c r="H199" s="143" t="s">
        <v>2019</v>
      </c>
      <c r="I199" s="143" t="s">
        <v>4254</v>
      </c>
      <c r="J199" s="143" t="s">
        <v>2018</v>
      </c>
      <c r="K199" s="89"/>
    </row>
    <row r="200" spans="1:11" x14ac:dyDescent="0.2">
      <c r="A200" s="143">
        <v>334</v>
      </c>
      <c r="B200" s="217">
        <v>40334</v>
      </c>
      <c r="C200" s="143" t="s">
        <v>1281</v>
      </c>
      <c r="D200" s="143" t="s">
        <v>2500</v>
      </c>
      <c r="E200" s="143" t="s">
        <v>1708</v>
      </c>
      <c r="F200" s="143" t="s">
        <v>1281</v>
      </c>
      <c r="G200" s="143">
        <v>4104</v>
      </c>
      <c r="H200" s="143" t="s">
        <v>2020</v>
      </c>
      <c r="I200" s="143" t="s">
        <v>4254</v>
      </c>
      <c r="J200" s="143" t="s">
        <v>2018</v>
      </c>
      <c r="K200" s="89"/>
    </row>
    <row r="201" spans="1:11" x14ac:dyDescent="0.2">
      <c r="A201" s="143">
        <v>334</v>
      </c>
      <c r="B201" s="217">
        <v>77041</v>
      </c>
      <c r="C201" s="143" t="s">
        <v>1883</v>
      </c>
      <c r="D201" s="143" t="s">
        <v>2551</v>
      </c>
      <c r="E201" s="143" t="s">
        <v>1708</v>
      </c>
      <c r="F201" s="143" t="s">
        <v>1281</v>
      </c>
      <c r="G201" s="143">
        <v>4104</v>
      </c>
      <c r="H201" s="143" t="s">
        <v>2020</v>
      </c>
      <c r="I201" s="143" t="s">
        <v>4254</v>
      </c>
      <c r="J201" s="143" t="s">
        <v>2018</v>
      </c>
      <c r="K201" s="89"/>
    </row>
    <row r="202" spans="1:11" x14ac:dyDescent="0.2">
      <c r="A202" s="143">
        <v>335</v>
      </c>
      <c r="B202" s="217">
        <v>40335</v>
      </c>
      <c r="C202" s="143" t="s">
        <v>1287</v>
      </c>
      <c r="D202" s="143" t="s">
        <v>3724</v>
      </c>
      <c r="E202" s="143" t="s">
        <v>1708</v>
      </c>
      <c r="F202" s="143" t="s">
        <v>1287</v>
      </c>
      <c r="G202" s="143">
        <v>4104</v>
      </c>
      <c r="H202" s="143" t="s">
        <v>2020</v>
      </c>
      <c r="I202" s="143" t="s">
        <v>4254</v>
      </c>
      <c r="J202" s="143" t="s">
        <v>2018</v>
      </c>
      <c r="K202" s="89"/>
    </row>
    <row r="203" spans="1:11" x14ac:dyDescent="0.2">
      <c r="A203" s="143">
        <v>336</v>
      </c>
      <c r="B203" s="217">
        <v>40336</v>
      </c>
      <c r="C203" s="143" t="s">
        <v>1287</v>
      </c>
      <c r="D203" s="143" t="s">
        <v>2279</v>
      </c>
      <c r="E203" s="143" t="s">
        <v>1708</v>
      </c>
      <c r="F203" s="143" t="s">
        <v>1287</v>
      </c>
      <c r="G203" s="143">
        <v>4104</v>
      </c>
      <c r="H203" s="143" t="s">
        <v>2020</v>
      </c>
      <c r="I203" s="143" t="s">
        <v>4254</v>
      </c>
      <c r="J203" s="143" t="s">
        <v>2018</v>
      </c>
      <c r="K203" s="89"/>
    </row>
    <row r="204" spans="1:11" x14ac:dyDescent="0.2">
      <c r="A204" s="143">
        <v>337</v>
      </c>
      <c r="B204" s="217">
        <v>40337</v>
      </c>
      <c r="C204" s="143" t="s">
        <v>4982</v>
      </c>
      <c r="D204" s="143" t="s">
        <v>2345</v>
      </c>
      <c r="E204" s="143" t="s">
        <v>1708</v>
      </c>
      <c r="F204" s="143" t="s">
        <v>4982</v>
      </c>
      <c r="G204" s="143" t="s">
        <v>4254</v>
      </c>
      <c r="H204" s="143" t="s">
        <v>2019</v>
      </c>
      <c r="I204" s="143" t="s">
        <v>4254</v>
      </c>
      <c r="J204" s="143" t="s">
        <v>2018</v>
      </c>
      <c r="K204" s="89"/>
    </row>
    <row r="205" spans="1:11" x14ac:dyDescent="0.2">
      <c r="A205" s="143">
        <v>338</v>
      </c>
      <c r="B205" s="217">
        <v>40338</v>
      </c>
      <c r="C205" s="143" t="s">
        <v>1287</v>
      </c>
      <c r="D205" s="143" t="s">
        <v>2892</v>
      </c>
      <c r="E205" s="143" t="s">
        <v>1708</v>
      </c>
      <c r="F205" s="143" t="s">
        <v>1287</v>
      </c>
      <c r="G205" s="143">
        <v>4104</v>
      </c>
      <c r="H205" s="143" t="s">
        <v>2020</v>
      </c>
      <c r="I205" s="143" t="s">
        <v>4254</v>
      </c>
      <c r="J205" s="143" t="s">
        <v>2018</v>
      </c>
      <c r="K205" s="89"/>
    </row>
    <row r="206" spans="1:11" x14ac:dyDescent="0.2">
      <c r="A206" s="143">
        <v>339</v>
      </c>
      <c r="B206" s="217">
        <v>40339</v>
      </c>
      <c r="C206" s="143" t="s">
        <v>1287</v>
      </c>
      <c r="D206" s="143" t="s">
        <v>2910</v>
      </c>
      <c r="E206" s="143" t="s">
        <v>1708</v>
      </c>
      <c r="F206" s="143" t="s">
        <v>1287</v>
      </c>
      <c r="G206" s="143">
        <v>4104</v>
      </c>
      <c r="H206" s="143" t="s">
        <v>2020</v>
      </c>
      <c r="I206" s="143" t="s">
        <v>4254</v>
      </c>
      <c r="J206" s="143" t="s">
        <v>2018</v>
      </c>
      <c r="K206" s="89"/>
    </row>
    <row r="207" spans="1:11" x14ac:dyDescent="0.2">
      <c r="A207" s="143">
        <v>340</v>
      </c>
      <c r="B207" s="217">
        <v>40340</v>
      </c>
      <c r="C207" s="143" t="s">
        <v>1287</v>
      </c>
      <c r="D207" s="143" t="s">
        <v>3963</v>
      </c>
      <c r="E207" s="143" t="s">
        <v>1708</v>
      </c>
      <c r="F207" s="143" t="s">
        <v>1287</v>
      </c>
      <c r="G207" s="143">
        <v>4104</v>
      </c>
      <c r="H207" s="143" t="s">
        <v>2020</v>
      </c>
      <c r="I207" s="143" t="s">
        <v>4254</v>
      </c>
      <c r="J207" s="143" t="s">
        <v>2018</v>
      </c>
      <c r="K207" s="89"/>
    </row>
    <row r="208" spans="1:11" x14ac:dyDescent="0.2">
      <c r="A208" s="143">
        <v>341</v>
      </c>
      <c r="B208" s="217">
        <v>40341</v>
      </c>
      <c r="C208" s="143" t="s">
        <v>1287</v>
      </c>
      <c r="D208" s="143" t="s">
        <v>3477</v>
      </c>
      <c r="E208" s="143" t="s">
        <v>1708</v>
      </c>
      <c r="F208" s="143" t="s">
        <v>1287</v>
      </c>
      <c r="G208" s="143">
        <v>4104</v>
      </c>
      <c r="H208" s="143" t="s">
        <v>2020</v>
      </c>
      <c r="I208" s="143" t="s">
        <v>4254</v>
      </c>
      <c r="J208" s="143" t="s">
        <v>2018</v>
      </c>
      <c r="K208" s="89"/>
    </row>
    <row r="209" spans="1:11" x14ac:dyDescent="0.2">
      <c r="A209" s="143">
        <v>344</v>
      </c>
      <c r="B209" s="217">
        <v>40344</v>
      </c>
      <c r="C209" s="143" t="s">
        <v>1287</v>
      </c>
      <c r="D209" s="143" t="s">
        <v>2963</v>
      </c>
      <c r="E209" s="143" t="s">
        <v>1708</v>
      </c>
      <c r="F209" s="143" t="s">
        <v>1287</v>
      </c>
      <c r="G209" s="143">
        <v>4104</v>
      </c>
      <c r="H209" s="143" t="s">
        <v>2020</v>
      </c>
      <c r="I209" s="143" t="s">
        <v>4254</v>
      </c>
      <c r="J209" s="143" t="s">
        <v>2018</v>
      </c>
      <c r="K209" s="89"/>
    </row>
    <row r="210" spans="1:11" x14ac:dyDescent="0.2">
      <c r="A210" s="143">
        <v>346</v>
      </c>
      <c r="B210" s="217">
        <v>40346</v>
      </c>
      <c r="C210" s="143" t="s">
        <v>1287</v>
      </c>
      <c r="D210" s="143" t="s">
        <v>3962</v>
      </c>
      <c r="E210" s="143" t="s">
        <v>1708</v>
      </c>
      <c r="F210" s="143" t="s">
        <v>1287</v>
      </c>
      <c r="G210" s="143">
        <v>4104</v>
      </c>
      <c r="H210" s="143" t="s">
        <v>2020</v>
      </c>
      <c r="I210" s="143" t="s">
        <v>4254</v>
      </c>
      <c r="J210" s="143" t="s">
        <v>2018</v>
      </c>
      <c r="K210" s="89"/>
    </row>
    <row r="211" spans="1:11" x14ac:dyDescent="0.2">
      <c r="A211" s="143">
        <v>347</v>
      </c>
      <c r="B211" s="217">
        <v>40347</v>
      </c>
      <c r="C211" s="143" t="s">
        <v>1287</v>
      </c>
      <c r="D211" s="143" t="s">
        <v>3961</v>
      </c>
      <c r="E211" s="143" t="s">
        <v>1708</v>
      </c>
      <c r="F211" s="143" t="s">
        <v>1287</v>
      </c>
      <c r="G211" s="143">
        <v>4104</v>
      </c>
      <c r="H211" s="143" t="s">
        <v>2020</v>
      </c>
      <c r="I211" s="143" t="s">
        <v>4254</v>
      </c>
      <c r="J211" s="143" t="s">
        <v>2018</v>
      </c>
      <c r="K211" s="89"/>
    </row>
    <row r="212" spans="1:11" x14ac:dyDescent="0.2">
      <c r="A212" s="143">
        <v>348</v>
      </c>
      <c r="B212" s="217">
        <v>40348</v>
      </c>
      <c r="C212" s="143" t="s">
        <v>655</v>
      </c>
      <c r="D212" s="143" t="s">
        <v>3728</v>
      </c>
      <c r="E212" s="143" t="s">
        <v>1708</v>
      </c>
      <c r="F212" s="143" t="s">
        <v>655</v>
      </c>
      <c r="G212" s="143">
        <v>4104</v>
      </c>
      <c r="H212" s="143" t="s">
        <v>2020</v>
      </c>
      <c r="I212" s="143" t="s">
        <v>4254</v>
      </c>
      <c r="J212" s="143" t="s">
        <v>2018</v>
      </c>
      <c r="K212" s="89"/>
    </row>
    <row r="213" spans="1:11" x14ac:dyDescent="0.2">
      <c r="A213" s="143">
        <v>349</v>
      </c>
      <c r="B213" s="217">
        <v>40349</v>
      </c>
      <c r="C213" s="143" t="s">
        <v>1287</v>
      </c>
      <c r="D213" s="143" t="s">
        <v>3719</v>
      </c>
      <c r="E213" s="143" t="s">
        <v>1708</v>
      </c>
      <c r="F213" s="143" t="s">
        <v>1287</v>
      </c>
      <c r="G213" s="143">
        <v>4104</v>
      </c>
      <c r="H213" s="143" t="s">
        <v>2020</v>
      </c>
      <c r="I213" s="143" t="s">
        <v>4254</v>
      </c>
      <c r="J213" s="143" t="s">
        <v>2018</v>
      </c>
      <c r="K213" s="89"/>
    </row>
    <row r="214" spans="1:11" x14ac:dyDescent="0.2">
      <c r="A214" s="143">
        <v>351</v>
      </c>
      <c r="B214" s="217">
        <v>40351</v>
      </c>
      <c r="C214" s="143" t="s">
        <v>183</v>
      </c>
      <c r="D214" s="143" t="s">
        <v>2994</v>
      </c>
      <c r="E214" s="143" t="s">
        <v>1708</v>
      </c>
      <c r="F214" s="143" t="s">
        <v>183</v>
      </c>
      <c r="G214" s="143">
        <v>4104</v>
      </c>
      <c r="H214" s="143" t="s">
        <v>2020</v>
      </c>
      <c r="I214" s="143" t="s">
        <v>4254</v>
      </c>
      <c r="J214" s="143" t="s">
        <v>2018</v>
      </c>
      <c r="K214" s="89"/>
    </row>
    <row r="215" spans="1:11" x14ac:dyDescent="0.2">
      <c r="A215" s="143">
        <v>352</v>
      </c>
      <c r="B215" s="217">
        <v>40352</v>
      </c>
      <c r="C215" s="143" t="s">
        <v>1287</v>
      </c>
      <c r="D215" s="143" t="s">
        <v>2709</v>
      </c>
      <c r="E215" s="143" t="s">
        <v>1708</v>
      </c>
      <c r="F215" s="143" t="s">
        <v>1287</v>
      </c>
      <c r="G215" s="143">
        <v>4104</v>
      </c>
      <c r="H215" s="143" t="s">
        <v>2020</v>
      </c>
      <c r="I215" s="143" t="s">
        <v>4254</v>
      </c>
      <c r="J215" s="143" t="s">
        <v>2018</v>
      </c>
      <c r="K215" s="89"/>
    </row>
    <row r="216" spans="1:11" x14ac:dyDescent="0.2">
      <c r="A216" s="143">
        <v>353</v>
      </c>
      <c r="B216" s="217">
        <v>40353</v>
      </c>
      <c r="C216" s="143" t="s">
        <v>1287</v>
      </c>
      <c r="D216" s="143" t="s">
        <v>3725</v>
      </c>
      <c r="E216" s="143" t="s">
        <v>1708</v>
      </c>
      <c r="F216" s="143" t="s">
        <v>1287</v>
      </c>
      <c r="G216" s="143">
        <v>4104</v>
      </c>
      <c r="H216" s="143" t="s">
        <v>2020</v>
      </c>
      <c r="I216" s="143" t="s">
        <v>4254</v>
      </c>
      <c r="J216" s="143" t="s">
        <v>2018</v>
      </c>
      <c r="K216" s="89"/>
    </row>
    <row r="217" spans="1:11" x14ac:dyDescent="0.2">
      <c r="A217" s="143">
        <v>354</v>
      </c>
      <c r="B217" s="217">
        <v>40354</v>
      </c>
      <c r="C217" s="143" t="s">
        <v>1553</v>
      </c>
      <c r="D217" s="143" t="s">
        <v>2155</v>
      </c>
      <c r="E217" s="143" t="s">
        <v>1708</v>
      </c>
      <c r="F217" s="143" t="s">
        <v>1553</v>
      </c>
      <c r="G217" s="143">
        <v>4104</v>
      </c>
      <c r="H217" s="143" t="s">
        <v>2020</v>
      </c>
      <c r="I217" s="143" t="s">
        <v>4254</v>
      </c>
      <c r="J217" s="143" t="s">
        <v>2018</v>
      </c>
      <c r="K217" s="89"/>
    </row>
    <row r="218" spans="1:11" x14ac:dyDescent="0.2">
      <c r="A218" s="143">
        <v>358</v>
      </c>
      <c r="B218" s="217">
        <v>40358</v>
      </c>
      <c r="C218" s="143" t="s">
        <v>1287</v>
      </c>
      <c r="D218" s="143" t="s">
        <v>3960</v>
      </c>
      <c r="E218" s="143" t="s">
        <v>1708</v>
      </c>
      <c r="F218" s="143" t="s">
        <v>1287</v>
      </c>
      <c r="G218" s="143">
        <v>4104</v>
      </c>
      <c r="H218" s="143" t="s">
        <v>2020</v>
      </c>
      <c r="I218" s="143" t="s">
        <v>4254</v>
      </c>
      <c r="J218" s="143" t="s">
        <v>2018</v>
      </c>
      <c r="K218" s="89"/>
    </row>
    <row r="219" spans="1:11" x14ac:dyDescent="0.2">
      <c r="A219" s="143">
        <v>362</v>
      </c>
      <c r="B219" s="217">
        <v>40362</v>
      </c>
      <c r="C219" s="143" t="s">
        <v>1337</v>
      </c>
      <c r="D219" s="143" t="s">
        <v>2366</v>
      </c>
      <c r="E219" s="143" t="s">
        <v>1708</v>
      </c>
      <c r="F219" s="143" t="s">
        <v>1337</v>
      </c>
      <c r="G219" s="143">
        <v>4104</v>
      </c>
      <c r="H219" s="143" t="s">
        <v>2020</v>
      </c>
      <c r="I219" s="143" t="s">
        <v>4254</v>
      </c>
      <c r="J219" s="143" t="s">
        <v>2018</v>
      </c>
      <c r="K219" s="89"/>
    </row>
    <row r="220" spans="1:11" x14ac:dyDescent="0.2">
      <c r="A220" s="143">
        <v>362</v>
      </c>
      <c r="B220" s="217">
        <v>77394</v>
      </c>
      <c r="C220" s="143" t="s">
        <v>1739</v>
      </c>
      <c r="D220" s="143" t="s">
        <v>2366</v>
      </c>
      <c r="E220" s="143" t="s">
        <v>1708</v>
      </c>
      <c r="F220" s="143" t="s">
        <v>1337</v>
      </c>
      <c r="G220" s="143">
        <v>4104</v>
      </c>
      <c r="H220" s="143" t="s">
        <v>2020</v>
      </c>
      <c r="I220" s="143" t="s">
        <v>4254</v>
      </c>
      <c r="J220" s="143" t="s">
        <v>2018</v>
      </c>
      <c r="K220" s="89"/>
    </row>
    <row r="221" spans="1:11" x14ac:dyDescent="0.2">
      <c r="A221" s="143">
        <v>364</v>
      </c>
      <c r="B221" s="217">
        <v>40364</v>
      </c>
      <c r="C221" s="143" t="s">
        <v>1345</v>
      </c>
      <c r="D221" s="143" t="s">
        <v>3741</v>
      </c>
      <c r="E221" s="143" t="s">
        <v>1708</v>
      </c>
      <c r="F221" s="143" t="s">
        <v>1345</v>
      </c>
      <c r="G221" s="143">
        <v>4104</v>
      </c>
      <c r="H221" s="143" t="s">
        <v>2020</v>
      </c>
      <c r="I221" s="143" t="s">
        <v>4254</v>
      </c>
      <c r="J221" s="143" t="s">
        <v>2018</v>
      </c>
      <c r="K221" s="89"/>
    </row>
    <row r="222" spans="1:11" x14ac:dyDescent="0.2">
      <c r="A222" s="143">
        <v>365</v>
      </c>
      <c r="B222" s="217">
        <v>40365</v>
      </c>
      <c r="C222" s="143" t="s">
        <v>1355</v>
      </c>
      <c r="D222" s="143" t="s">
        <v>3736</v>
      </c>
      <c r="E222" s="143" t="s">
        <v>1708</v>
      </c>
      <c r="F222" s="143" t="s">
        <v>1355</v>
      </c>
      <c r="G222" s="143">
        <v>4104</v>
      </c>
      <c r="H222" s="143" t="s">
        <v>2020</v>
      </c>
      <c r="I222" s="143" t="s">
        <v>4254</v>
      </c>
      <c r="J222" s="143" t="s">
        <v>2018</v>
      </c>
      <c r="K222" s="89"/>
    </row>
    <row r="223" spans="1:11" x14ac:dyDescent="0.2">
      <c r="A223" s="143">
        <v>366</v>
      </c>
      <c r="B223" s="217">
        <v>40366</v>
      </c>
      <c r="C223" s="143" t="s">
        <v>1367</v>
      </c>
      <c r="D223" s="143" t="s">
        <v>2063</v>
      </c>
      <c r="E223" s="143" t="s">
        <v>1708</v>
      </c>
      <c r="F223" s="143" t="s">
        <v>1367</v>
      </c>
      <c r="G223" s="143">
        <v>4104</v>
      </c>
      <c r="H223" s="143" t="s">
        <v>2020</v>
      </c>
      <c r="I223" s="143" t="s">
        <v>4254</v>
      </c>
      <c r="J223" s="143" t="s">
        <v>2018</v>
      </c>
      <c r="K223" s="89"/>
    </row>
    <row r="224" spans="1:11" x14ac:dyDescent="0.2">
      <c r="A224" s="143">
        <v>367</v>
      </c>
      <c r="B224" s="217">
        <v>40367</v>
      </c>
      <c r="C224" s="143" t="s">
        <v>1370</v>
      </c>
      <c r="D224" s="143" t="s">
        <v>3746</v>
      </c>
      <c r="E224" s="143" t="s">
        <v>1708</v>
      </c>
      <c r="F224" s="143" t="s">
        <v>1370</v>
      </c>
      <c r="G224" s="143">
        <v>4104</v>
      </c>
      <c r="H224" s="143" t="s">
        <v>2020</v>
      </c>
      <c r="I224" s="143" t="s">
        <v>4254</v>
      </c>
      <c r="J224" s="143" t="s">
        <v>2018</v>
      </c>
      <c r="K224" s="89"/>
    </row>
    <row r="225" spans="1:11" x14ac:dyDescent="0.2">
      <c r="A225" s="143">
        <v>368</v>
      </c>
      <c r="B225" s="217">
        <v>40368</v>
      </c>
      <c r="C225" s="143" t="s">
        <v>1354</v>
      </c>
      <c r="D225" s="143" t="s">
        <v>3717</v>
      </c>
      <c r="E225" s="143" t="s">
        <v>1708</v>
      </c>
      <c r="F225" s="143" t="s">
        <v>1354</v>
      </c>
      <c r="G225" s="143">
        <v>4104</v>
      </c>
      <c r="H225" s="143" t="s">
        <v>2020</v>
      </c>
      <c r="I225" s="143" t="s">
        <v>4254</v>
      </c>
      <c r="J225" s="143" t="s">
        <v>2018</v>
      </c>
      <c r="K225" s="89"/>
    </row>
    <row r="226" spans="1:11" x14ac:dyDescent="0.2">
      <c r="A226" s="143">
        <v>371</v>
      </c>
      <c r="B226" s="217">
        <v>40371</v>
      </c>
      <c r="C226" s="143" t="s">
        <v>1384</v>
      </c>
      <c r="D226" s="143" t="s">
        <v>3729</v>
      </c>
      <c r="E226" s="143" t="s">
        <v>1708</v>
      </c>
      <c r="F226" s="143" t="s">
        <v>1384</v>
      </c>
      <c r="G226" s="143">
        <v>4109</v>
      </c>
      <c r="H226" s="143" t="s">
        <v>2020</v>
      </c>
      <c r="I226" s="143" t="s">
        <v>4254</v>
      </c>
      <c r="J226" s="143" t="s">
        <v>2023</v>
      </c>
      <c r="K226" s="89"/>
    </row>
    <row r="227" spans="1:11" x14ac:dyDescent="0.2">
      <c r="A227" s="143">
        <v>372</v>
      </c>
      <c r="B227" s="217">
        <v>40372</v>
      </c>
      <c r="C227" s="143" t="s">
        <v>3959</v>
      </c>
      <c r="D227" s="143" t="s">
        <v>3743</v>
      </c>
      <c r="E227" s="143" t="s">
        <v>1708</v>
      </c>
      <c r="F227" s="143" t="s">
        <v>3959</v>
      </c>
      <c r="G227" s="143">
        <v>4104</v>
      </c>
      <c r="H227" s="143" t="s">
        <v>2020</v>
      </c>
      <c r="I227" s="143" t="s">
        <v>4254</v>
      </c>
      <c r="J227" s="143" t="s">
        <v>2018</v>
      </c>
      <c r="K227" s="89"/>
    </row>
    <row r="228" spans="1:11" x14ac:dyDescent="0.2">
      <c r="A228" s="143">
        <v>373</v>
      </c>
      <c r="B228" s="217">
        <v>40373</v>
      </c>
      <c r="C228" s="143" t="s">
        <v>1403</v>
      </c>
      <c r="D228" s="143" t="s">
        <v>3753</v>
      </c>
      <c r="E228" s="143" t="s">
        <v>1708</v>
      </c>
      <c r="F228" s="143" t="s">
        <v>1403</v>
      </c>
      <c r="G228" s="143">
        <v>4104</v>
      </c>
      <c r="H228" s="143" t="s">
        <v>2020</v>
      </c>
      <c r="I228" s="143" t="s">
        <v>4254</v>
      </c>
      <c r="J228" s="143" t="s">
        <v>2018</v>
      </c>
      <c r="K228" s="89"/>
    </row>
    <row r="229" spans="1:11" x14ac:dyDescent="0.2">
      <c r="A229" s="143">
        <v>374</v>
      </c>
      <c r="B229" s="217">
        <v>40374</v>
      </c>
      <c r="C229" s="143" t="s">
        <v>1408</v>
      </c>
      <c r="D229" s="143" t="s">
        <v>2997</v>
      </c>
      <c r="E229" s="143" t="s">
        <v>1708</v>
      </c>
      <c r="F229" s="143" t="s">
        <v>1408</v>
      </c>
      <c r="G229" s="143">
        <v>4109</v>
      </c>
      <c r="H229" s="143" t="s">
        <v>2020</v>
      </c>
      <c r="I229" s="143" t="s">
        <v>4254</v>
      </c>
      <c r="J229" s="143" t="s">
        <v>2023</v>
      </c>
      <c r="K229" s="89"/>
    </row>
    <row r="230" spans="1:11" x14ac:dyDescent="0.2">
      <c r="A230" s="143">
        <v>375</v>
      </c>
      <c r="B230" s="217">
        <v>40375</v>
      </c>
      <c r="C230" s="143" t="s">
        <v>1416</v>
      </c>
      <c r="D230" s="143" t="s">
        <v>2335</v>
      </c>
      <c r="E230" s="143" t="s">
        <v>1708</v>
      </c>
      <c r="F230" s="143" t="s">
        <v>1416</v>
      </c>
      <c r="G230" s="143">
        <v>4104</v>
      </c>
      <c r="H230" s="143" t="s">
        <v>2020</v>
      </c>
      <c r="I230" s="143" t="s">
        <v>4254</v>
      </c>
      <c r="J230" s="143" t="s">
        <v>2018</v>
      </c>
      <c r="K230" s="89"/>
    </row>
    <row r="231" spans="1:11" x14ac:dyDescent="0.2">
      <c r="A231" s="143">
        <v>377</v>
      </c>
      <c r="B231" s="217">
        <v>40377</v>
      </c>
      <c r="C231" s="143" t="s">
        <v>1435</v>
      </c>
      <c r="D231" s="143" t="s">
        <v>3958</v>
      </c>
      <c r="E231" s="143" t="s">
        <v>1708</v>
      </c>
      <c r="F231" s="143" t="s">
        <v>1435</v>
      </c>
      <c r="G231" s="143">
        <v>21948</v>
      </c>
      <c r="H231" s="143" t="s">
        <v>2019</v>
      </c>
      <c r="I231" s="143" t="s">
        <v>4254</v>
      </c>
      <c r="J231" s="143" t="s">
        <v>2023</v>
      </c>
      <c r="K231" s="89"/>
    </row>
    <row r="232" spans="1:11" x14ac:dyDescent="0.2">
      <c r="A232" s="143">
        <v>378</v>
      </c>
      <c r="B232" s="217">
        <v>40378</v>
      </c>
      <c r="C232" s="143" t="s">
        <v>1441</v>
      </c>
      <c r="D232" s="143" t="s">
        <v>3746</v>
      </c>
      <c r="E232" s="143" t="s">
        <v>1708</v>
      </c>
      <c r="F232" s="143" t="s">
        <v>1441</v>
      </c>
      <c r="G232" s="143">
        <v>21911</v>
      </c>
      <c r="H232" s="143" t="s">
        <v>2019</v>
      </c>
      <c r="I232" s="143" t="s">
        <v>4254</v>
      </c>
      <c r="J232" s="143" t="s">
        <v>2023</v>
      </c>
      <c r="K232" s="89"/>
    </row>
    <row r="233" spans="1:11" x14ac:dyDescent="0.2">
      <c r="A233" s="143">
        <v>379</v>
      </c>
      <c r="B233" s="217">
        <v>40379</v>
      </c>
      <c r="C233" s="143" t="s">
        <v>1456</v>
      </c>
      <c r="D233" s="143" t="s">
        <v>3188</v>
      </c>
      <c r="E233" s="143" t="s">
        <v>1708</v>
      </c>
      <c r="F233" s="143" t="s">
        <v>1456</v>
      </c>
      <c r="G233" s="143">
        <v>4104</v>
      </c>
      <c r="H233" s="143" t="s">
        <v>2020</v>
      </c>
      <c r="I233" s="143" t="s">
        <v>4254</v>
      </c>
      <c r="J233" s="143" t="s">
        <v>2018</v>
      </c>
      <c r="K233" s="89"/>
    </row>
    <row r="234" spans="1:11" x14ac:dyDescent="0.2">
      <c r="A234" s="143">
        <v>380</v>
      </c>
      <c r="B234" s="217">
        <v>40380</v>
      </c>
      <c r="C234" s="143" t="s">
        <v>1458</v>
      </c>
      <c r="D234" s="143" t="s">
        <v>3744</v>
      </c>
      <c r="E234" s="143" t="s">
        <v>1708</v>
      </c>
      <c r="F234" s="143" t="s">
        <v>1458</v>
      </c>
      <c r="G234" s="143">
        <v>4104</v>
      </c>
      <c r="H234" s="143" t="s">
        <v>2020</v>
      </c>
      <c r="I234" s="143" t="s">
        <v>4254</v>
      </c>
      <c r="J234" s="143" t="s">
        <v>2018</v>
      </c>
      <c r="K234" s="89"/>
    </row>
    <row r="235" spans="1:11" x14ac:dyDescent="0.2">
      <c r="A235" s="143">
        <v>381</v>
      </c>
      <c r="B235" s="217">
        <v>40381</v>
      </c>
      <c r="C235" s="143" t="s">
        <v>1178</v>
      </c>
      <c r="D235" s="143" t="s">
        <v>2924</v>
      </c>
      <c r="E235" s="143" t="s">
        <v>1708</v>
      </c>
      <c r="F235" s="143" t="s">
        <v>1178</v>
      </c>
      <c r="G235" s="143">
        <v>4104</v>
      </c>
      <c r="H235" s="143" t="s">
        <v>2020</v>
      </c>
      <c r="I235" s="143" t="s">
        <v>4254</v>
      </c>
      <c r="J235" s="143" t="s">
        <v>2018</v>
      </c>
      <c r="K235" s="89"/>
    </row>
    <row r="236" spans="1:11" x14ac:dyDescent="0.2">
      <c r="A236" s="143">
        <v>383</v>
      </c>
      <c r="B236" s="217">
        <v>40383</v>
      </c>
      <c r="C236" s="143" t="s">
        <v>1479</v>
      </c>
      <c r="D236" s="143" t="s">
        <v>2361</v>
      </c>
      <c r="E236" s="143" t="s">
        <v>1708</v>
      </c>
      <c r="F236" s="143" t="s">
        <v>1479</v>
      </c>
      <c r="G236" s="143" t="s">
        <v>4254</v>
      </c>
      <c r="H236" s="143" t="s">
        <v>2019</v>
      </c>
      <c r="I236" s="143" t="s">
        <v>4254</v>
      </c>
      <c r="J236" s="143" t="s">
        <v>2018</v>
      </c>
      <c r="K236" s="89"/>
    </row>
    <row r="237" spans="1:11" x14ac:dyDescent="0.2">
      <c r="A237" s="143">
        <v>384</v>
      </c>
      <c r="B237" s="217">
        <v>40384</v>
      </c>
      <c r="C237" s="143" t="s">
        <v>1479</v>
      </c>
      <c r="D237" s="143" t="s">
        <v>2349</v>
      </c>
      <c r="E237" s="143" t="s">
        <v>1708</v>
      </c>
      <c r="F237" s="143" t="s">
        <v>1479</v>
      </c>
      <c r="G237" s="143" t="s">
        <v>4254</v>
      </c>
      <c r="H237" s="143" t="s">
        <v>2019</v>
      </c>
      <c r="I237" s="143" t="s">
        <v>4254</v>
      </c>
      <c r="J237" s="143" t="s">
        <v>2018</v>
      </c>
      <c r="K237" s="89"/>
    </row>
    <row r="238" spans="1:11" x14ac:dyDescent="0.2">
      <c r="A238" s="143">
        <v>385</v>
      </c>
      <c r="B238" s="217">
        <v>40385</v>
      </c>
      <c r="C238" s="143" t="s">
        <v>1482</v>
      </c>
      <c r="D238" s="143" t="s">
        <v>3747</v>
      </c>
      <c r="E238" s="143" t="s">
        <v>1708</v>
      </c>
      <c r="F238" s="143" t="s">
        <v>1482</v>
      </c>
      <c r="G238" s="143">
        <v>4104</v>
      </c>
      <c r="H238" s="143" t="s">
        <v>2020</v>
      </c>
      <c r="I238" s="143" t="s">
        <v>4254</v>
      </c>
      <c r="J238" s="143" t="s">
        <v>2018</v>
      </c>
      <c r="K238" s="89"/>
    </row>
    <row r="239" spans="1:11" x14ac:dyDescent="0.2">
      <c r="A239" s="143">
        <v>386</v>
      </c>
      <c r="B239" s="217">
        <v>40386</v>
      </c>
      <c r="C239" s="143" t="s">
        <v>3957</v>
      </c>
      <c r="D239" s="143" t="s">
        <v>3735</v>
      </c>
      <c r="E239" s="143" t="s">
        <v>1708</v>
      </c>
      <c r="F239" s="143" t="s">
        <v>3957</v>
      </c>
      <c r="G239" s="143">
        <v>4104</v>
      </c>
      <c r="H239" s="143" t="s">
        <v>2020</v>
      </c>
      <c r="I239" s="143" t="s">
        <v>4254</v>
      </c>
      <c r="J239" s="143" t="s">
        <v>2018</v>
      </c>
      <c r="K239" s="89"/>
    </row>
    <row r="240" spans="1:11" x14ac:dyDescent="0.2">
      <c r="A240" s="143">
        <v>387</v>
      </c>
      <c r="B240" s="217">
        <v>40387</v>
      </c>
      <c r="C240" s="143" t="s">
        <v>1499</v>
      </c>
      <c r="D240" s="143" t="s">
        <v>3338</v>
      </c>
      <c r="E240" s="143" t="s">
        <v>1708</v>
      </c>
      <c r="F240" s="143" t="s">
        <v>1499</v>
      </c>
      <c r="G240" s="143">
        <v>4104</v>
      </c>
      <c r="H240" s="143" t="s">
        <v>2020</v>
      </c>
      <c r="I240" s="143" t="s">
        <v>4254</v>
      </c>
      <c r="J240" s="143" t="s">
        <v>2018</v>
      </c>
      <c r="K240" s="89"/>
    </row>
    <row r="241" spans="1:11" x14ac:dyDescent="0.2">
      <c r="A241" s="143">
        <v>390</v>
      </c>
      <c r="B241" s="217">
        <v>40390</v>
      </c>
      <c r="C241" s="143" t="s">
        <v>989</v>
      </c>
      <c r="D241" s="143" t="s">
        <v>3956</v>
      </c>
      <c r="E241" s="143" t="s">
        <v>1708</v>
      </c>
      <c r="F241" s="143" t="s">
        <v>989</v>
      </c>
      <c r="G241" s="143">
        <v>21939</v>
      </c>
      <c r="H241" s="143" t="s">
        <v>2019</v>
      </c>
      <c r="I241" s="143" t="s">
        <v>4254</v>
      </c>
      <c r="J241" s="143" t="s">
        <v>2023</v>
      </c>
      <c r="K241" s="89"/>
    </row>
    <row r="242" spans="1:11" x14ac:dyDescent="0.2">
      <c r="A242" s="143">
        <v>390</v>
      </c>
      <c r="B242" s="217">
        <v>77629</v>
      </c>
      <c r="C242" s="143" t="s">
        <v>1870</v>
      </c>
      <c r="D242" s="143" t="s">
        <v>2287</v>
      </c>
      <c r="E242" s="143" t="s">
        <v>1708</v>
      </c>
      <c r="F242" s="143" t="s">
        <v>989</v>
      </c>
      <c r="G242" s="143">
        <v>21939</v>
      </c>
      <c r="H242" s="143" t="s">
        <v>2019</v>
      </c>
      <c r="I242" s="143" t="s">
        <v>4254</v>
      </c>
      <c r="J242" s="143" t="s">
        <v>2023</v>
      </c>
      <c r="K242" s="89"/>
    </row>
    <row r="243" spans="1:11" x14ac:dyDescent="0.2">
      <c r="A243" s="143">
        <v>391</v>
      </c>
      <c r="B243" s="217">
        <v>40391</v>
      </c>
      <c r="C243" s="143" t="s">
        <v>908</v>
      </c>
      <c r="D243" s="143" t="s">
        <v>2472</v>
      </c>
      <c r="E243" s="143" t="s">
        <v>1708</v>
      </c>
      <c r="F243" s="143" t="s">
        <v>908</v>
      </c>
      <c r="G243" s="143">
        <v>4116</v>
      </c>
      <c r="H243" s="143" t="s">
        <v>2020</v>
      </c>
      <c r="I243" s="143" t="s">
        <v>4254</v>
      </c>
      <c r="J243" s="143" t="s">
        <v>2023</v>
      </c>
      <c r="K243" s="89"/>
    </row>
    <row r="244" spans="1:11" x14ac:dyDescent="0.2">
      <c r="A244" s="143">
        <v>393</v>
      </c>
      <c r="B244" s="217">
        <v>40393</v>
      </c>
      <c r="C244" s="143" t="s">
        <v>1005</v>
      </c>
      <c r="D244" s="143" t="s">
        <v>2759</v>
      </c>
      <c r="E244" s="143" t="s">
        <v>1708</v>
      </c>
      <c r="F244" s="143" t="s">
        <v>1005</v>
      </c>
      <c r="G244" s="143" t="s">
        <v>4254</v>
      </c>
      <c r="H244" s="143" t="s">
        <v>2019</v>
      </c>
      <c r="I244" s="143" t="s">
        <v>4254</v>
      </c>
      <c r="J244" s="143" t="s">
        <v>2018</v>
      </c>
      <c r="K244" s="89"/>
    </row>
    <row r="245" spans="1:11" x14ac:dyDescent="0.2">
      <c r="A245" s="143">
        <v>394</v>
      </c>
      <c r="B245" s="217">
        <v>40394</v>
      </c>
      <c r="C245" s="143" t="s">
        <v>4983</v>
      </c>
      <c r="D245" s="143" t="s">
        <v>3730</v>
      </c>
      <c r="E245" s="143" t="s">
        <v>1708</v>
      </c>
      <c r="F245" s="143" t="s">
        <v>4983</v>
      </c>
      <c r="G245" s="143" t="s">
        <v>4254</v>
      </c>
      <c r="H245" s="143" t="s">
        <v>2019</v>
      </c>
      <c r="I245" s="143" t="s">
        <v>4254</v>
      </c>
      <c r="J245" s="143" t="s">
        <v>2023</v>
      </c>
      <c r="K245" s="89"/>
    </row>
    <row r="246" spans="1:11" x14ac:dyDescent="0.2">
      <c r="A246" s="143">
        <v>395</v>
      </c>
      <c r="B246" s="217">
        <v>40395</v>
      </c>
      <c r="C246" s="143" t="s">
        <v>286</v>
      </c>
      <c r="D246" s="143" t="s">
        <v>3955</v>
      </c>
      <c r="E246" s="143" t="s">
        <v>1708</v>
      </c>
      <c r="F246" s="143" t="s">
        <v>286</v>
      </c>
      <c r="G246" s="143">
        <v>4104</v>
      </c>
      <c r="H246" s="143" t="s">
        <v>2020</v>
      </c>
      <c r="I246" s="143" t="s">
        <v>4254</v>
      </c>
      <c r="J246" s="143" t="s">
        <v>2018</v>
      </c>
      <c r="K246" s="89"/>
    </row>
    <row r="247" spans="1:11" x14ac:dyDescent="0.2">
      <c r="A247" s="143">
        <v>396</v>
      </c>
      <c r="B247" s="217">
        <v>40396</v>
      </c>
      <c r="C247" s="143" t="s">
        <v>1516</v>
      </c>
      <c r="D247" s="143" t="s">
        <v>2733</v>
      </c>
      <c r="E247" s="143" t="s">
        <v>1708</v>
      </c>
      <c r="F247" s="143" t="s">
        <v>1516</v>
      </c>
      <c r="G247" s="143">
        <v>4104</v>
      </c>
      <c r="H247" s="143" t="s">
        <v>2020</v>
      </c>
      <c r="I247" s="143" t="s">
        <v>4254</v>
      </c>
      <c r="J247" s="143" t="s">
        <v>2018</v>
      </c>
      <c r="K247" s="89"/>
    </row>
    <row r="248" spans="1:11" x14ac:dyDescent="0.2">
      <c r="A248" s="143">
        <v>397</v>
      </c>
      <c r="B248" s="217">
        <v>40397</v>
      </c>
      <c r="C248" s="143" t="s">
        <v>1116</v>
      </c>
      <c r="D248" s="143" t="s">
        <v>3732</v>
      </c>
      <c r="E248" s="143" t="s">
        <v>1708</v>
      </c>
      <c r="F248" s="143" t="s">
        <v>1116</v>
      </c>
      <c r="G248" s="143">
        <v>4104</v>
      </c>
      <c r="H248" s="143" t="s">
        <v>2020</v>
      </c>
      <c r="I248" s="143" t="s">
        <v>4254</v>
      </c>
      <c r="J248" s="143" t="s">
        <v>2018</v>
      </c>
      <c r="K248" s="89"/>
    </row>
    <row r="249" spans="1:11" x14ac:dyDescent="0.2">
      <c r="A249" s="143">
        <v>401</v>
      </c>
      <c r="B249" s="217">
        <v>40401</v>
      </c>
      <c r="C249" s="143" t="s">
        <v>1648</v>
      </c>
      <c r="D249" s="143" t="s">
        <v>2283</v>
      </c>
      <c r="E249" s="143" t="s">
        <v>1708</v>
      </c>
      <c r="F249" s="143" t="s">
        <v>1648</v>
      </c>
      <c r="G249" s="143">
        <v>21949</v>
      </c>
      <c r="H249" s="143" t="s">
        <v>2019</v>
      </c>
      <c r="I249" s="143" t="s">
        <v>4254</v>
      </c>
      <c r="J249" s="143" t="s">
        <v>2023</v>
      </c>
      <c r="K249" s="89"/>
    </row>
    <row r="250" spans="1:11" x14ac:dyDescent="0.2">
      <c r="A250" s="143">
        <v>401</v>
      </c>
      <c r="B250" s="217">
        <v>77636</v>
      </c>
      <c r="C250" s="143" t="s">
        <v>1648</v>
      </c>
      <c r="D250" s="143" t="s">
        <v>2283</v>
      </c>
      <c r="E250" s="143" t="s">
        <v>1708</v>
      </c>
      <c r="F250" s="143" t="s">
        <v>1648</v>
      </c>
      <c r="G250" s="143">
        <v>21949</v>
      </c>
      <c r="H250" s="143" t="s">
        <v>2019</v>
      </c>
      <c r="I250" s="143" t="s">
        <v>4254</v>
      </c>
      <c r="J250" s="143" t="s">
        <v>2023</v>
      </c>
      <c r="K250" s="89"/>
    </row>
    <row r="251" spans="1:11" x14ac:dyDescent="0.2">
      <c r="A251" s="143">
        <v>402</v>
      </c>
      <c r="B251" s="217">
        <v>40402</v>
      </c>
      <c r="C251" s="143" t="s">
        <v>1664</v>
      </c>
      <c r="D251" s="143" t="s">
        <v>2398</v>
      </c>
      <c r="E251" s="143" t="s">
        <v>1708</v>
      </c>
      <c r="F251" s="143" t="s">
        <v>1664</v>
      </c>
      <c r="G251" s="143">
        <v>21950</v>
      </c>
      <c r="H251" s="143" t="s">
        <v>2019</v>
      </c>
      <c r="I251" s="143" t="s">
        <v>4254</v>
      </c>
      <c r="J251" s="143" t="s">
        <v>2023</v>
      </c>
      <c r="K251" s="89"/>
    </row>
    <row r="252" spans="1:11" x14ac:dyDescent="0.2">
      <c r="A252" s="143">
        <v>403</v>
      </c>
      <c r="B252" s="217">
        <v>40403</v>
      </c>
      <c r="C252" s="143" t="s">
        <v>1667</v>
      </c>
      <c r="D252" s="143" t="s">
        <v>3953</v>
      </c>
      <c r="E252" s="143" t="s">
        <v>1708</v>
      </c>
      <c r="F252" s="143" t="s">
        <v>1667</v>
      </c>
      <c r="G252" s="143">
        <v>4104</v>
      </c>
      <c r="H252" s="143" t="s">
        <v>2020</v>
      </c>
      <c r="I252" s="143" t="s">
        <v>4254</v>
      </c>
      <c r="J252" s="143" t="s">
        <v>2018</v>
      </c>
      <c r="K252" s="89"/>
    </row>
    <row r="253" spans="1:11" x14ac:dyDescent="0.2">
      <c r="A253" s="143">
        <v>404</v>
      </c>
      <c r="B253" s="217">
        <v>40404</v>
      </c>
      <c r="C253" s="143" t="s">
        <v>1672</v>
      </c>
      <c r="D253" s="143" t="s">
        <v>3952</v>
      </c>
      <c r="E253" s="143" t="s">
        <v>1708</v>
      </c>
      <c r="F253" s="143" t="s">
        <v>1672</v>
      </c>
      <c r="G253" s="143">
        <v>21954</v>
      </c>
      <c r="H253" s="143" t="s">
        <v>2019</v>
      </c>
      <c r="I253" s="143" t="s">
        <v>4254</v>
      </c>
      <c r="J253" s="143" t="s">
        <v>2023</v>
      </c>
      <c r="K253" s="89"/>
    </row>
    <row r="254" spans="1:11" x14ac:dyDescent="0.2">
      <c r="A254" s="143">
        <v>407</v>
      </c>
      <c r="B254" s="217">
        <v>40407</v>
      </c>
      <c r="C254" s="143" t="s">
        <v>773</v>
      </c>
      <c r="D254" s="143" t="s">
        <v>3359</v>
      </c>
      <c r="E254" s="143" t="s">
        <v>1704</v>
      </c>
      <c r="F254" s="143" t="s">
        <v>773</v>
      </c>
      <c r="G254" s="143">
        <v>4115</v>
      </c>
      <c r="H254" s="143" t="s">
        <v>2020</v>
      </c>
      <c r="I254" s="143" t="s">
        <v>4254</v>
      </c>
      <c r="J254" s="143" t="s">
        <v>2023</v>
      </c>
      <c r="K254" s="89"/>
    </row>
    <row r="255" spans="1:11" x14ac:dyDescent="0.2">
      <c r="A255" s="143">
        <v>409</v>
      </c>
      <c r="B255" s="217">
        <v>40409</v>
      </c>
      <c r="C255" s="143" t="s">
        <v>30</v>
      </c>
      <c r="D255" s="143" t="s">
        <v>3384</v>
      </c>
      <c r="E255" s="143" t="s">
        <v>1704</v>
      </c>
      <c r="F255" s="143" t="s">
        <v>30</v>
      </c>
      <c r="G255" s="143">
        <v>4103</v>
      </c>
      <c r="H255" s="143" t="s">
        <v>2020</v>
      </c>
      <c r="I255" s="143" t="s">
        <v>4255</v>
      </c>
      <c r="J255" s="143" t="s">
        <v>2018</v>
      </c>
      <c r="K255" s="89"/>
    </row>
    <row r="256" spans="1:11" x14ac:dyDescent="0.2">
      <c r="A256" s="143">
        <v>411</v>
      </c>
      <c r="B256" s="217">
        <v>40411</v>
      </c>
      <c r="C256" s="143" t="s">
        <v>47</v>
      </c>
      <c r="D256" s="143" t="s">
        <v>2442</v>
      </c>
      <c r="E256" s="143" t="s">
        <v>1704</v>
      </c>
      <c r="F256" s="143" t="s">
        <v>47</v>
      </c>
      <c r="G256" s="143">
        <v>4103</v>
      </c>
      <c r="H256" s="143" t="s">
        <v>2020</v>
      </c>
      <c r="I256" s="143" t="s">
        <v>4255</v>
      </c>
      <c r="J256" s="143" t="s">
        <v>2018</v>
      </c>
      <c r="K256" s="89"/>
    </row>
    <row r="257" spans="1:11" x14ac:dyDescent="0.2">
      <c r="A257" s="143">
        <v>413</v>
      </c>
      <c r="B257" s="217">
        <v>40413</v>
      </c>
      <c r="C257" s="143" t="s">
        <v>1394</v>
      </c>
      <c r="D257" s="143" t="s">
        <v>3147</v>
      </c>
      <c r="E257" s="143" t="s">
        <v>1704</v>
      </c>
      <c r="F257" s="143" t="s">
        <v>1394</v>
      </c>
      <c r="G257" s="143">
        <v>4103</v>
      </c>
      <c r="H257" s="143" t="s">
        <v>2020</v>
      </c>
      <c r="I257" s="143" t="s">
        <v>4255</v>
      </c>
      <c r="J257" s="143" t="s">
        <v>2018</v>
      </c>
      <c r="K257" s="89"/>
    </row>
    <row r="258" spans="1:11" x14ac:dyDescent="0.2">
      <c r="A258" s="143">
        <v>416</v>
      </c>
      <c r="B258" s="217">
        <v>40416</v>
      </c>
      <c r="C258" s="143" t="s">
        <v>142</v>
      </c>
      <c r="D258" s="143" t="s">
        <v>2783</v>
      </c>
      <c r="E258" s="143" t="s">
        <v>1704</v>
      </c>
      <c r="F258" s="143" t="s">
        <v>142</v>
      </c>
      <c r="G258" s="143">
        <v>21596</v>
      </c>
      <c r="H258" s="143" t="s">
        <v>2019</v>
      </c>
      <c r="I258" s="143" t="s">
        <v>4254</v>
      </c>
      <c r="J258" s="143" t="s">
        <v>2023</v>
      </c>
      <c r="K258" s="89"/>
    </row>
    <row r="259" spans="1:11" x14ac:dyDescent="0.2">
      <c r="A259" s="143">
        <v>417</v>
      </c>
      <c r="B259" s="217">
        <v>40417</v>
      </c>
      <c r="C259" s="143" t="s">
        <v>144</v>
      </c>
      <c r="D259" s="143" t="s">
        <v>2939</v>
      </c>
      <c r="E259" s="143" t="s">
        <v>1704</v>
      </c>
      <c r="F259" s="143" t="s">
        <v>144</v>
      </c>
      <c r="G259" s="143">
        <v>22465</v>
      </c>
      <c r="H259" s="143" t="s">
        <v>2019</v>
      </c>
      <c r="I259" s="143" t="s">
        <v>4254</v>
      </c>
      <c r="J259" s="143" t="s">
        <v>2023</v>
      </c>
      <c r="K259" s="89"/>
    </row>
    <row r="260" spans="1:11" x14ac:dyDescent="0.2">
      <c r="A260" s="143">
        <v>418</v>
      </c>
      <c r="B260" s="217">
        <v>40418</v>
      </c>
      <c r="C260" s="143" t="s">
        <v>145</v>
      </c>
      <c r="D260" s="143" t="s">
        <v>2939</v>
      </c>
      <c r="E260" s="143" t="s">
        <v>1704</v>
      </c>
      <c r="F260" s="143" t="s">
        <v>145</v>
      </c>
      <c r="G260" s="143">
        <v>21226</v>
      </c>
      <c r="H260" s="143" t="s">
        <v>2019</v>
      </c>
      <c r="I260" s="143" t="s">
        <v>4254</v>
      </c>
      <c r="J260" s="143" t="s">
        <v>2023</v>
      </c>
      <c r="K260" s="89"/>
    </row>
    <row r="261" spans="1:11" x14ac:dyDescent="0.2">
      <c r="A261" s="143">
        <v>419</v>
      </c>
      <c r="B261" s="217">
        <v>40419</v>
      </c>
      <c r="C261" s="143" t="s">
        <v>146</v>
      </c>
      <c r="D261" s="143" t="s">
        <v>2789</v>
      </c>
      <c r="E261" s="143" t="s">
        <v>1704</v>
      </c>
      <c r="F261" s="143" t="s">
        <v>146</v>
      </c>
      <c r="G261" s="143">
        <v>21621</v>
      </c>
      <c r="H261" s="143" t="s">
        <v>2019</v>
      </c>
      <c r="I261" s="143" t="s">
        <v>4254</v>
      </c>
      <c r="J261" s="143" t="s">
        <v>2023</v>
      </c>
      <c r="K261" s="89"/>
    </row>
    <row r="262" spans="1:11" x14ac:dyDescent="0.2">
      <c r="A262" s="143">
        <v>420</v>
      </c>
      <c r="B262" s="217">
        <v>40420</v>
      </c>
      <c r="C262" s="143" t="s">
        <v>159</v>
      </c>
      <c r="D262" s="143" t="s">
        <v>3322</v>
      </c>
      <c r="E262" s="143" t="s">
        <v>1704</v>
      </c>
      <c r="F262" s="143" t="s">
        <v>159</v>
      </c>
      <c r="G262" s="143">
        <v>4114</v>
      </c>
      <c r="H262" s="143" t="s">
        <v>2020</v>
      </c>
      <c r="I262" s="143" t="s">
        <v>4254</v>
      </c>
      <c r="J262" s="143" t="s">
        <v>2023</v>
      </c>
      <c r="K262" s="89"/>
    </row>
    <row r="263" spans="1:11" x14ac:dyDescent="0.2">
      <c r="A263" s="143">
        <v>427</v>
      </c>
      <c r="B263" s="217">
        <v>40427</v>
      </c>
      <c r="C263" s="143" t="s">
        <v>1367</v>
      </c>
      <c r="D263" s="143" t="s">
        <v>2794</v>
      </c>
      <c r="E263" s="143" t="s">
        <v>1704</v>
      </c>
      <c r="F263" s="143" t="s">
        <v>1367</v>
      </c>
      <c r="G263" s="143">
        <v>4103</v>
      </c>
      <c r="H263" s="143" t="s">
        <v>2020</v>
      </c>
      <c r="I263" s="143" t="s">
        <v>4255</v>
      </c>
      <c r="J263" s="143" t="s">
        <v>2018</v>
      </c>
      <c r="K263" s="89"/>
    </row>
    <row r="264" spans="1:11" x14ac:dyDescent="0.2">
      <c r="A264" s="143">
        <v>428</v>
      </c>
      <c r="B264" s="217">
        <v>40428</v>
      </c>
      <c r="C264" s="143" t="s">
        <v>222</v>
      </c>
      <c r="D264" s="143" t="s">
        <v>3427</v>
      </c>
      <c r="E264" s="143" t="s">
        <v>1704</v>
      </c>
      <c r="F264" s="143" t="s">
        <v>222</v>
      </c>
      <c r="G264" s="143">
        <v>4103</v>
      </c>
      <c r="H264" s="143" t="s">
        <v>2020</v>
      </c>
      <c r="I264" s="143" t="s">
        <v>4255</v>
      </c>
      <c r="J264" s="143" t="s">
        <v>2018</v>
      </c>
      <c r="K264" s="89"/>
    </row>
    <row r="265" spans="1:11" x14ac:dyDescent="0.2">
      <c r="A265" s="143">
        <v>430</v>
      </c>
      <c r="B265" s="217">
        <v>40430</v>
      </c>
      <c r="C265" s="143" t="s">
        <v>40</v>
      </c>
      <c r="D265" s="143" t="s">
        <v>3424</v>
      </c>
      <c r="E265" s="143" t="s">
        <v>1704</v>
      </c>
      <c r="F265" s="143" t="s">
        <v>40</v>
      </c>
      <c r="G265" s="143">
        <v>30357</v>
      </c>
      <c r="H265" s="143" t="s">
        <v>2020</v>
      </c>
      <c r="I265" s="143" t="s">
        <v>4254</v>
      </c>
      <c r="J265" s="143" t="s">
        <v>2023</v>
      </c>
      <c r="K265" s="89"/>
    </row>
    <row r="266" spans="1:11" x14ac:dyDescent="0.2">
      <c r="A266" s="143">
        <v>432</v>
      </c>
      <c r="B266" s="217">
        <v>40432</v>
      </c>
      <c r="C266" s="143" t="s">
        <v>236</v>
      </c>
      <c r="D266" s="143" t="s">
        <v>2933</v>
      </c>
      <c r="E266" s="143" t="s">
        <v>1704</v>
      </c>
      <c r="F266" s="143" t="s">
        <v>236</v>
      </c>
      <c r="G266" s="143">
        <v>21596</v>
      </c>
      <c r="H266" s="143" t="s">
        <v>2019</v>
      </c>
      <c r="I266" s="143" t="s">
        <v>4254</v>
      </c>
      <c r="J266" s="143" t="s">
        <v>2023</v>
      </c>
      <c r="K266" s="89"/>
    </row>
    <row r="267" spans="1:11" x14ac:dyDescent="0.2">
      <c r="A267" s="143">
        <v>442</v>
      </c>
      <c r="B267" s="217">
        <v>40442</v>
      </c>
      <c r="C267" s="143" t="s">
        <v>324</v>
      </c>
      <c r="D267" s="143" t="s">
        <v>2072</v>
      </c>
      <c r="E267" s="143" t="s">
        <v>1704</v>
      </c>
      <c r="F267" s="143" t="s">
        <v>324</v>
      </c>
      <c r="G267" s="143">
        <v>80118</v>
      </c>
      <c r="H267" s="143" t="s">
        <v>2019</v>
      </c>
      <c r="I267" s="143" t="s">
        <v>4254</v>
      </c>
      <c r="J267" s="143" t="s">
        <v>2023</v>
      </c>
      <c r="K267" s="89"/>
    </row>
    <row r="268" spans="1:11" x14ac:dyDescent="0.2">
      <c r="A268" s="143">
        <v>448</v>
      </c>
      <c r="B268" s="217">
        <v>40448</v>
      </c>
      <c r="C268" s="143" t="s">
        <v>406</v>
      </c>
      <c r="D268" s="143" t="s">
        <v>2442</v>
      </c>
      <c r="E268" s="143" t="s">
        <v>1704</v>
      </c>
      <c r="F268" s="143" t="s">
        <v>406</v>
      </c>
      <c r="G268" s="143">
        <v>4103</v>
      </c>
      <c r="H268" s="143" t="s">
        <v>2020</v>
      </c>
      <c r="I268" s="143" t="s">
        <v>4255</v>
      </c>
      <c r="J268" s="143" t="s">
        <v>2018</v>
      </c>
      <c r="K268" s="89"/>
    </row>
    <row r="269" spans="1:11" x14ac:dyDescent="0.2">
      <c r="A269" s="143">
        <v>449</v>
      </c>
      <c r="B269" s="217">
        <v>40449</v>
      </c>
      <c r="C269" s="143" t="s">
        <v>407</v>
      </c>
      <c r="D269" s="143" t="s">
        <v>2676</v>
      </c>
      <c r="E269" s="143" t="s">
        <v>1704</v>
      </c>
      <c r="F269" s="143" t="s">
        <v>407</v>
      </c>
      <c r="G269" s="143">
        <v>4103</v>
      </c>
      <c r="H269" s="143" t="s">
        <v>2020</v>
      </c>
      <c r="I269" s="143" t="s">
        <v>4255</v>
      </c>
      <c r="J269" s="143" t="s">
        <v>2018</v>
      </c>
      <c r="K269" s="89"/>
    </row>
    <row r="270" spans="1:11" x14ac:dyDescent="0.2">
      <c r="A270" s="143">
        <v>451</v>
      </c>
      <c r="B270" s="217">
        <v>40451</v>
      </c>
      <c r="C270" s="143" t="s">
        <v>442</v>
      </c>
      <c r="D270" s="143" t="s">
        <v>3439</v>
      </c>
      <c r="E270" s="143" t="s">
        <v>1704</v>
      </c>
      <c r="F270" s="143" t="s">
        <v>442</v>
      </c>
      <c r="G270" s="143">
        <v>4103</v>
      </c>
      <c r="H270" s="143" t="s">
        <v>2020</v>
      </c>
      <c r="I270" s="143" t="s">
        <v>4255</v>
      </c>
      <c r="J270" s="143" t="s">
        <v>2018</v>
      </c>
      <c r="K270" s="89"/>
    </row>
    <row r="271" spans="1:11" x14ac:dyDescent="0.2">
      <c r="A271" s="143">
        <v>453</v>
      </c>
      <c r="B271" s="217">
        <v>40453</v>
      </c>
      <c r="C271" s="143" t="s">
        <v>447</v>
      </c>
      <c r="D271" s="143" t="s">
        <v>2937</v>
      </c>
      <c r="E271" s="143" t="s">
        <v>1704</v>
      </c>
      <c r="F271" s="143" t="s">
        <v>447</v>
      </c>
      <c r="G271" s="143">
        <v>4103</v>
      </c>
      <c r="H271" s="143" t="s">
        <v>2020</v>
      </c>
      <c r="I271" s="143" t="s">
        <v>4255</v>
      </c>
      <c r="J271" s="143" t="s">
        <v>2018</v>
      </c>
      <c r="K271" s="89"/>
    </row>
    <row r="272" spans="1:11" x14ac:dyDescent="0.2">
      <c r="A272" s="143">
        <v>454</v>
      </c>
      <c r="B272" s="217">
        <v>40454</v>
      </c>
      <c r="C272" s="143" t="s">
        <v>450</v>
      </c>
      <c r="D272" s="143" t="s">
        <v>2072</v>
      </c>
      <c r="E272" s="143" t="s">
        <v>1704</v>
      </c>
      <c r="F272" s="143" t="s">
        <v>450</v>
      </c>
      <c r="G272" s="143">
        <v>4103</v>
      </c>
      <c r="H272" s="143" t="s">
        <v>2020</v>
      </c>
      <c r="I272" s="143" t="s">
        <v>4256</v>
      </c>
      <c r="J272" s="143" t="s">
        <v>2018</v>
      </c>
      <c r="K272" s="89"/>
    </row>
    <row r="273" spans="1:11" x14ac:dyDescent="0.2">
      <c r="A273" s="143">
        <v>455</v>
      </c>
      <c r="B273" s="217">
        <v>40455</v>
      </c>
      <c r="C273" s="143" t="s">
        <v>1360</v>
      </c>
      <c r="D273" s="143" t="s">
        <v>2071</v>
      </c>
      <c r="E273" s="143" t="s">
        <v>1704</v>
      </c>
      <c r="F273" s="143" t="s">
        <v>1360</v>
      </c>
      <c r="G273" s="143">
        <v>4103</v>
      </c>
      <c r="H273" s="143" t="s">
        <v>2020</v>
      </c>
      <c r="I273" s="143" t="s">
        <v>4255</v>
      </c>
      <c r="J273" s="143" t="s">
        <v>2018</v>
      </c>
      <c r="K273" s="89"/>
    </row>
    <row r="274" spans="1:11" x14ac:dyDescent="0.2">
      <c r="A274" s="143">
        <v>458</v>
      </c>
      <c r="B274" s="217">
        <v>40458</v>
      </c>
      <c r="C274" s="143" t="s">
        <v>462</v>
      </c>
      <c r="D274" s="143" t="s">
        <v>3804</v>
      </c>
      <c r="E274" s="143" t="s">
        <v>1704</v>
      </c>
      <c r="F274" s="143" t="s">
        <v>462</v>
      </c>
      <c r="G274" s="143">
        <v>4103</v>
      </c>
      <c r="H274" s="143" t="s">
        <v>2020</v>
      </c>
      <c r="I274" s="143" t="s">
        <v>4255</v>
      </c>
      <c r="J274" s="143" t="s">
        <v>2018</v>
      </c>
      <c r="K274" s="89"/>
    </row>
    <row r="275" spans="1:11" x14ac:dyDescent="0.2">
      <c r="A275" s="143">
        <v>460</v>
      </c>
      <c r="B275" s="217">
        <v>40460</v>
      </c>
      <c r="C275" s="143" t="s">
        <v>483</v>
      </c>
      <c r="D275" s="143" t="s">
        <v>3385</v>
      </c>
      <c r="E275" s="143" t="s">
        <v>1704</v>
      </c>
      <c r="F275" s="143" t="s">
        <v>483</v>
      </c>
      <c r="G275" s="143">
        <v>4103</v>
      </c>
      <c r="H275" s="143" t="s">
        <v>2020</v>
      </c>
      <c r="I275" s="143" t="s">
        <v>4255</v>
      </c>
      <c r="J275" s="143" t="s">
        <v>2018</v>
      </c>
      <c r="K275" s="89"/>
    </row>
    <row r="276" spans="1:11" x14ac:dyDescent="0.2">
      <c r="A276" s="143">
        <v>463</v>
      </c>
      <c r="B276" s="217">
        <v>40463</v>
      </c>
      <c r="C276" s="143" t="s">
        <v>495</v>
      </c>
      <c r="D276" s="143" t="s">
        <v>2451</v>
      </c>
      <c r="E276" s="143" t="s">
        <v>1704</v>
      </c>
      <c r="F276" s="143" t="s">
        <v>495</v>
      </c>
      <c r="G276" s="143">
        <v>4115</v>
      </c>
      <c r="H276" s="143" t="s">
        <v>2020</v>
      </c>
      <c r="I276" s="143" t="s">
        <v>4254</v>
      </c>
      <c r="J276" s="143" t="s">
        <v>2023</v>
      </c>
      <c r="K276" s="89"/>
    </row>
    <row r="277" spans="1:11" x14ac:dyDescent="0.2">
      <c r="A277" s="143">
        <v>464</v>
      </c>
      <c r="B277" s="217">
        <v>40464</v>
      </c>
      <c r="C277" s="143" t="s">
        <v>496</v>
      </c>
      <c r="D277" s="143" t="s">
        <v>3386</v>
      </c>
      <c r="E277" s="143" t="s">
        <v>1704</v>
      </c>
      <c r="F277" s="143" t="s">
        <v>496</v>
      </c>
      <c r="G277" s="143">
        <v>22249</v>
      </c>
      <c r="H277" s="143" t="s">
        <v>2019</v>
      </c>
      <c r="I277" s="143" t="s">
        <v>4254</v>
      </c>
      <c r="J277" s="143" t="s">
        <v>2023</v>
      </c>
      <c r="K277" s="89"/>
    </row>
    <row r="278" spans="1:11" x14ac:dyDescent="0.2">
      <c r="A278" s="143">
        <v>465</v>
      </c>
      <c r="B278" s="217">
        <v>40465</v>
      </c>
      <c r="C278" s="143" t="s">
        <v>497</v>
      </c>
      <c r="D278" s="143" t="s">
        <v>2051</v>
      </c>
      <c r="E278" s="143" t="s">
        <v>1704</v>
      </c>
      <c r="F278" s="143" t="s">
        <v>497</v>
      </c>
      <c r="G278" s="143">
        <v>21143</v>
      </c>
      <c r="H278" s="143" t="s">
        <v>2019</v>
      </c>
      <c r="I278" s="143" t="s">
        <v>4254</v>
      </c>
      <c r="J278" s="143" t="s">
        <v>2023</v>
      </c>
      <c r="K278" s="89"/>
    </row>
    <row r="279" spans="1:11" x14ac:dyDescent="0.2">
      <c r="A279" s="143">
        <v>465</v>
      </c>
      <c r="B279" s="217">
        <v>77366</v>
      </c>
      <c r="C279" s="143" t="s">
        <v>4984</v>
      </c>
      <c r="D279" s="143" t="s">
        <v>2451</v>
      </c>
      <c r="E279" s="143" t="s">
        <v>1704</v>
      </c>
      <c r="F279" s="143" t="s">
        <v>497</v>
      </c>
      <c r="G279" s="143">
        <v>21143</v>
      </c>
      <c r="H279" s="143" t="s">
        <v>2019</v>
      </c>
      <c r="I279" s="143" t="s">
        <v>4254</v>
      </c>
      <c r="J279" s="143" t="s">
        <v>2023</v>
      </c>
      <c r="K279" s="89"/>
    </row>
    <row r="280" spans="1:11" x14ac:dyDescent="0.2">
      <c r="A280" s="143">
        <v>467</v>
      </c>
      <c r="B280" s="217">
        <v>40467</v>
      </c>
      <c r="C280" s="143" t="s">
        <v>810</v>
      </c>
      <c r="D280" s="143" t="s">
        <v>2936</v>
      </c>
      <c r="E280" s="143" t="s">
        <v>1704</v>
      </c>
      <c r="F280" s="143" t="s">
        <v>810</v>
      </c>
      <c r="G280" s="143">
        <v>4103</v>
      </c>
      <c r="H280" s="143" t="s">
        <v>2020</v>
      </c>
      <c r="I280" s="143" t="s">
        <v>4257</v>
      </c>
      <c r="J280" s="143" t="s">
        <v>2018</v>
      </c>
      <c r="K280" s="89"/>
    </row>
    <row r="281" spans="1:11" x14ac:dyDescent="0.2">
      <c r="A281" s="143">
        <v>470</v>
      </c>
      <c r="B281" s="217">
        <v>40470</v>
      </c>
      <c r="C281" s="143" t="s">
        <v>4985</v>
      </c>
      <c r="D281" s="143" t="s">
        <v>3437</v>
      </c>
      <c r="E281" s="143" t="s">
        <v>1704</v>
      </c>
      <c r="F281" s="143" t="s">
        <v>4985</v>
      </c>
      <c r="G281" s="143" t="s">
        <v>4254</v>
      </c>
      <c r="H281" s="143" t="s">
        <v>2019</v>
      </c>
      <c r="I281" s="143" t="s">
        <v>4254</v>
      </c>
      <c r="J281" s="143" t="s">
        <v>2018</v>
      </c>
      <c r="K281" s="89"/>
    </row>
    <row r="282" spans="1:11" x14ac:dyDescent="0.2">
      <c r="A282" s="143">
        <v>475</v>
      </c>
      <c r="B282" s="217">
        <v>40475</v>
      </c>
      <c r="C282" s="143" t="s">
        <v>649</v>
      </c>
      <c r="D282" s="143" t="s">
        <v>3422</v>
      </c>
      <c r="E282" s="143" t="s">
        <v>1704</v>
      </c>
      <c r="F282" s="143" t="s">
        <v>649</v>
      </c>
      <c r="G282" s="143">
        <v>4103</v>
      </c>
      <c r="H282" s="143" t="s">
        <v>2020</v>
      </c>
      <c r="I282" s="143" t="s">
        <v>4255</v>
      </c>
      <c r="J282" s="143" t="s">
        <v>2018</v>
      </c>
      <c r="K282" s="89"/>
    </row>
    <row r="283" spans="1:11" x14ac:dyDescent="0.2">
      <c r="A283" s="143">
        <v>476</v>
      </c>
      <c r="B283" s="217">
        <v>40476</v>
      </c>
      <c r="C283" s="143" t="s">
        <v>658</v>
      </c>
      <c r="D283" s="143" t="s">
        <v>3235</v>
      </c>
      <c r="E283" s="143" t="s">
        <v>1704</v>
      </c>
      <c r="F283" s="143" t="s">
        <v>658</v>
      </c>
      <c r="G283" s="143">
        <v>4103</v>
      </c>
      <c r="H283" s="143" t="s">
        <v>2020</v>
      </c>
      <c r="I283" s="143" t="s">
        <v>4255</v>
      </c>
      <c r="J283" s="143" t="s">
        <v>2018</v>
      </c>
      <c r="K283" s="89"/>
    </row>
    <row r="284" spans="1:11" x14ac:dyDescent="0.2">
      <c r="A284" s="143">
        <v>477</v>
      </c>
      <c r="B284" s="217">
        <v>40477</v>
      </c>
      <c r="C284" s="143" t="s">
        <v>665</v>
      </c>
      <c r="D284" s="143" t="s">
        <v>3951</v>
      </c>
      <c r="E284" s="143" t="s">
        <v>1704</v>
      </c>
      <c r="F284" s="143" t="s">
        <v>665</v>
      </c>
      <c r="G284" s="143">
        <v>4103</v>
      </c>
      <c r="H284" s="143" t="s">
        <v>2020</v>
      </c>
      <c r="I284" s="143" t="s">
        <v>4255</v>
      </c>
      <c r="J284" s="143" t="s">
        <v>2018</v>
      </c>
      <c r="K284" s="89"/>
    </row>
    <row r="285" spans="1:11" x14ac:dyDescent="0.2">
      <c r="A285" s="143">
        <v>478</v>
      </c>
      <c r="B285" s="217">
        <v>40478</v>
      </c>
      <c r="C285" s="143" t="s">
        <v>667</v>
      </c>
      <c r="D285" s="143" t="s">
        <v>2072</v>
      </c>
      <c r="E285" s="143" t="s">
        <v>1704</v>
      </c>
      <c r="F285" s="143" t="s">
        <v>667</v>
      </c>
      <c r="G285" s="143">
        <v>4103</v>
      </c>
      <c r="H285" s="143" t="s">
        <v>2020</v>
      </c>
      <c r="I285" s="143" t="s">
        <v>4256</v>
      </c>
      <c r="J285" s="143" t="s">
        <v>2018</v>
      </c>
      <c r="K285" s="89"/>
    </row>
    <row r="286" spans="1:11" x14ac:dyDescent="0.2">
      <c r="A286" s="143">
        <v>480</v>
      </c>
      <c r="B286" s="217">
        <v>40480</v>
      </c>
      <c r="C286" s="143" t="s">
        <v>706</v>
      </c>
      <c r="D286" s="143" t="s">
        <v>2833</v>
      </c>
      <c r="E286" s="143" t="s">
        <v>1704</v>
      </c>
      <c r="F286" s="143" t="s">
        <v>706</v>
      </c>
      <c r="G286" s="143">
        <v>22250</v>
      </c>
      <c r="H286" s="143" t="s">
        <v>2019</v>
      </c>
      <c r="I286" s="143" t="s">
        <v>4254</v>
      </c>
      <c r="J286" s="143" t="s">
        <v>2023</v>
      </c>
      <c r="K286" s="89"/>
    </row>
    <row r="287" spans="1:11" x14ac:dyDescent="0.2">
      <c r="A287" s="143">
        <v>481</v>
      </c>
      <c r="B287" s="217">
        <v>40481</v>
      </c>
      <c r="C287" s="143" t="s">
        <v>710</v>
      </c>
      <c r="D287" s="143" t="s">
        <v>3950</v>
      </c>
      <c r="E287" s="143" t="s">
        <v>1704</v>
      </c>
      <c r="F287" s="143" t="s">
        <v>710</v>
      </c>
      <c r="G287" s="143">
        <v>4103</v>
      </c>
      <c r="H287" s="143" t="s">
        <v>2020</v>
      </c>
      <c r="I287" s="143" t="s">
        <v>4258</v>
      </c>
      <c r="J287" s="143" t="s">
        <v>2018</v>
      </c>
      <c r="K287" s="89"/>
    </row>
    <row r="288" spans="1:11" x14ac:dyDescent="0.2">
      <c r="A288" s="143">
        <v>490</v>
      </c>
      <c r="B288" s="217">
        <v>40490</v>
      </c>
      <c r="C288" s="143" t="s">
        <v>797</v>
      </c>
      <c r="D288" s="143" t="s">
        <v>3949</v>
      </c>
      <c r="E288" s="143" t="s">
        <v>1704</v>
      </c>
      <c r="F288" s="143" t="s">
        <v>797</v>
      </c>
      <c r="G288" s="143">
        <v>4103</v>
      </c>
      <c r="H288" s="143" t="s">
        <v>2020</v>
      </c>
      <c r="I288" s="143" t="s">
        <v>4258</v>
      </c>
      <c r="J288" s="143" t="s">
        <v>2018</v>
      </c>
      <c r="K288" s="89"/>
    </row>
    <row r="289" spans="1:11" x14ac:dyDescent="0.2">
      <c r="A289" s="143">
        <v>491</v>
      </c>
      <c r="B289" s="217">
        <v>40491</v>
      </c>
      <c r="C289" s="143" t="s">
        <v>797</v>
      </c>
      <c r="D289" s="143" t="s">
        <v>3443</v>
      </c>
      <c r="E289" s="143" t="s">
        <v>1704</v>
      </c>
      <c r="F289" s="143" t="s">
        <v>797</v>
      </c>
      <c r="G289" s="143">
        <v>4103</v>
      </c>
      <c r="H289" s="143" t="s">
        <v>2020</v>
      </c>
      <c r="I289" s="143" t="s">
        <v>4255</v>
      </c>
      <c r="J289" s="143" t="s">
        <v>2018</v>
      </c>
      <c r="K289" s="89"/>
    </row>
    <row r="290" spans="1:11" x14ac:dyDescent="0.2">
      <c r="A290" s="143">
        <v>494</v>
      </c>
      <c r="B290" s="217">
        <v>40494</v>
      </c>
      <c r="C290" s="143" t="s">
        <v>799</v>
      </c>
      <c r="D290" s="143" t="s">
        <v>2895</v>
      </c>
      <c r="E290" s="143" t="s">
        <v>1704</v>
      </c>
      <c r="F290" s="143" t="s">
        <v>799</v>
      </c>
      <c r="G290" s="143">
        <v>4103</v>
      </c>
      <c r="H290" s="143" t="s">
        <v>2020</v>
      </c>
      <c r="I290" s="143" t="s">
        <v>4255</v>
      </c>
      <c r="J290" s="143" t="s">
        <v>2018</v>
      </c>
      <c r="K290" s="89"/>
    </row>
    <row r="291" spans="1:11" x14ac:dyDescent="0.2">
      <c r="A291" s="143">
        <v>495</v>
      </c>
      <c r="B291" s="217">
        <v>40495</v>
      </c>
      <c r="C291" s="143" t="s">
        <v>801</v>
      </c>
      <c r="D291" s="143" t="s">
        <v>3418</v>
      </c>
      <c r="E291" s="143" t="s">
        <v>1704</v>
      </c>
      <c r="F291" s="143" t="s">
        <v>801</v>
      </c>
      <c r="G291" s="143">
        <v>4103</v>
      </c>
      <c r="H291" s="143" t="s">
        <v>2020</v>
      </c>
      <c r="I291" s="143" t="s">
        <v>4255</v>
      </c>
      <c r="J291" s="143" t="s">
        <v>2018</v>
      </c>
      <c r="K291" s="89"/>
    </row>
    <row r="292" spans="1:11" x14ac:dyDescent="0.2">
      <c r="A292" s="143">
        <v>496</v>
      </c>
      <c r="B292" s="217">
        <v>40496</v>
      </c>
      <c r="C292" s="143" t="s">
        <v>804</v>
      </c>
      <c r="D292" s="143" t="s">
        <v>3256</v>
      </c>
      <c r="E292" s="143" t="s">
        <v>1704</v>
      </c>
      <c r="F292" s="143" t="s">
        <v>804</v>
      </c>
      <c r="G292" s="143">
        <v>4103</v>
      </c>
      <c r="H292" s="143" t="s">
        <v>2020</v>
      </c>
      <c r="I292" s="143" t="s">
        <v>4255</v>
      </c>
      <c r="J292" s="143" t="s">
        <v>2018</v>
      </c>
      <c r="K292" s="89"/>
    </row>
    <row r="293" spans="1:11" x14ac:dyDescent="0.2">
      <c r="A293" s="143">
        <v>497</v>
      </c>
      <c r="B293" s="217">
        <v>40497</v>
      </c>
      <c r="C293" s="143" t="s">
        <v>810</v>
      </c>
      <c r="D293" s="143" t="s">
        <v>2806</v>
      </c>
      <c r="E293" s="143" t="s">
        <v>1704</v>
      </c>
      <c r="F293" s="143" t="s">
        <v>810</v>
      </c>
      <c r="G293" s="143">
        <v>4103</v>
      </c>
      <c r="H293" s="143" t="s">
        <v>2020</v>
      </c>
      <c r="I293" s="143" t="s">
        <v>4255</v>
      </c>
      <c r="J293" s="143" t="s">
        <v>2018</v>
      </c>
      <c r="K293" s="89"/>
    </row>
    <row r="294" spans="1:11" x14ac:dyDescent="0.2">
      <c r="A294" s="143">
        <v>498</v>
      </c>
      <c r="B294" s="217">
        <v>40498</v>
      </c>
      <c r="C294" s="143" t="s">
        <v>810</v>
      </c>
      <c r="D294" s="143" t="s">
        <v>2072</v>
      </c>
      <c r="E294" s="143" t="s">
        <v>1704</v>
      </c>
      <c r="F294" s="143" t="s">
        <v>810</v>
      </c>
      <c r="G294" s="143">
        <v>4103</v>
      </c>
      <c r="H294" s="143" t="s">
        <v>2020</v>
      </c>
      <c r="I294" s="143" t="s">
        <v>4256</v>
      </c>
      <c r="J294" s="143" t="s">
        <v>2018</v>
      </c>
      <c r="K294" s="89"/>
    </row>
    <row r="295" spans="1:11" x14ac:dyDescent="0.2">
      <c r="A295" s="143">
        <v>501</v>
      </c>
      <c r="B295" s="217">
        <v>40501</v>
      </c>
      <c r="C295" s="143" t="s">
        <v>819</v>
      </c>
      <c r="D295" s="143" t="s">
        <v>2905</v>
      </c>
      <c r="E295" s="143" t="s">
        <v>1704</v>
      </c>
      <c r="F295" s="143" t="s">
        <v>819</v>
      </c>
      <c r="G295" s="143">
        <v>4103</v>
      </c>
      <c r="H295" s="143" t="s">
        <v>2020</v>
      </c>
      <c r="I295" s="143" t="s">
        <v>4255</v>
      </c>
      <c r="J295" s="143" t="s">
        <v>2018</v>
      </c>
      <c r="K295" s="89"/>
    </row>
    <row r="296" spans="1:11" x14ac:dyDescent="0.2">
      <c r="A296" s="143">
        <v>502</v>
      </c>
      <c r="B296" s="217">
        <v>40502</v>
      </c>
      <c r="C296" s="143" t="s">
        <v>827</v>
      </c>
      <c r="D296" s="143" t="s">
        <v>3442</v>
      </c>
      <c r="E296" s="143" t="s">
        <v>1704</v>
      </c>
      <c r="F296" s="143" t="s">
        <v>827</v>
      </c>
      <c r="G296" s="143">
        <v>4103</v>
      </c>
      <c r="H296" s="143" t="s">
        <v>2020</v>
      </c>
      <c r="I296" s="143" t="s">
        <v>4255</v>
      </c>
      <c r="J296" s="143" t="s">
        <v>2018</v>
      </c>
      <c r="K296" s="89"/>
    </row>
    <row r="297" spans="1:11" x14ac:dyDescent="0.2">
      <c r="A297" s="143">
        <v>503</v>
      </c>
      <c r="B297" s="217">
        <v>40503</v>
      </c>
      <c r="C297" s="143" t="s">
        <v>829</v>
      </c>
      <c r="D297" s="143" t="s">
        <v>3437</v>
      </c>
      <c r="E297" s="143" t="s">
        <v>1704</v>
      </c>
      <c r="F297" s="143" t="s">
        <v>829</v>
      </c>
      <c r="G297" s="143">
        <v>4103</v>
      </c>
      <c r="H297" s="143" t="s">
        <v>2020</v>
      </c>
      <c r="I297" s="143" t="s">
        <v>4255</v>
      </c>
      <c r="J297" s="143" t="s">
        <v>2018</v>
      </c>
      <c r="K297" s="89"/>
    </row>
    <row r="298" spans="1:11" x14ac:dyDescent="0.2">
      <c r="A298" s="143">
        <v>505</v>
      </c>
      <c r="B298" s="217">
        <v>40505</v>
      </c>
      <c r="C298" s="143" t="s">
        <v>840</v>
      </c>
      <c r="D298" s="143" t="s">
        <v>3429</v>
      </c>
      <c r="E298" s="143" t="s">
        <v>1704</v>
      </c>
      <c r="F298" s="143" t="s">
        <v>840</v>
      </c>
      <c r="G298" s="143">
        <v>4103</v>
      </c>
      <c r="H298" s="143" t="s">
        <v>2020</v>
      </c>
      <c r="I298" s="143" t="s">
        <v>4255</v>
      </c>
      <c r="J298" s="143" t="s">
        <v>2018</v>
      </c>
      <c r="K298" s="89"/>
    </row>
    <row r="299" spans="1:11" x14ac:dyDescent="0.2">
      <c r="A299" s="143">
        <v>507</v>
      </c>
      <c r="B299" s="217">
        <v>40507</v>
      </c>
      <c r="C299" s="143" t="s">
        <v>841</v>
      </c>
      <c r="D299" s="143" t="s">
        <v>3335</v>
      </c>
      <c r="E299" s="143" t="s">
        <v>1704</v>
      </c>
      <c r="F299" s="143" t="s">
        <v>841</v>
      </c>
      <c r="G299" s="143">
        <v>4103</v>
      </c>
      <c r="H299" s="143" t="s">
        <v>2020</v>
      </c>
      <c r="I299" s="143" t="s">
        <v>4259</v>
      </c>
      <c r="J299" s="143" t="s">
        <v>2018</v>
      </c>
      <c r="K299" s="89"/>
    </row>
    <row r="300" spans="1:11" x14ac:dyDescent="0.2">
      <c r="A300" s="143">
        <v>508</v>
      </c>
      <c r="B300" s="217">
        <v>40508</v>
      </c>
      <c r="C300" s="143" t="s">
        <v>844</v>
      </c>
      <c r="D300" s="143" t="s">
        <v>2760</v>
      </c>
      <c r="E300" s="143" t="s">
        <v>1704</v>
      </c>
      <c r="F300" s="143" t="s">
        <v>844</v>
      </c>
      <c r="G300" s="143">
        <v>4103</v>
      </c>
      <c r="H300" s="143" t="s">
        <v>2020</v>
      </c>
      <c r="I300" s="143" t="s">
        <v>4258</v>
      </c>
      <c r="J300" s="143" t="s">
        <v>2018</v>
      </c>
      <c r="K300" s="89"/>
    </row>
    <row r="301" spans="1:11" x14ac:dyDescent="0.2">
      <c r="A301" s="143">
        <v>508</v>
      </c>
      <c r="B301" s="217">
        <v>77284</v>
      </c>
      <c r="C301" s="143" t="s">
        <v>1800</v>
      </c>
      <c r="D301" s="143" t="s">
        <v>2485</v>
      </c>
      <c r="E301" s="143" t="s">
        <v>1704</v>
      </c>
      <c r="F301" s="143" t="s">
        <v>844</v>
      </c>
      <c r="G301" s="143">
        <v>4103</v>
      </c>
      <c r="H301" s="143" t="s">
        <v>2020</v>
      </c>
      <c r="I301" s="143" t="s">
        <v>4258</v>
      </c>
      <c r="J301" s="143" t="s">
        <v>2018</v>
      </c>
      <c r="K301" s="89"/>
    </row>
    <row r="302" spans="1:11" x14ac:dyDescent="0.2">
      <c r="A302" s="143">
        <v>510</v>
      </c>
      <c r="B302" s="217">
        <v>40510</v>
      </c>
      <c r="C302" s="143" t="s">
        <v>848</v>
      </c>
      <c r="D302" s="143" t="s">
        <v>3358</v>
      </c>
      <c r="E302" s="143" t="s">
        <v>1704</v>
      </c>
      <c r="F302" s="143" t="s">
        <v>848</v>
      </c>
      <c r="G302" s="143">
        <v>4103</v>
      </c>
      <c r="H302" s="143" t="s">
        <v>2020</v>
      </c>
      <c r="I302" s="143" t="s">
        <v>4255</v>
      </c>
      <c r="J302" s="143" t="s">
        <v>2018</v>
      </c>
      <c r="K302" s="89"/>
    </row>
    <row r="303" spans="1:11" x14ac:dyDescent="0.2">
      <c r="A303" s="143">
        <v>512</v>
      </c>
      <c r="B303" s="217">
        <v>40512</v>
      </c>
      <c r="C303" s="143" t="s">
        <v>858</v>
      </c>
      <c r="D303" s="143" t="s">
        <v>3422</v>
      </c>
      <c r="E303" s="143" t="s">
        <v>1704</v>
      </c>
      <c r="F303" s="143" t="s">
        <v>858</v>
      </c>
      <c r="G303" s="143">
        <v>4103</v>
      </c>
      <c r="H303" s="143" t="s">
        <v>2020</v>
      </c>
      <c r="I303" s="143" t="s">
        <v>4255</v>
      </c>
      <c r="J303" s="143" t="s">
        <v>2018</v>
      </c>
      <c r="K303" s="89"/>
    </row>
    <row r="304" spans="1:11" x14ac:dyDescent="0.2">
      <c r="A304" s="143">
        <v>516</v>
      </c>
      <c r="B304" s="217">
        <v>40516</v>
      </c>
      <c r="C304" s="143" t="s">
        <v>841</v>
      </c>
      <c r="D304" s="143" t="s">
        <v>3426</v>
      </c>
      <c r="E304" s="143" t="s">
        <v>1704</v>
      </c>
      <c r="F304" s="143" t="s">
        <v>841</v>
      </c>
      <c r="G304" s="143">
        <v>4103</v>
      </c>
      <c r="H304" s="143" t="s">
        <v>2020</v>
      </c>
      <c r="I304" s="143" t="s">
        <v>4255</v>
      </c>
      <c r="J304" s="143" t="s">
        <v>2018</v>
      </c>
      <c r="K304" s="89"/>
    </row>
    <row r="305" spans="1:11" x14ac:dyDescent="0.2">
      <c r="A305" s="143">
        <v>517</v>
      </c>
      <c r="B305" s="217">
        <v>40517</v>
      </c>
      <c r="C305" s="143" t="s">
        <v>944</v>
      </c>
      <c r="D305" s="143" t="s">
        <v>2600</v>
      </c>
      <c r="E305" s="143" t="s">
        <v>1704</v>
      </c>
      <c r="F305" s="143" t="s">
        <v>944</v>
      </c>
      <c r="G305" s="143">
        <v>21792</v>
      </c>
      <c r="H305" s="143" t="s">
        <v>2019</v>
      </c>
      <c r="I305" s="143" t="s">
        <v>4254</v>
      </c>
      <c r="J305" s="143" t="s">
        <v>2023</v>
      </c>
      <c r="K305" s="89"/>
    </row>
    <row r="306" spans="1:11" x14ac:dyDescent="0.2">
      <c r="A306" s="143">
        <v>518</v>
      </c>
      <c r="B306" s="217">
        <v>40518</v>
      </c>
      <c r="C306" s="143" t="s">
        <v>945</v>
      </c>
      <c r="D306" s="143" t="s">
        <v>2600</v>
      </c>
      <c r="E306" s="143" t="s">
        <v>1704</v>
      </c>
      <c r="F306" s="143" t="s">
        <v>945</v>
      </c>
      <c r="G306" s="143">
        <v>21888</v>
      </c>
      <c r="H306" s="143" t="s">
        <v>2019</v>
      </c>
      <c r="I306" s="143" t="s">
        <v>4254</v>
      </c>
      <c r="J306" s="143" t="s">
        <v>2023</v>
      </c>
      <c r="K306" s="89"/>
    </row>
    <row r="307" spans="1:11" x14ac:dyDescent="0.2">
      <c r="A307" s="143">
        <v>518</v>
      </c>
      <c r="B307" s="217">
        <v>77413</v>
      </c>
      <c r="C307" s="143" t="s">
        <v>4986</v>
      </c>
      <c r="D307" s="143" t="s">
        <v>4987</v>
      </c>
      <c r="E307" s="143" t="s">
        <v>1704</v>
      </c>
      <c r="F307" s="143" t="s">
        <v>945</v>
      </c>
      <c r="G307" s="143">
        <v>21888</v>
      </c>
      <c r="H307" s="143" t="s">
        <v>2019</v>
      </c>
      <c r="I307" s="143" t="s">
        <v>4254</v>
      </c>
      <c r="J307" s="143" t="s">
        <v>2023</v>
      </c>
      <c r="K307" s="89"/>
    </row>
    <row r="308" spans="1:11" x14ac:dyDescent="0.2">
      <c r="A308" s="143">
        <v>520</v>
      </c>
      <c r="B308" s="217">
        <v>40520</v>
      </c>
      <c r="C308" s="143" t="s">
        <v>964</v>
      </c>
      <c r="D308" s="143" t="s">
        <v>3389</v>
      </c>
      <c r="E308" s="143" t="s">
        <v>1704</v>
      </c>
      <c r="F308" s="143" t="s">
        <v>964</v>
      </c>
      <c r="G308" s="143">
        <v>4103</v>
      </c>
      <c r="H308" s="143" t="s">
        <v>2020</v>
      </c>
      <c r="I308" s="143" t="s">
        <v>4255</v>
      </c>
      <c r="J308" s="143" t="s">
        <v>2018</v>
      </c>
      <c r="K308" s="89"/>
    </row>
    <row r="309" spans="1:11" x14ac:dyDescent="0.2">
      <c r="A309" s="143">
        <v>521</v>
      </c>
      <c r="B309" s="217">
        <v>40521</v>
      </c>
      <c r="C309" s="143" t="s">
        <v>1240</v>
      </c>
      <c r="D309" s="143" t="s">
        <v>2052</v>
      </c>
      <c r="E309" s="143" t="s">
        <v>1704</v>
      </c>
      <c r="F309" s="143" t="s">
        <v>1240</v>
      </c>
      <c r="G309" s="143">
        <v>4103</v>
      </c>
      <c r="H309" s="143" t="s">
        <v>2020</v>
      </c>
      <c r="I309" s="143" t="s">
        <v>4255</v>
      </c>
      <c r="J309" s="143" t="s">
        <v>2018</v>
      </c>
      <c r="K309" s="89"/>
    </row>
    <row r="310" spans="1:11" x14ac:dyDescent="0.2">
      <c r="A310" s="143">
        <v>524</v>
      </c>
      <c r="B310" s="217">
        <v>40524</v>
      </c>
      <c r="C310" s="143" t="s">
        <v>958</v>
      </c>
      <c r="D310" s="143" t="s">
        <v>2764</v>
      </c>
      <c r="E310" s="143" t="s">
        <v>1704</v>
      </c>
      <c r="F310" s="143" t="s">
        <v>958</v>
      </c>
      <c r="G310" s="143">
        <v>4103</v>
      </c>
      <c r="H310" s="143" t="s">
        <v>2020</v>
      </c>
      <c r="I310" s="143" t="s">
        <v>4259</v>
      </c>
      <c r="J310" s="143" t="s">
        <v>2018</v>
      </c>
      <c r="K310" s="89"/>
    </row>
    <row r="311" spans="1:11" x14ac:dyDescent="0.2">
      <c r="A311" s="143">
        <v>525</v>
      </c>
      <c r="B311" s="217">
        <v>40525</v>
      </c>
      <c r="C311" s="143" t="s">
        <v>963</v>
      </c>
      <c r="D311" s="143" t="s">
        <v>3761</v>
      </c>
      <c r="E311" s="143" t="s">
        <v>1704</v>
      </c>
      <c r="F311" s="143" t="s">
        <v>963</v>
      </c>
      <c r="G311" s="143">
        <v>4103</v>
      </c>
      <c r="H311" s="143" t="s">
        <v>2020</v>
      </c>
      <c r="I311" s="143" t="s">
        <v>4256</v>
      </c>
      <c r="J311" s="143" t="s">
        <v>2018</v>
      </c>
      <c r="K311" s="89"/>
    </row>
    <row r="312" spans="1:11" x14ac:dyDescent="0.2">
      <c r="A312" s="143">
        <v>526</v>
      </c>
      <c r="B312" s="217">
        <v>40526</v>
      </c>
      <c r="C312" s="143" t="s">
        <v>963</v>
      </c>
      <c r="D312" s="143" t="s">
        <v>3440</v>
      </c>
      <c r="E312" s="143" t="s">
        <v>1704</v>
      </c>
      <c r="F312" s="143" t="s">
        <v>963</v>
      </c>
      <c r="G312" s="143">
        <v>4103</v>
      </c>
      <c r="H312" s="143" t="s">
        <v>2020</v>
      </c>
      <c r="I312" s="143" t="s">
        <v>4255</v>
      </c>
      <c r="J312" s="143" t="s">
        <v>2018</v>
      </c>
      <c r="K312" s="89"/>
    </row>
    <row r="313" spans="1:11" x14ac:dyDescent="0.2">
      <c r="A313" s="143">
        <v>528</v>
      </c>
      <c r="B313" s="217">
        <v>40528</v>
      </c>
      <c r="C313" s="143" t="s">
        <v>963</v>
      </c>
      <c r="D313" s="143" t="s">
        <v>2072</v>
      </c>
      <c r="E313" s="143" t="s">
        <v>1704</v>
      </c>
      <c r="F313" s="143" t="s">
        <v>963</v>
      </c>
      <c r="G313" s="143">
        <v>4103</v>
      </c>
      <c r="H313" s="143" t="s">
        <v>2020</v>
      </c>
      <c r="I313" s="143" t="s">
        <v>4256</v>
      </c>
      <c r="J313" s="143" t="s">
        <v>2018</v>
      </c>
      <c r="K313" s="89"/>
    </row>
    <row r="314" spans="1:11" x14ac:dyDescent="0.2">
      <c r="A314" s="143">
        <v>529</v>
      </c>
      <c r="B314" s="217">
        <v>40529</v>
      </c>
      <c r="C314" s="143" t="s">
        <v>1031</v>
      </c>
      <c r="D314" s="143" t="s">
        <v>2933</v>
      </c>
      <c r="E314" s="143" t="s">
        <v>1704</v>
      </c>
      <c r="F314" s="143" t="s">
        <v>1031</v>
      </c>
      <c r="G314" s="143">
        <v>4103</v>
      </c>
      <c r="H314" s="143" t="s">
        <v>2020</v>
      </c>
      <c r="I314" s="143" t="s">
        <v>4255</v>
      </c>
      <c r="J314" s="143" t="s">
        <v>2018</v>
      </c>
      <c r="K314" s="89"/>
    </row>
    <row r="315" spans="1:11" x14ac:dyDescent="0.2">
      <c r="A315" s="143">
        <v>530</v>
      </c>
      <c r="B315" s="217">
        <v>40530</v>
      </c>
      <c r="C315" s="143" t="s">
        <v>1035</v>
      </c>
      <c r="D315" s="143" t="s">
        <v>2610</v>
      </c>
      <c r="E315" s="143" t="s">
        <v>1704</v>
      </c>
      <c r="F315" s="143" t="s">
        <v>1035</v>
      </c>
      <c r="G315" s="143">
        <v>4103</v>
      </c>
      <c r="H315" s="143" t="s">
        <v>2020</v>
      </c>
      <c r="I315" s="143" t="s">
        <v>4255</v>
      </c>
      <c r="J315" s="143" t="s">
        <v>2018</v>
      </c>
      <c r="K315" s="89"/>
    </row>
    <row r="316" spans="1:11" x14ac:dyDescent="0.2">
      <c r="A316" s="143">
        <v>531</v>
      </c>
      <c r="B316" s="217">
        <v>40531</v>
      </c>
      <c r="C316" s="143" t="s">
        <v>1037</v>
      </c>
      <c r="D316" s="143" t="s">
        <v>3428</v>
      </c>
      <c r="E316" s="143" t="s">
        <v>1704</v>
      </c>
      <c r="F316" s="143" t="s">
        <v>1037</v>
      </c>
      <c r="G316" s="143">
        <v>22347</v>
      </c>
      <c r="H316" s="143" t="s">
        <v>2019</v>
      </c>
      <c r="I316" s="143" t="s">
        <v>4254</v>
      </c>
      <c r="J316" s="143" t="s">
        <v>2023</v>
      </c>
      <c r="K316" s="89"/>
    </row>
    <row r="317" spans="1:11" x14ac:dyDescent="0.2">
      <c r="A317" s="143">
        <v>532</v>
      </c>
      <c r="B317" s="217">
        <v>40532</v>
      </c>
      <c r="C317" s="143" t="s">
        <v>1049</v>
      </c>
      <c r="D317" s="143" t="s">
        <v>2790</v>
      </c>
      <c r="E317" s="143" t="s">
        <v>1704</v>
      </c>
      <c r="F317" s="143" t="s">
        <v>1049</v>
      </c>
      <c r="G317" s="143">
        <v>4103</v>
      </c>
      <c r="H317" s="143" t="s">
        <v>2020</v>
      </c>
      <c r="I317" s="143" t="s">
        <v>4255</v>
      </c>
      <c r="J317" s="143" t="s">
        <v>2018</v>
      </c>
      <c r="K317" s="89"/>
    </row>
    <row r="318" spans="1:11" x14ac:dyDescent="0.2">
      <c r="A318" s="143">
        <v>533</v>
      </c>
      <c r="B318" s="217">
        <v>40533</v>
      </c>
      <c r="C318" s="143" t="s">
        <v>1064</v>
      </c>
      <c r="D318" s="143" t="s">
        <v>3333</v>
      </c>
      <c r="E318" s="143" t="s">
        <v>1704</v>
      </c>
      <c r="F318" s="143" t="s">
        <v>1064</v>
      </c>
      <c r="G318" s="143">
        <v>4103</v>
      </c>
      <c r="H318" s="143" t="s">
        <v>2020</v>
      </c>
      <c r="I318" s="143" t="s">
        <v>4259</v>
      </c>
      <c r="J318" s="143" t="s">
        <v>2018</v>
      </c>
      <c r="K318" s="89"/>
    </row>
    <row r="319" spans="1:11" x14ac:dyDescent="0.2">
      <c r="A319" s="143">
        <v>534</v>
      </c>
      <c r="B319" s="217">
        <v>40534</v>
      </c>
      <c r="C319" s="143" t="s">
        <v>1562</v>
      </c>
      <c r="D319" s="143" t="s">
        <v>2866</v>
      </c>
      <c r="E319" s="143" t="s">
        <v>1704</v>
      </c>
      <c r="F319" s="143" t="s">
        <v>1562</v>
      </c>
      <c r="G319" s="143">
        <v>21296</v>
      </c>
      <c r="H319" s="143" t="s">
        <v>2019</v>
      </c>
      <c r="I319" s="143" t="s">
        <v>4254</v>
      </c>
      <c r="J319" s="143" t="s">
        <v>2023</v>
      </c>
      <c r="K319" s="89"/>
    </row>
    <row r="320" spans="1:11" x14ac:dyDescent="0.2">
      <c r="A320" s="143">
        <v>535</v>
      </c>
      <c r="B320" s="217">
        <v>40535</v>
      </c>
      <c r="C320" s="143" t="s">
        <v>1072</v>
      </c>
      <c r="D320" s="143" t="s">
        <v>3153</v>
      </c>
      <c r="E320" s="143" t="s">
        <v>1704</v>
      </c>
      <c r="F320" s="143" t="s">
        <v>1072</v>
      </c>
      <c r="G320" s="143">
        <v>4103</v>
      </c>
      <c r="H320" s="143" t="s">
        <v>2020</v>
      </c>
      <c r="I320" s="143" t="s">
        <v>4258</v>
      </c>
      <c r="J320" s="143" t="s">
        <v>2018</v>
      </c>
      <c r="K320" s="89"/>
    </row>
    <row r="321" spans="1:11" x14ac:dyDescent="0.2">
      <c r="A321" s="143">
        <v>536</v>
      </c>
      <c r="B321" s="217">
        <v>40536</v>
      </c>
      <c r="C321" s="143" t="s">
        <v>1072</v>
      </c>
      <c r="D321" s="143" t="s">
        <v>2930</v>
      </c>
      <c r="E321" s="143" t="s">
        <v>1704</v>
      </c>
      <c r="F321" s="143" t="s">
        <v>1072</v>
      </c>
      <c r="G321" s="143">
        <v>4103</v>
      </c>
      <c r="H321" s="143" t="s">
        <v>2020</v>
      </c>
      <c r="I321" s="143" t="s">
        <v>4255</v>
      </c>
      <c r="J321" s="143" t="s">
        <v>2018</v>
      </c>
      <c r="K321" s="89"/>
    </row>
    <row r="322" spans="1:11" x14ac:dyDescent="0.2">
      <c r="A322" s="143">
        <v>537</v>
      </c>
      <c r="B322" s="217">
        <v>40537</v>
      </c>
      <c r="C322" s="143" t="s">
        <v>1068</v>
      </c>
      <c r="D322" s="143" t="s">
        <v>2507</v>
      </c>
      <c r="E322" s="143" t="s">
        <v>1704</v>
      </c>
      <c r="F322" s="143" t="s">
        <v>1068</v>
      </c>
      <c r="G322" s="143">
        <v>4103</v>
      </c>
      <c r="H322" s="143" t="s">
        <v>2020</v>
      </c>
      <c r="I322" s="143" t="s">
        <v>4259</v>
      </c>
      <c r="J322" s="143" t="s">
        <v>2018</v>
      </c>
      <c r="K322" s="89"/>
    </row>
    <row r="323" spans="1:11" x14ac:dyDescent="0.2">
      <c r="A323" s="143">
        <v>538</v>
      </c>
      <c r="B323" s="217">
        <v>40538</v>
      </c>
      <c r="C323" s="143" t="s">
        <v>1072</v>
      </c>
      <c r="D323" s="143" t="s">
        <v>2072</v>
      </c>
      <c r="E323" s="143" t="s">
        <v>1704</v>
      </c>
      <c r="F323" s="143" t="s">
        <v>1072</v>
      </c>
      <c r="G323" s="143">
        <v>4103</v>
      </c>
      <c r="H323" s="143" t="s">
        <v>2020</v>
      </c>
      <c r="I323" s="143" t="s">
        <v>4256</v>
      </c>
      <c r="J323" s="143" t="s">
        <v>2018</v>
      </c>
      <c r="K323" s="89"/>
    </row>
    <row r="324" spans="1:11" x14ac:dyDescent="0.2">
      <c r="A324" s="143">
        <v>540</v>
      </c>
      <c r="B324" s="217">
        <v>40540</v>
      </c>
      <c r="C324" s="143" t="s">
        <v>1074</v>
      </c>
      <c r="D324" s="143" t="s">
        <v>2765</v>
      </c>
      <c r="E324" s="143" t="s">
        <v>1704</v>
      </c>
      <c r="F324" s="143" t="s">
        <v>1074</v>
      </c>
      <c r="G324" s="143">
        <v>4103</v>
      </c>
      <c r="H324" s="143" t="s">
        <v>2020</v>
      </c>
      <c r="I324" s="143" t="s">
        <v>4255</v>
      </c>
      <c r="J324" s="143" t="s">
        <v>2018</v>
      </c>
      <c r="K324" s="89"/>
    </row>
    <row r="325" spans="1:11" x14ac:dyDescent="0.2">
      <c r="A325" s="143">
        <v>541</v>
      </c>
      <c r="B325" s="217">
        <v>40541</v>
      </c>
      <c r="C325" s="143" t="s">
        <v>1077</v>
      </c>
      <c r="D325" s="143" t="s">
        <v>3318</v>
      </c>
      <c r="E325" s="143" t="s">
        <v>1704</v>
      </c>
      <c r="F325" s="143" t="s">
        <v>1077</v>
      </c>
      <c r="G325" s="143">
        <v>4103</v>
      </c>
      <c r="H325" s="143" t="s">
        <v>2020</v>
      </c>
      <c r="I325" s="143" t="s">
        <v>4258</v>
      </c>
      <c r="J325" s="143" t="s">
        <v>2018</v>
      </c>
      <c r="K325" s="89"/>
    </row>
    <row r="326" spans="1:11" x14ac:dyDescent="0.2">
      <c r="A326" s="143">
        <v>544</v>
      </c>
      <c r="B326" s="217">
        <v>40544</v>
      </c>
      <c r="C326" s="143" t="s">
        <v>1095</v>
      </c>
      <c r="D326" s="143" t="s">
        <v>3415</v>
      </c>
      <c r="E326" s="143" t="s">
        <v>1704</v>
      </c>
      <c r="F326" s="143" t="s">
        <v>1095</v>
      </c>
      <c r="G326" s="143">
        <v>4103</v>
      </c>
      <c r="H326" s="143" t="s">
        <v>2020</v>
      </c>
      <c r="I326" s="143" t="s">
        <v>4255</v>
      </c>
      <c r="J326" s="143" t="s">
        <v>2018</v>
      </c>
      <c r="K326" s="89"/>
    </row>
    <row r="327" spans="1:11" x14ac:dyDescent="0.2">
      <c r="A327" s="143">
        <v>546</v>
      </c>
      <c r="B327" s="217">
        <v>40546</v>
      </c>
      <c r="C327" s="143" t="s">
        <v>1099</v>
      </c>
      <c r="D327" s="143" t="s">
        <v>3420</v>
      </c>
      <c r="E327" s="143" t="s">
        <v>1704</v>
      </c>
      <c r="F327" s="143" t="s">
        <v>1099</v>
      </c>
      <c r="G327" s="143">
        <v>4103</v>
      </c>
      <c r="H327" s="143" t="s">
        <v>2020</v>
      </c>
      <c r="I327" s="143" t="s">
        <v>4255</v>
      </c>
      <c r="J327" s="143" t="s">
        <v>2018</v>
      </c>
      <c r="K327" s="89"/>
    </row>
    <row r="328" spans="1:11" x14ac:dyDescent="0.2">
      <c r="A328" s="143">
        <v>548</v>
      </c>
      <c r="B328" s="217">
        <v>40548</v>
      </c>
      <c r="C328" s="143" t="s">
        <v>1106</v>
      </c>
      <c r="D328" s="143" t="s">
        <v>3383</v>
      </c>
      <c r="E328" s="143" t="s">
        <v>1704</v>
      </c>
      <c r="F328" s="143" t="s">
        <v>1106</v>
      </c>
      <c r="G328" s="143">
        <v>4103</v>
      </c>
      <c r="H328" s="143" t="s">
        <v>2020</v>
      </c>
      <c r="I328" s="143" t="s">
        <v>4255</v>
      </c>
      <c r="J328" s="143" t="s">
        <v>2018</v>
      </c>
      <c r="K328" s="89"/>
    </row>
    <row r="329" spans="1:11" x14ac:dyDescent="0.2">
      <c r="A329" s="143">
        <v>550</v>
      </c>
      <c r="B329" s="217">
        <v>40550</v>
      </c>
      <c r="C329" s="143" t="s">
        <v>1113</v>
      </c>
      <c r="D329" s="143" t="s">
        <v>2290</v>
      </c>
      <c r="E329" s="143" t="s">
        <v>1704</v>
      </c>
      <c r="F329" s="143" t="s">
        <v>1113</v>
      </c>
      <c r="G329" s="143">
        <v>4103</v>
      </c>
      <c r="H329" s="143" t="s">
        <v>2020</v>
      </c>
      <c r="I329" s="143" t="s">
        <v>4257</v>
      </c>
      <c r="J329" s="143" t="s">
        <v>2018</v>
      </c>
      <c r="K329" s="89"/>
    </row>
    <row r="330" spans="1:11" x14ac:dyDescent="0.2">
      <c r="A330" s="143">
        <v>550</v>
      </c>
      <c r="B330" s="217">
        <v>77626</v>
      </c>
      <c r="C330" s="143" t="s">
        <v>4988</v>
      </c>
      <c r="D330" s="143" t="s">
        <v>2290</v>
      </c>
      <c r="E330" s="143" t="s">
        <v>1704</v>
      </c>
      <c r="F330" s="143" t="s">
        <v>1113</v>
      </c>
      <c r="G330" s="143">
        <v>4103</v>
      </c>
      <c r="H330" s="143" t="s">
        <v>2020</v>
      </c>
      <c r="I330" s="143" t="s">
        <v>4257</v>
      </c>
      <c r="J330" s="143" t="s">
        <v>2018</v>
      </c>
      <c r="K330" s="89"/>
    </row>
    <row r="331" spans="1:11" x14ac:dyDescent="0.2">
      <c r="A331" s="143">
        <v>552</v>
      </c>
      <c r="B331" s="217">
        <v>40552</v>
      </c>
      <c r="C331" s="143" t="s">
        <v>1130</v>
      </c>
      <c r="D331" s="143" t="s">
        <v>3324</v>
      </c>
      <c r="E331" s="143" t="s">
        <v>1704</v>
      </c>
      <c r="F331" s="143" t="s">
        <v>1130</v>
      </c>
      <c r="G331" s="143">
        <v>4103</v>
      </c>
      <c r="H331" s="143" t="s">
        <v>2020</v>
      </c>
      <c r="I331" s="143" t="s">
        <v>4258</v>
      </c>
      <c r="J331" s="143" t="s">
        <v>2018</v>
      </c>
      <c r="K331" s="89"/>
    </row>
    <row r="332" spans="1:11" x14ac:dyDescent="0.2">
      <c r="A332" s="143">
        <v>553</v>
      </c>
      <c r="B332" s="217">
        <v>40553</v>
      </c>
      <c r="C332" s="143" t="s">
        <v>1132</v>
      </c>
      <c r="D332" s="143" t="s">
        <v>3329</v>
      </c>
      <c r="E332" s="143" t="s">
        <v>1704</v>
      </c>
      <c r="F332" s="143" t="s">
        <v>1132</v>
      </c>
      <c r="G332" s="143">
        <v>4103</v>
      </c>
      <c r="H332" s="143" t="s">
        <v>2020</v>
      </c>
      <c r="I332" s="143" t="s">
        <v>4257</v>
      </c>
      <c r="J332" s="143" t="s">
        <v>2018</v>
      </c>
      <c r="K332" s="89"/>
    </row>
    <row r="333" spans="1:11" x14ac:dyDescent="0.2">
      <c r="A333" s="143">
        <v>554</v>
      </c>
      <c r="B333" s="217">
        <v>40554</v>
      </c>
      <c r="C333" s="143" t="s">
        <v>1135</v>
      </c>
      <c r="D333" s="143" t="s">
        <v>2035</v>
      </c>
      <c r="E333" s="143" t="s">
        <v>1704</v>
      </c>
      <c r="F333" s="143" t="s">
        <v>1135</v>
      </c>
      <c r="G333" s="143">
        <v>4103</v>
      </c>
      <c r="H333" s="143" t="s">
        <v>2020</v>
      </c>
      <c r="I333" s="143" t="s">
        <v>4255</v>
      </c>
      <c r="J333" s="143" t="s">
        <v>2018</v>
      </c>
      <c r="K333" s="89"/>
    </row>
    <row r="334" spans="1:11" x14ac:dyDescent="0.2">
      <c r="A334" s="143">
        <v>558</v>
      </c>
      <c r="B334" s="217">
        <v>40558</v>
      </c>
      <c r="C334" s="143" t="s">
        <v>1141</v>
      </c>
      <c r="D334" s="143" t="s">
        <v>3436</v>
      </c>
      <c r="E334" s="143" t="s">
        <v>1704</v>
      </c>
      <c r="F334" s="143" t="s">
        <v>1141</v>
      </c>
      <c r="G334" s="143">
        <v>4103</v>
      </c>
      <c r="H334" s="143" t="s">
        <v>2020</v>
      </c>
      <c r="I334" s="143" t="s">
        <v>4255</v>
      </c>
      <c r="J334" s="143" t="s">
        <v>2018</v>
      </c>
      <c r="K334" s="89"/>
    </row>
    <row r="335" spans="1:11" x14ac:dyDescent="0.2">
      <c r="A335" s="143">
        <v>560</v>
      </c>
      <c r="B335" s="217">
        <v>40560</v>
      </c>
      <c r="C335" s="143" t="s">
        <v>1154</v>
      </c>
      <c r="D335" s="143" t="s">
        <v>2896</v>
      </c>
      <c r="E335" s="143" t="s">
        <v>1704</v>
      </c>
      <c r="F335" s="143" t="s">
        <v>1154</v>
      </c>
      <c r="G335" s="143">
        <v>4103</v>
      </c>
      <c r="H335" s="143" t="s">
        <v>2020</v>
      </c>
      <c r="I335" s="143" t="s">
        <v>4255</v>
      </c>
      <c r="J335" s="143" t="s">
        <v>2018</v>
      </c>
      <c r="K335" s="89"/>
    </row>
    <row r="336" spans="1:11" x14ac:dyDescent="0.2">
      <c r="A336" s="143">
        <v>563</v>
      </c>
      <c r="B336" s="217">
        <v>40563</v>
      </c>
      <c r="C336" s="143" t="s">
        <v>1160</v>
      </c>
      <c r="D336" s="143" t="s">
        <v>3948</v>
      </c>
      <c r="E336" s="143" t="s">
        <v>1704</v>
      </c>
      <c r="F336" s="143" t="s">
        <v>1160</v>
      </c>
      <c r="G336" s="143">
        <v>4103</v>
      </c>
      <c r="H336" s="143" t="s">
        <v>2020</v>
      </c>
      <c r="I336" s="143" t="s">
        <v>4255</v>
      </c>
      <c r="J336" s="143" t="s">
        <v>2018</v>
      </c>
      <c r="K336" s="89"/>
    </row>
    <row r="337" spans="1:11" x14ac:dyDescent="0.2">
      <c r="A337" s="143">
        <v>564</v>
      </c>
      <c r="B337" s="217">
        <v>40564</v>
      </c>
      <c r="C337" s="143" t="s">
        <v>1168</v>
      </c>
      <c r="D337" s="143" t="s">
        <v>2929</v>
      </c>
      <c r="E337" s="143" t="s">
        <v>1704</v>
      </c>
      <c r="F337" s="143" t="s">
        <v>1168</v>
      </c>
      <c r="G337" s="143">
        <v>4103</v>
      </c>
      <c r="H337" s="143" t="s">
        <v>2020</v>
      </c>
      <c r="I337" s="143" t="s">
        <v>4255</v>
      </c>
      <c r="J337" s="143" t="s">
        <v>2018</v>
      </c>
      <c r="K337" s="89"/>
    </row>
    <row r="338" spans="1:11" x14ac:dyDescent="0.2">
      <c r="A338" s="143">
        <v>565</v>
      </c>
      <c r="B338" s="217">
        <v>40565</v>
      </c>
      <c r="C338" s="143" t="s">
        <v>1168</v>
      </c>
      <c r="D338" s="143" t="s">
        <v>3361</v>
      </c>
      <c r="E338" s="143" t="s">
        <v>1704</v>
      </c>
      <c r="F338" s="143" t="s">
        <v>1168</v>
      </c>
      <c r="G338" s="143">
        <v>4103</v>
      </c>
      <c r="H338" s="143" t="s">
        <v>2020</v>
      </c>
      <c r="I338" s="143" t="s">
        <v>4256</v>
      </c>
      <c r="J338" s="143" t="s">
        <v>2018</v>
      </c>
      <c r="K338" s="89"/>
    </row>
    <row r="339" spans="1:11" x14ac:dyDescent="0.2">
      <c r="A339" s="143">
        <v>566</v>
      </c>
      <c r="B339" s="217">
        <v>40566</v>
      </c>
      <c r="C339" s="143" t="s">
        <v>1172</v>
      </c>
      <c r="D339" s="143" t="s">
        <v>3438</v>
      </c>
      <c r="E339" s="143" t="s">
        <v>1704</v>
      </c>
      <c r="F339" s="143" t="s">
        <v>1172</v>
      </c>
      <c r="G339" s="143">
        <v>4103</v>
      </c>
      <c r="H339" s="143" t="s">
        <v>2020</v>
      </c>
      <c r="I339" s="143" t="s">
        <v>4255</v>
      </c>
      <c r="J339" s="143" t="s">
        <v>2018</v>
      </c>
      <c r="K339" s="89"/>
    </row>
    <row r="340" spans="1:11" x14ac:dyDescent="0.2">
      <c r="A340" s="143">
        <v>568</v>
      </c>
      <c r="B340" s="217">
        <v>40568</v>
      </c>
      <c r="C340" s="143" t="s">
        <v>1180</v>
      </c>
      <c r="D340" s="143" t="s">
        <v>3234</v>
      </c>
      <c r="E340" s="143" t="s">
        <v>1704</v>
      </c>
      <c r="F340" s="143" t="s">
        <v>1180</v>
      </c>
      <c r="G340" s="143">
        <v>4103</v>
      </c>
      <c r="H340" s="143" t="s">
        <v>2020</v>
      </c>
      <c r="I340" s="143" t="s">
        <v>4256</v>
      </c>
      <c r="J340" s="143" t="s">
        <v>2018</v>
      </c>
      <c r="K340" s="89"/>
    </row>
    <row r="341" spans="1:11" x14ac:dyDescent="0.2">
      <c r="A341" s="143">
        <v>569</v>
      </c>
      <c r="B341" s="217">
        <v>40569</v>
      </c>
      <c r="C341" s="143" t="s">
        <v>1174</v>
      </c>
      <c r="D341" s="143" t="s">
        <v>3762</v>
      </c>
      <c r="E341" s="143" t="s">
        <v>1704</v>
      </c>
      <c r="F341" s="143" t="s">
        <v>1174</v>
      </c>
      <c r="G341" s="143">
        <v>4103</v>
      </c>
      <c r="H341" s="143" t="s">
        <v>2020</v>
      </c>
      <c r="I341" s="143" t="s">
        <v>4257</v>
      </c>
      <c r="J341" s="143" t="s">
        <v>2018</v>
      </c>
      <c r="K341" s="89"/>
    </row>
    <row r="342" spans="1:11" x14ac:dyDescent="0.2">
      <c r="A342" s="143">
        <v>572</v>
      </c>
      <c r="B342" s="217">
        <v>40572</v>
      </c>
      <c r="C342" s="143" t="s">
        <v>1189</v>
      </c>
      <c r="D342" s="143" t="s">
        <v>3947</v>
      </c>
      <c r="E342" s="143" t="s">
        <v>1704</v>
      </c>
      <c r="F342" s="143" t="s">
        <v>1189</v>
      </c>
      <c r="G342" s="143">
        <v>4103</v>
      </c>
      <c r="H342" s="143" t="s">
        <v>2020</v>
      </c>
      <c r="I342" s="143" t="s">
        <v>4259</v>
      </c>
      <c r="J342" s="143" t="s">
        <v>2018</v>
      </c>
      <c r="K342" s="89"/>
    </row>
    <row r="343" spans="1:11" x14ac:dyDescent="0.2">
      <c r="A343" s="143">
        <v>574</v>
      </c>
      <c r="B343" s="217">
        <v>40574</v>
      </c>
      <c r="C343" s="143" t="s">
        <v>1198</v>
      </c>
      <c r="D343" s="143" t="s">
        <v>2810</v>
      </c>
      <c r="E343" s="143" t="s">
        <v>1704</v>
      </c>
      <c r="F343" s="143" t="s">
        <v>1198</v>
      </c>
      <c r="G343" s="143">
        <v>4103</v>
      </c>
      <c r="H343" s="143" t="s">
        <v>2020</v>
      </c>
      <c r="I343" s="143" t="s">
        <v>4258</v>
      </c>
      <c r="J343" s="143" t="s">
        <v>2018</v>
      </c>
      <c r="K343" s="89"/>
    </row>
    <row r="344" spans="1:11" x14ac:dyDescent="0.2">
      <c r="A344" s="143">
        <v>575</v>
      </c>
      <c r="B344" s="217">
        <v>40575</v>
      </c>
      <c r="C344" s="143" t="s">
        <v>1198</v>
      </c>
      <c r="D344" s="143" t="s">
        <v>2054</v>
      </c>
      <c r="E344" s="143" t="s">
        <v>1704</v>
      </c>
      <c r="F344" s="143" t="s">
        <v>1198</v>
      </c>
      <c r="G344" s="143">
        <v>4103</v>
      </c>
      <c r="H344" s="143" t="s">
        <v>2020</v>
      </c>
      <c r="I344" s="143" t="s">
        <v>4255</v>
      </c>
      <c r="J344" s="143" t="s">
        <v>2018</v>
      </c>
      <c r="K344" s="89"/>
    </row>
    <row r="345" spans="1:11" x14ac:dyDescent="0.2">
      <c r="A345" s="143">
        <v>578</v>
      </c>
      <c r="B345" s="217">
        <v>40578</v>
      </c>
      <c r="C345" s="143" t="s">
        <v>1213</v>
      </c>
      <c r="D345" s="143" t="s">
        <v>2170</v>
      </c>
      <c r="E345" s="143" t="s">
        <v>1704</v>
      </c>
      <c r="F345" s="143" t="s">
        <v>1213</v>
      </c>
      <c r="G345" s="143">
        <v>30357</v>
      </c>
      <c r="H345" s="143" t="s">
        <v>2020</v>
      </c>
      <c r="I345" s="143" t="s">
        <v>4254</v>
      </c>
      <c r="J345" s="143" t="s">
        <v>2023</v>
      </c>
      <c r="K345" s="89"/>
    </row>
    <row r="346" spans="1:11" x14ac:dyDescent="0.2">
      <c r="A346" s="143">
        <v>579</v>
      </c>
      <c r="B346" s="217">
        <v>40579</v>
      </c>
      <c r="C346" s="143" t="s">
        <v>1216</v>
      </c>
      <c r="D346" s="143" t="s">
        <v>2783</v>
      </c>
      <c r="E346" s="143" t="s">
        <v>1704</v>
      </c>
      <c r="F346" s="143" t="s">
        <v>1216</v>
      </c>
      <c r="G346" s="143">
        <v>4103</v>
      </c>
      <c r="H346" s="143" t="s">
        <v>2020</v>
      </c>
      <c r="I346" s="143" t="s">
        <v>4255</v>
      </c>
      <c r="J346" s="143" t="s">
        <v>2018</v>
      </c>
      <c r="K346" s="89"/>
    </row>
    <row r="347" spans="1:11" x14ac:dyDescent="0.2">
      <c r="A347" s="143">
        <v>580</v>
      </c>
      <c r="B347" s="217">
        <v>40580</v>
      </c>
      <c r="C347" s="143" t="s">
        <v>1217</v>
      </c>
      <c r="D347" s="143" t="s">
        <v>3423</v>
      </c>
      <c r="E347" s="143" t="s">
        <v>1704</v>
      </c>
      <c r="F347" s="143" t="s">
        <v>1217</v>
      </c>
      <c r="G347" s="143">
        <v>4103</v>
      </c>
      <c r="H347" s="143" t="s">
        <v>2020</v>
      </c>
      <c r="I347" s="143" t="s">
        <v>4255</v>
      </c>
      <c r="J347" s="143" t="s">
        <v>2018</v>
      </c>
      <c r="K347" s="89"/>
    </row>
    <row r="348" spans="1:11" x14ac:dyDescent="0.2">
      <c r="A348" s="143">
        <v>582</v>
      </c>
      <c r="B348" s="217">
        <v>40582</v>
      </c>
      <c r="C348" s="143" t="s">
        <v>1226</v>
      </c>
      <c r="D348" s="143" t="s">
        <v>2905</v>
      </c>
      <c r="E348" s="143" t="s">
        <v>1704</v>
      </c>
      <c r="F348" s="143" t="s">
        <v>1226</v>
      </c>
      <c r="G348" s="143">
        <v>4103</v>
      </c>
      <c r="H348" s="143" t="s">
        <v>2020</v>
      </c>
      <c r="I348" s="143" t="s">
        <v>4255</v>
      </c>
      <c r="J348" s="143" t="s">
        <v>2018</v>
      </c>
      <c r="K348" s="89"/>
    </row>
    <row r="349" spans="1:11" x14ac:dyDescent="0.2">
      <c r="A349" s="143">
        <v>583</v>
      </c>
      <c r="B349" s="217">
        <v>40583</v>
      </c>
      <c r="C349" s="143" t="s">
        <v>1231</v>
      </c>
      <c r="D349" s="143" t="s">
        <v>3416</v>
      </c>
      <c r="E349" s="143" t="s">
        <v>1704</v>
      </c>
      <c r="F349" s="143" t="s">
        <v>1231</v>
      </c>
      <c r="G349" s="143">
        <v>4103</v>
      </c>
      <c r="H349" s="143" t="s">
        <v>2020</v>
      </c>
      <c r="I349" s="143" t="s">
        <v>4255</v>
      </c>
      <c r="J349" s="143" t="s">
        <v>2018</v>
      </c>
      <c r="K349" s="89"/>
    </row>
    <row r="350" spans="1:11" x14ac:dyDescent="0.2">
      <c r="A350" s="143">
        <v>584</v>
      </c>
      <c r="B350" s="217">
        <v>40584</v>
      </c>
      <c r="C350" s="143" t="s">
        <v>1235</v>
      </c>
      <c r="D350" s="143" t="s">
        <v>3331</v>
      </c>
      <c r="E350" s="143" t="s">
        <v>1704</v>
      </c>
      <c r="F350" s="143" t="s">
        <v>1235</v>
      </c>
      <c r="G350" s="143">
        <v>4103</v>
      </c>
      <c r="H350" s="143" t="s">
        <v>2020</v>
      </c>
      <c r="I350" s="143" t="s">
        <v>4257</v>
      </c>
      <c r="J350" s="143" t="s">
        <v>2018</v>
      </c>
      <c r="K350" s="89"/>
    </row>
    <row r="351" spans="1:11" x14ac:dyDescent="0.2">
      <c r="A351" s="143">
        <v>585</v>
      </c>
      <c r="B351" s="217">
        <v>40585</v>
      </c>
      <c r="C351" s="143" t="s">
        <v>1269</v>
      </c>
      <c r="D351" s="143" t="s">
        <v>2058</v>
      </c>
      <c r="E351" s="143" t="s">
        <v>1704</v>
      </c>
      <c r="F351" s="143" t="s">
        <v>1269</v>
      </c>
      <c r="G351" s="143">
        <v>4103</v>
      </c>
      <c r="H351" s="143" t="s">
        <v>2020</v>
      </c>
      <c r="I351" s="143" t="s">
        <v>4256</v>
      </c>
      <c r="J351" s="143" t="s">
        <v>2018</v>
      </c>
      <c r="K351" s="89"/>
    </row>
    <row r="352" spans="1:11" x14ac:dyDescent="0.2">
      <c r="A352" s="143">
        <v>586</v>
      </c>
      <c r="B352" s="217">
        <v>40586</v>
      </c>
      <c r="C352" s="143" t="s">
        <v>1269</v>
      </c>
      <c r="D352" s="143" t="s">
        <v>3323</v>
      </c>
      <c r="E352" s="143" t="s">
        <v>1704</v>
      </c>
      <c r="F352" s="143" t="s">
        <v>1269</v>
      </c>
      <c r="G352" s="143">
        <v>4103</v>
      </c>
      <c r="H352" s="143" t="s">
        <v>2020</v>
      </c>
      <c r="I352" s="143" t="s">
        <v>4258</v>
      </c>
      <c r="J352" s="143" t="s">
        <v>2018</v>
      </c>
      <c r="K352" s="89"/>
    </row>
    <row r="353" spans="1:11" x14ac:dyDescent="0.2">
      <c r="A353" s="143">
        <v>587</v>
      </c>
      <c r="B353" s="217">
        <v>40587</v>
      </c>
      <c r="C353" s="143" t="s">
        <v>1259</v>
      </c>
      <c r="D353" s="143" t="s">
        <v>3332</v>
      </c>
      <c r="E353" s="143" t="s">
        <v>1704</v>
      </c>
      <c r="F353" s="143" t="s">
        <v>1259</v>
      </c>
      <c r="G353" s="143">
        <v>4103</v>
      </c>
      <c r="H353" s="143" t="s">
        <v>2020</v>
      </c>
      <c r="I353" s="143" t="s">
        <v>4259</v>
      </c>
      <c r="J353" s="143" t="s">
        <v>2018</v>
      </c>
      <c r="K353" s="89"/>
    </row>
    <row r="354" spans="1:11" x14ac:dyDescent="0.2">
      <c r="A354" s="143">
        <v>589</v>
      </c>
      <c r="B354" s="217">
        <v>40589</v>
      </c>
      <c r="C354" s="143" t="s">
        <v>1255</v>
      </c>
      <c r="D354" s="143" t="s">
        <v>2255</v>
      </c>
      <c r="E354" s="143" t="s">
        <v>1704</v>
      </c>
      <c r="F354" s="143" t="s">
        <v>1255</v>
      </c>
      <c r="G354" s="143">
        <v>4103</v>
      </c>
      <c r="H354" s="143" t="s">
        <v>2020</v>
      </c>
      <c r="I354" s="143" t="s">
        <v>4255</v>
      </c>
      <c r="J354" s="143" t="s">
        <v>2018</v>
      </c>
      <c r="K354" s="89"/>
    </row>
    <row r="355" spans="1:11" x14ac:dyDescent="0.2">
      <c r="A355" s="143">
        <v>595</v>
      </c>
      <c r="B355" s="217">
        <v>40595</v>
      </c>
      <c r="C355" s="143" t="s">
        <v>1276</v>
      </c>
      <c r="D355" s="143" t="s">
        <v>2788</v>
      </c>
      <c r="E355" s="143" t="s">
        <v>1704</v>
      </c>
      <c r="F355" s="143" t="s">
        <v>1276</v>
      </c>
      <c r="G355" s="143">
        <v>4103</v>
      </c>
      <c r="H355" s="143" t="s">
        <v>2020</v>
      </c>
      <c r="I355" s="143" t="s">
        <v>4259</v>
      </c>
      <c r="J355" s="143" t="s">
        <v>2018</v>
      </c>
      <c r="K355" s="89"/>
    </row>
    <row r="356" spans="1:11" x14ac:dyDescent="0.2">
      <c r="A356" s="143">
        <v>596</v>
      </c>
      <c r="B356" s="217">
        <v>40596</v>
      </c>
      <c r="C356" s="143" t="s">
        <v>1276</v>
      </c>
      <c r="D356" s="143" t="s">
        <v>3257</v>
      </c>
      <c r="E356" s="143" t="s">
        <v>1704</v>
      </c>
      <c r="F356" s="143" t="s">
        <v>1276</v>
      </c>
      <c r="G356" s="143">
        <v>4103</v>
      </c>
      <c r="H356" s="143" t="s">
        <v>2020</v>
      </c>
      <c r="I356" s="143" t="s">
        <v>4259</v>
      </c>
      <c r="J356" s="143" t="s">
        <v>2018</v>
      </c>
      <c r="K356" s="89"/>
    </row>
    <row r="357" spans="1:11" x14ac:dyDescent="0.2">
      <c r="A357" s="143">
        <v>597</v>
      </c>
      <c r="B357" s="217">
        <v>40597</v>
      </c>
      <c r="C357" s="143" t="s">
        <v>1276</v>
      </c>
      <c r="D357" s="143" t="s">
        <v>3764</v>
      </c>
      <c r="E357" s="143" t="s">
        <v>1704</v>
      </c>
      <c r="F357" s="143" t="s">
        <v>1276</v>
      </c>
      <c r="G357" s="143">
        <v>4103</v>
      </c>
      <c r="H357" s="143" t="s">
        <v>2020</v>
      </c>
      <c r="I357" s="143" t="s">
        <v>4259</v>
      </c>
      <c r="J357" s="143" t="s">
        <v>2018</v>
      </c>
      <c r="K357" s="89"/>
    </row>
    <row r="358" spans="1:11" x14ac:dyDescent="0.2">
      <c r="A358" s="143">
        <v>598</v>
      </c>
      <c r="B358" s="217">
        <v>40598</v>
      </c>
      <c r="C358" s="143" t="s">
        <v>1287</v>
      </c>
      <c r="D358" s="143" t="s">
        <v>3369</v>
      </c>
      <c r="E358" s="143" t="s">
        <v>1704</v>
      </c>
      <c r="F358" s="143" t="s">
        <v>1287</v>
      </c>
      <c r="G358" s="143">
        <v>4103</v>
      </c>
      <c r="H358" s="143" t="s">
        <v>2020</v>
      </c>
      <c r="I358" s="143" t="s">
        <v>4256</v>
      </c>
      <c r="J358" s="143" t="s">
        <v>2018</v>
      </c>
      <c r="K358" s="89"/>
    </row>
    <row r="359" spans="1:11" x14ac:dyDescent="0.2">
      <c r="A359" s="143">
        <v>601</v>
      </c>
      <c r="B359" s="217">
        <v>40601</v>
      </c>
      <c r="C359" s="143" t="s">
        <v>1284</v>
      </c>
      <c r="D359" s="143" t="s">
        <v>2059</v>
      </c>
      <c r="E359" s="143" t="s">
        <v>1704</v>
      </c>
      <c r="F359" s="143" t="s">
        <v>1284</v>
      </c>
      <c r="G359" s="143">
        <v>4103</v>
      </c>
      <c r="H359" s="143" t="s">
        <v>2020</v>
      </c>
      <c r="I359" s="143" t="s">
        <v>4255</v>
      </c>
      <c r="J359" s="143" t="s">
        <v>2018</v>
      </c>
      <c r="K359" s="89"/>
    </row>
    <row r="360" spans="1:11" x14ac:dyDescent="0.2">
      <c r="A360" s="143">
        <v>602</v>
      </c>
      <c r="B360" s="217">
        <v>40602</v>
      </c>
      <c r="C360" s="143" t="s">
        <v>1287</v>
      </c>
      <c r="D360" s="143" t="s">
        <v>4046</v>
      </c>
      <c r="E360" s="143" t="s">
        <v>1704</v>
      </c>
      <c r="F360" s="143" t="s">
        <v>1287</v>
      </c>
      <c r="G360" s="143">
        <v>4103</v>
      </c>
      <c r="H360" s="143" t="s">
        <v>2020</v>
      </c>
      <c r="I360" s="143" t="s">
        <v>4255</v>
      </c>
      <c r="J360" s="143" t="s">
        <v>2018</v>
      </c>
      <c r="K360" s="89"/>
    </row>
    <row r="361" spans="1:11" x14ac:dyDescent="0.2">
      <c r="A361" s="143">
        <v>603</v>
      </c>
      <c r="B361" s="217">
        <v>40603</v>
      </c>
      <c r="C361" s="143" t="s">
        <v>1287</v>
      </c>
      <c r="D361" s="143" t="s">
        <v>3321</v>
      </c>
      <c r="E361" s="143" t="s">
        <v>1704</v>
      </c>
      <c r="F361" s="143" t="s">
        <v>1287</v>
      </c>
      <c r="G361" s="143">
        <v>4103</v>
      </c>
      <c r="H361" s="143" t="s">
        <v>2020</v>
      </c>
      <c r="I361" s="143" t="s">
        <v>4258</v>
      </c>
      <c r="J361" s="143" t="s">
        <v>2018</v>
      </c>
      <c r="K361" s="89"/>
    </row>
    <row r="362" spans="1:11" x14ac:dyDescent="0.2">
      <c r="A362" s="143">
        <v>604</v>
      </c>
      <c r="B362" s="217">
        <v>40604</v>
      </c>
      <c r="C362" s="143" t="s">
        <v>1276</v>
      </c>
      <c r="D362" s="143" t="s">
        <v>3266</v>
      </c>
      <c r="E362" s="143" t="s">
        <v>1704</v>
      </c>
      <c r="F362" s="143" t="s">
        <v>1276</v>
      </c>
      <c r="G362" s="143">
        <v>4103</v>
      </c>
      <c r="H362" s="143" t="s">
        <v>2020</v>
      </c>
      <c r="I362" s="143" t="s">
        <v>4259</v>
      </c>
      <c r="J362" s="143" t="s">
        <v>2018</v>
      </c>
      <c r="K362" s="89"/>
    </row>
    <row r="363" spans="1:11" x14ac:dyDescent="0.2">
      <c r="A363" s="143">
        <v>605</v>
      </c>
      <c r="B363" s="217">
        <v>40605</v>
      </c>
      <c r="C363" s="143" t="s">
        <v>1279</v>
      </c>
      <c r="D363" s="143" t="s">
        <v>3328</v>
      </c>
      <c r="E363" s="143" t="s">
        <v>1704</v>
      </c>
      <c r="F363" s="143" t="s">
        <v>1279</v>
      </c>
      <c r="G363" s="143">
        <v>4103</v>
      </c>
      <c r="H363" s="143" t="s">
        <v>2020</v>
      </c>
      <c r="I363" s="143" t="s">
        <v>4257</v>
      </c>
      <c r="J363" s="143" t="s">
        <v>2018</v>
      </c>
      <c r="K363" s="89"/>
    </row>
    <row r="364" spans="1:11" x14ac:dyDescent="0.2">
      <c r="A364" s="143">
        <v>608</v>
      </c>
      <c r="B364" s="217">
        <v>40608</v>
      </c>
      <c r="C364" s="143" t="s">
        <v>1276</v>
      </c>
      <c r="D364" s="143" t="s">
        <v>2569</v>
      </c>
      <c r="E364" s="143" t="s">
        <v>1704</v>
      </c>
      <c r="F364" s="143" t="s">
        <v>1276</v>
      </c>
      <c r="G364" s="143">
        <v>4103</v>
      </c>
      <c r="H364" s="143" t="s">
        <v>2020</v>
      </c>
      <c r="I364" s="143" t="s">
        <v>4259</v>
      </c>
      <c r="J364" s="143" t="s">
        <v>2018</v>
      </c>
      <c r="K364" s="89"/>
    </row>
    <row r="365" spans="1:11" x14ac:dyDescent="0.2">
      <c r="A365" s="143">
        <v>609</v>
      </c>
      <c r="B365" s="217">
        <v>40609</v>
      </c>
      <c r="C365" s="143" t="s">
        <v>1284</v>
      </c>
      <c r="D365" s="143" t="s">
        <v>3428</v>
      </c>
      <c r="E365" s="143" t="s">
        <v>1704</v>
      </c>
      <c r="F365" s="143" t="s">
        <v>1284</v>
      </c>
      <c r="G365" s="143">
        <v>4103</v>
      </c>
      <c r="H365" s="143" t="s">
        <v>2020</v>
      </c>
      <c r="I365" s="143" t="s">
        <v>4255</v>
      </c>
      <c r="J365" s="143" t="s">
        <v>2018</v>
      </c>
      <c r="K365" s="89"/>
    </row>
    <row r="366" spans="1:11" x14ac:dyDescent="0.2">
      <c r="A366" s="143">
        <v>610</v>
      </c>
      <c r="B366" s="217">
        <v>40610</v>
      </c>
      <c r="C366" s="143" t="s">
        <v>1287</v>
      </c>
      <c r="D366" s="143" t="s">
        <v>2935</v>
      </c>
      <c r="E366" s="143" t="s">
        <v>1704</v>
      </c>
      <c r="F366" s="143" t="s">
        <v>1287</v>
      </c>
      <c r="G366" s="143">
        <v>4103</v>
      </c>
      <c r="H366" s="143" t="s">
        <v>2020</v>
      </c>
      <c r="I366" s="143" t="s">
        <v>4255</v>
      </c>
      <c r="J366" s="143" t="s">
        <v>2018</v>
      </c>
      <c r="K366" s="89"/>
    </row>
    <row r="367" spans="1:11" x14ac:dyDescent="0.2">
      <c r="A367" s="143">
        <v>613</v>
      </c>
      <c r="B367" s="217">
        <v>40613</v>
      </c>
      <c r="C367" s="143" t="s">
        <v>1287</v>
      </c>
      <c r="D367" s="143" t="s">
        <v>3317</v>
      </c>
      <c r="E367" s="143" t="s">
        <v>1704</v>
      </c>
      <c r="F367" s="143" t="s">
        <v>1287</v>
      </c>
      <c r="G367" s="143">
        <v>4103</v>
      </c>
      <c r="H367" s="143" t="s">
        <v>2020</v>
      </c>
      <c r="I367" s="143" t="s">
        <v>4258</v>
      </c>
      <c r="J367" s="143" t="s">
        <v>2018</v>
      </c>
      <c r="K367" s="89"/>
    </row>
    <row r="368" spans="1:11" x14ac:dyDescent="0.2">
      <c r="A368" s="143">
        <v>614</v>
      </c>
      <c r="B368" s="217">
        <v>40614</v>
      </c>
      <c r="C368" s="143" t="s">
        <v>1287</v>
      </c>
      <c r="D368" s="143" t="s">
        <v>3431</v>
      </c>
      <c r="E368" s="143" t="s">
        <v>1704</v>
      </c>
      <c r="F368" s="143" t="s">
        <v>1287</v>
      </c>
      <c r="G368" s="143">
        <v>4103</v>
      </c>
      <c r="H368" s="143" t="s">
        <v>2020</v>
      </c>
      <c r="I368" s="143" t="s">
        <v>4255</v>
      </c>
      <c r="J368" s="143" t="s">
        <v>2018</v>
      </c>
      <c r="K368" s="89"/>
    </row>
    <row r="369" spans="1:11" x14ac:dyDescent="0.2">
      <c r="A369" s="143">
        <v>615</v>
      </c>
      <c r="B369" s="217">
        <v>40615</v>
      </c>
      <c r="C369" s="143" t="s">
        <v>1287</v>
      </c>
      <c r="D369" s="143" t="s">
        <v>3337</v>
      </c>
      <c r="E369" s="143" t="s">
        <v>1704</v>
      </c>
      <c r="F369" s="143" t="s">
        <v>1287</v>
      </c>
      <c r="G369" s="143">
        <v>4103</v>
      </c>
      <c r="H369" s="143" t="s">
        <v>2020</v>
      </c>
      <c r="I369" s="143" t="s">
        <v>4255</v>
      </c>
      <c r="J369" s="143" t="s">
        <v>2018</v>
      </c>
      <c r="K369" s="89"/>
    </row>
    <row r="370" spans="1:11" x14ac:dyDescent="0.2">
      <c r="A370" s="143">
        <v>616</v>
      </c>
      <c r="B370" s="217">
        <v>40616</v>
      </c>
      <c r="C370" s="143" t="s">
        <v>1276</v>
      </c>
      <c r="D370" s="143" t="s">
        <v>3229</v>
      </c>
      <c r="E370" s="143" t="s">
        <v>1704</v>
      </c>
      <c r="F370" s="143" t="s">
        <v>1276</v>
      </c>
      <c r="G370" s="143">
        <v>4103</v>
      </c>
      <c r="H370" s="143" t="s">
        <v>2020</v>
      </c>
      <c r="I370" s="143" t="s">
        <v>4259</v>
      </c>
      <c r="J370" s="143" t="s">
        <v>2018</v>
      </c>
      <c r="K370" s="89"/>
    </row>
    <row r="371" spans="1:11" x14ac:dyDescent="0.2">
      <c r="A371" s="143">
        <v>617</v>
      </c>
      <c r="B371" s="217">
        <v>40617</v>
      </c>
      <c r="C371" s="143" t="s">
        <v>1278</v>
      </c>
      <c r="D371" s="143" t="s">
        <v>3763</v>
      </c>
      <c r="E371" s="143" t="s">
        <v>1704</v>
      </c>
      <c r="F371" s="143" t="s">
        <v>1278</v>
      </c>
      <c r="G371" s="143">
        <v>4103</v>
      </c>
      <c r="H371" s="143" t="s">
        <v>2020</v>
      </c>
      <c r="I371" s="143" t="s">
        <v>4257</v>
      </c>
      <c r="J371" s="143" t="s">
        <v>2018</v>
      </c>
      <c r="K371" s="89"/>
    </row>
    <row r="372" spans="1:11" x14ac:dyDescent="0.2">
      <c r="A372" s="143">
        <v>619</v>
      </c>
      <c r="B372" s="217">
        <v>40619</v>
      </c>
      <c r="C372" s="143" t="s">
        <v>1287</v>
      </c>
      <c r="D372" s="143" t="s">
        <v>3230</v>
      </c>
      <c r="E372" s="143" t="s">
        <v>1704</v>
      </c>
      <c r="F372" s="143" t="s">
        <v>1287</v>
      </c>
      <c r="G372" s="143">
        <v>4103</v>
      </c>
      <c r="H372" s="143" t="s">
        <v>2020</v>
      </c>
      <c r="I372" s="143" t="s">
        <v>4255</v>
      </c>
      <c r="J372" s="143" t="s">
        <v>2018</v>
      </c>
      <c r="K372" s="89"/>
    </row>
    <row r="373" spans="1:11" x14ac:dyDescent="0.2">
      <c r="A373" s="143">
        <v>621</v>
      </c>
      <c r="B373" s="217">
        <v>40621</v>
      </c>
      <c r="C373" s="143" t="s">
        <v>1284</v>
      </c>
      <c r="D373" s="143" t="s">
        <v>3946</v>
      </c>
      <c r="E373" s="143" t="s">
        <v>1704</v>
      </c>
      <c r="F373" s="143" t="s">
        <v>1284</v>
      </c>
      <c r="G373" s="143">
        <v>4103</v>
      </c>
      <c r="H373" s="143" t="s">
        <v>2020</v>
      </c>
      <c r="I373" s="143" t="s">
        <v>4255</v>
      </c>
      <c r="J373" s="143" t="s">
        <v>2018</v>
      </c>
      <c r="K373" s="89"/>
    </row>
    <row r="374" spans="1:11" x14ac:dyDescent="0.2">
      <c r="A374" s="143">
        <v>622</v>
      </c>
      <c r="B374" s="217">
        <v>40622</v>
      </c>
      <c r="C374" s="143" t="s">
        <v>1287</v>
      </c>
      <c r="D374" s="143" t="s">
        <v>3377</v>
      </c>
      <c r="E374" s="143" t="s">
        <v>1704</v>
      </c>
      <c r="F374" s="143" t="s">
        <v>1287</v>
      </c>
      <c r="G374" s="143">
        <v>4103</v>
      </c>
      <c r="H374" s="143" t="s">
        <v>2020</v>
      </c>
      <c r="I374" s="143" t="s">
        <v>4256</v>
      </c>
      <c r="J374" s="143" t="s">
        <v>2018</v>
      </c>
      <c r="K374" s="89"/>
    </row>
    <row r="375" spans="1:11" x14ac:dyDescent="0.2">
      <c r="A375" s="143">
        <v>624</v>
      </c>
      <c r="B375" s="217">
        <v>40624</v>
      </c>
      <c r="C375" s="143" t="s">
        <v>1278</v>
      </c>
      <c r="D375" s="143" t="s">
        <v>2866</v>
      </c>
      <c r="E375" s="143" t="s">
        <v>1704</v>
      </c>
      <c r="F375" s="143" t="s">
        <v>1278</v>
      </c>
      <c r="G375" s="143">
        <v>4103</v>
      </c>
      <c r="H375" s="143" t="s">
        <v>2020</v>
      </c>
      <c r="I375" s="143" t="s">
        <v>4257</v>
      </c>
      <c r="J375" s="143" t="s">
        <v>2018</v>
      </c>
      <c r="K375" s="89"/>
    </row>
    <row r="376" spans="1:11" x14ac:dyDescent="0.2">
      <c r="A376" s="143">
        <v>625</v>
      </c>
      <c r="B376" s="217">
        <v>40625</v>
      </c>
      <c r="C376" s="143" t="s">
        <v>1287</v>
      </c>
      <c r="D376" s="143" t="s">
        <v>2908</v>
      </c>
      <c r="E376" s="143" t="s">
        <v>1704</v>
      </c>
      <c r="F376" s="143" t="s">
        <v>1287</v>
      </c>
      <c r="G376" s="143">
        <v>4103</v>
      </c>
      <c r="H376" s="143" t="s">
        <v>2020</v>
      </c>
      <c r="I376" s="143" t="s">
        <v>4255</v>
      </c>
      <c r="J376" s="143" t="s">
        <v>2018</v>
      </c>
      <c r="K376" s="89"/>
    </row>
    <row r="377" spans="1:11" x14ac:dyDescent="0.2">
      <c r="A377" s="143">
        <v>626</v>
      </c>
      <c r="B377" s="217">
        <v>40626</v>
      </c>
      <c r="C377" s="143" t="s">
        <v>1276</v>
      </c>
      <c r="D377" s="143" t="s">
        <v>2365</v>
      </c>
      <c r="E377" s="143" t="s">
        <v>1704</v>
      </c>
      <c r="F377" s="143" t="s">
        <v>1276</v>
      </c>
      <c r="G377" s="143">
        <v>4103</v>
      </c>
      <c r="H377" s="143" t="s">
        <v>2020</v>
      </c>
      <c r="I377" s="143" t="s">
        <v>4259</v>
      </c>
      <c r="J377" s="143" t="s">
        <v>2018</v>
      </c>
      <c r="K377" s="89"/>
    </row>
    <row r="378" spans="1:11" x14ac:dyDescent="0.2">
      <c r="A378" s="143">
        <v>627</v>
      </c>
      <c r="B378" s="217">
        <v>40627</v>
      </c>
      <c r="C378" s="143" t="s">
        <v>1276</v>
      </c>
      <c r="D378" s="143" t="s">
        <v>3945</v>
      </c>
      <c r="E378" s="143" t="s">
        <v>1704</v>
      </c>
      <c r="F378" s="143" t="s">
        <v>1276</v>
      </c>
      <c r="G378" s="143">
        <v>4103</v>
      </c>
      <c r="H378" s="143" t="s">
        <v>2020</v>
      </c>
      <c r="I378" s="143" t="s">
        <v>4259</v>
      </c>
      <c r="J378" s="143" t="s">
        <v>2018</v>
      </c>
      <c r="K378" s="89"/>
    </row>
    <row r="379" spans="1:11" x14ac:dyDescent="0.2">
      <c r="A379" s="143">
        <v>629</v>
      </c>
      <c r="B379" s="217">
        <v>40629</v>
      </c>
      <c r="C379" s="143" t="s">
        <v>1287</v>
      </c>
      <c r="D379" s="143" t="s">
        <v>3173</v>
      </c>
      <c r="E379" s="143" t="s">
        <v>1704</v>
      </c>
      <c r="F379" s="143" t="s">
        <v>1287</v>
      </c>
      <c r="G379" s="143">
        <v>4103</v>
      </c>
      <c r="H379" s="143" t="s">
        <v>2020</v>
      </c>
      <c r="I379" s="143" t="s">
        <v>4256</v>
      </c>
      <c r="J379" s="143" t="s">
        <v>2018</v>
      </c>
      <c r="K379" s="89"/>
    </row>
    <row r="380" spans="1:11" x14ac:dyDescent="0.2">
      <c r="A380" s="143">
        <v>631</v>
      </c>
      <c r="B380" s="217">
        <v>40631</v>
      </c>
      <c r="C380" s="143" t="s">
        <v>1288</v>
      </c>
      <c r="D380" s="143" t="s">
        <v>3397</v>
      </c>
      <c r="E380" s="143" t="s">
        <v>1704</v>
      </c>
      <c r="F380" s="143" t="s">
        <v>1288</v>
      </c>
      <c r="G380" s="143">
        <v>4103</v>
      </c>
      <c r="H380" s="143" t="s">
        <v>2020</v>
      </c>
      <c r="I380" s="143" t="s">
        <v>4255</v>
      </c>
      <c r="J380" s="143" t="s">
        <v>2018</v>
      </c>
      <c r="K380" s="89"/>
    </row>
    <row r="381" spans="1:11" x14ac:dyDescent="0.2">
      <c r="A381" s="143">
        <v>632</v>
      </c>
      <c r="B381" s="217">
        <v>40632</v>
      </c>
      <c r="C381" s="143" t="s">
        <v>1298</v>
      </c>
      <c r="D381" s="143" t="s">
        <v>2855</v>
      </c>
      <c r="E381" s="143" t="s">
        <v>1704</v>
      </c>
      <c r="F381" s="143" t="s">
        <v>1298</v>
      </c>
      <c r="G381" s="143">
        <v>4103</v>
      </c>
      <c r="H381" s="143" t="s">
        <v>2020</v>
      </c>
      <c r="I381" s="143" t="s">
        <v>4255</v>
      </c>
      <c r="J381" s="143" t="s">
        <v>2018</v>
      </c>
      <c r="K381" s="89"/>
    </row>
    <row r="382" spans="1:11" x14ac:dyDescent="0.2">
      <c r="A382" s="143">
        <v>634</v>
      </c>
      <c r="B382" s="217">
        <v>40634</v>
      </c>
      <c r="C382" s="143" t="s">
        <v>1302</v>
      </c>
      <c r="D382" s="143" t="s">
        <v>2361</v>
      </c>
      <c r="E382" s="143" t="s">
        <v>1704</v>
      </c>
      <c r="F382" s="143" t="s">
        <v>1302</v>
      </c>
      <c r="G382" s="143">
        <v>4103</v>
      </c>
      <c r="H382" s="143" t="s">
        <v>2020</v>
      </c>
      <c r="I382" s="143" t="s">
        <v>4255</v>
      </c>
      <c r="J382" s="143" t="s">
        <v>2018</v>
      </c>
      <c r="K382" s="89"/>
    </row>
    <row r="383" spans="1:11" x14ac:dyDescent="0.2">
      <c r="A383" s="143">
        <v>639</v>
      </c>
      <c r="B383" s="217">
        <v>40639</v>
      </c>
      <c r="C383" s="143" t="s">
        <v>1330</v>
      </c>
      <c r="D383" s="143" t="s">
        <v>3444</v>
      </c>
      <c r="E383" s="143" t="s">
        <v>1704</v>
      </c>
      <c r="F383" s="143" t="s">
        <v>1330</v>
      </c>
      <c r="G383" s="143">
        <v>22341</v>
      </c>
      <c r="H383" s="143" t="s">
        <v>2019</v>
      </c>
      <c r="I383" s="143" t="s">
        <v>4254</v>
      </c>
      <c r="J383" s="143" t="s">
        <v>2023</v>
      </c>
      <c r="K383" s="89"/>
    </row>
    <row r="384" spans="1:11" x14ac:dyDescent="0.2">
      <c r="A384" s="143">
        <v>640</v>
      </c>
      <c r="B384" s="217">
        <v>40640</v>
      </c>
      <c r="C384" s="143" t="s">
        <v>1333</v>
      </c>
      <c r="D384" s="143" t="s">
        <v>3179</v>
      </c>
      <c r="E384" s="143" t="s">
        <v>1704</v>
      </c>
      <c r="F384" s="143" t="s">
        <v>1333</v>
      </c>
      <c r="G384" s="143">
        <v>4103</v>
      </c>
      <c r="H384" s="143" t="s">
        <v>2020</v>
      </c>
      <c r="I384" s="143" t="s">
        <v>4256</v>
      </c>
      <c r="J384" s="143" t="s">
        <v>2018</v>
      </c>
      <c r="K384" s="89"/>
    </row>
    <row r="385" spans="1:11" x14ac:dyDescent="0.2">
      <c r="A385" s="143">
        <v>641</v>
      </c>
      <c r="B385" s="217">
        <v>40641</v>
      </c>
      <c r="C385" s="143" t="s">
        <v>1340</v>
      </c>
      <c r="D385" s="143" t="s">
        <v>2626</v>
      </c>
      <c r="E385" s="143" t="s">
        <v>1704</v>
      </c>
      <c r="F385" s="143" t="s">
        <v>1340</v>
      </c>
      <c r="G385" s="143">
        <v>4103</v>
      </c>
      <c r="H385" s="143" t="s">
        <v>2020</v>
      </c>
      <c r="I385" s="143" t="s">
        <v>4255</v>
      </c>
      <c r="J385" s="143" t="s">
        <v>2018</v>
      </c>
      <c r="K385" s="89"/>
    </row>
    <row r="386" spans="1:11" x14ac:dyDescent="0.2">
      <c r="A386" s="143">
        <v>642</v>
      </c>
      <c r="B386" s="217">
        <v>40642</v>
      </c>
      <c r="C386" s="143" t="s">
        <v>1347</v>
      </c>
      <c r="D386" s="143" t="s">
        <v>3411</v>
      </c>
      <c r="E386" s="143" t="s">
        <v>1704</v>
      </c>
      <c r="F386" s="143" t="s">
        <v>1347</v>
      </c>
      <c r="G386" s="143">
        <v>4103</v>
      </c>
      <c r="H386" s="143" t="s">
        <v>2020</v>
      </c>
      <c r="I386" s="143" t="s">
        <v>4255</v>
      </c>
      <c r="J386" s="143" t="s">
        <v>2018</v>
      </c>
      <c r="K386" s="89"/>
    </row>
    <row r="387" spans="1:11" x14ac:dyDescent="0.2">
      <c r="A387" s="143">
        <v>648</v>
      </c>
      <c r="B387" s="217">
        <v>40648</v>
      </c>
      <c r="C387" s="143" t="s">
        <v>1372</v>
      </c>
      <c r="D387" s="143" t="s">
        <v>3392</v>
      </c>
      <c r="E387" s="143" t="s">
        <v>1704</v>
      </c>
      <c r="F387" s="143" t="s">
        <v>1372</v>
      </c>
      <c r="G387" s="143">
        <v>4103</v>
      </c>
      <c r="H387" s="143" t="s">
        <v>2020</v>
      </c>
      <c r="I387" s="143" t="s">
        <v>4255</v>
      </c>
      <c r="J387" s="143" t="s">
        <v>2018</v>
      </c>
      <c r="K387" s="89"/>
    </row>
    <row r="388" spans="1:11" x14ac:dyDescent="0.2">
      <c r="A388" s="143">
        <v>649</v>
      </c>
      <c r="B388" s="217">
        <v>40649</v>
      </c>
      <c r="C388" s="143" t="s">
        <v>1366</v>
      </c>
      <c r="D388" s="143" t="s">
        <v>3330</v>
      </c>
      <c r="E388" s="143" t="s">
        <v>1704</v>
      </c>
      <c r="F388" s="143" t="s">
        <v>1366</v>
      </c>
      <c r="G388" s="143">
        <v>4103</v>
      </c>
      <c r="H388" s="143" t="s">
        <v>2020</v>
      </c>
      <c r="I388" s="143" t="s">
        <v>4257</v>
      </c>
      <c r="J388" s="143" t="s">
        <v>2018</v>
      </c>
      <c r="K388" s="89"/>
    </row>
    <row r="389" spans="1:11" x14ac:dyDescent="0.2">
      <c r="A389" s="143">
        <v>651</v>
      </c>
      <c r="B389" s="217">
        <v>40651</v>
      </c>
      <c r="C389" s="143" t="s">
        <v>1372</v>
      </c>
      <c r="D389" s="143" t="s">
        <v>3382</v>
      </c>
      <c r="E389" s="143" t="s">
        <v>1704</v>
      </c>
      <c r="F389" s="143" t="s">
        <v>1372</v>
      </c>
      <c r="G389" s="143">
        <v>4103</v>
      </c>
      <c r="H389" s="143" t="s">
        <v>2020</v>
      </c>
      <c r="I389" s="143" t="s">
        <v>4255</v>
      </c>
      <c r="J389" s="143" t="s">
        <v>2018</v>
      </c>
      <c r="K389" s="89"/>
    </row>
    <row r="390" spans="1:11" x14ac:dyDescent="0.2">
      <c r="A390" s="143">
        <v>654</v>
      </c>
      <c r="B390" s="217">
        <v>40654</v>
      </c>
      <c r="C390" s="143" t="s">
        <v>1367</v>
      </c>
      <c r="D390" s="143" t="s">
        <v>2051</v>
      </c>
      <c r="E390" s="143" t="s">
        <v>1704</v>
      </c>
      <c r="F390" s="143" t="s">
        <v>1367</v>
      </c>
      <c r="G390" s="143">
        <v>4103</v>
      </c>
      <c r="H390" s="143" t="s">
        <v>2020</v>
      </c>
      <c r="I390" s="143" t="s">
        <v>4255</v>
      </c>
      <c r="J390" s="143" t="s">
        <v>2018</v>
      </c>
      <c r="K390" s="89"/>
    </row>
    <row r="391" spans="1:11" x14ac:dyDescent="0.2">
      <c r="A391" s="143">
        <v>656</v>
      </c>
      <c r="B391" s="217">
        <v>40656</v>
      </c>
      <c r="C391" s="143" t="s">
        <v>1371</v>
      </c>
      <c r="D391" s="143" t="s">
        <v>4989</v>
      </c>
      <c r="E391" s="143" t="s">
        <v>1704</v>
      </c>
      <c r="F391" s="143" t="s">
        <v>1371</v>
      </c>
      <c r="G391" s="143" t="s">
        <v>4254</v>
      </c>
      <c r="H391" s="143" t="s">
        <v>2019</v>
      </c>
      <c r="I391" s="143" t="s">
        <v>4254</v>
      </c>
      <c r="J391" s="143" t="s">
        <v>2018</v>
      </c>
      <c r="K391" s="89"/>
    </row>
    <row r="392" spans="1:11" x14ac:dyDescent="0.2">
      <c r="A392" s="143">
        <v>658</v>
      </c>
      <c r="B392" s="217">
        <v>40658</v>
      </c>
      <c r="C392" s="143" t="s">
        <v>1371</v>
      </c>
      <c r="D392" s="143" t="s">
        <v>2051</v>
      </c>
      <c r="E392" s="143" t="s">
        <v>1704</v>
      </c>
      <c r="F392" s="143" t="s">
        <v>1371</v>
      </c>
      <c r="G392" s="143">
        <v>4103</v>
      </c>
      <c r="H392" s="143" t="s">
        <v>2020</v>
      </c>
      <c r="I392" s="143" t="s">
        <v>4255</v>
      </c>
      <c r="J392" s="143" t="s">
        <v>2018</v>
      </c>
      <c r="K392" s="89"/>
    </row>
    <row r="393" spans="1:11" x14ac:dyDescent="0.2">
      <c r="A393" s="143">
        <v>659</v>
      </c>
      <c r="B393" s="217">
        <v>40659</v>
      </c>
      <c r="C393" s="143" t="s">
        <v>1371</v>
      </c>
      <c r="D393" s="143" t="s">
        <v>2794</v>
      </c>
      <c r="E393" s="143" t="s">
        <v>1704</v>
      </c>
      <c r="F393" s="143" t="s">
        <v>1371</v>
      </c>
      <c r="G393" s="143">
        <v>4103</v>
      </c>
      <c r="H393" s="143" t="s">
        <v>2020</v>
      </c>
      <c r="I393" s="143" t="s">
        <v>4255</v>
      </c>
      <c r="J393" s="143" t="s">
        <v>2018</v>
      </c>
      <c r="K393" s="89"/>
    </row>
    <row r="394" spans="1:11" x14ac:dyDescent="0.2">
      <c r="A394" s="143">
        <v>660</v>
      </c>
      <c r="B394" s="217">
        <v>40660</v>
      </c>
      <c r="C394" s="143" t="s">
        <v>1372</v>
      </c>
      <c r="D394" s="143" t="s">
        <v>2101</v>
      </c>
      <c r="E394" s="143" t="s">
        <v>1704</v>
      </c>
      <c r="F394" s="143" t="s">
        <v>1372</v>
      </c>
      <c r="G394" s="143">
        <v>4103</v>
      </c>
      <c r="H394" s="143" t="s">
        <v>2020</v>
      </c>
      <c r="I394" s="143" t="s">
        <v>4256</v>
      </c>
      <c r="J394" s="143" t="s">
        <v>2018</v>
      </c>
      <c r="K394" s="89"/>
    </row>
    <row r="395" spans="1:11" x14ac:dyDescent="0.2">
      <c r="A395" s="143">
        <v>660</v>
      </c>
      <c r="B395" s="217">
        <v>77034</v>
      </c>
      <c r="C395" s="143" t="s">
        <v>1372</v>
      </c>
      <c r="D395" s="143" t="s">
        <v>2101</v>
      </c>
      <c r="E395" s="143" t="s">
        <v>1704</v>
      </c>
      <c r="F395" s="143" t="s">
        <v>1372</v>
      </c>
      <c r="G395" s="143">
        <v>4103</v>
      </c>
      <c r="H395" s="143" t="s">
        <v>2020</v>
      </c>
      <c r="I395" s="143" t="s">
        <v>4256</v>
      </c>
      <c r="J395" s="143" t="s">
        <v>2018</v>
      </c>
      <c r="K395" s="89"/>
    </row>
    <row r="396" spans="1:11" x14ac:dyDescent="0.2">
      <c r="A396" s="143">
        <v>661</v>
      </c>
      <c r="B396" s="217">
        <v>40661</v>
      </c>
      <c r="C396" s="143" t="s">
        <v>1187</v>
      </c>
      <c r="D396" s="143" t="s">
        <v>2823</v>
      </c>
      <c r="E396" s="143" t="s">
        <v>1704</v>
      </c>
      <c r="F396" s="143" t="s">
        <v>1187</v>
      </c>
      <c r="G396" s="143">
        <v>4103</v>
      </c>
      <c r="H396" s="143" t="s">
        <v>2020</v>
      </c>
      <c r="I396" s="143" t="s">
        <v>4257</v>
      </c>
      <c r="J396" s="143" t="s">
        <v>2018</v>
      </c>
      <c r="K396" s="89"/>
    </row>
    <row r="397" spans="1:11" x14ac:dyDescent="0.2">
      <c r="A397" s="143">
        <v>662</v>
      </c>
      <c r="B397" s="217">
        <v>40662</v>
      </c>
      <c r="C397" s="143" t="s">
        <v>1365</v>
      </c>
      <c r="D397" s="143" t="s">
        <v>2507</v>
      </c>
      <c r="E397" s="143" t="s">
        <v>1704</v>
      </c>
      <c r="F397" s="143" t="s">
        <v>1365</v>
      </c>
      <c r="G397" s="143">
        <v>4103</v>
      </c>
      <c r="H397" s="143" t="s">
        <v>2020</v>
      </c>
      <c r="I397" s="143" t="s">
        <v>4259</v>
      </c>
      <c r="J397" s="143" t="s">
        <v>2018</v>
      </c>
      <c r="K397" s="89"/>
    </row>
    <row r="398" spans="1:11" x14ac:dyDescent="0.2">
      <c r="A398" s="143">
        <v>664</v>
      </c>
      <c r="B398" s="217">
        <v>40664</v>
      </c>
      <c r="C398" s="143" t="s">
        <v>1365</v>
      </c>
      <c r="D398" s="143" t="s">
        <v>3944</v>
      </c>
      <c r="E398" s="143" t="s">
        <v>1704</v>
      </c>
      <c r="F398" s="143" t="s">
        <v>1365</v>
      </c>
      <c r="G398" s="143">
        <v>4103</v>
      </c>
      <c r="H398" s="143" t="s">
        <v>2020</v>
      </c>
      <c r="I398" s="143" t="s">
        <v>4259</v>
      </c>
      <c r="J398" s="143" t="s">
        <v>2018</v>
      </c>
      <c r="K398" s="89"/>
    </row>
    <row r="399" spans="1:11" x14ac:dyDescent="0.2">
      <c r="A399" s="143">
        <v>665</v>
      </c>
      <c r="B399" s="217">
        <v>40665</v>
      </c>
      <c r="C399" s="143" t="s">
        <v>1386</v>
      </c>
      <c r="D399" s="143" t="s">
        <v>3322</v>
      </c>
      <c r="E399" s="143" t="s">
        <v>1704</v>
      </c>
      <c r="F399" s="143" t="s">
        <v>1386</v>
      </c>
      <c r="G399" s="143">
        <v>4103</v>
      </c>
      <c r="H399" s="143" t="s">
        <v>2020</v>
      </c>
      <c r="I399" s="143" t="s">
        <v>4258</v>
      </c>
      <c r="J399" s="143" t="s">
        <v>2018</v>
      </c>
      <c r="K399" s="89"/>
    </row>
    <row r="400" spans="1:11" x14ac:dyDescent="0.2">
      <c r="A400" s="143">
        <v>666</v>
      </c>
      <c r="B400" s="217">
        <v>40666</v>
      </c>
      <c r="C400" s="143" t="s">
        <v>1380</v>
      </c>
      <c r="D400" s="143" t="s">
        <v>2716</v>
      </c>
      <c r="E400" s="143" t="s">
        <v>1704</v>
      </c>
      <c r="F400" s="143" t="s">
        <v>1380</v>
      </c>
      <c r="G400" s="143">
        <v>4103</v>
      </c>
      <c r="H400" s="143" t="s">
        <v>2020</v>
      </c>
      <c r="I400" s="143" t="s">
        <v>4257</v>
      </c>
      <c r="J400" s="143" t="s">
        <v>2018</v>
      </c>
      <c r="K400" s="89"/>
    </row>
    <row r="401" spans="1:11" x14ac:dyDescent="0.2">
      <c r="A401" s="143">
        <v>668</v>
      </c>
      <c r="B401" s="217">
        <v>40668</v>
      </c>
      <c r="C401" s="143" t="s">
        <v>1389</v>
      </c>
      <c r="D401" s="143" t="s">
        <v>3372</v>
      </c>
      <c r="E401" s="143" t="s">
        <v>1704</v>
      </c>
      <c r="F401" s="143" t="s">
        <v>1389</v>
      </c>
      <c r="G401" s="143">
        <v>4103</v>
      </c>
      <c r="H401" s="143" t="s">
        <v>2020</v>
      </c>
      <c r="I401" s="143" t="s">
        <v>4256</v>
      </c>
      <c r="J401" s="143" t="s">
        <v>2018</v>
      </c>
      <c r="K401" s="89"/>
    </row>
    <row r="402" spans="1:11" x14ac:dyDescent="0.2">
      <c r="A402" s="143">
        <v>675</v>
      </c>
      <c r="B402" s="217">
        <v>40675</v>
      </c>
      <c r="C402" s="143" t="s">
        <v>1402</v>
      </c>
      <c r="D402" s="143" t="s">
        <v>3231</v>
      </c>
      <c r="E402" s="143" t="s">
        <v>1704</v>
      </c>
      <c r="F402" s="143" t="s">
        <v>1402</v>
      </c>
      <c r="G402" s="143">
        <v>4103</v>
      </c>
      <c r="H402" s="143" t="s">
        <v>2020</v>
      </c>
      <c r="I402" s="143" t="s">
        <v>4255</v>
      </c>
      <c r="J402" s="143" t="s">
        <v>2018</v>
      </c>
      <c r="K402" s="89"/>
    </row>
    <row r="403" spans="1:11" x14ac:dyDescent="0.2">
      <c r="A403" s="143">
        <v>676</v>
      </c>
      <c r="B403" s="217">
        <v>40676</v>
      </c>
      <c r="C403" s="143" t="s">
        <v>1402</v>
      </c>
      <c r="D403" s="143" t="s">
        <v>2592</v>
      </c>
      <c r="E403" s="143" t="s">
        <v>1704</v>
      </c>
      <c r="F403" s="143" t="s">
        <v>1402</v>
      </c>
      <c r="G403" s="143">
        <v>4103</v>
      </c>
      <c r="H403" s="143" t="s">
        <v>2020</v>
      </c>
      <c r="I403" s="143" t="s">
        <v>4256</v>
      </c>
      <c r="J403" s="143" t="s">
        <v>2018</v>
      </c>
      <c r="K403" s="89"/>
    </row>
    <row r="404" spans="1:11" x14ac:dyDescent="0.2">
      <c r="A404" s="143">
        <v>678</v>
      </c>
      <c r="B404" s="217">
        <v>40678</v>
      </c>
      <c r="C404" s="143" t="s">
        <v>1403</v>
      </c>
      <c r="D404" s="143" t="s">
        <v>3334</v>
      </c>
      <c r="E404" s="143" t="s">
        <v>1704</v>
      </c>
      <c r="F404" s="143" t="s">
        <v>1403</v>
      </c>
      <c r="G404" s="143">
        <v>4103</v>
      </c>
      <c r="H404" s="143" t="s">
        <v>2020</v>
      </c>
      <c r="I404" s="143" t="s">
        <v>4257</v>
      </c>
      <c r="J404" s="143" t="s">
        <v>2018</v>
      </c>
      <c r="K404" s="89"/>
    </row>
    <row r="405" spans="1:11" x14ac:dyDescent="0.2">
      <c r="A405" s="143">
        <v>679</v>
      </c>
      <c r="B405" s="217">
        <v>40679</v>
      </c>
      <c r="C405" s="143" t="s">
        <v>1398</v>
      </c>
      <c r="D405" s="143" t="s">
        <v>2319</v>
      </c>
      <c r="E405" s="143" t="s">
        <v>1704</v>
      </c>
      <c r="F405" s="143" t="s">
        <v>1398</v>
      </c>
      <c r="G405" s="143">
        <v>4103</v>
      </c>
      <c r="H405" s="143" t="s">
        <v>2020</v>
      </c>
      <c r="I405" s="143" t="s">
        <v>4255</v>
      </c>
      <c r="J405" s="143" t="s">
        <v>2018</v>
      </c>
      <c r="K405" s="89"/>
    </row>
    <row r="406" spans="1:11" x14ac:dyDescent="0.2">
      <c r="A406" s="143">
        <v>680</v>
      </c>
      <c r="B406" s="217">
        <v>40680</v>
      </c>
      <c r="C406" s="143" t="s">
        <v>1403</v>
      </c>
      <c r="D406" s="143" t="s">
        <v>2376</v>
      </c>
      <c r="E406" s="143" t="s">
        <v>1704</v>
      </c>
      <c r="F406" s="143" t="s">
        <v>1403</v>
      </c>
      <c r="G406" s="143">
        <v>4103</v>
      </c>
      <c r="H406" s="143" t="s">
        <v>2020</v>
      </c>
      <c r="I406" s="143" t="s">
        <v>4259</v>
      </c>
      <c r="J406" s="143" t="s">
        <v>2018</v>
      </c>
      <c r="K406" s="89"/>
    </row>
    <row r="407" spans="1:11" x14ac:dyDescent="0.2">
      <c r="A407" s="143">
        <v>681</v>
      </c>
      <c r="B407" s="217">
        <v>40681</v>
      </c>
      <c r="C407" s="143" t="s">
        <v>1402</v>
      </c>
      <c r="D407" s="143" t="s">
        <v>2319</v>
      </c>
      <c r="E407" s="143" t="s">
        <v>1704</v>
      </c>
      <c r="F407" s="143" t="s">
        <v>1402</v>
      </c>
      <c r="G407" s="143">
        <v>4103</v>
      </c>
      <c r="H407" s="143" t="s">
        <v>2020</v>
      </c>
      <c r="I407" s="143" t="s">
        <v>4255</v>
      </c>
      <c r="J407" s="143" t="s">
        <v>2018</v>
      </c>
      <c r="K407" s="89"/>
    </row>
    <row r="408" spans="1:11" x14ac:dyDescent="0.2">
      <c r="A408" s="143">
        <v>683</v>
      </c>
      <c r="B408" s="217">
        <v>40683</v>
      </c>
      <c r="C408" s="143" t="s">
        <v>1403</v>
      </c>
      <c r="D408" s="143" t="s">
        <v>3375</v>
      </c>
      <c r="E408" s="143" t="s">
        <v>1704</v>
      </c>
      <c r="F408" s="143" t="s">
        <v>1403</v>
      </c>
      <c r="G408" s="143">
        <v>4103</v>
      </c>
      <c r="H408" s="143" t="s">
        <v>2020</v>
      </c>
      <c r="I408" s="143" t="s">
        <v>4256</v>
      </c>
      <c r="J408" s="143" t="s">
        <v>2018</v>
      </c>
      <c r="K408" s="89"/>
    </row>
    <row r="409" spans="1:11" x14ac:dyDescent="0.2">
      <c r="A409" s="143">
        <v>684</v>
      </c>
      <c r="B409" s="217">
        <v>40684</v>
      </c>
      <c r="C409" s="143" t="s">
        <v>1396</v>
      </c>
      <c r="D409" s="143" t="s">
        <v>3943</v>
      </c>
      <c r="E409" s="143" t="s">
        <v>1704</v>
      </c>
      <c r="F409" s="143" t="s">
        <v>1396</v>
      </c>
      <c r="G409" s="143">
        <v>4103</v>
      </c>
      <c r="H409" s="143" t="s">
        <v>2020</v>
      </c>
      <c r="I409" s="143" t="s">
        <v>4259</v>
      </c>
      <c r="J409" s="143" t="s">
        <v>2018</v>
      </c>
      <c r="K409" s="89"/>
    </row>
    <row r="410" spans="1:11" x14ac:dyDescent="0.2">
      <c r="A410" s="143">
        <v>686</v>
      </c>
      <c r="B410" s="217">
        <v>40686</v>
      </c>
      <c r="C410" s="143" t="s">
        <v>1403</v>
      </c>
      <c r="D410" s="143" t="s">
        <v>3360</v>
      </c>
      <c r="E410" s="143" t="s">
        <v>1704</v>
      </c>
      <c r="F410" s="143" t="s">
        <v>1403</v>
      </c>
      <c r="G410" s="143">
        <v>4103</v>
      </c>
      <c r="H410" s="143" t="s">
        <v>2020</v>
      </c>
      <c r="I410" s="143" t="s">
        <v>4256</v>
      </c>
      <c r="J410" s="143" t="s">
        <v>2018</v>
      </c>
      <c r="K410" s="89"/>
    </row>
    <row r="411" spans="1:11" x14ac:dyDescent="0.2">
      <c r="A411" s="143">
        <v>687</v>
      </c>
      <c r="B411" s="217">
        <v>40687</v>
      </c>
      <c r="C411" s="143" t="s">
        <v>1422</v>
      </c>
      <c r="D411" s="143" t="s">
        <v>3417</v>
      </c>
      <c r="E411" s="143" t="s">
        <v>1704</v>
      </c>
      <c r="F411" s="143" t="s">
        <v>1422</v>
      </c>
      <c r="G411" s="143">
        <v>4103</v>
      </c>
      <c r="H411" s="143" t="s">
        <v>2020</v>
      </c>
      <c r="I411" s="143" t="s">
        <v>4255</v>
      </c>
      <c r="J411" s="143" t="s">
        <v>2018</v>
      </c>
      <c r="K411" s="89"/>
    </row>
    <row r="412" spans="1:11" x14ac:dyDescent="0.2">
      <c r="A412" s="143">
        <v>689</v>
      </c>
      <c r="B412" s="217">
        <v>40689</v>
      </c>
      <c r="C412" s="143" t="s">
        <v>1526</v>
      </c>
      <c r="D412" s="143" t="s">
        <v>3788</v>
      </c>
      <c r="E412" s="143" t="s">
        <v>1704</v>
      </c>
      <c r="F412" s="143" t="s">
        <v>1526</v>
      </c>
      <c r="G412" s="143">
        <v>4103</v>
      </c>
      <c r="H412" s="143" t="s">
        <v>2020</v>
      </c>
      <c r="I412" s="143" t="s">
        <v>4255</v>
      </c>
      <c r="J412" s="143" t="s">
        <v>2018</v>
      </c>
      <c r="K412" s="89"/>
    </row>
    <row r="413" spans="1:11" x14ac:dyDescent="0.2">
      <c r="A413" s="143">
        <v>691</v>
      </c>
      <c r="B413" s="217">
        <v>40691</v>
      </c>
      <c r="C413" s="143" t="s">
        <v>1432</v>
      </c>
      <c r="D413" s="143" t="s">
        <v>2035</v>
      </c>
      <c r="E413" s="143" t="s">
        <v>1704</v>
      </c>
      <c r="F413" s="143" t="s">
        <v>1432</v>
      </c>
      <c r="G413" s="143">
        <v>4103</v>
      </c>
      <c r="H413" s="143" t="s">
        <v>2020</v>
      </c>
      <c r="I413" s="143" t="s">
        <v>4255</v>
      </c>
      <c r="J413" s="143" t="s">
        <v>2018</v>
      </c>
      <c r="K413" s="89"/>
    </row>
    <row r="414" spans="1:11" x14ac:dyDescent="0.2">
      <c r="A414" s="143">
        <v>692</v>
      </c>
      <c r="B414" s="217">
        <v>40692</v>
      </c>
      <c r="C414" s="143" t="s">
        <v>1433</v>
      </c>
      <c r="D414" s="143" t="s">
        <v>3325</v>
      </c>
      <c r="E414" s="143" t="s">
        <v>1704</v>
      </c>
      <c r="F414" s="143" t="s">
        <v>1433</v>
      </c>
      <c r="G414" s="143">
        <v>4103</v>
      </c>
      <c r="H414" s="143" t="s">
        <v>2020</v>
      </c>
      <c r="I414" s="143" t="s">
        <v>4257</v>
      </c>
      <c r="J414" s="143" t="s">
        <v>2018</v>
      </c>
      <c r="K414" s="89"/>
    </row>
    <row r="415" spans="1:11" x14ac:dyDescent="0.2">
      <c r="A415" s="143">
        <v>693</v>
      </c>
      <c r="B415" s="217">
        <v>40693</v>
      </c>
      <c r="C415" s="143" t="s">
        <v>1432</v>
      </c>
      <c r="D415" s="143" t="s">
        <v>2600</v>
      </c>
      <c r="E415" s="143" t="s">
        <v>1704</v>
      </c>
      <c r="F415" s="143" t="s">
        <v>1432</v>
      </c>
      <c r="G415" s="143">
        <v>4103</v>
      </c>
      <c r="H415" s="143" t="s">
        <v>2020</v>
      </c>
      <c r="I415" s="143" t="s">
        <v>4259</v>
      </c>
      <c r="J415" s="143" t="s">
        <v>2018</v>
      </c>
      <c r="K415" s="89"/>
    </row>
    <row r="416" spans="1:11" x14ac:dyDescent="0.2">
      <c r="A416" s="143">
        <v>694</v>
      </c>
      <c r="B416" s="217">
        <v>40694</v>
      </c>
      <c r="C416" s="143" t="s">
        <v>1426</v>
      </c>
      <c r="D416" s="143" t="s">
        <v>3432</v>
      </c>
      <c r="E416" s="143" t="s">
        <v>1704</v>
      </c>
      <c r="F416" s="143" t="s">
        <v>1426</v>
      </c>
      <c r="G416" s="143">
        <v>4103</v>
      </c>
      <c r="H416" s="143" t="s">
        <v>2020</v>
      </c>
      <c r="I416" s="143" t="s">
        <v>4255</v>
      </c>
      <c r="J416" s="143" t="s">
        <v>2018</v>
      </c>
      <c r="K416" s="89"/>
    </row>
    <row r="417" spans="1:11" x14ac:dyDescent="0.2">
      <c r="A417" s="143">
        <v>695</v>
      </c>
      <c r="B417" s="217">
        <v>40695</v>
      </c>
      <c r="C417" s="143" t="s">
        <v>1452</v>
      </c>
      <c r="D417" s="143" t="s">
        <v>3441</v>
      </c>
      <c r="E417" s="143" t="s">
        <v>1704</v>
      </c>
      <c r="F417" s="143" t="s">
        <v>1452</v>
      </c>
      <c r="G417" s="143">
        <v>4103</v>
      </c>
      <c r="H417" s="143" t="s">
        <v>2020</v>
      </c>
      <c r="I417" s="143" t="s">
        <v>4255</v>
      </c>
      <c r="J417" s="143" t="s">
        <v>2018</v>
      </c>
      <c r="K417" s="89"/>
    </row>
    <row r="418" spans="1:11" x14ac:dyDescent="0.2">
      <c r="A418" s="143">
        <v>696</v>
      </c>
      <c r="B418" s="217">
        <v>40696</v>
      </c>
      <c r="C418" s="143" t="s">
        <v>1456</v>
      </c>
      <c r="D418" s="143" t="s">
        <v>2218</v>
      </c>
      <c r="E418" s="143" t="s">
        <v>1704</v>
      </c>
      <c r="F418" s="143" t="s">
        <v>1456</v>
      </c>
      <c r="G418" s="143">
        <v>4103</v>
      </c>
      <c r="H418" s="143" t="s">
        <v>2020</v>
      </c>
      <c r="I418" s="143" t="s">
        <v>4255</v>
      </c>
      <c r="J418" s="143" t="s">
        <v>2018</v>
      </c>
      <c r="K418" s="89"/>
    </row>
    <row r="419" spans="1:11" x14ac:dyDescent="0.2">
      <c r="A419" s="143">
        <v>698</v>
      </c>
      <c r="B419" s="217">
        <v>40698</v>
      </c>
      <c r="C419" s="143" t="s">
        <v>1462</v>
      </c>
      <c r="D419" s="143" t="s">
        <v>3174</v>
      </c>
      <c r="E419" s="143" t="s">
        <v>1704</v>
      </c>
      <c r="F419" s="143" t="s">
        <v>1462</v>
      </c>
      <c r="G419" s="143">
        <v>4103</v>
      </c>
      <c r="H419" s="143" t="s">
        <v>2020</v>
      </c>
      <c r="I419" s="143" t="s">
        <v>4258</v>
      </c>
      <c r="J419" s="143" t="s">
        <v>2018</v>
      </c>
      <c r="K419" s="89"/>
    </row>
    <row r="420" spans="1:11" x14ac:dyDescent="0.2">
      <c r="A420" s="143">
        <v>699</v>
      </c>
      <c r="B420" s="217">
        <v>40699</v>
      </c>
      <c r="C420" s="143" t="s">
        <v>1462</v>
      </c>
      <c r="D420" s="143" t="s">
        <v>3801</v>
      </c>
      <c r="E420" s="143" t="s">
        <v>1704</v>
      </c>
      <c r="F420" s="143" t="s">
        <v>1462</v>
      </c>
      <c r="G420" s="143">
        <v>4103</v>
      </c>
      <c r="H420" s="143" t="s">
        <v>2020</v>
      </c>
      <c r="I420" s="143" t="s">
        <v>4258</v>
      </c>
      <c r="J420" s="143" t="s">
        <v>2018</v>
      </c>
      <c r="K420" s="89"/>
    </row>
    <row r="421" spans="1:11" x14ac:dyDescent="0.2">
      <c r="A421" s="143">
        <v>701</v>
      </c>
      <c r="B421" s="217">
        <v>40701</v>
      </c>
      <c r="C421" s="143" t="s">
        <v>1467</v>
      </c>
      <c r="D421" s="143" t="s">
        <v>2072</v>
      </c>
      <c r="E421" s="143" t="s">
        <v>1704</v>
      </c>
      <c r="F421" s="143" t="s">
        <v>1467</v>
      </c>
      <c r="G421" s="143">
        <v>4103</v>
      </c>
      <c r="H421" s="143" t="s">
        <v>2020</v>
      </c>
      <c r="I421" s="143" t="s">
        <v>4256</v>
      </c>
      <c r="J421" s="143" t="s">
        <v>2018</v>
      </c>
      <c r="K421" s="89"/>
    </row>
    <row r="422" spans="1:11" x14ac:dyDescent="0.2">
      <c r="A422" s="143">
        <v>702</v>
      </c>
      <c r="B422" s="217">
        <v>40702</v>
      </c>
      <c r="C422" s="143" t="s">
        <v>1470</v>
      </c>
      <c r="D422" s="143" t="s">
        <v>3421</v>
      </c>
      <c r="E422" s="143" t="s">
        <v>1704</v>
      </c>
      <c r="F422" s="143" t="s">
        <v>1470</v>
      </c>
      <c r="G422" s="143">
        <v>4103</v>
      </c>
      <c r="H422" s="143" t="s">
        <v>2020</v>
      </c>
      <c r="I422" s="143" t="s">
        <v>4255</v>
      </c>
      <c r="J422" s="143" t="s">
        <v>2018</v>
      </c>
      <c r="K422" s="89"/>
    </row>
    <row r="423" spans="1:11" x14ac:dyDescent="0.2">
      <c r="A423" s="143">
        <v>704</v>
      </c>
      <c r="B423" s="217">
        <v>40704</v>
      </c>
      <c r="C423" s="143" t="s">
        <v>1476</v>
      </c>
      <c r="D423" s="143" t="s">
        <v>3378</v>
      </c>
      <c r="E423" s="143" t="s">
        <v>1704</v>
      </c>
      <c r="F423" s="143" t="s">
        <v>1476</v>
      </c>
      <c r="G423" s="143">
        <v>4103</v>
      </c>
      <c r="H423" s="143" t="s">
        <v>2020</v>
      </c>
      <c r="I423" s="143" t="s">
        <v>4256</v>
      </c>
      <c r="J423" s="143" t="s">
        <v>2018</v>
      </c>
      <c r="K423" s="89"/>
    </row>
    <row r="424" spans="1:11" x14ac:dyDescent="0.2">
      <c r="A424" s="143">
        <v>706</v>
      </c>
      <c r="B424" s="217">
        <v>40706</v>
      </c>
      <c r="C424" s="143" t="s">
        <v>1479</v>
      </c>
      <c r="D424" s="143" t="s">
        <v>2056</v>
      </c>
      <c r="E424" s="143" t="s">
        <v>1704</v>
      </c>
      <c r="F424" s="143" t="s">
        <v>1479</v>
      </c>
      <c r="G424" s="143">
        <v>4103</v>
      </c>
      <c r="H424" s="143" t="s">
        <v>2020</v>
      </c>
      <c r="I424" s="143" t="s">
        <v>4258</v>
      </c>
      <c r="J424" s="143" t="s">
        <v>2018</v>
      </c>
      <c r="K424" s="89"/>
    </row>
    <row r="425" spans="1:11" x14ac:dyDescent="0.2">
      <c r="A425" s="143">
        <v>708</v>
      </c>
      <c r="B425" s="217">
        <v>40708</v>
      </c>
      <c r="C425" s="143" t="s">
        <v>1486</v>
      </c>
      <c r="D425" s="143" t="s">
        <v>3942</v>
      </c>
      <c r="E425" s="143" t="s">
        <v>1704</v>
      </c>
      <c r="F425" s="143" t="s">
        <v>1486</v>
      </c>
      <c r="G425" s="143">
        <v>4103</v>
      </c>
      <c r="H425" s="143" t="s">
        <v>2020</v>
      </c>
      <c r="I425" s="143" t="s">
        <v>4258</v>
      </c>
      <c r="J425" s="143" t="s">
        <v>2018</v>
      </c>
      <c r="K425" s="89"/>
    </row>
    <row r="426" spans="1:11" x14ac:dyDescent="0.2">
      <c r="A426" s="143">
        <v>709</v>
      </c>
      <c r="B426" s="217">
        <v>40709</v>
      </c>
      <c r="C426" s="143" t="s">
        <v>1483</v>
      </c>
      <c r="D426" s="143" t="s">
        <v>3339</v>
      </c>
      <c r="E426" s="143" t="s">
        <v>1704</v>
      </c>
      <c r="F426" s="143" t="s">
        <v>1483</v>
      </c>
      <c r="G426" s="143">
        <v>4103</v>
      </c>
      <c r="H426" s="143" t="s">
        <v>2020</v>
      </c>
      <c r="I426" s="143" t="s">
        <v>4259</v>
      </c>
      <c r="J426" s="143" t="s">
        <v>2018</v>
      </c>
      <c r="K426" s="89"/>
    </row>
    <row r="427" spans="1:11" x14ac:dyDescent="0.2">
      <c r="A427" s="143">
        <v>710</v>
      </c>
      <c r="B427" s="217">
        <v>40710</v>
      </c>
      <c r="C427" s="143" t="s">
        <v>1499</v>
      </c>
      <c r="D427" s="143" t="s">
        <v>3412</v>
      </c>
      <c r="E427" s="143" t="s">
        <v>1704</v>
      </c>
      <c r="F427" s="143" t="s">
        <v>1499</v>
      </c>
      <c r="G427" s="143">
        <v>4103</v>
      </c>
      <c r="H427" s="143" t="s">
        <v>2020</v>
      </c>
      <c r="I427" s="143" t="s">
        <v>4255</v>
      </c>
      <c r="J427" s="143" t="s">
        <v>2018</v>
      </c>
      <c r="K427" s="89"/>
    </row>
    <row r="428" spans="1:11" x14ac:dyDescent="0.2">
      <c r="A428" s="143">
        <v>711</v>
      </c>
      <c r="B428" s="217">
        <v>40711</v>
      </c>
      <c r="C428" s="143" t="s">
        <v>1496</v>
      </c>
      <c r="D428" s="143" t="s">
        <v>2072</v>
      </c>
      <c r="E428" s="143" t="s">
        <v>1704</v>
      </c>
      <c r="F428" s="143" t="s">
        <v>1496</v>
      </c>
      <c r="G428" s="143">
        <v>4103</v>
      </c>
      <c r="H428" s="143" t="s">
        <v>2020</v>
      </c>
      <c r="I428" s="143" t="s">
        <v>4256</v>
      </c>
      <c r="J428" s="143" t="s">
        <v>2018</v>
      </c>
      <c r="K428" s="89"/>
    </row>
    <row r="429" spans="1:11" x14ac:dyDescent="0.2">
      <c r="A429" s="143">
        <v>712</v>
      </c>
      <c r="B429" s="217">
        <v>40712</v>
      </c>
      <c r="C429" s="143" t="s">
        <v>1499</v>
      </c>
      <c r="D429" s="143" t="s">
        <v>2840</v>
      </c>
      <c r="E429" s="143" t="s">
        <v>1704</v>
      </c>
      <c r="F429" s="143" t="s">
        <v>1499</v>
      </c>
      <c r="G429" s="143">
        <v>4103</v>
      </c>
      <c r="H429" s="143" t="s">
        <v>2020</v>
      </c>
      <c r="I429" s="143" t="s">
        <v>4258</v>
      </c>
      <c r="J429" s="143" t="s">
        <v>2018</v>
      </c>
      <c r="K429" s="89"/>
    </row>
    <row r="430" spans="1:11" x14ac:dyDescent="0.2">
      <c r="A430" s="143">
        <v>717</v>
      </c>
      <c r="B430" s="217">
        <v>40717</v>
      </c>
      <c r="C430" s="143" t="s">
        <v>1506</v>
      </c>
      <c r="D430" s="143" t="s">
        <v>3941</v>
      </c>
      <c r="E430" s="143" t="s">
        <v>1704</v>
      </c>
      <c r="F430" s="143" t="s">
        <v>1506</v>
      </c>
      <c r="G430" s="143">
        <v>4103</v>
      </c>
      <c r="H430" s="143" t="s">
        <v>2020</v>
      </c>
      <c r="I430" s="143" t="s">
        <v>4255</v>
      </c>
      <c r="J430" s="143" t="s">
        <v>2018</v>
      </c>
      <c r="K430" s="89"/>
    </row>
    <row r="431" spans="1:11" x14ac:dyDescent="0.2">
      <c r="A431" s="143">
        <v>718</v>
      </c>
      <c r="B431" s="217">
        <v>40718</v>
      </c>
      <c r="C431" s="143" t="s">
        <v>1509</v>
      </c>
      <c r="D431" s="143" t="s">
        <v>3434</v>
      </c>
      <c r="E431" s="143" t="s">
        <v>1704</v>
      </c>
      <c r="F431" s="143" t="s">
        <v>1509</v>
      </c>
      <c r="G431" s="143">
        <v>4103</v>
      </c>
      <c r="H431" s="143" t="s">
        <v>2020</v>
      </c>
      <c r="I431" s="143" t="s">
        <v>4255</v>
      </c>
      <c r="J431" s="143" t="s">
        <v>2018</v>
      </c>
      <c r="K431" s="89"/>
    </row>
    <row r="432" spans="1:11" x14ac:dyDescent="0.2">
      <c r="A432" s="143">
        <v>720</v>
      </c>
      <c r="B432" s="217">
        <v>40720</v>
      </c>
      <c r="C432" s="143" t="s">
        <v>979</v>
      </c>
      <c r="D432" s="143" t="s">
        <v>3411</v>
      </c>
      <c r="E432" s="143" t="s">
        <v>1704</v>
      </c>
      <c r="F432" s="143" t="s">
        <v>979</v>
      </c>
      <c r="G432" s="143">
        <v>4103</v>
      </c>
      <c r="H432" s="143" t="s">
        <v>2020</v>
      </c>
      <c r="I432" s="143" t="s">
        <v>4255</v>
      </c>
      <c r="J432" s="143" t="s">
        <v>2018</v>
      </c>
      <c r="K432" s="89"/>
    </row>
    <row r="433" spans="1:11" x14ac:dyDescent="0.2">
      <c r="A433" s="143">
        <v>722</v>
      </c>
      <c r="B433" s="217">
        <v>40722</v>
      </c>
      <c r="C433" s="143" t="s">
        <v>4990</v>
      </c>
      <c r="D433" s="143" t="s">
        <v>4991</v>
      </c>
      <c r="E433" s="143" t="s">
        <v>1704</v>
      </c>
      <c r="F433" s="143" t="s">
        <v>4990</v>
      </c>
      <c r="G433" s="143" t="s">
        <v>4254</v>
      </c>
      <c r="H433" s="143" t="s">
        <v>2019</v>
      </c>
      <c r="I433" s="143" t="s">
        <v>4254</v>
      </c>
      <c r="J433" s="143" t="s">
        <v>2018</v>
      </c>
      <c r="K433" s="89"/>
    </row>
    <row r="434" spans="1:11" x14ac:dyDescent="0.2">
      <c r="A434" s="143">
        <v>724</v>
      </c>
      <c r="B434" s="217">
        <v>40724</v>
      </c>
      <c r="C434" s="143" t="s">
        <v>1015</v>
      </c>
      <c r="D434" s="143" t="s">
        <v>2773</v>
      </c>
      <c r="E434" s="143" t="s">
        <v>1704</v>
      </c>
      <c r="F434" s="143" t="s">
        <v>1015</v>
      </c>
      <c r="G434" s="143">
        <v>21596</v>
      </c>
      <c r="H434" s="143" t="s">
        <v>2019</v>
      </c>
      <c r="I434" s="143" t="s">
        <v>4254</v>
      </c>
      <c r="J434" s="143" t="s">
        <v>2023</v>
      </c>
      <c r="K434" s="89"/>
    </row>
    <row r="435" spans="1:11" x14ac:dyDescent="0.2">
      <c r="A435" s="143">
        <v>726</v>
      </c>
      <c r="B435" s="217">
        <v>40726</v>
      </c>
      <c r="C435" s="143" t="s">
        <v>1512</v>
      </c>
      <c r="D435" s="143" t="s">
        <v>2892</v>
      </c>
      <c r="E435" s="143" t="s">
        <v>1704</v>
      </c>
      <c r="F435" s="143" t="s">
        <v>1512</v>
      </c>
      <c r="G435" s="143">
        <v>4103</v>
      </c>
      <c r="H435" s="143" t="s">
        <v>2020</v>
      </c>
      <c r="I435" s="143" t="s">
        <v>4259</v>
      </c>
      <c r="J435" s="143" t="s">
        <v>2018</v>
      </c>
      <c r="K435" s="89"/>
    </row>
    <row r="436" spans="1:11" x14ac:dyDescent="0.2">
      <c r="A436" s="143">
        <v>731</v>
      </c>
      <c r="B436" s="217">
        <v>40731</v>
      </c>
      <c r="C436" s="143" t="s">
        <v>1598</v>
      </c>
      <c r="D436" s="143" t="s">
        <v>2170</v>
      </c>
      <c r="E436" s="143" t="s">
        <v>1704</v>
      </c>
      <c r="F436" s="143" t="s">
        <v>1598</v>
      </c>
      <c r="G436" s="143">
        <v>30357</v>
      </c>
      <c r="H436" s="143" t="s">
        <v>2020</v>
      </c>
      <c r="I436" s="143" t="s">
        <v>4254</v>
      </c>
      <c r="J436" s="143" t="s">
        <v>2023</v>
      </c>
      <c r="K436" s="89"/>
    </row>
    <row r="437" spans="1:11" x14ac:dyDescent="0.2">
      <c r="A437" s="143">
        <v>732</v>
      </c>
      <c r="B437" s="217">
        <v>40732</v>
      </c>
      <c r="C437" s="143" t="s">
        <v>121</v>
      </c>
      <c r="D437" s="143" t="s">
        <v>2450</v>
      </c>
      <c r="E437" s="143" t="s">
        <v>1704</v>
      </c>
      <c r="F437" s="143" t="s">
        <v>121</v>
      </c>
      <c r="G437" s="143">
        <v>22311</v>
      </c>
      <c r="H437" s="143" t="s">
        <v>2019</v>
      </c>
      <c r="I437" s="143" t="s">
        <v>4254</v>
      </c>
      <c r="J437" s="143" t="s">
        <v>2023</v>
      </c>
      <c r="K437" s="89"/>
    </row>
    <row r="438" spans="1:11" x14ac:dyDescent="0.2">
      <c r="A438" s="143">
        <v>733</v>
      </c>
      <c r="B438" s="217">
        <v>40733</v>
      </c>
      <c r="C438" s="143" t="s">
        <v>4017</v>
      </c>
      <c r="D438" s="143" t="s">
        <v>4018</v>
      </c>
      <c r="E438" s="143" t="s">
        <v>1704</v>
      </c>
      <c r="F438" s="143" t="s">
        <v>4017</v>
      </c>
      <c r="G438" s="143">
        <v>21402</v>
      </c>
      <c r="H438" s="143" t="s">
        <v>2019</v>
      </c>
      <c r="I438" s="143" t="s">
        <v>4254</v>
      </c>
      <c r="J438" s="143" t="s">
        <v>2023</v>
      </c>
      <c r="K438" s="89"/>
    </row>
    <row r="439" spans="1:11" x14ac:dyDescent="0.2">
      <c r="A439" s="143">
        <v>734</v>
      </c>
      <c r="B439" s="217">
        <v>40734</v>
      </c>
      <c r="C439" s="143" t="s">
        <v>4439</v>
      </c>
      <c r="D439" s="143" t="s">
        <v>2072</v>
      </c>
      <c r="E439" s="143" t="s">
        <v>1704</v>
      </c>
      <c r="F439" s="143" t="s">
        <v>4439</v>
      </c>
      <c r="G439" s="143">
        <v>4115</v>
      </c>
      <c r="H439" s="143" t="s">
        <v>2020</v>
      </c>
      <c r="I439" s="143" t="s">
        <v>4254</v>
      </c>
      <c r="J439" s="143" t="s">
        <v>2023</v>
      </c>
      <c r="K439" s="89"/>
    </row>
    <row r="440" spans="1:11" x14ac:dyDescent="0.2">
      <c r="A440" s="143">
        <v>735</v>
      </c>
      <c r="B440" s="217">
        <v>40735</v>
      </c>
      <c r="C440" s="143" t="s">
        <v>4145</v>
      </c>
      <c r="D440" s="143" t="s">
        <v>3326</v>
      </c>
      <c r="E440" s="143" t="s">
        <v>1704</v>
      </c>
      <c r="F440" s="143" t="s">
        <v>4145</v>
      </c>
      <c r="G440" s="143">
        <v>4114</v>
      </c>
      <c r="H440" s="143" t="s">
        <v>2020</v>
      </c>
      <c r="I440" s="143" t="s">
        <v>4254</v>
      </c>
      <c r="J440" s="143" t="s">
        <v>2023</v>
      </c>
      <c r="K440" s="89"/>
    </row>
    <row r="441" spans="1:11" x14ac:dyDescent="0.2">
      <c r="A441" s="143">
        <v>736</v>
      </c>
      <c r="B441" s="217">
        <v>40736</v>
      </c>
      <c r="C441" s="143" t="s">
        <v>1610</v>
      </c>
      <c r="D441" s="143" t="s">
        <v>3328</v>
      </c>
      <c r="E441" s="143" t="s">
        <v>1704</v>
      </c>
      <c r="F441" s="143" t="s">
        <v>1610</v>
      </c>
      <c r="G441" s="143">
        <v>21736</v>
      </c>
      <c r="H441" s="143" t="s">
        <v>2019</v>
      </c>
      <c r="I441" s="143" t="s">
        <v>4254</v>
      </c>
      <c r="J441" s="143" t="s">
        <v>2023</v>
      </c>
      <c r="K441" s="89"/>
    </row>
    <row r="442" spans="1:11" x14ac:dyDescent="0.2">
      <c r="A442" s="143">
        <v>736</v>
      </c>
      <c r="B442" s="217">
        <v>77288</v>
      </c>
      <c r="C442" s="143" t="s">
        <v>1903</v>
      </c>
      <c r="D442" s="143" t="s">
        <v>2483</v>
      </c>
      <c r="E442" s="143" t="s">
        <v>1704</v>
      </c>
      <c r="F442" s="143" t="s">
        <v>1610</v>
      </c>
      <c r="G442" s="143">
        <v>21736</v>
      </c>
      <c r="H442" s="143" t="s">
        <v>2019</v>
      </c>
      <c r="I442" s="143" t="s">
        <v>4254</v>
      </c>
      <c r="J442" s="143" t="s">
        <v>2023</v>
      </c>
      <c r="K442" s="89"/>
    </row>
    <row r="443" spans="1:11" x14ac:dyDescent="0.2">
      <c r="A443" s="143">
        <v>736</v>
      </c>
      <c r="B443" s="217">
        <v>80119</v>
      </c>
      <c r="C443" s="143" t="s">
        <v>1610</v>
      </c>
      <c r="D443" s="143" t="s">
        <v>2174</v>
      </c>
      <c r="E443" s="143" t="s">
        <v>1704</v>
      </c>
      <c r="F443" s="143" t="s">
        <v>1610</v>
      </c>
      <c r="G443" s="143">
        <v>21736</v>
      </c>
      <c r="H443" s="143" t="s">
        <v>2019</v>
      </c>
      <c r="I443" s="143" t="s">
        <v>4254</v>
      </c>
      <c r="J443" s="143" t="s">
        <v>2023</v>
      </c>
      <c r="K443" s="89"/>
    </row>
    <row r="444" spans="1:11" x14ac:dyDescent="0.2">
      <c r="A444" s="143">
        <v>738</v>
      </c>
      <c r="B444" s="217">
        <v>40738</v>
      </c>
      <c r="C444" s="143" t="s">
        <v>1595</v>
      </c>
      <c r="D444" s="143" t="s">
        <v>2101</v>
      </c>
      <c r="E444" s="143" t="s">
        <v>1704</v>
      </c>
      <c r="F444" s="143" t="s">
        <v>1595</v>
      </c>
      <c r="G444" s="143">
        <v>22272</v>
      </c>
      <c r="H444" s="143" t="s">
        <v>2019</v>
      </c>
      <c r="I444" s="143" t="s">
        <v>4254</v>
      </c>
      <c r="J444" s="143" t="s">
        <v>2023</v>
      </c>
      <c r="K444" s="89"/>
    </row>
    <row r="445" spans="1:11" x14ac:dyDescent="0.2">
      <c r="A445" s="143">
        <v>738</v>
      </c>
      <c r="B445" s="217">
        <v>77383</v>
      </c>
      <c r="C445" s="143" t="s">
        <v>4992</v>
      </c>
      <c r="D445" s="143" t="s">
        <v>2101</v>
      </c>
      <c r="E445" s="143" t="s">
        <v>1704</v>
      </c>
      <c r="F445" s="143" t="s">
        <v>1595</v>
      </c>
      <c r="G445" s="143">
        <v>22272</v>
      </c>
      <c r="H445" s="143" t="s">
        <v>2019</v>
      </c>
      <c r="I445" s="143" t="s">
        <v>4254</v>
      </c>
      <c r="J445" s="143" t="s">
        <v>2023</v>
      </c>
      <c r="K445" s="89"/>
    </row>
    <row r="446" spans="1:11" x14ac:dyDescent="0.2">
      <c r="A446" s="143">
        <v>739</v>
      </c>
      <c r="B446" s="217">
        <v>40739</v>
      </c>
      <c r="C446" s="143" t="s">
        <v>3</v>
      </c>
      <c r="D446" s="143" t="s">
        <v>3660</v>
      </c>
      <c r="E446" s="143" t="s">
        <v>1706</v>
      </c>
      <c r="F446" s="143" t="s">
        <v>3</v>
      </c>
      <c r="G446" s="143">
        <v>4102</v>
      </c>
      <c r="H446" s="143" t="s">
        <v>2020</v>
      </c>
      <c r="I446" s="143" t="s">
        <v>4254</v>
      </c>
      <c r="J446" s="143" t="s">
        <v>2018</v>
      </c>
      <c r="K446" s="89"/>
    </row>
    <row r="447" spans="1:11" x14ac:dyDescent="0.2">
      <c r="A447" s="143">
        <v>740</v>
      </c>
      <c r="B447" s="217">
        <v>40740</v>
      </c>
      <c r="C447" s="143" t="s">
        <v>4</v>
      </c>
      <c r="D447" s="143" t="s">
        <v>2334</v>
      </c>
      <c r="E447" s="143" t="s">
        <v>1706</v>
      </c>
      <c r="F447" s="143" t="s">
        <v>4</v>
      </c>
      <c r="G447" s="143">
        <v>21860</v>
      </c>
      <c r="H447" s="143" t="s">
        <v>2019</v>
      </c>
      <c r="I447" s="143" t="s">
        <v>4254</v>
      </c>
      <c r="J447" s="143" t="s">
        <v>2023</v>
      </c>
      <c r="K447" s="89"/>
    </row>
    <row r="448" spans="1:11" x14ac:dyDescent="0.2">
      <c r="A448" s="143">
        <v>740</v>
      </c>
      <c r="B448" s="217">
        <v>77561</v>
      </c>
      <c r="C448" s="143" t="s">
        <v>1716</v>
      </c>
      <c r="D448" s="143" t="s">
        <v>2334</v>
      </c>
      <c r="E448" s="143" t="s">
        <v>1706</v>
      </c>
      <c r="F448" s="143" t="s">
        <v>4</v>
      </c>
      <c r="G448" s="143">
        <v>21860</v>
      </c>
      <c r="H448" s="143" t="s">
        <v>2019</v>
      </c>
      <c r="I448" s="143" t="s">
        <v>4254</v>
      </c>
      <c r="J448" s="143" t="s">
        <v>2023</v>
      </c>
      <c r="K448" s="89"/>
    </row>
    <row r="449" spans="1:11" x14ac:dyDescent="0.2">
      <c r="A449" s="143">
        <v>742</v>
      </c>
      <c r="B449" s="217">
        <v>40742</v>
      </c>
      <c r="C449" s="143" t="s">
        <v>4993</v>
      </c>
      <c r="D449" s="143" t="s">
        <v>3550</v>
      </c>
      <c r="E449" s="143" t="s">
        <v>1706</v>
      </c>
      <c r="F449" s="143" t="s">
        <v>4993</v>
      </c>
      <c r="G449" s="143" t="s">
        <v>4254</v>
      </c>
      <c r="H449" s="143" t="s">
        <v>2019</v>
      </c>
      <c r="I449" s="143" t="s">
        <v>4254</v>
      </c>
      <c r="J449" s="143" t="s">
        <v>2023</v>
      </c>
      <c r="K449" s="89"/>
    </row>
    <row r="450" spans="1:11" x14ac:dyDescent="0.2">
      <c r="A450" s="143">
        <v>743</v>
      </c>
      <c r="B450" s="217">
        <v>40743</v>
      </c>
      <c r="C450" s="143" t="s">
        <v>781</v>
      </c>
      <c r="D450" s="143" t="s">
        <v>2664</v>
      </c>
      <c r="E450" s="143" t="s">
        <v>1706</v>
      </c>
      <c r="F450" s="143" t="s">
        <v>781</v>
      </c>
      <c r="G450" s="143">
        <v>4113</v>
      </c>
      <c r="H450" s="143" t="s">
        <v>2020</v>
      </c>
      <c r="I450" s="143" t="s">
        <v>4254</v>
      </c>
      <c r="J450" s="143" t="s">
        <v>2023</v>
      </c>
      <c r="K450" s="89"/>
    </row>
    <row r="451" spans="1:11" x14ac:dyDescent="0.2">
      <c r="A451" s="143">
        <v>744</v>
      </c>
      <c r="B451" s="217">
        <v>40744</v>
      </c>
      <c r="C451" s="143" t="s">
        <v>21</v>
      </c>
      <c r="D451" s="143" t="s">
        <v>2062</v>
      </c>
      <c r="E451" s="143" t="s">
        <v>1706</v>
      </c>
      <c r="F451" s="143" t="s">
        <v>21</v>
      </c>
      <c r="G451" s="143" t="s">
        <v>4254</v>
      </c>
      <c r="H451" s="143" t="s">
        <v>2019</v>
      </c>
      <c r="I451" s="143" t="s">
        <v>4254</v>
      </c>
      <c r="J451" s="143" t="s">
        <v>2018</v>
      </c>
      <c r="K451" s="89"/>
    </row>
    <row r="452" spans="1:11" x14ac:dyDescent="0.2">
      <c r="A452" s="143">
        <v>747</v>
      </c>
      <c r="B452" s="217">
        <v>40747</v>
      </c>
      <c r="C452" s="143" t="s">
        <v>47</v>
      </c>
      <c r="D452" s="143" t="s">
        <v>2464</v>
      </c>
      <c r="E452" s="143" t="s">
        <v>1706</v>
      </c>
      <c r="F452" s="143" t="s">
        <v>47</v>
      </c>
      <c r="G452" s="143">
        <v>4102</v>
      </c>
      <c r="H452" s="143" t="s">
        <v>2020</v>
      </c>
      <c r="I452" s="143" t="s">
        <v>4254</v>
      </c>
      <c r="J452" s="143" t="s">
        <v>2018</v>
      </c>
      <c r="K452" s="89"/>
    </row>
    <row r="453" spans="1:11" x14ac:dyDescent="0.2">
      <c r="A453" s="143">
        <v>749</v>
      </c>
      <c r="B453" s="217">
        <v>40749</v>
      </c>
      <c r="C453" s="143" t="s">
        <v>83</v>
      </c>
      <c r="D453" s="143" t="s">
        <v>3940</v>
      </c>
      <c r="E453" s="143" t="s">
        <v>1706</v>
      </c>
      <c r="F453" s="143" t="s">
        <v>83</v>
      </c>
      <c r="G453" s="143">
        <v>4102</v>
      </c>
      <c r="H453" s="143" t="s">
        <v>2020</v>
      </c>
      <c r="I453" s="143" t="s">
        <v>4254</v>
      </c>
      <c r="J453" s="143" t="s">
        <v>2018</v>
      </c>
      <c r="K453" s="89"/>
    </row>
    <row r="454" spans="1:11" x14ac:dyDescent="0.2">
      <c r="A454" s="143">
        <v>750</v>
      </c>
      <c r="B454" s="217">
        <v>40750</v>
      </c>
      <c r="C454" s="143" t="s">
        <v>84</v>
      </c>
      <c r="D454" s="143" t="s">
        <v>3085</v>
      </c>
      <c r="E454" s="143" t="s">
        <v>1706</v>
      </c>
      <c r="F454" s="143" t="s">
        <v>84</v>
      </c>
      <c r="G454" s="143">
        <v>4102</v>
      </c>
      <c r="H454" s="143" t="s">
        <v>2020</v>
      </c>
      <c r="I454" s="143" t="s">
        <v>4254</v>
      </c>
      <c r="J454" s="143" t="s">
        <v>2018</v>
      </c>
      <c r="K454" s="89"/>
    </row>
    <row r="455" spans="1:11" x14ac:dyDescent="0.2">
      <c r="A455" s="143">
        <v>753</v>
      </c>
      <c r="B455" s="217">
        <v>40753</v>
      </c>
      <c r="C455" s="143" t="s">
        <v>114</v>
      </c>
      <c r="D455" s="143" t="s">
        <v>2542</v>
      </c>
      <c r="E455" s="143" t="s">
        <v>1706</v>
      </c>
      <c r="F455" s="143" t="s">
        <v>114</v>
      </c>
      <c r="G455" s="143">
        <v>85913</v>
      </c>
      <c r="H455" s="143" t="s">
        <v>2019</v>
      </c>
      <c r="I455" s="143" t="s">
        <v>4254</v>
      </c>
      <c r="J455" s="143" t="s">
        <v>2023</v>
      </c>
      <c r="K455" s="89"/>
    </row>
    <row r="456" spans="1:11" x14ac:dyDescent="0.2">
      <c r="A456" s="143">
        <v>754</v>
      </c>
      <c r="B456" s="217">
        <v>40754</v>
      </c>
      <c r="C456" s="143" t="s">
        <v>1394</v>
      </c>
      <c r="D456" s="143" t="s">
        <v>2455</v>
      </c>
      <c r="E456" s="143" t="s">
        <v>1706</v>
      </c>
      <c r="F456" s="143" t="s">
        <v>1394</v>
      </c>
      <c r="G456" s="143">
        <v>4102</v>
      </c>
      <c r="H456" s="143" t="s">
        <v>2020</v>
      </c>
      <c r="I456" s="143" t="s">
        <v>4254</v>
      </c>
      <c r="J456" s="143" t="s">
        <v>2018</v>
      </c>
      <c r="K456" s="89"/>
    </row>
    <row r="457" spans="1:11" x14ac:dyDescent="0.2">
      <c r="A457" s="143">
        <v>756</v>
      </c>
      <c r="B457" s="217">
        <v>40756</v>
      </c>
      <c r="C457" s="143" t="s">
        <v>165</v>
      </c>
      <c r="D457" s="143" t="s">
        <v>2389</v>
      </c>
      <c r="E457" s="143" t="s">
        <v>1706</v>
      </c>
      <c r="F457" s="143" t="s">
        <v>165</v>
      </c>
      <c r="G457" s="143">
        <v>21256</v>
      </c>
      <c r="H457" s="143" t="s">
        <v>2019</v>
      </c>
      <c r="I457" s="143" t="s">
        <v>4254</v>
      </c>
      <c r="J457" s="143" t="s">
        <v>2023</v>
      </c>
      <c r="K457" s="89"/>
    </row>
    <row r="458" spans="1:11" x14ac:dyDescent="0.2">
      <c r="A458" s="143">
        <v>756</v>
      </c>
      <c r="B458" s="217">
        <v>77054</v>
      </c>
      <c r="C458" s="143" t="s">
        <v>1813</v>
      </c>
      <c r="D458" s="143" t="s">
        <v>2389</v>
      </c>
      <c r="E458" s="143" t="s">
        <v>1706</v>
      </c>
      <c r="F458" s="143" t="s">
        <v>165</v>
      </c>
      <c r="G458" s="143">
        <v>21256</v>
      </c>
      <c r="H458" s="143" t="s">
        <v>2019</v>
      </c>
      <c r="I458" s="143" t="s">
        <v>4254</v>
      </c>
      <c r="J458" s="143" t="s">
        <v>2023</v>
      </c>
      <c r="K458" s="89"/>
    </row>
    <row r="459" spans="1:11" x14ac:dyDescent="0.2">
      <c r="A459" s="143">
        <v>757</v>
      </c>
      <c r="B459" s="217">
        <v>40757</v>
      </c>
      <c r="C459" s="143" t="s">
        <v>166</v>
      </c>
      <c r="D459" s="143" t="s">
        <v>2389</v>
      </c>
      <c r="E459" s="143" t="s">
        <v>1706</v>
      </c>
      <c r="F459" s="143" t="s">
        <v>166</v>
      </c>
      <c r="G459" s="143">
        <v>20721</v>
      </c>
      <c r="H459" s="143" t="s">
        <v>2019</v>
      </c>
      <c r="I459" s="143" t="s">
        <v>4254</v>
      </c>
      <c r="J459" s="143" t="s">
        <v>2023</v>
      </c>
      <c r="K459" s="89"/>
    </row>
    <row r="460" spans="1:11" x14ac:dyDescent="0.2">
      <c r="A460" s="143">
        <v>758</v>
      </c>
      <c r="B460" s="217">
        <v>40758</v>
      </c>
      <c r="C460" s="143" t="s">
        <v>178</v>
      </c>
      <c r="D460" s="143" t="s">
        <v>2540</v>
      </c>
      <c r="E460" s="143" t="s">
        <v>1706</v>
      </c>
      <c r="F460" s="143" t="s">
        <v>178</v>
      </c>
      <c r="G460" s="143">
        <v>21138</v>
      </c>
      <c r="H460" s="143" t="s">
        <v>2019</v>
      </c>
      <c r="I460" s="143" t="s">
        <v>4254</v>
      </c>
      <c r="J460" s="143" t="s">
        <v>2023</v>
      </c>
      <c r="K460" s="89"/>
    </row>
    <row r="461" spans="1:11" x14ac:dyDescent="0.2">
      <c r="A461" s="143">
        <v>758</v>
      </c>
      <c r="B461" s="217">
        <v>77055</v>
      </c>
      <c r="C461" s="143" t="s">
        <v>1781</v>
      </c>
      <c r="D461" s="143" t="s">
        <v>2550</v>
      </c>
      <c r="E461" s="143" t="s">
        <v>1706</v>
      </c>
      <c r="F461" s="143" t="s">
        <v>178</v>
      </c>
      <c r="G461" s="143">
        <v>21138</v>
      </c>
      <c r="H461" s="143" t="s">
        <v>2019</v>
      </c>
      <c r="I461" s="143" t="s">
        <v>4254</v>
      </c>
      <c r="J461" s="143" t="s">
        <v>2023</v>
      </c>
      <c r="K461" s="89"/>
    </row>
    <row r="462" spans="1:11" x14ac:dyDescent="0.2">
      <c r="A462" s="143">
        <v>764</v>
      </c>
      <c r="B462" s="217">
        <v>40764</v>
      </c>
      <c r="C462" s="143" t="s">
        <v>315</v>
      </c>
      <c r="D462" s="143" t="s">
        <v>3008</v>
      </c>
      <c r="E462" s="143" t="s">
        <v>1706</v>
      </c>
      <c r="F462" s="143" t="s">
        <v>315</v>
      </c>
      <c r="G462" s="143">
        <v>4102</v>
      </c>
      <c r="H462" s="143" t="s">
        <v>2020</v>
      </c>
      <c r="I462" s="143" t="s">
        <v>4254</v>
      </c>
      <c r="J462" s="143" t="s">
        <v>2018</v>
      </c>
      <c r="K462" s="89"/>
    </row>
    <row r="463" spans="1:11" x14ac:dyDescent="0.2">
      <c r="A463" s="143">
        <v>764</v>
      </c>
      <c r="B463" s="217">
        <v>42432</v>
      </c>
      <c r="C463" s="143" t="s">
        <v>4732</v>
      </c>
      <c r="D463" s="143" t="s">
        <v>3008</v>
      </c>
      <c r="E463" s="143" t="s">
        <v>1706</v>
      </c>
      <c r="F463" s="143" t="s">
        <v>315</v>
      </c>
      <c r="G463" s="143">
        <v>4102</v>
      </c>
      <c r="H463" s="143" t="s">
        <v>2020</v>
      </c>
      <c r="I463" s="143" t="s">
        <v>4254</v>
      </c>
      <c r="J463" s="143" t="s">
        <v>2018</v>
      </c>
      <c r="K463" s="89"/>
    </row>
    <row r="464" spans="1:11" x14ac:dyDescent="0.2">
      <c r="A464" s="143">
        <v>764</v>
      </c>
      <c r="B464" s="217">
        <v>77057</v>
      </c>
      <c r="C464" s="143" t="s">
        <v>1752</v>
      </c>
      <c r="D464" s="143" t="s">
        <v>2549</v>
      </c>
      <c r="E464" s="143" t="s">
        <v>1706</v>
      </c>
      <c r="F464" s="143" t="s">
        <v>315</v>
      </c>
      <c r="G464" s="143">
        <v>4102</v>
      </c>
      <c r="H464" s="143" t="s">
        <v>2020</v>
      </c>
      <c r="I464" s="143" t="s">
        <v>4254</v>
      </c>
      <c r="J464" s="143" t="s">
        <v>2018</v>
      </c>
      <c r="K464" s="89"/>
    </row>
    <row r="465" spans="1:11" x14ac:dyDescent="0.2">
      <c r="A465" s="143">
        <v>765</v>
      </c>
      <c r="B465" s="217">
        <v>40765</v>
      </c>
      <c r="C465" s="143" t="s">
        <v>217</v>
      </c>
      <c r="D465" s="143" t="s">
        <v>2541</v>
      </c>
      <c r="E465" s="143" t="s">
        <v>1706</v>
      </c>
      <c r="F465" s="143" t="s">
        <v>217</v>
      </c>
      <c r="G465" s="143">
        <v>21293</v>
      </c>
      <c r="H465" s="143" t="s">
        <v>2019</v>
      </c>
      <c r="I465" s="143" t="s">
        <v>4254</v>
      </c>
      <c r="J465" s="143" t="s">
        <v>2023</v>
      </c>
      <c r="K465" s="89"/>
    </row>
    <row r="466" spans="1:11" x14ac:dyDescent="0.2">
      <c r="A466" s="143">
        <v>769</v>
      </c>
      <c r="B466" s="217">
        <v>40769</v>
      </c>
      <c r="C466" s="143" t="s">
        <v>218</v>
      </c>
      <c r="D466" s="143" t="s">
        <v>3025</v>
      </c>
      <c r="E466" s="143" t="s">
        <v>1706</v>
      </c>
      <c r="F466" s="143" t="s">
        <v>218</v>
      </c>
      <c r="G466" s="143">
        <v>4102</v>
      </c>
      <c r="H466" s="143" t="s">
        <v>2020</v>
      </c>
      <c r="I466" s="143" t="s">
        <v>4254</v>
      </c>
      <c r="J466" s="143" t="s">
        <v>2018</v>
      </c>
      <c r="K466" s="89"/>
    </row>
    <row r="467" spans="1:11" x14ac:dyDescent="0.2">
      <c r="A467" s="143">
        <v>771</v>
      </c>
      <c r="B467" s="217">
        <v>40771</v>
      </c>
      <c r="C467" s="143" t="s">
        <v>221</v>
      </c>
      <c r="D467" s="143" t="s">
        <v>2482</v>
      </c>
      <c r="E467" s="143" t="s">
        <v>1706</v>
      </c>
      <c r="F467" s="143" t="s">
        <v>221</v>
      </c>
      <c r="G467" s="143">
        <v>4102</v>
      </c>
      <c r="H467" s="143" t="s">
        <v>2020</v>
      </c>
      <c r="I467" s="143" t="s">
        <v>4254</v>
      </c>
      <c r="J467" s="143" t="s">
        <v>2018</v>
      </c>
      <c r="K467" s="89"/>
    </row>
    <row r="468" spans="1:11" x14ac:dyDescent="0.2">
      <c r="A468" s="143">
        <v>772</v>
      </c>
      <c r="B468" s="217">
        <v>40772</v>
      </c>
      <c r="C468" s="143" t="s">
        <v>222</v>
      </c>
      <c r="D468" s="143" t="s">
        <v>3550</v>
      </c>
      <c r="E468" s="143" t="s">
        <v>1706</v>
      </c>
      <c r="F468" s="143" t="s">
        <v>222</v>
      </c>
      <c r="G468" s="143">
        <v>4102</v>
      </c>
      <c r="H468" s="143" t="s">
        <v>2020</v>
      </c>
      <c r="I468" s="143" t="s">
        <v>4254</v>
      </c>
      <c r="J468" s="143" t="s">
        <v>2018</v>
      </c>
      <c r="K468" s="89"/>
    </row>
    <row r="469" spans="1:11" x14ac:dyDescent="0.2">
      <c r="A469" s="143">
        <v>776</v>
      </c>
      <c r="B469" s="217">
        <v>40776</v>
      </c>
      <c r="C469" s="143" t="s">
        <v>237</v>
      </c>
      <c r="D469" s="143" t="s">
        <v>3782</v>
      </c>
      <c r="E469" s="143" t="s">
        <v>1706</v>
      </c>
      <c r="F469" s="143" t="s">
        <v>237</v>
      </c>
      <c r="G469" s="143">
        <v>4102</v>
      </c>
      <c r="H469" s="143" t="s">
        <v>2020</v>
      </c>
      <c r="I469" s="143" t="s">
        <v>4254</v>
      </c>
      <c r="J469" s="143" t="s">
        <v>2018</v>
      </c>
      <c r="K469" s="89"/>
    </row>
    <row r="470" spans="1:11" x14ac:dyDescent="0.2">
      <c r="A470" s="143">
        <v>778</v>
      </c>
      <c r="B470" s="217">
        <v>40778</v>
      </c>
      <c r="C470" s="143" t="s">
        <v>260</v>
      </c>
      <c r="D470" s="143" t="s">
        <v>2277</v>
      </c>
      <c r="E470" s="143" t="s">
        <v>1706</v>
      </c>
      <c r="F470" s="143" t="s">
        <v>260</v>
      </c>
      <c r="G470" s="143">
        <v>4102</v>
      </c>
      <c r="H470" s="143" t="s">
        <v>2020</v>
      </c>
      <c r="I470" s="143" t="s">
        <v>4254</v>
      </c>
      <c r="J470" s="143" t="s">
        <v>2018</v>
      </c>
      <c r="K470" s="89"/>
    </row>
    <row r="471" spans="1:11" x14ac:dyDescent="0.2">
      <c r="A471" s="143">
        <v>779</v>
      </c>
      <c r="B471" s="217">
        <v>40779</v>
      </c>
      <c r="C471" s="143" t="s">
        <v>260</v>
      </c>
      <c r="D471" s="143" t="s">
        <v>3939</v>
      </c>
      <c r="E471" s="143" t="s">
        <v>1706</v>
      </c>
      <c r="F471" s="143" t="s">
        <v>260</v>
      </c>
      <c r="G471" s="143">
        <v>4102</v>
      </c>
      <c r="H471" s="143" t="s">
        <v>2020</v>
      </c>
      <c r="I471" s="143" t="s">
        <v>4254</v>
      </c>
      <c r="J471" s="143" t="s">
        <v>2018</v>
      </c>
      <c r="K471" s="89"/>
    </row>
    <row r="472" spans="1:11" x14ac:dyDescent="0.2">
      <c r="A472" s="143">
        <v>780</v>
      </c>
      <c r="B472" s="217">
        <v>40780</v>
      </c>
      <c r="C472" s="143" t="s">
        <v>4994</v>
      </c>
      <c r="D472" s="143" t="s">
        <v>2238</v>
      </c>
      <c r="E472" s="143" t="s">
        <v>1706</v>
      </c>
      <c r="F472" s="143" t="s">
        <v>4994</v>
      </c>
      <c r="G472" s="143" t="s">
        <v>4254</v>
      </c>
      <c r="H472" s="143" t="s">
        <v>2019</v>
      </c>
      <c r="I472" s="143" t="s">
        <v>4254</v>
      </c>
      <c r="J472" s="143" t="s">
        <v>2023</v>
      </c>
      <c r="K472" s="89"/>
    </row>
    <row r="473" spans="1:11" x14ac:dyDescent="0.2">
      <c r="A473" s="143">
        <v>787</v>
      </c>
      <c r="B473" s="217">
        <v>40787</v>
      </c>
      <c r="C473" s="143" t="s">
        <v>330</v>
      </c>
      <c r="D473" s="143" t="s">
        <v>2630</v>
      </c>
      <c r="E473" s="143" t="s">
        <v>1706</v>
      </c>
      <c r="F473" s="143" t="s">
        <v>330</v>
      </c>
      <c r="G473" s="143">
        <v>4102</v>
      </c>
      <c r="H473" s="143" t="s">
        <v>2020</v>
      </c>
      <c r="I473" s="143" t="s">
        <v>4254</v>
      </c>
      <c r="J473" s="143" t="s">
        <v>2018</v>
      </c>
      <c r="K473" s="89"/>
    </row>
    <row r="474" spans="1:11" x14ac:dyDescent="0.2">
      <c r="A474" s="143">
        <v>788</v>
      </c>
      <c r="B474" s="217">
        <v>40788</v>
      </c>
      <c r="C474" s="143" t="s">
        <v>331</v>
      </c>
      <c r="D474" s="143" t="s">
        <v>2062</v>
      </c>
      <c r="E474" s="143" t="s">
        <v>1706</v>
      </c>
      <c r="F474" s="143" t="s">
        <v>331</v>
      </c>
      <c r="G474" s="143">
        <v>21396</v>
      </c>
      <c r="H474" s="143" t="s">
        <v>2019</v>
      </c>
      <c r="I474" s="143" t="s">
        <v>4254</v>
      </c>
      <c r="J474" s="143" t="s">
        <v>2023</v>
      </c>
      <c r="K474" s="89"/>
    </row>
    <row r="475" spans="1:11" x14ac:dyDescent="0.2">
      <c r="A475" s="143">
        <v>788</v>
      </c>
      <c r="B475" s="217">
        <v>77059</v>
      </c>
      <c r="C475" s="143" t="s">
        <v>1813</v>
      </c>
      <c r="D475" s="143" t="s">
        <v>2062</v>
      </c>
      <c r="E475" s="143" t="s">
        <v>1706</v>
      </c>
      <c r="F475" s="143" t="s">
        <v>331</v>
      </c>
      <c r="G475" s="143">
        <v>21396</v>
      </c>
      <c r="H475" s="143" t="s">
        <v>2019</v>
      </c>
      <c r="I475" s="143" t="s">
        <v>4254</v>
      </c>
      <c r="J475" s="143" t="s">
        <v>2023</v>
      </c>
      <c r="K475" s="89"/>
    </row>
    <row r="476" spans="1:11" x14ac:dyDescent="0.2">
      <c r="A476" s="143">
        <v>792</v>
      </c>
      <c r="B476" s="217">
        <v>40792</v>
      </c>
      <c r="C476" s="143" t="s">
        <v>356</v>
      </c>
      <c r="D476" s="143" t="s">
        <v>2540</v>
      </c>
      <c r="E476" s="143" t="s">
        <v>1706</v>
      </c>
      <c r="F476" s="143" t="s">
        <v>356</v>
      </c>
      <c r="G476" s="143">
        <v>4102</v>
      </c>
      <c r="H476" s="143" t="s">
        <v>2020</v>
      </c>
      <c r="I476" s="143" t="s">
        <v>4254</v>
      </c>
      <c r="J476" s="143" t="s">
        <v>2018</v>
      </c>
      <c r="K476" s="89"/>
    </row>
    <row r="477" spans="1:11" x14ac:dyDescent="0.2">
      <c r="A477" s="143">
        <v>792</v>
      </c>
      <c r="B477" s="217">
        <v>77641</v>
      </c>
      <c r="C477" s="143" t="s">
        <v>4995</v>
      </c>
      <c r="D477" s="143" t="s">
        <v>2062</v>
      </c>
      <c r="E477" s="143" t="s">
        <v>1706</v>
      </c>
      <c r="F477" s="143" t="s">
        <v>356</v>
      </c>
      <c r="G477" s="143">
        <v>4102</v>
      </c>
      <c r="H477" s="143" t="s">
        <v>2020</v>
      </c>
      <c r="I477" s="143" t="s">
        <v>4254</v>
      </c>
      <c r="J477" s="143" t="s">
        <v>2018</v>
      </c>
      <c r="K477" s="89"/>
    </row>
    <row r="478" spans="1:11" x14ac:dyDescent="0.2">
      <c r="A478" s="143">
        <v>796</v>
      </c>
      <c r="B478" s="217">
        <v>40796</v>
      </c>
      <c r="C478" s="143" t="s">
        <v>398</v>
      </c>
      <c r="D478" s="143" t="s">
        <v>2514</v>
      </c>
      <c r="E478" s="143" t="s">
        <v>1706</v>
      </c>
      <c r="F478" s="143" t="s">
        <v>398</v>
      </c>
      <c r="G478" s="143">
        <v>4102</v>
      </c>
      <c r="H478" s="143" t="s">
        <v>2020</v>
      </c>
      <c r="I478" s="143" t="s">
        <v>4254</v>
      </c>
      <c r="J478" s="143" t="s">
        <v>2018</v>
      </c>
      <c r="K478" s="89"/>
    </row>
    <row r="479" spans="1:11" x14ac:dyDescent="0.2">
      <c r="A479" s="143">
        <v>797</v>
      </c>
      <c r="B479" s="217">
        <v>40797</v>
      </c>
      <c r="C479" s="143" t="s">
        <v>411</v>
      </c>
      <c r="D479" s="143" t="s">
        <v>2457</v>
      </c>
      <c r="E479" s="143" t="s">
        <v>1706</v>
      </c>
      <c r="F479" s="143" t="s">
        <v>411</v>
      </c>
      <c r="G479" s="143">
        <v>18478</v>
      </c>
      <c r="H479" s="143" t="s">
        <v>2019</v>
      </c>
      <c r="I479" s="143" t="s">
        <v>4254</v>
      </c>
      <c r="J479" s="143" t="s">
        <v>2023</v>
      </c>
      <c r="K479" s="89"/>
    </row>
    <row r="480" spans="1:11" x14ac:dyDescent="0.2">
      <c r="A480" s="143">
        <v>797</v>
      </c>
      <c r="B480" s="217">
        <v>77060</v>
      </c>
      <c r="C480" s="143" t="s">
        <v>1798</v>
      </c>
      <c r="D480" s="143" t="s">
        <v>2361</v>
      </c>
      <c r="E480" s="143" t="s">
        <v>1706</v>
      </c>
      <c r="F480" s="143" t="s">
        <v>411</v>
      </c>
      <c r="G480" s="143">
        <v>18478</v>
      </c>
      <c r="H480" s="143" t="s">
        <v>2019</v>
      </c>
      <c r="I480" s="143" t="s">
        <v>4254</v>
      </c>
      <c r="J480" s="143" t="s">
        <v>2023</v>
      </c>
      <c r="K480" s="89"/>
    </row>
    <row r="481" spans="1:11" x14ac:dyDescent="0.2">
      <c r="A481" s="143">
        <v>797</v>
      </c>
      <c r="B481" s="217">
        <v>77061</v>
      </c>
      <c r="C481" s="143" t="s">
        <v>1797</v>
      </c>
      <c r="D481" s="143" t="s">
        <v>2439</v>
      </c>
      <c r="E481" s="143" t="s">
        <v>1706</v>
      </c>
      <c r="F481" s="143" t="s">
        <v>411</v>
      </c>
      <c r="G481" s="143">
        <v>18478</v>
      </c>
      <c r="H481" s="143" t="s">
        <v>2019</v>
      </c>
      <c r="I481" s="143" t="s">
        <v>4254</v>
      </c>
      <c r="J481" s="143" t="s">
        <v>2023</v>
      </c>
      <c r="K481" s="89"/>
    </row>
    <row r="482" spans="1:11" x14ac:dyDescent="0.2">
      <c r="A482" s="143">
        <v>797</v>
      </c>
      <c r="B482" s="217">
        <v>80125</v>
      </c>
      <c r="C482" s="143" t="s">
        <v>1954</v>
      </c>
      <c r="D482" s="143" t="s">
        <v>2205</v>
      </c>
      <c r="E482" s="143" t="s">
        <v>1706</v>
      </c>
      <c r="F482" s="143" t="s">
        <v>411</v>
      </c>
      <c r="G482" s="143">
        <v>18478</v>
      </c>
      <c r="H482" s="143" t="s">
        <v>2019</v>
      </c>
      <c r="I482" s="143" t="s">
        <v>4254</v>
      </c>
      <c r="J482" s="143" t="s">
        <v>2023</v>
      </c>
      <c r="K482" s="89"/>
    </row>
    <row r="483" spans="1:11" x14ac:dyDescent="0.2">
      <c r="A483" s="143">
        <v>797</v>
      </c>
      <c r="B483" s="217">
        <v>88383</v>
      </c>
      <c r="C483" s="143" t="s">
        <v>4361</v>
      </c>
      <c r="D483" s="143" t="s">
        <v>2457</v>
      </c>
      <c r="E483" s="143" t="s">
        <v>1706</v>
      </c>
      <c r="F483" s="143" t="s">
        <v>411</v>
      </c>
      <c r="G483" s="143">
        <v>18478</v>
      </c>
      <c r="H483" s="143" t="s">
        <v>2019</v>
      </c>
      <c r="I483" s="143" t="s">
        <v>4254</v>
      </c>
      <c r="J483" s="143" t="s">
        <v>2023</v>
      </c>
      <c r="K483" s="89"/>
    </row>
    <row r="484" spans="1:11" x14ac:dyDescent="0.2">
      <c r="A484" s="143">
        <v>801</v>
      </c>
      <c r="B484" s="217">
        <v>40801</v>
      </c>
      <c r="C484" s="143" t="s">
        <v>438</v>
      </c>
      <c r="D484" s="143" t="s">
        <v>2242</v>
      </c>
      <c r="E484" s="143" t="s">
        <v>1706</v>
      </c>
      <c r="F484" s="143" t="s">
        <v>438</v>
      </c>
      <c r="G484" s="143">
        <v>4102</v>
      </c>
      <c r="H484" s="143" t="s">
        <v>2020</v>
      </c>
      <c r="I484" s="143" t="s">
        <v>4254</v>
      </c>
      <c r="J484" s="143" t="s">
        <v>2018</v>
      </c>
      <c r="K484" s="89"/>
    </row>
    <row r="485" spans="1:11" x14ac:dyDescent="0.2">
      <c r="A485" s="143">
        <v>803</v>
      </c>
      <c r="B485" s="217">
        <v>40803</v>
      </c>
      <c r="C485" s="143" t="s">
        <v>443</v>
      </c>
      <c r="D485" s="143" t="s">
        <v>4996</v>
      </c>
      <c r="E485" s="143" t="s">
        <v>1706</v>
      </c>
      <c r="F485" s="143" t="s">
        <v>443</v>
      </c>
      <c r="G485" s="143" t="s">
        <v>4254</v>
      </c>
      <c r="H485" s="143" t="s">
        <v>2019</v>
      </c>
      <c r="I485" s="143" t="s">
        <v>4254</v>
      </c>
      <c r="J485" s="143" t="s">
        <v>2018</v>
      </c>
      <c r="K485" s="89"/>
    </row>
    <row r="486" spans="1:11" x14ac:dyDescent="0.2">
      <c r="A486" s="143">
        <v>804</v>
      </c>
      <c r="B486" s="217">
        <v>40804</v>
      </c>
      <c r="C486" s="143" t="s">
        <v>448</v>
      </c>
      <c r="D486" s="143" t="s">
        <v>2731</v>
      </c>
      <c r="E486" s="143" t="s">
        <v>1706</v>
      </c>
      <c r="F486" s="143" t="s">
        <v>448</v>
      </c>
      <c r="G486" s="143">
        <v>4102</v>
      </c>
      <c r="H486" s="143" t="s">
        <v>2020</v>
      </c>
      <c r="I486" s="143" t="s">
        <v>4254</v>
      </c>
      <c r="J486" s="143" t="s">
        <v>2018</v>
      </c>
      <c r="K486" s="89"/>
    </row>
    <row r="487" spans="1:11" x14ac:dyDescent="0.2">
      <c r="A487" s="143">
        <v>805</v>
      </c>
      <c r="B487" s="217">
        <v>40805</v>
      </c>
      <c r="C487" s="143" t="s">
        <v>448</v>
      </c>
      <c r="D487" s="143" t="s">
        <v>2548</v>
      </c>
      <c r="E487" s="143" t="s">
        <v>1706</v>
      </c>
      <c r="F487" s="143" t="s">
        <v>448</v>
      </c>
      <c r="G487" s="143">
        <v>4102</v>
      </c>
      <c r="H487" s="143" t="s">
        <v>2020</v>
      </c>
      <c r="I487" s="143" t="s">
        <v>4254</v>
      </c>
      <c r="J487" s="143" t="s">
        <v>2018</v>
      </c>
      <c r="K487" s="89"/>
    </row>
    <row r="488" spans="1:11" x14ac:dyDescent="0.2">
      <c r="A488" s="143">
        <v>808</v>
      </c>
      <c r="B488" s="217">
        <v>40808</v>
      </c>
      <c r="C488" s="143" t="s">
        <v>448</v>
      </c>
      <c r="D488" s="143" t="s">
        <v>3085</v>
      </c>
      <c r="E488" s="143" t="s">
        <v>1706</v>
      </c>
      <c r="F488" s="143" t="s">
        <v>448</v>
      </c>
      <c r="G488" s="143">
        <v>4102</v>
      </c>
      <c r="H488" s="143" t="s">
        <v>2020</v>
      </c>
      <c r="I488" s="143" t="s">
        <v>4254</v>
      </c>
      <c r="J488" s="143" t="s">
        <v>2018</v>
      </c>
      <c r="K488" s="89"/>
    </row>
    <row r="489" spans="1:11" x14ac:dyDescent="0.2">
      <c r="A489" s="143">
        <v>809</v>
      </c>
      <c r="B489" s="217">
        <v>40809</v>
      </c>
      <c r="C489" s="143" t="s">
        <v>451</v>
      </c>
      <c r="D489" s="143" t="s">
        <v>2603</v>
      </c>
      <c r="E489" s="143" t="s">
        <v>1706</v>
      </c>
      <c r="F489" s="143" t="s">
        <v>451</v>
      </c>
      <c r="G489" s="143">
        <v>4102</v>
      </c>
      <c r="H489" s="143" t="s">
        <v>2020</v>
      </c>
      <c r="I489" s="143" t="s">
        <v>4254</v>
      </c>
      <c r="J489" s="143" t="s">
        <v>2018</v>
      </c>
      <c r="K489" s="89"/>
    </row>
    <row r="490" spans="1:11" x14ac:dyDescent="0.2">
      <c r="A490" s="143">
        <v>811</v>
      </c>
      <c r="B490" s="217">
        <v>40811</v>
      </c>
      <c r="C490" s="143" t="s">
        <v>453</v>
      </c>
      <c r="D490" s="143" t="s">
        <v>3404</v>
      </c>
      <c r="E490" s="143" t="s">
        <v>1706</v>
      </c>
      <c r="F490" s="143" t="s">
        <v>453</v>
      </c>
      <c r="G490" s="143">
        <v>4102</v>
      </c>
      <c r="H490" s="143" t="s">
        <v>2020</v>
      </c>
      <c r="I490" s="143" t="s">
        <v>4254</v>
      </c>
      <c r="J490" s="143" t="s">
        <v>2018</v>
      </c>
      <c r="K490" s="89"/>
    </row>
    <row r="491" spans="1:11" x14ac:dyDescent="0.2">
      <c r="A491" s="143">
        <v>812</v>
      </c>
      <c r="B491" s="217">
        <v>40812</v>
      </c>
      <c r="C491" s="143" t="s">
        <v>453</v>
      </c>
      <c r="D491" s="143" t="s">
        <v>2551</v>
      </c>
      <c r="E491" s="143" t="s">
        <v>1706</v>
      </c>
      <c r="F491" s="143" t="s">
        <v>453</v>
      </c>
      <c r="G491" s="143">
        <v>4102</v>
      </c>
      <c r="H491" s="143" t="s">
        <v>2020</v>
      </c>
      <c r="I491" s="143" t="s">
        <v>4254</v>
      </c>
      <c r="J491" s="143" t="s">
        <v>2018</v>
      </c>
      <c r="K491" s="89"/>
    </row>
    <row r="492" spans="1:11" x14ac:dyDescent="0.2">
      <c r="A492" s="143">
        <v>813</v>
      </c>
      <c r="B492" s="217">
        <v>40813</v>
      </c>
      <c r="C492" s="143" t="s">
        <v>453</v>
      </c>
      <c r="D492" s="143" t="s">
        <v>3413</v>
      </c>
      <c r="E492" s="143" t="s">
        <v>1706</v>
      </c>
      <c r="F492" s="143" t="s">
        <v>453</v>
      </c>
      <c r="G492" s="143">
        <v>4102</v>
      </c>
      <c r="H492" s="143" t="s">
        <v>2020</v>
      </c>
      <c r="I492" s="143" t="s">
        <v>4254</v>
      </c>
      <c r="J492" s="143" t="s">
        <v>2018</v>
      </c>
      <c r="K492" s="89"/>
    </row>
    <row r="493" spans="1:11" x14ac:dyDescent="0.2">
      <c r="A493" s="143">
        <v>814</v>
      </c>
      <c r="B493" s="217">
        <v>40814</v>
      </c>
      <c r="C493" s="143" t="s">
        <v>462</v>
      </c>
      <c r="D493" s="143" t="s">
        <v>3938</v>
      </c>
      <c r="E493" s="143" t="s">
        <v>1706</v>
      </c>
      <c r="F493" s="143" t="s">
        <v>462</v>
      </c>
      <c r="G493" s="143">
        <v>4102</v>
      </c>
      <c r="H493" s="143" t="s">
        <v>2020</v>
      </c>
      <c r="I493" s="143" t="s">
        <v>4254</v>
      </c>
      <c r="J493" s="143" t="s">
        <v>2018</v>
      </c>
      <c r="K493" s="89"/>
    </row>
    <row r="494" spans="1:11" x14ac:dyDescent="0.2">
      <c r="A494" s="143">
        <v>815</v>
      </c>
      <c r="B494" s="217">
        <v>40815</v>
      </c>
      <c r="C494" s="143" t="s">
        <v>475</v>
      </c>
      <c r="D494" s="143" t="s">
        <v>3085</v>
      </c>
      <c r="E494" s="143" t="s">
        <v>1706</v>
      </c>
      <c r="F494" s="143" t="s">
        <v>475</v>
      </c>
      <c r="G494" s="143">
        <v>15833</v>
      </c>
      <c r="H494" s="143" t="s">
        <v>2020</v>
      </c>
      <c r="I494" s="143" t="s">
        <v>4254</v>
      </c>
      <c r="J494" s="143" t="s">
        <v>2023</v>
      </c>
      <c r="K494" s="89"/>
    </row>
    <row r="495" spans="1:11" x14ac:dyDescent="0.2">
      <c r="A495" s="143">
        <v>820</v>
      </c>
      <c r="B495" s="217">
        <v>40820</v>
      </c>
      <c r="C495" s="143" t="s">
        <v>482</v>
      </c>
      <c r="D495" s="143" t="s">
        <v>2437</v>
      </c>
      <c r="E495" s="143" t="s">
        <v>1706</v>
      </c>
      <c r="F495" s="143" t="s">
        <v>482</v>
      </c>
      <c r="G495" s="143">
        <v>4102</v>
      </c>
      <c r="H495" s="143" t="s">
        <v>2020</v>
      </c>
      <c r="I495" s="143" t="s">
        <v>4254</v>
      </c>
      <c r="J495" s="143" t="s">
        <v>2018</v>
      </c>
      <c r="K495" s="89"/>
    </row>
    <row r="496" spans="1:11" x14ac:dyDescent="0.2">
      <c r="A496" s="143">
        <v>821</v>
      </c>
      <c r="B496" s="217">
        <v>40821</v>
      </c>
      <c r="C496" s="143" t="s">
        <v>504</v>
      </c>
      <c r="D496" s="143" t="s">
        <v>3658</v>
      </c>
      <c r="E496" s="143" t="s">
        <v>1706</v>
      </c>
      <c r="F496" s="143" t="s">
        <v>504</v>
      </c>
      <c r="G496" s="143">
        <v>22181</v>
      </c>
      <c r="H496" s="143" t="s">
        <v>2019</v>
      </c>
      <c r="I496" s="143" t="s">
        <v>4254</v>
      </c>
      <c r="J496" s="143" t="s">
        <v>2023</v>
      </c>
      <c r="K496" s="89"/>
    </row>
    <row r="497" spans="1:11" x14ac:dyDescent="0.2">
      <c r="A497" s="143">
        <v>822</v>
      </c>
      <c r="B497" s="217">
        <v>40822</v>
      </c>
      <c r="C497" s="143" t="s">
        <v>534</v>
      </c>
      <c r="D497" s="143" t="s">
        <v>3113</v>
      </c>
      <c r="E497" s="143" t="s">
        <v>1706</v>
      </c>
      <c r="F497" s="143" t="s">
        <v>534</v>
      </c>
      <c r="G497" s="143">
        <v>4102</v>
      </c>
      <c r="H497" s="143" t="s">
        <v>2020</v>
      </c>
      <c r="I497" s="143" t="s">
        <v>4254</v>
      </c>
      <c r="J497" s="143" t="s">
        <v>2018</v>
      </c>
      <c r="K497" s="89"/>
    </row>
    <row r="498" spans="1:11" x14ac:dyDescent="0.2">
      <c r="A498" s="143">
        <v>826</v>
      </c>
      <c r="B498" s="217">
        <v>40826</v>
      </c>
      <c r="C498" s="143" t="s">
        <v>537</v>
      </c>
      <c r="D498" s="143" t="s">
        <v>2697</v>
      </c>
      <c r="E498" s="143" t="s">
        <v>1706</v>
      </c>
      <c r="F498" s="143" t="s">
        <v>537</v>
      </c>
      <c r="G498" s="143">
        <v>4102</v>
      </c>
      <c r="H498" s="143" t="s">
        <v>2020</v>
      </c>
      <c r="I498" s="143" t="s">
        <v>4254</v>
      </c>
      <c r="J498" s="143" t="s">
        <v>2018</v>
      </c>
      <c r="K498" s="89"/>
    </row>
    <row r="499" spans="1:11" x14ac:dyDescent="0.2">
      <c r="A499" s="143">
        <v>828</v>
      </c>
      <c r="B499" s="217">
        <v>40828</v>
      </c>
      <c r="C499" s="143" t="s">
        <v>538</v>
      </c>
      <c r="D499" s="143" t="s">
        <v>2643</v>
      </c>
      <c r="E499" s="143" t="s">
        <v>1706</v>
      </c>
      <c r="F499" s="143" t="s">
        <v>538</v>
      </c>
      <c r="G499" s="143">
        <v>26007</v>
      </c>
      <c r="H499" s="143" t="s">
        <v>2019</v>
      </c>
      <c r="I499" s="143" t="s">
        <v>4254</v>
      </c>
      <c r="J499" s="143" t="s">
        <v>2023</v>
      </c>
      <c r="K499" s="89"/>
    </row>
    <row r="500" spans="1:11" x14ac:dyDescent="0.2">
      <c r="A500" s="143">
        <v>829</v>
      </c>
      <c r="B500" s="217">
        <v>40829</v>
      </c>
      <c r="C500" s="143" t="s">
        <v>547</v>
      </c>
      <c r="D500" s="143" t="s">
        <v>3634</v>
      </c>
      <c r="E500" s="143" t="s">
        <v>1706</v>
      </c>
      <c r="F500" s="143" t="s">
        <v>547</v>
      </c>
      <c r="G500" s="143">
        <v>21257</v>
      </c>
      <c r="H500" s="143" t="s">
        <v>2019</v>
      </c>
      <c r="I500" s="143" t="s">
        <v>4254</v>
      </c>
      <c r="J500" s="143" t="s">
        <v>2023</v>
      </c>
      <c r="K500" s="89"/>
    </row>
    <row r="501" spans="1:11" x14ac:dyDescent="0.2">
      <c r="A501" s="143">
        <v>830</v>
      </c>
      <c r="B501" s="217">
        <v>40830</v>
      </c>
      <c r="C501" s="143" t="s">
        <v>554</v>
      </c>
      <c r="D501" s="143" t="s">
        <v>2515</v>
      </c>
      <c r="E501" s="143" t="s">
        <v>1706</v>
      </c>
      <c r="F501" s="143" t="s">
        <v>554</v>
      </c>
      <c r="G501" s="143">
        <v>21400</v>
      </c>
      <c r="H501" s="143" t="s">
        <v>2019</v>
      </c>
      <c r="I501" s="143" t="s">
        <v>4254</v>
      </c>
      <c r="J501" s="143" t="s">
        <v>2023</v>
      </c>
      <c r="K501" s="89"/>
    </row>
    <row r="502" spans="1:11" x14ac:dyDescent="0.2">
      <c r="A502" s="143">
        <v>831</v>
      </c>
      <c r="B502" s="217">
        <v>40831</v>
      </c>
      <c r="C502" s="143" t="s">
        <v>568</v>
      </c>
      <c r="D502" s="143" t="s">
        <v>2384</v>
      </c>
      <c r="E502" s="143" t="s">
        <v>1706</v>
      </c>
      <c r="F502" s="143" t="s">
        <v>568</v>
      </c>
      <c r="G502" s="143">
        <v>21504</v>
      </c>
      <c r="H502" s="143" t="s">
        <v>2019</v>
      </c>
      <c r="I502" s="143" t="s">
        <v>4254</v>
      </c>
      <c r="J502" s="143" t="s">
        <v>2023</v>
      </c>
      <c r="K502" s="89"/>
    </row>
    <row r="503" spans="1:11" x14ac:dyDescent="0.2">
      <c r="A503" s="143">
        <v>831</v>
      </c>
      <c r="B503" s="217">
        <v>77064</v>
      </c>
      <c r="C503" s="143" t="s">
        <v>4997</v>
      </c>
      <c r="D503" s="143" t="s">
        <v>2384</v>
      </c>
      <c r="E503" s="143" t="s">
        <v>1706</v>
      </c>
      <c r="F503" s="143" t="s">
        <v>568</v>
      </c>
      <c r="G503" s="143">
        <v>21504</v>
      </c>
      <c r="H503" s="143" t="s">
        <v>2019</v>
      </c>
      <c r="I503" s="143" t="s">
        <v>4254</v>
      </c>
      <c r="J503" s="143" t="s">
        <v>2023</v>
      </c>
      <c r="K503" s="89"/>
    </row>
    <row r="504" spans="1:11" x14ac:dyDescent="0.2">
      <c r="A504" s="143">
        <v>831</v>
      </c>
      <c r="B504" s="217">
        <v>77219</v>
      </c>
      <c r="C504" s="143" t="s">
        <v>1804</v>
      </c>
      <c r="D504" s="143" t="s">
        <v>2508</v>
      </c>
      <c r="E504" s="143" t="s">
        <v>1706</v>
      </c>
      <c r="F504" s="143" t="s">
        <v>568</v>
      </c>
      <c r="G504" s="143">
        <v>21504</v>
      </c>
      <c r="H504" s="143" t="s">
        <v>2019</v>
      </c>
      <c r="I504" s="143" t="s">
        <v>4254</v>
      </c>
      <c r="J504" s="143" t="s">
        <v>2023</v>
      </c>
      <c r="K504" s="89"/>
    </row>
    <row r="505" spans="1:11" x14ac:dyDescent="0.2">
      <c r="A505" s="143">
        <v>832</v>
      </c>
      <c r="B505" s="217">
        <v>40832</v>
      </c>
      <c r="C505" s="143" t="s">
        <v>4998</v>
      </c>
      <c r="D505" s="143" t="s">
        <v>2488</v>
      </c>
      <c r="E505" s="143" t="s">
        <v>1706</v>
      </c>
      <c r="F505" s="143" t="s">
        <v>4998</v>
      </c>
      <c r="G505" s="143" t="s">
        <v>4254</v>
      </c>
      <c r="H505" s="143" t="s">
        <v>2019</v>
      </c>
      <c r="I505" s="143" t="s">
        <v>4254</v>
      </c>
      <c r="J505" s="143" t="s">
        <v>2023</v>
      </c>
      <c r="K505" s="89"/>
    </row>
    <row r="506" spans="1:11" x14ac:dyDescent="0.2">
      <c r="A506" s="143">
        <v>833</v>
      </c>
      <c r="B506" s="217">
        <v>40833</v>
      </c>
      <c r="C506" s="143" t="s">
        <v>588</v>
      </c>
      <c r="D506" s="143" t="s">
        <v>2466</v>
      </c>
      <c r="E506" s="143" t="s">
        <v>1706</v>
      </c>
      <c r="F506" s="143" t="s">
        <v>588</v>
      </c>
      <c r="G506" s="143">
        <v>4102</v>
      </c>
      <c r="H506" s="143" t="s">
        <v>2020</v>
      </c>
      <c r="I506" s="143" t="s">
        <v>4254</v>
      </c>
      <c r="J506" s="143" t="s">
        <v>2018</v>
      </c>
      <c r="K506" s="89"/>
    </row>
    <row r="507" spans="1:11" x14ac:dyDescent="0.2">
      <c r="A507" s="143">
        <v>833</v>
      </c>
      <c r="B507" s="217">
        <v>77065</v>
      </c>
      <c r="C507" s="143" t="s">
        <v>4999</v>
      </c>
      <c r="D507" s="143" t="s">
        <v>2466</v>
      </c>
      <c r="E507" s="143" t="s">
        <v>1706</v>
      </c>
      <c r="F507" s="143" t="s">
        <v>588</v>
      </c>
      <c r="G507" s="143">
        <v>4102</v>
      </c>
      <c r="H507" s="143" t="s">
        <v>2020</v>
      </c>
      <c r="I507" s="143" t="s">
        <v>4254</v>
      </c>
      <c r="J507" s="143" t="s">
        <v>2018</v>
      </c>
      <c r="K507" s="89"/>
    </row>
    <row r="508" spans="1:11" x14ac:dyDescent="0.2">
      <c r="A508" s="143">
        <v>833</v>
      </c>
      <c r="B508" s="217">
        <v>88929</v>
      </c>
      <c r="C508" s="143" t="s">
        <v>4589</v>
      </c>
      <c r="D508" s="143" t="s">
        <v>3027</v>
      </c>
      <c r="E508" s="143" t="s">
        <v>1706</v>
      </c>
      <c r="F508" s="143" t="s">
        <v>588</v>
      </c>
      <c r="G508" s="143">
        <v>4102</v>
      </c>
      <c r="H508" s="143" t="s">
        <v>2020</v>
      </c>
      <c r="I508" s="143" t="s">
        <v>4254</v>
      </c>
      <c r="J508" s="143" t="s">
        <v>2018</v>
      </c>
      <c r="K508" s="89"/>
    </row>
    <row r="509" spans="1:11" x14ac:dyDescent="0.2">
      <c r="A509" s="143">
        <v>834</v>
      </c>
      <c r="B509" s="217">
        <v>40834</v>
      </c>
      <c r="C509" s="143" t="s">
        <v>5000</v>
      </c>
      <c r="D509" s="143" t="s">
        <v>2155</v>
      </c>
      <c r="E509" s="143" t="s">
        <v>1706</v>
      </c>
      <c r="F509" s="143" t="s">
        <v>5000</v>
      </c>
      <c r="G509" s="143" t="s">
        <v>4254</v>
      </c>
      <c r="H509" s="143" t="s">
        <v>2019</v>
      </c>
      <c r="I509" s="143" t="s">
        <v>4254</v>
      </c>
      <c r="J509" s="143" t="s">
        <v>2018</v>
      </c>
      <c r="K509" s="89"/>
    </row>
    <row r="510" spans="1:11" x14ac:dyDescent="0.2">
      <c r="A510" s="143">
        <v>836</v>
      </c>
      <c r="B510" s="217">
        <v>40836</v>
      </c>
      <c r="C510" s="143" t="s">
        <v>4260</v>
      </c>
      <c r="D510" s="143" t="s">
        <v>2308</v>
      </c>
      <c r="E510" s="143" t="s">
        <v>1706</v>
      </c>
      <c r="F510" s="143" t="s">
        <v>4260</v>
      </c>
      <c r="G510" s="143">
        <v>4102</v>
      </c>
      <c r="H510" s="143" t="s">
        <v>2020</v>
      </c>
      <c r="I510" s="143" t="s">
        <v>4254</v>
      </c>
      <c r="J510" s="143" t="s">
        <v>2018</v>
      </c>
      <c r="K510" s="89"/>
    </row>
    <row r="511" spans="1:11" x14ac:dyDescent="0.2">
      <c r="A511" s="143">
        <v>837</v>
      </c>
      <c r="B511" s="217">
        <v>40837</v>
      </c>
      <c r="C511" s="143" t="s">
        <v>593</v>
      </c>
      <c r="D511" s="143" t="s">
        <v>2544</v>
      </c>
      <c r="E511" s="143" t="s">
        <v>1706</v>
      </c>
      <c r="F511" s="143" t="s">
        <v>593</v>
      </c>
      <c r="G511" s="143">
        <v>20917</v>
      </c>
      <c r="H511" s="143" t="s">
        <v>2019</v>
      </c>
      <c r="I511" s="143" t="s">
        <v>4254</v>
      </c>
      <c r="J511" s="143" t="s">
        <v>2023</v>
      </c>
      <c r="K511" s="89"/>
    </row>
    <row r="512" spans="1:11" x14ac:dyDescent="0.2">
      <c r="A512" s="143">
        <v>839</v>
      </c>
      <c r="B512" s="217">
        <v>40839</v>
      </c>
      <c r="C512" s="143" t="s">
        <v>626</v>
      </c>
      <c r="D512" s="143" t="s">
        <v>3121</v>
      </c>
      <c r="E512" s="143" t="s">
        <v>1706</v>
      </c>
      <c r="F512" s="143" t="s">
        <v>626</v>
      </c>
      <c r="G512" s="143">
        <v>22037</v>
      </c>
      <c r="H512" s="143" t="s">
        <v>2019</v>
      </c>
      <c r="I512" s="143" t="s">
        <v>4254</v>
      </c>
      <c r="J512" s="143" t="s">
        <v>2023</v>
      </c>
      <c r="K512" s="89"/>
    </row>
    <row r="513" spans="1:11" x14ac:dyDescent="0.2">
      <c r="A513" s="143">
        <v>839</v>
      </c>
      <c r="B513" s="217">
        <v>77500</v>
      </c>
      <c r="C513" s="143" t="s">
        <v>1760</v>
      </c>
      <c r="D513" s="143" t="s">
        <v>2158</v>
      </c>
      <c r="E513" s="143" t="s">
        <v>1706</v>
      </c>
      <c r="F513" s="143" t="s">
        <v>626</v>
      </c>
      <c r="G513" s="143">
        <v>22037</v>
      </c>
      <c r="H513" s="143" t="s">
        <v>2019</v>
      </c>
      <c r="I513" s="143" t="s">
        <v>4254</v>
      </c>
      <c r="J513" s="143" t="s">
        <v>2023</v>
      </c>
      <c r="K513" s="89"/>
    </row>
    <row r="514" spans="1:11" x14ac:dyDescent="0.2">
      <c r="A514" s="143">
        <v>842</v>
      </c>
      <c r="B514" s="217">
        <v>40842</v>
      </c>
      <c r="C514" s="143" t="s">
        <v>910</v>
      </c>
      <c r="D514" s="143" t="s">
        <v>2540</v>
      </c>
      <c r="E514" s="143" t="s">
        <v>1706</v>
      </c>
      <c r="F514" s="143" t="s">
        <v>910</v>
      </c>
      <c r="G514" s="143">
        <v>21150</v>
      </c>
      <c r="H514" s="143" t="s">
        <v>2019</v>
      </c>
      <c r="I514" s="143" t="s">
        <v>4254</v>
      </c>
      <c r="J514" s="143" t="s">
        <v>2023</v>
      </c>
      <c r="K514" s="89"/>
    </row>
    <row r="515" spans="1:11" x14ac:dyDescent="0.2">
      <c r="A515" s="143">
        <v>842</v>
      </c>
      <c r="B515" s="217">
        <v>77069</v>
      </c>
      <c r="C515" s="143" t="s">
        <v>4472</v>
      </c>
      <c r="D515" s="143" t="s">
        <v>2540</v>
      </c>
      <c r="E515" s="143" t="s">
        <v>1706</v>
      </c>
      <c r="F515" s="143" t="s">
        <v>910</v>
      </c>
      <c r="G515" s="143">
        <v>21150</v>
      </c>
      <c r="H515" s="143" t="s">
        <v>2019</v>
      </c>
      <c r="I515" s="143" t="s">
        <v>4254</v>
      </c>
      <c r="J515" s="143" t="s">
        <v>2023</v>
      </c>
      <c r="K515" s="89"/>
    </row>
    <row r="516" spans="1:11" x14ac:dyDescent="0.2">
      <c r="A516" s="143">
        <v>843</v>
      </c>
      <c r="B516" s="217">
        <v>40843</v>
      </c>
      <c r="C516" s="143" t="s">
        <v>634</v>
      </c>
      <c r="D516" s="143" t="s">
        <v>3487</v>
      </c>
      <c r="E516" s="143" t="s">
        <v>1706</v>
      </c>
      <c r="F516" s="143" t="s">
        <v>634</v>
      </c>
      <c r="G516" s="143">
        <v>4102</v>
      </c>
      <c r="H516" s="143" t="s">
        <v>2020</v>
      </c>
      <c r="I516" s="143" t="s">
        <v>4254</v>
      </c>
      <c r="J516" s="143" t="s">
        <v>2018</v>
      </c>
      <c r="K516" s="89"/>
    </row>
    <row r="517" spans="1:11" x14ac:dyDescent="0.2">
      <c r="A517" s="143">
        <v>844</v>
      </c>
      <c r="B517" s="217">
        <v>40844</v>
      </c>
      <c r="C517" s="143" t="s">
        <v>634</v>
      </c>
      <c r="D517" s="143" t="s">
        <v>3387</v>
      </c>
      <c r="E517" s="143" t="s">
        <v>1706</v>
      </c>
      <c r="F517" s="143" t="s">
        <v>634</v>
      </c>
      <c r="G517" s="143">
        <v>4102</v>
      </c>
      <c r="H517" s="143" t="s">
        <v>2020</v>
      </c>
      <c r="I517" s="143" t="s">
        <v>4254</v>
      </c>
      <c r="J517" s="143" t="s">
        <v>2018</v>
      </c>
      <c r="K517" s="89"/>
    </row>
    <row r="518" spans="1:11" x14ac:dyDescent="0.2">
      <c r="A518" s="143">
        <v>845</v>
      </c>
      <c r="B518" s="217">
        <v>40845</v>
      </c>
      <c r="C518" s="143" t="s">
        <v>634</v>
      </c>
      <c r="D518" s="143" t="s">
        <v>2320</v>
      </c>
      <c r="E518" s="143" t="s">
        <v>1706</v>
      </c>
      <c r="F518" s="143" t="s">
        <v>634</v>
      </c>
      <c r="G518" s="143">
        <v>4102</v>
      </c>
      <c r="H518" s="143" t="s">
        <v>2020</v>
      </c>
      <c r="I518" s="143" t="s">
        <v>4254</v>
      </c>
      <c r="J518" s="143" t="s">
        <v>2018</v>
      </c>
      <c r="K518" s="89"/>
    </row>
    <row r="519" spans="1:11" x14ac:dyDescent="0.2">
      <c r="A519" s="143">
        <v>846</v>
      </c>
      <c r="B519" s="217">
        <v>40846</v>
      </c>
      <c r="C519" s="143" t="s">
        <v>510</v>
      </c>
      <c r="D519" s="143" t="s">
        <v>2149</v>
      </c>
      <c r="E519" s="143" t="s">
        <v>1706</v>
      </c>
      <c r="F519" s="143" t="s">
        <v>510</v>
      </c>
      <c r="G519" s="143">
        <v>4102</v>
      </c>
      <c r="H519" s="143" t="s">
        <v>2020</v>
      </c>
      <c r="I519" s="143" t="s">
        <v>4254</v>
      </c>
      <c r="J519" s="143" t="s">
        <v>2018</v>
      </c>
      <c r="K519" s="89"/>
    </row>
    <row r="520" spans="1:11" x14ac:dyDescent="0.2">
      <c r="A520" s="143">
        <v>848</v>
      </c>
      <c r="B520" s="217">
        <v>40848</v>
      </c>
      <c r="C520" s="143" t="s">
        <v>644</v>
      </c>
      <c r="D520" s="143" t="s">
        <v>2388</v>
      </c>
      <c r="E520" s="143" t="s">
        <v>1706</v>
      </c>
      <c r="F520" s="143" t="s">
        <v>644</v>
      </c>
      <c r="G520" s="143">
        <v>4102</v>
      </c>
      <c r="H520" s="143" t="s">
        <v>2020</v>
      </c>
      <c r="I520" s="143" t="s">
        <v>4254</v>
      </c>
      <c r="J520" s="143" t="s">
        <v>2018</v>
      </c>
      <c r="K520" s="89"/>
    </row>
    <row r="521" spans="1:11" x14ac:dyDescent="0.2">
      <c r="A521" s="143">
        <v>849</v>
      </c>
      <c r="B521" s="217">
        <v>40849</v>
      </c>
      <c r="C521" s="143" t="s">
        <v>650</v>
      </c>
      <c r="D521" s="143" t="s">
        <v>3658</v>
      </c>
      <c r="E521" s="143" t="s">
        <v>1706</v>
      </c>
      <c r="F521" s="143" t="s">
        <v>650</v>
      </c>
      <c r="G521" s="143">
        <v>4102</v>
      </c>
      <c r="H521" s="143" t="s">
        <v>2020</v>
      </c>
      <c r="I521" s="143" t="s">
        <v>4254</v>
      </c>
      <c r="J521" s="143" t="s">
        <v>2018</v>
      </c>
      <c r="K521" s="89"/>
    </row>
    <row r="522" spans="1:11" x14ac:dyDescent="0.2">
      <c r="A522" s="143">
        <v>851</v>
      </c>
      <c r="B522" s="217">
        <v>40851</v>
      </c>
      <c r="C522" s="143" t="s">
        <v>608</v>
      </c>
      <c r="D522" s="143" t="s">
        <v>2669</v>
      </c>
      <c r="E522" s="143" t="s">
        <v>1706</v>
      </c>
      <c r="F522" s="143" t="s">
        <v>608</v>
      </c>
      <c r="G522" s="143">
        <v>4102</v>
      </c>
      <c r="H522" s="143" t="s">
        <v>2020</v>
      </c>
      <c r="I522" s="143" t="s">
        <v>4254</v>
      </c>
      <c r="J522" s="143" t="s">
        <v>2018</v>
      </c>
      <c r="K522" s="89"/>
    </row>
    <row r="523" spans="1:11" x14ac:dyDescent="0.2">
      <c r="A523" s="143">
        <v>851</v>
      </c>
      <c r="B523" s="217">
        <v>77495</v>
      </c>
      <c r="C523" s="143" t="s">
        <v>1888</v>
      </c>
      <c r="D523" s="143" t="s">
        <v>2380</v>
      </c>
      <c r="E523" s="143" t="s">
        <v>1706</v>
      </c>
      <c r="F523" s="143" t="s">
        <v>608</v>
      </c>
      <c r="G523" s="143">
        <v>4102</v>
      </c>
      <c r="H523" s="143" t="s">
        <v>2020</v>
      </c>
      <c r="I523" s="143" t="s">
        <v>4254</v>
      </c>
      <c r="J523" s="143" t="s">
        <v>2018</v>
      </c>
      <c r="K523" s="89"/>
    </row>
    <row r="524" spans="1:11" x14ac:dyDescent="0.2">
      <c r="A524" s="143">
        <v>854</v>
      </c>
      <c r="B524" s="217">
        <v>40854</v>
      </c>
      <c r="C524" s="143" t="s">
        <v>678</v>
      </c>
      <c r="D524" s="143" t="s">
        <v>2541</v>
      </c>
      <c r="E524" s="143" t="s">
        <v>1706</v>
      </c>
      <c r="F524" s="143" t="s">
        <v>678</v>
      </c>
      <c r="G524" s="143" t="s">
        <v>4254</v>
      </c>
      <c r="H524" s="143" t="s">
        <v>2019</v>
      </c>
      <c r="I524" s="143" t="s">
        <v>4254</v>
      </c>
      <c r="J524" s="143" t="s">
        <v>2023</v>
      </c>
      <c r="K524" s="89"/>
    </row>
    <row r="525" spans="1:11" x14ac:dyDescent="0.2">
      <c r="A525" s="143">
        <v>855</v>
      </c>
      <c r="B525" s="217">
        <v>40855</v>
      </c>
      <c r="C525" s="143" t="s">
        <v>680</v>
      </c>
      <c r="D525" s="143" t="s">
        <v>3172</v>
      </c>
      <c r="E525" s="143" t="s">
        <v>1706</v>
      </c>
      <c r="F525" s="143" t="s">
        <v>680</v>
      </c>
      <c r="G525" s="143">
        <v>20723</v>
      </c>
      <c r="H525" s="143" t="s">
        <v>2019</v>
      </c>
      <c r="I525" s="143" t="s">
        <v>4254</v>
      </c>
      <c r="J525" s="143" t="s">
        <v>2023</v>
      </c>
      <c r="K525" s="89"/>
    </row>
    <row r="526" spans="1:11" x14ac:dyDescent="0.2">
      <c r="A526" s="143">
        <v>856</v>
      </c>
      <c r="B526" s="217">
        <v>40856</v>
      </c>
      <c r="C526" s="143" t="s">
        <v>682</v>
      </c>
      <c r="D526" s="143" t="s">
        <v>3113</v>
      </c>
      <c r="E526" s="143" t="s">
        <v>1706</v>
      </c>
      <c r="F526" s="143" t="s">
        <v>682</v>
      </c>
      <c r="G526" s="143">
        <v>21087</v>
      </c>
      <c r="H526" s="143" t="s">
        <v>2019</v>
      </c>
      <c r="I526" s="143" t="s">
        <v>4254</v>
      </c>
      <c r="J526" s="143" t="s">
        <v>2023</v>
      </c>
      <c r="K526" s="89"/>
    </row>
    <row r="527" spans="1:11" x14ac:dyDescent="0.2">
      <c r="A527" s="143">
        <v>857</v>
      </c>
      <c r="B527" s="217">
        <v>40857</v>
      </c>
      <c r="C527" s="143" t="s">
        <v>683</v>
      </c>
      <c r="D527" s="143" t="s">
        <v>3113</v>
      </c>
      <c r="E527" s="143" t="s">
        <v>1706</v>
      </c>
      <c r="F527" s="143" t="s">
        <v>683</v>
      </c>
      <c r="G527" s="143">
        <v>20724</v>
      </c>
      <c r="H527" s="143" t="s">
        <v>2019</v>
      </c>
      <c r="I527" s="143" t="s">
        <v>4254</v>
      </c>
      <c r="J527" s="143" t="s">
        <v>2023</v>
      </c>
      <c r="K527" s="89"/>
    </row>
    <row r="528" spans="1:11" x14ac:dyDescent="0.2">
      <c r="A528" s="143">
        <v>859</v>
      </c>
      <c r="B528" s="217">
        <v>40859</v>
      </c>
      <c r="C528" s="143" t="s">
        <v>686</v>
      </c>
      <c r="D528" s="143" t="s">
        <v>3937</v>
      </c>
      <c r="E528" s="143" t="s">
        <v>1706</v>
      </c>
      <c r="F528" s="143" t="s">
        <v>686</v>
      </c>
      <c r="G528" s="143">
        <v>4102</v>
      </c>
      <c r="H528" s="143" t="s">
        <v>2020</v>
      </c>
      <c r="I528" s="143" t="s">
        <v>4254</v>
      </c>
      <c r="J528" s="143" t="s">
        <v>2018</v>
      </c>
      <c r="K528" s="89"/>
    </row>
    <row r="529" spans="1:11" x14ac:dyDescent="0.2">
      <c r="A529" s="143">
        <v>860</v>
      </c>
      <c r="B529" s="217">
        <v>40860</v>
      </c>
      <c r="C529" s="143" t="s">
        <v>690</v>
      </c>
      <c r="D529" s="143" t="s">
        <v>2540</v>
      </c>
      <c r="E529" s="143" t="s">
        <v>1706</v>
      </c>
      <c r="F529" s="143" t="s">
        <v>690</v>
      </c>
      <c r="G529" s="143">
        <v>21279</v>
      </c>
      <c r="H529" s="143" t="s">
        <v>2019</v>
      </c>
      <c r="I529" s="143" t="s">
        <v>4254</v>
      </c>
      <c r="J529" s="143" t="s">
        <v>2023</v>
      </c>
      <c r="K529" s="89"/>
    </row>
    <row r="530" spans="1:11" x14ac:dyDescent="0.2">
      <c r="A530" s="143">
        <v>861</v>
      </c>
      <c r="B530" s="217">
        <v>40861</v>
      </c>
      <c r="C530" s="143" t="s">
        <v>420</v>
      </c>
      <c r="D530" s="143" t="s">
        <v>2878</v>
      </c>
      <c r="E530" s="143" t="s">
        <v>1706</v>
      </c>
      <c r="F530" s="143" t="s">
        <v>420</v>
      </c>
      <c r="G530" s="143">
        <v>4113</v>
      </c>
      <c r="H530" s="143" t="s">
        <v>2020</v>
      </c>
      <c r="I530" s="143" t="s">
        <v>4254</v>
      </c>
      <c r="J530" s="143" t="s">
        <v>2023</v>
      </c>
      <c r="K530" s="89"/>
    </row>
    <row r="531" spans="1:11" x14ac:dyDescent="0.2">
      <c r="A531" s="143">
        <v>864</v>
      </c>
      <c r="B531" s="217">
        <v>40864</v>
      </c>
      <c r="C531" s="143" t="s">
        <v>709</v>
      </c>
      <c r="D531" s="143" t="s">
        <v>2670</v>
      </c>
      <c r="E531" s="143" t="s">
        <v>1706</v>
      </c>
      <c r="F531" s="143" t="s">
        <v>709</v>
      </c>
      <c r="G531" s="143">
        <v>4102</v>
      </c>
      <c r="H531" s="143" t="s">
        <v>2020</v>
      </c>
      <c r="I531" s="143" t="s">
        <v>4254</v>
      </c>
      <c r="J531" s="143" t="s">
        <v>2018</v>
      </c>
      <c r="K531" s="89"/>
    </row>
    <row r="532" spans="1:11" x14ac:dyDescent="0.2">
      <c r="A532" s="143">
        <v>865</v>
      </c>
      <c r="B532" s="217">
        <v>40865</v>
      </c>
      <c r="C532" s="143" t="s">
        <v>709</v>
      </c>
      <c r="D532" s="143" t="s">
        <v>5001</v>
      </c>
      <c r="E532" s="143" t="s">
        <v>1706</v>
      </c>
      <c r="F532" s="143" t="s">
        <v>709</v>
      </c>
      <c r="G532" s="143" t="s">
        <v>4254</v>
      </c>
      <c r="H532" s="143" t="s">
        <v>2019</v>
      </c>
      <c r="I532" s="143" t="s">
        <v>4254</v>
      </c>
      <c r="J532" s="143" t="s">
        <v>2018</v>
      </c>
      <c r="K532" s="89"/>
    </row>
    <row r="533" spans="1:11" x14ac:dyDescent="0.2">
      <c r="A533" s="143">
        <v>868</v>
      </c>
      <c r="B533" s="217">
        <v>40868</v>
      </c>
      <c r="C533" s="143" t="s">
        <v>719</v>
      </c>
      <c r="D533" s="143" t="s">
        <v>2251</v>
      </c>
      <c r="E533" s="143" t="s">
        <v>1706</v>
      </c>
      <c r="F533" s="143" t="s">
        <v>719</v>
      </c>
      <c r="G533" s="143">
        <v>21470</v>
      </c>
      <c r="H533" s="143" t="s">
        <v>2019</v>
      </c>
      <c r="I533" s="143" t="s">
        <v>4254</v>
      </c>
      <c r="J533" s="143" t="s">
        <v>2023</v>
      </c>
      <c r="K533" s="89"/>
    </row>
    <row r="534" spans="1:11" x14ac:dyDescent="0.2">
      <c r="A534" s="143">
        <v>868</v>
      </c>
      <c r="B534" s="217">
        <v>77630</v>
      </c>
      <c r="C534" s="143" t="s">
        <v>1860</v>
      </c>
      <c r="D534" s="143" t="s">
        <v>2238</v>
      </c>
      <c r="E534" s="143" t="s">
        <v>1706</v>
      </c>
      <c r="F534" s="143" t="s">
        <v>719</v>
      </c>
      <c r="G534" s="143">
        <v>21470</v>
      </c>
      <c r="H534" s="143" t="s">
        <v>2019</v>
      </c>
      <c r="I534" s="143" t="s">
        <v>4254</v>
      </c>
      <c r="J534" s="143" t="s">
        <v>2023</v>
      </c>
      <c r="K534" s="89"/>
    </row>
    <row r="535" spans="1:11" x14ac:dyDescent="0.2">
      <c r="A535" s="143">
        <v>869</v>
      </c>
      <c r="B535" s="217">
        <v>40869</v>
      </c>
      <c r="C535" s="143" t="s">
        <v>720</v>
      </c>
      <c r="D535" s="143" t="s">
        <v>2238</v>
      </c>
      <c r="E535" s="143" t="s">
        <v>1706</v>
      </c>
      <c r="F535" s="143" t="s">
        <v>720</v>
      </c>
      <c r="G535" s="143">
        <v>4102</v>
      </c>
      <c r="H535" s="143" t="s">
        <v>2020</v>
      </c>
      <c r="I535" s="143" t="s">
        <v>4254</v>
      </c>
      <c r="J535" s="143" t="s">
        <v>2018</v>
      </c>
      <c r="K535" s="89"/>
    </row>
    <row r="536" spans="1:11" x14ac:dyDescent="0.2">
      <c r="A536" s="143">
        <v>872</v>
      </c>
      <c r="B536" s="217">
        <v>40872</v>
      </c>
      <c r="C536" s="143" t="s">
        <v>721</v>
      </c>
      <c r="D536" s="143" t="s">
        <v>2549</v>
      </c>
      <c r="E536" s="143" t="s">
        <v>1706</v>
      </c>
      <c r="F536" s="143" t="s">
        <v>721</v>
      </c>
      <c r="G536" s="143">
        <v>21966</v>
      </c>
      <c r="H536" s="143" t="s">
        <v>2019</v>
      </c>
      <c r="I536" s="143" t="s">
        <v>4254</v>
      </c>
      <c r="J536" s="143" t="s">
        <v>2023</v>
      </c>
      <c r="K536" s="89"/>
    </row>
    <row r="537" spans="1:11" x14ac:dyDescent="0.2">
      <c r="A537" s="143">
        <v>872</v>
      </c>
      <c r="B537" s="217">
        <v>43410</v>
      </c>
      <c r="C537" s="143" t="s">
        <v>4620</v>
      </c>
      <c r="D537" s="143" t="s">
        <v>2378</v>
      </c>
      <c r="E537" s="143" t="s">
        <v>1706</v>
      </c>
      <c r="F537" s="143" t="s">
        <v>721</v>
      </c>
      <c r="G537" s="143">
        <v>21966</v>
      </c>
      <c r="H537" s="143" t="s">
        <v>2019</v>
      </c>
      <c r="I537" s="143" t="s">
        <v>4254</v>
      </c>
      <c r="J537" s="143" t="s">
        <v>2023</v>
      </c>
      <c r="K537" s="89"/>
    </row>
    <row r="538" spans="1:11" x14ac:dyDescent="0.2">
      <c r="A538" s="143">
        <v>872</v>
      </c>
      <c r="B538" s="217">
        <v>77071</v>
      </c>
      <c r="C538" s="143" t="s">
        <v>4621</v>
      </c>
      <c r="D538" s="143" t="s">
        <v>2547</v>
      </c>
      <c r="E538" s="143" t="s">
        <v>1706</v>
      </c>
      <c r="F538" s="143" t="s">
        <v>721</v>
      </c>
      <c r="G538" s="143">
        <v>21966</v>
      </c>
      <c r="H538" s="143" t="s">
        <v>2019</v>
      </c>
      <c r="I538" s="143" t="s">
        <v>4254</v>
      </c>
      <c r="J538" s="143" t="s">
        <v>2023</v>
      </c>
      <c r="K538" s="89"/>
    </row>
    <row r="539" spans="1:11" x14ac:dyDescent="0.2">
      <c r="A539" s="143">
        <v>873</v>
      </c>
      <c r="B539" s="217">
        <v>40873</v>
      </c>
      <c r="C539" s="143" t="s">
        <v>744</v>
      </c>
      <c r="D539" s="143" t="s">
        <v>2634</v>
      </c>
      <c r="E539" s="143" t="s">
        <v>1706</v>
      </c>
      <c r="F539" s="143" t="s">
        <v>744</v>
      </c>
      <c r="G539" s="143">
        <v>4102</v>
      </c>
      <c r="H539" s="143" t="s">
        <v>2020</v>
      </c>
      <c r="I539" s="143" t="s">
        <v>4254</v>
      </c>
      <c r="J539" s="143" t="s">
        <v>2018</v>
      </c>
      <c r="K539" s="89"/>
    </row>
    <row r="540" spans="1:11" x14ac:dyDescent="0.2">
      <c r="A540" s="143">
        <v>877</v>
      </c>
      <c r="B540" s="217">
        <v>40877</v>
      </c>
      <c r="C540" s="143" t="s">
        <v>794</v>
      </c>
      <c r="D540" s="143" t="s">
        <v>3635</v>
      </c>
      <c r="E540" s="143" t="s">
        <v>1706</v>
      </c>
      <c r="F540" s="143" t="s">
        <v>794</v>
      </c>
      <c r="G540" s="143">
        <v>4102</v>
      </c>
      <c r="H540" s="143" t="s">
        <v>2020</v>
      </c>
      <c r="I540" s="143" t="s">
        <v>4254</v>
      </c>
      <c r="J540" s="143" t="s">
        <v>2018</v>
      </c>
      <c r="K540" s="89"/>
    </row>
    <row r="541" spans="1:11" x14ac:dyDescent="0.2">
      <c r="A541" s="143">
        <v>878</v>
      </c>
      <c r="B541" s="217">
        <v>40878</v>
      </c>
      <c r="C541" s="143" t="s">
        <v>797</v>
      </c>
      <c r="D541" s="143" t="s">
        <v>3662</v>
      </c>
      <c r="E541" s="143" t="s">
        <v>1706</v>
      </c>
      <c r="F541" s="143" t="s">
        <v>797</v>
      </c>
      <c r="G541" s="143">
        <v>4102</v>
      </c>
      <c r="H541" s="143" t="s">
        <v>2020</v>
      </c>
      <c r="I541" s="143" t="s">
        <v>4254</v>
      </c>
      <c r="J541" s="143" t="s">
        <v>2018</v>
      </c>
      <c r="K541" s="89"/>
    </row>
    <row r="542" spans="1:11" x14ac:dyDescent="0.2">
      <c r="A542" s="143">
        <v>879</v>
      </c>
      <c r="B542" s="217">
        <v>40879</v>
      </c>
      <c r="C542" s="143" t="s">
        <v>797</v>
      </c>
      <c r="D542" s="143" t="s">
        <v>3251</v>
      </c>
      <c r="E542" s="143" t="s">
        <v>1706</v>
      </c>
      <c r="F542" s="143" t="s">
        <v>797</v>
      </c>
      <c r="G542" s="143">
        <v>4102</v>
      </c>
      <c r="H542" s="143" t="s">
        <v>2020</v>
      </c>
      <c r="I542" s="143" t="s">
        <v>4254</v>
      </c>
      <c r="J542" s="143" t="s">
        <v>2018</v>
      </c>
      <c r="K542" s="89"/>
    </row>
    <row r="543" spans="1:11" x14ac:dyDescent="0.2">
      <c r="A543" s="143">
        <v>880</v>
      </c>
      <c r="B543" s="217">
        <v>40880</v>
      </c>
      <c r="C543" s="143" t="s">
        <v>797</v>
      </c>
      <c r="D543" s="143" t="s">
        <v>3486</v>
      </c>
      <c r="E543" s="143" t="s">
        <v>1706</v>
      </c>
      <c r="F543" s="143" t="s">
        <v>797</v>
      </c>
      <c r="G543" s="143">
        <v>4102</v>
      </c>
      <c r="H543" s="143" t="s">
        <v>2020</v>
      </c>
      <c r="I543" s="143" t="s">
        <v>4254</v>
      </c>
      <c r="J543" s="143" t="s">
        <v>2018</v>
      </c>
      <c r="K543" s="89"/>
    </row>
    <row r="544" spans="1:11" x14ac:dyDescent="0.2">
      <c r="A544" s="143">
        <v>881</v>
      </c>
      <c r="B544" s="217">
        <v>40881</v>
      </c>
      <c r="C544" s="143" t="s">
        <v>797</v>
      </c>
      <c r="D544" s="143" t="s">
        <v>3936</v>
      </c>
      <c r="E544" s="143" t="s">
        <v>1706</v>
      </c>
      <c r="F544" s="143" t="s">
        <v>797</v>
      </c>
      <c r="G544" s="143">
        <v>4102</v>
      </c>
      <c r="H544" s="143" t="s">
        <v>2020</v>
      </c>
      <c r="I544" s="143" t="s">
        <v>4254</v>
      </c>
      <c r="J544" s="143" t="s">
        <v>2018</v>
      </c>
      <c r="K544" s="89"/>
    </row>
    <row r="545" spans="1:11" x14ac:dyDescent="0.2">
      <c r="A545" s="143">
        <v>882</v>
      </c>
      <c r="B545" s="217">
        <v>40882</v>
      </c>
      <c r="C545" s="143" t="s">
        <v>797</v>
      </c>
      <c r="D545" s="143" t="s">
        <v>3027</v>
      </c>
      <c r="E545" s="143" t="s">
        <v>1706</v>
      </c>
      <c r="F545" s="143" t="s">
        <v>797</v>
      </c>
      <c r="G545" s="143">
        <v>4102</v>
      </c>
      <c r="H545" s="143" t="s">
        <v>2020</v>
      </c>
      <c r="I545" s="143" t="s">
        <v>4254</v>
      </c>
      <c r="J545" s="143" t="s">
        <v>2018</v>
      </c>
      <c r="K545" s="89"/>
    </row>
    <row r="546" spans="1:11" x14ac:dyDescent="0.2">
      <c r="A546" s="143">
        <v>883</v>
      </c>
      <c r="B546" s="217">
        <v>40883</v>
      </c>
      <c r="C546" s="143" t="s">
        <v>1099</v>
      </c>
      <c r="D546" s="143" t="s">
        <v>5002</v>
      </c>
      <c r="E546" s="143" t="s">
        <v>1706</v>
      </c>
      <c r="F546" s="143" t="s">
        <v>1099</v>
      </c>
      <c r="G546" s="143" t="s">
        <v>4254</v>
      </c>
      <c r="H546" s="143" t="s">
        <v>2019</v>
      </c>
      <c r="I546" s="143" t="s">
        <v>4254</v>
      </c>
      <c r="J546" s="143" t="s">
        <v>2018</v>
      </c>
      <c r="K546" s="89"/>
    </row>
    <row r="547" spans="1:11" x14ac:dyDescent="0.2">
      <c r="A547" s="143">
        <v>884</v>
      </c>
      <c r="B547" s="217">
        <v>40884</v>
      </c>
      <c r="C547" s="143" t="s">
        <v>804</v>
      </c>
      <c r="D547" s="143" t="s">
        <v>3935</v>
      </c>
      <c r="E547" s="143" t="s">
        <v>1706</v>
      </c>
      <c r="F547" s="143" t="s">
        <v>804</v>
      </c>
      <c r="G547" s="143">
        <v>4102</v>
      </c>
      <c r="H547" s="143" t="s">
        <v>2020</v>
      </c>
      <c r="I547" s="143" t="s">
        <v>4254</v>
      </c>
      <c r="J547" s="143" t="s">
        <v>2018</v>
      </c>
      <c r="K547" s="89"/>
    </row>
    <row r="548" spans="1:11" x14ac:dyDescent="0.2">
      <c r="A548" s="143">
        <v>885</v>
      </c>
      <c r="B548" s="217">
        <v>40885</v>
      </c>
      <c r="C548" s="143" t="s">
        <v>811</v>
      </c>
      <c r="D548" s="143" t="s">
        <v>2912</v>
      </c>
      <c r="E548" s="143" t="s">
        <v>1706</v>
      </c>
      <c r="F548" s="143" t="s">
        <v>811</v>
      </c>
      <c r="G548" s="143">
        <v>4102</v>
      </c>
      <c r="H548" s="143" t="s">
        <v>2020</v>
      </c>
      <c r="I548" s="143" t="s">
        <v>4254</v>
      </c>
      <c r="J548" s="143" t="s">
        <v>2018</v>
      </c>
      <c r="K548" s="89"/>
    </row>
    <row r="549" spans="1:11" x14ac:dyDescent="0.2">
      <c r="A549" s="143">
        <v>886</v>
      </c>
      <c r="B549" s="217">
        <v>40886</v>
      </c>
      <c r="C549" s="143" t="s">
        <v>811</v>
      </c>
      <c r="D549" s="143" t="s">
        <v>3934</v>
      </c>
      <c r="E549" s="143" t="s">
        <v>1706</v>
      </c>
      <c r="F549" s="143" t="s">
        <v>811</v>
      </c>
      <c r="G549" s="143">
        <v>4102</v>
      </c>
      <c r="H549" s="143" t="s">
        <v>2020</v>
      </c>
      <c r="I549" s="143" t="s">
        <v>4254</v>
      </c>
      <c r="J549" s="143" t="s">
        <v>2018</v>
      </c>
      <c r="K549" s="89"/>
    </row>
    <row r="550" spans="1:11" x14ac:dyDescent="0.2">
      <c r="A550" s="143">
        <v>888</v>
      </c>
      <c r="B550" s="217">
        <v>40888</v>
      </c>
      <c r="C550" s="143" t="s">
        <v>814</v>
      </c>
      <c r="D550" s="143" t="s">
        <v>2913</v>
      </c>
      <c r="E550" s="143" t="s">
        <v>1706</v>
      </c>
      <c r="F550" s="143" t="s">
        <v>814</v>
      </c>
      <c r="G550" s="143">
        <v>4102</v>
      </c>
      <c r="H550" s="143" t="s">
        <v>2020</v>
      </c>
      <c r="I550" s="143" t="s">
        <v>4254</v>
      </c>
      <c r="J550" s="143" t="s">
        <v>2018</v>
      </c>
      <c r="K550" s="89"/>
    </row>
    <row r="551" spans="1:11" x14ac:dyDescent="0.2">
      <c r="A551" s="143">
        <v>890</v>
      </c>
      <c r="B551" s="217">
        <v>40890</v>
      </c>
      <c r="C551" s="143" t="s">
        <v>819</v>
      </c>
      <c r="D551" s="143" t="s">
        <v>2229</v>
      </c>
      <c r="E551" s="143" t="s">
        <v>1706</v>
      </c>
      <c r="F551" s="143" t="s">
        <v>819</v>
      </c>
      <c r="G551" s="143">
        <v>4102</v>
      </c>
      <c r="H551" s="143" t="s">
        <v>2020</v>
      </c>
      <c r="I551" s="143" t="s">
        <v>4254</v>
      </c>
      <c r="J551" s="143" t="s">
        <v>2018</v>
      </c>
      <c r="K551" s="89"/>
    </row>
    <row r="552" spans="1:11" x14ac:dyDescent="0.2">
      <c r="A552" s="143">
        <v>892</v>
      </c>
      <c r="B552" s="217">
        <v>40892</v>
      </c>
      <c r="C552" s="143" t="s">
        <v>822</v>
      </c>
      <c r="D552" s="143" t="s">
        <v>2464</v>
      </c>
      <c r="E552" s="143" t="s">
        <v>1706</v>
      </c>
      <c r="F552" s="143" t="s">
        <v>822</v>
      </c>
      <c r="G552" s="143">
        <v>4102</v>
      </c>
      <c r="H552" s="143" t="s">
        <v>2020</v>
      </c>
      <c r="I552" s="143" t="s">
        <v>4254</v>
      </c>
      <c r="J552" s="143" t="s">
        <v>2018</v>
      </c>
      <c r="K552" s="89"/>
    </row>
    <row r="553" spans="1:11" x14ac:dyDescent="0.2">
      <c r="A553" s="143">
        <v>893</v>
      </c>
      <c r="B553" s="217">
        <v>40893</v>
      </c>
      <c r="C553" s="143" t="s">
        <v>825</v>
      </c>
      <c r="D553" s="143" t="s">
        <v>3634</v>
      </c>
      <c r="E553" s="143" t="s">
        <v>1706</v>
      </c>
      <c r="F553" s="143" t="s">
        <v>825</v>
      </c>
      <c r="G553" s="143">
        <v>4102</v>
      </c>
      <c r="H553" s="143" t="s">
        <v>2020</v>
      </c>
      <c r="I553" s="143" t="s">
        <v>4254</v>
      </c>
      <c r="J553" s="143" t="s">
        <v>2018</v>
      </c>
      <c r="K553" s="89"/>
    </row>
    <row r="554" spans="1:11" x14ac:dyDescent="0.2">
      <c r="A554" s="143">
        <v>896</v>
      </c>
      <c r="B554" s="217">
        <v>40896</v>
      </c>
      <c r="C554" s="143" t="s">
        <v>829</v>
      </c>
      <c r="D554" s="143" t="s">
        <v>3568</v>
      </c>
      <c r="E554" s="143" t="s">
        <v>1706</v>
      </c>
      <c r="F554" s="143" t="s">
        <v>829</v>
      </c>
      <c r="G554" s="143">
        <v>4102</v>
      </c>
      <c r="H554" s="143" t="s">
        <v>2020</v>
      </c>
      <c r="I554" s="143" t="s">
        <v>4254</v>
      </c>
      <c r="J554" s="143" t="s">
        <v>2018</v>
      </c>
      <c r="K554" s="89"/>
    </row>
    <row r="555" spans="1:11" x14ac:dyDescent="0.2">
      <c r="A555" s="143">
        <v>898</v>
      </c>
      <c r="B555" s="217">
        <v>40898</v>
      </c>
      <c r="C555" s="143" t="s">
        <v>821</v>
      </c>
      <c r="D555" s="143" t="s">
        <v>3933</v>
      </c>
      <c r="E555" s="143" t="s">
        <v>1706</v>
      </c>
      <c r="F555" s="143" t="s">
        <v>821</v>
      </c>
      <c r="G555" s="143">
        <v>4102</v>
      </c>
      <c r="H555" s="143" t="s">
        <v>2020</v>
      </c>
      <c r="I555" s="143" t="s">
        <v>4254</v>
      </c>
      <c r="J555" s="143" t="s">
        <v>2018</v>
      </c>
      <c r="K555" s="89"/>
    </row>
    <row r="556" spans="1:11" x14ac:dyDescent="0.2">
      <c r="A556" s="143">
        <v>899</v>
      </c>
      <c r="B556" s="217">
        <v>40899</v>
      </c>
      <c r="C556" s="143" t="s">
        <v>843</v>
      </c>
      <c r="D556" s="143" t="s">
        <v>2820</v>
      </c>
      <c r="E556" s="143" t="s">
        <v>1706</v>
      </c>
      <c r="F556" s="143" t="s">
        <v>843</v>
      </c>
      <c r="G556" s="143">
        <v>4102</v>
      </c>
      <c r="H556" s="143" t="s">
        <v>2020</v>
      </c>
      <c r="I556" s="143" t="s">
        <v>4254</v>
      </c>
      <c r="J556" s="143" t="s">
        <v>2018</v>
      </c>
      <c r="K556" s="89"/>
    </row>
    <row r="557" spans="1:11" x14ac:dyDescent="0.2">
      <c r="A557" s="143">
        <v>900</v>
      </c>
      <c r="B557" s="217">
        <v>40900</v>
      </c>
      <c r="C557" s="143" t="s">
        <v>844</v>
      </c>
      <c r="D557" s="143" t="s">
        <v>3408</v>
      </c>
      <c r="E557" s="143" t="s">
        <v>1706</v>
      </c>
      <c r="F557" s="143" t="s">
        <v>844</v>
      </c>
      <c r="G557" s="143">
        <v>4102</v>
      </c>
      <c r="H557" s="143" t="s">
        <v>2020</v>
      </c>
      <c r="I557" s="143" t="s">
        <v>4254</v>
      </c>
      <c r="J557" s="143" t="s">
        <v>2018</v>
      </c>
      <c r="K557" s="89"/>
    </row>
    <row r="558" spans="1:11" x14ac:dyDescent="0.2">
      <c r="A558" s="143">
        <v>901</v>
      </c>
      <c r="B558" s="217">
        <v>40901</v>
      </c>
      <c r="C558" s="143" t="s">
        <v>849</v>
      </c>
      <c r="D558" s="143" t="s">
        <v>3657</v>
      </c>
      <c r="E558" s="143" t="s">
        <v>1706</v>
      </c>
      <c r="F558" s="143" t="s">
        <v>849</v>
      </c>
      <c r="G558" s="143">
        <v>4102</v>
      </c>
      <c r="H558" s="143" t="s">
        <v>2020</v>
      </c>
      <c r="I558" s="143" t="s">
        <v>4254</v>
      </c>
      <c r="J558" s="143" t="s">
        <v>2018</v>
      </c>
      <c r="K558" s="89"/>
    </row>
    <row r="559" spans="1:11" x14ac:dyDescent="0.2">
      <c r="A559" s="143">
        <v>902</v>
      </c>
      <c r="B559" s="217">
        <v>40902</v>
      </c>
      <c r="C559" s="143" t="s">
        <v>5003</v>
      </c>
      <c r="D559" s="143" t="s">
        <v>3462</v>
      </c>
      <c r="E559" s="143" t="s">
        <v>1706</v>
      </c>
      <c r="F559" s="143" t="s">
        <v>5003</v>
      </c>
      <c r="G559" s="143" t="s">
        <v>4254</v>
      </c>
      <c r="H559" s="143" t="s">
        <v>2019</v>
      </c>
      <c r="I559" s="143" t="s">
        <v>4254</v>
      </c>
      <c r="J559" s="143" t="s">
        <v>2018</v>
      </c>
      <c r="K559" s="89"/>
    </row>
    <row r="560" spans="1:11" x14ac:dyDescent="0.2">
      <c r="A560" s="143">
        <v>904</v>
      </c>
      <c r="B560" s="217">
        <v>40904</v>
      </c>
      <c r="C560" s="143" t="s">
        <v>844</v>
      </c>
      <c r="D560" s="143" t="s">
        <v>2701</v>
      </c>
      <c r="E560" s="143" t="s">
        <v>1706</v>
      </c>
      <c r="F560" s="143" t="s">
        <v>844</v>
      </c>
      <c r="G560" s="143">
        <v>4102</v>
      </c>
      <c r="H560" s="143" t="s">
        <v>2020</v>
      </c>
      <c r="I560" s="143" t="s">
        <v>4254</v>
      </c>
      <c r="J560" s="143" t="s">
        <v>2018</v>
      </c>
      <c r="K560" s="89"/>
    </row>
    <row r="561" spans="1:11" x14ac:dyDescent="0.2">
      <c r="A561" s="143">
        <v>905</v>
      </c>
      <c r="B561" s="217">
        <v>40905</v>
      </c>
      <c r="C561" s="143" t="s">
        <v>831</v>
      </c>
      <c r="D561" s="143" t="s">
        <v>3020</v>
      </c>
      <c r="E561" s="143" t="s">
        <v>1706</v>
      </c>
      <c r="F561" s="143" t="s">
        <v>831</v>
      </c>
      <c r="G561" s="143">
        <v>4102</v>
      </c>
      <c r="H561" s="143" t="s">
        <v>2020</v>
      </c>
      <c r="I561" s="143" t="s">
        <v>4254</v>
      </c>
      <c r="J561" s="143" t="s">
        <v>2018</v>
      </c>
      <c r="K561" s="89"/>
    </row>
    <row r="562" spans="1:11" x14ac:dyDescent="0.2">
      <c r="A562" s="143">
        <v>907</v>
      </c>
      <c r="B562" s="217">
        <v>40907</v>
      </c>
      <c r="C562" s="143" t="s">
        <v>1050</v>
      </c>
      <c r="D562" s="143" t="s">
        <v>3026</v>
      </c>
      <c r="E562" s="143" t="s">
        <v>1706</v>
      </c>
      <c r="F562" s="143" t="s">
        <v>1050</v>
      </c>
      <c r="G562" s="143">
        <v>4102</v>
      </c>
      <c r="H562" s="143" t="s">
        <v>2020</v>
      </c>
      <c r="I562" s="143" t="s">
        <v>4254</v>
      </c>
      <c r="J562" s="143" t="s">
        <v>2018</v>
      </c>
      <c r="K562" s="89"/>
    </row>
    <row r="563" spans="1:11" x14ac:dyDescent="0.2">
      <c r="A563" s="143">
        <v>909</v>
      </c>
      <c r="B563" s="217">
        <v>40909</v>
      </c>
      <c r="C563" s="143" t="s">
        <v>871</v>
      </c>
      <c r="D563" s="143" t="s">
        <v>2207</v>
      </c>
      <c r="E563" s="143" t="s">
        <v>1706</v>
      </c>
      <c r="F563" s="143" t="s">
        <v>871</v>
      </c>
      <c r="G563" s="143">
        <v>4102</v>
      </c>
      <c r="H563" s="143" t="s">
        <v>2020</v>
      </c>
      <c r="I563" s="143" t="s">
        <v>4254</v>
      </c>
      <c r="J563" s="143" t="s">
        <v>2018</v>
      </c>
      <c r="K563" s="89"/>
    </row>
    <row r="564" spans="1:11" x14ac:dyDescent="0.2">
      <c r="A564" s="143">
        <v>909</v>
      </c>
      <c r="B564" s="217">
        <v>77074</v>
      </c>
      <c r="C564" s="143" t="s">
        <v>1866</v>
      </c>
      <c r="D564" s="143" t="s">
        <v>2546</v>
      </c>
      <c r="E564" s="143" t="s">
        <v>1706</v>
      </c>
      <c r="F564" s="143" t="s">
        <v>871</v>
      </c>
      <c r="G564" s="143">
        <v>4102</v>
      </c>
      <c r="H564" s="143" t="s">
        <v>2020</v>
      </c>
      <c r="I564" s="143" t="s">
        <v>4254</v>
      </c>
      <c r="J564" s="143" t="s">
        <v>2018</v>
      </c>
      <c r="K564" s="89"/>
    </row>
    <row r="565" spans="1:11" x14ac:dyDescent="0.2">
      <c r="A565" s="143">
        <v>909</v>
      </c>
      <c r="B565" s="217">
        <v>77662</v>
      </c>
      <c r="C565" s="143" t="s">
        <v>1851</v>
      </c>
      <c r="D565" s="143" t="s">
        <v>2264</v>
      </c>
      <c r="E565" s="143" t="s">
        <v>1706</v>
      </c>
      <c r="F565" s="143" t="s">
        <v>871</v>
      </c>
      <c r="G565" s="143">
        <v>4102</v>
      </c>
      <c r="H565" s="143" t="s">
        <v>2020</v>
      </c>
      <c r="I565" s="143" t="s">
        <v>4254</v>
      </c>
      <c r="J565" s="143" t="s">
        <v>2018</v>
      </c>
      <c r="K565" s="89"/>
    </row>
    <row r="566" spans="1:11" x14ac:dyDescent="0.2">
      <c r="A566" s="143">
        <v>912</v>
      </c>
      <c r="B566" s="217">
        <v>40912</v>
      </c>
      <c r="C566" s="143" t="s">
        <v>884</v>
      </c>
      <c r="D566" s="143" t="s">
        <v>3022</v>
      </c>
      <c r="E566" s="143" t="s">
        <v>1706</v>
      </c>
      <c r="F566" s="143" t="s">
        <v>884</v>
      </c>
      <c r="G566" s="143">
        <v>20857</v>
      </c>
      <c r="H566" s="143" t="s">
        <v>2019</v>
      </c>
      <c r="I566" s="143" t="s">
        <v>4254</v>
      </c>
      <c r="J566" s="143" t="s">
        <v>2023</v>
      </c>
      <c r="K566" s="89"/>
    </row>
    <row r="567" spans="1:11" x14ac:dyDescent="0.2">
      <c r="A567" s="143">
        <v>912</v>
      </c>
      <c r="B567" s="217">
        <v>77075</v>
      </c>
      <c r="C567" s="143" t="s">
        <v>1836</v>
      </c>
      <c r="D567" s="143" t="s">
        <v>2545</v>
      </c>
      <c r="E567" s="143" t="s">
        <v>1706</v>
      </c>
      <c r="F567" s="143" t="s">
        <v>884</v>
      </c>
      <c r="G567" s="143">
        <v>20857</v>
      </c>
      <c r="H567" s="143" t="s">
        <v>2019</v>
      </c>
      <c r="I567" s="143" t="s">
        <v>4254</v>
      </c>
      <c r="J567" s="143" t="s">
        <v>2023</v>
      </c>
      <c r="K567" s="89"/>
    </row>
    <row r="568" spans="1:11" x14ac:dyDescent="0.2">
      <c r="A568" s="143">
        <v>912</v>
      </c>
      <c r="B568" s="217">
        <v>77076</v>
      </c>
      <c r="C568" s="143" t="s">
        <v>1813</v>
      </c>
      <c r="D568" s="143" t="s">
        <v>2544</v>
      </c>
      <c r="E568" s="143" t="s">
        <v>1706</v>
      </c>
      <c r="F568" s="143" t="s">
        <v>884</v>
      </c>
      <c r="G568" s="143">
        <v>20857</v>
      </c>
      <c r="H568" s="143" t="s">
        <v>2019</v>
      </c>
      <c r="I568" s="143" t="s">
        <v>4254</v>
      </c>
      <c r="J568" s="143" t="s">
        <v>2023</v>
      </c>
      <c r="K568" s="89"/>
    </row>
    <row r="569" spans="1:11" x14ac:dyDescent="0.2">
      <c r="A569" s="143">
        <v>913</v>
      </c>
      <c r="B569" s="217">
        <v>40913</v>
      </c>
      <c r="C569" s="143" t="s">
        <v>907</v>
      </c>
      <c r="D569" s="143" t="s">
        <v>2549</v>
      </c>
      <c r="E569" s="143" t="s">
        <v>1706</v>
      </c>
      <c r="F569" s="143" t="s">
        <v>907</v>
      </c>
      <c r="G569" s="143">
        <v>21124</v>
      </c>
      <c r="H569" s="143" t="s">
        <v>2019</v>
      </c>
      <c r="I569" s="143" t="s">
        <v>4254</v>
      </c>
      <c r="J569" s="143" t="s">
        <v>2023</v>
      </c>
      <c r="K569" s="89"/>
    </row>
    <row r="570" spans="1:11" x14ac:dyDescent="0.2">
      <c r="A570" s="143">
        <v>917</v>
      </c>
      <c r="B570" s="217">
        <v>40917</v>
      </c>
      <c r="C570" s="143" t="s">
        <v>955</v>
      </c>
      <c r="D570" s="143" t="s">
        <v>2540</v>
      </c>
      <c r="E570" s="143" t="s">
        <v>1706</v>
      </c>
      <c r="F570" s="143" t="s">
        <v>955</v>
      </c>
      <c r="G570" s="143">
        <v>20819</v>
      </c>
      <c r="H570" s="143" t="s">
        <v>2019</v>
      </c>
      <c r="I570" s="143" t="s">
        <v>4254</v>
      </c>
      <c r="J570" s="143" t="s">
        <v>2023</v>
      </c>
      <c r="K570" s="89"/>
    </row>
    <row r="571" spans="1:11" x14ac:dyDescent="0.2">
      <c r="A571" s="143">
        <v>921</v>
      </c>
      <c r="B571" s="217">
        <v>40921</v>
      </c>
      <c r="C571" s="143" t="s">
        <v>960</v>
      </c>
      <c r="D571" s="143" t="s">
        <v>2309</v>
      </c>
      <c r="E571" s="143" t="s">
        <v>1706</v>
      </c>
      <c r="F571" s="143" t="s">
        <v>960</v>
      </c>
      <c r="G571" s="143">
        <v>4102</v>
      </c>
      <c r="H571" s="143" t="s">
        <v>2020</v>
      </c>
      <c r="I571" s="143" t="s">
        <v>4254</v>
      </c>
      <c r="J571" s="143" t="s">
        <v>2018</v>
      </c>
      <c r="K571" s="89"/>
    </row>
    <row r="572" spans="1:11" x14ac:dyDescent="0.2">
      <c r="A572" s="143">
        <v>922</v>
      </c>
      <c r="B572" s="217">
        <v>40922</v>
      </c>
      <c r="C572" s="143" t="s">
        <v>960</v>
      </c>
      <c r="D572" s="143" t="s">
        <v>3177</v>
      </c>
      <c r="E572" s="143" t="s">
        <v>1706</v>
      </c>
      <c r="F572" s="143" t="s">
        <v>960</v>
      </c>
      <c r="G572" s="143">
        <v>4102</v>
      </c>
      <c r="H572" s="143" t="s">
        <v>2020</v>
      </c>
      <c r="I572" s="143" t="s">
        <v>4254</v>
      </c>
      <c r="J572" s="143" t="s">
        <v>2018</v>
      </c>
      <c r="K572" s="89"/>
    </row>
    <row r="573" spans="1:11" x14ac:dyDescent="0.2">
      <c r="A573" s="143">
        <v>927</v>
      </c>
      <c r="B573" s="217">
        <v>40927</v>
      </c>
      <c r="C573" s="143" t="s">
        <v>961</v>
      </c>
      <c r="D573" s="143" t="s">
        <v>3586</v>
      </c>
      <c r="E573" s="143" t="s">
        <v>1706</v>
      </c>
      <c r="F573" s="143" t="s">
        <v>961</v>
      </c>
      <c r="G573" s="143">
        <v>4102</v>
      </c>
      <c r="H573" s="143" t="s">
        <v>2020</v>
      </c>
      <c r="I573" s="143" t="s">
        <v>4254</v>
      </c>
      <c r="J573" s="143" t="s">
        <v>2018</v>
      </c>
      <c r="K573" s="89"/>
    </row>
    <row r="574" spans="1:11" x14ac:dyDescent="0.2">
      <c r="A574" s="143">
        <v>928</v>
      </c>
      <c r="B574" s="217">
        <v>40928</v>
      </c>
      <c r="C574" s="143" t="s">
        <v>960</v>
      </c>
      <c r="D574" s="143" t="s">
        <v>2285</v>
      </c>
      <c r="E574" s="143" t="s">
        <v>1706</v>
      </c>
      <c r="F574" s="143" t="s">
        <v>960</v>
      </c>
      <c r="G574" s="143">
        <v>4102</v>
      </c>
      <c r="H574" s="143" t="s">
        <v>2020</v>
      </c>
      <c r="I574" s="143" t="s">
        <v>4254</v>
      </c>
      <c r="J574" s="143" t="s">
        <v>2018</v>
      </c>
      <c r="K574" s="89"/>
    </row>
    <row r="575" spans="1:11" x14ac:dyDescent="0.2">
      <c r="A575" s="143">
        <v>928</v>
      </c>
      <c r="B575" s="217">
        <v>77634</v>
      </c>
      <c r="C575" s="143" t="s">
        <v>1867</v>
      </c>
      <c r="D575" s="143" t="s">
        <v>2285</v>
      </c>
      <c r="E575" s="143" t="s">
        <v>1706</v>
      </c>
      <c r="F575" s="143" t="s">
        <v>960</v>
      </c>
      <c r="G575" s="143">
        <v>4102</v>
      </c>
      <c r="H575" s="143" t="s">
        <v>2020</v>
      </c>
      <c r="I575" s="143" t="s">
        <v>4254</v>
      </c>
      <c r="J575" s="143" t="s">
        <v>2018</v>
      </c>
      <c r="K575" s="89"/>
    </row>
    <row r="576" spans="1:11" x14ac:dyDescent="0.2">
      <c r="A576" s="143">
        <v>929</v>
      </c>
      <c r="B576" s="217">
        <v>40929</v>
      </c>
      <c r="C576" s="143" t="s">
        <v>964</v>
      </c>
      <c r="D576" s="143" t="s">
        <v>3530</v>
      </c>
      <c r="E576" s="143" t="s">
        <v>1706</v>
      </c>
      <c r="F576" s="143" t="s">
        <v>964</v>
      </c>
      <c r="G576" s="143">
        <v>4102</v>
      </c>
      <c r="H576" s="143" t="s">
        <v>2020</v>
      </c>
      <c r="I576" s="143" t="s">
        <v>4254</v>
      </c>
      <c r="J576" s="143" t="s">
        <v>2018</v>
      </c>
      <c r="K576" s="89"/>
    </row>
    <row r="577" spans="1:11" x14ac:dyDescent="0.2">
      <c r="A577" s="143">
        <v>930</v>
      </c>
      <c r="B577" s="217">
        <v>40930</v>
      </c>
      <c r="C577" s="143" t="s">
        <v>964</v>
      </c>
      <c r="D577" s="143" t="s">
        <v>3586</v>
      </c>
      <c r="E577" s="143" t="s">
        <v>1706</v>
      </c>
      <c r="F577" s="143" t="s">
        <v>964</v>
      </c>
      <c r="G577" s="143">
        <v>4102</v>
      </c>
      <c r="H577" s="143" t="s">
        <v>2020</v>
      </c>
      <c r="I577" s="143" t="s">
        <v>4254</v>
      </c>
      <c r="J577" s="143" t="s">
        <v>2018</v>
      </c>
      <c r="K577" s="89"/>
    </row>
    <row r="578" spans="1:11" x14ac:dyDescent="0.2">
      <c r="A578" s="143">
        <v>931</v>
      </c>
      <c r="B578" s="217">
        <v>40931</v>
      </c>
      <c r="C578" s="143" t="s">
        <v>963</v>
      </c>
      <c r="D578" s="143" t="s">
        <v>2285</v>
      </c>
      <c r="E578" s="143" t="s">
        <v>1706</v>
      </c>
      <c r="F578" s="143" t="s">
        <v>963</v>
      </c>
      <c r="G578" s="143">
        <v>4102</v>
      </c>
      <c r="H578" s="143" t="s">
        <v>2020</v>
      </c>
      <c r="I578" s="143" t="s">
        <v>4254</v>
      </c>
      <c r="J578" s="143" t="s">
        <v>2018</v>
      </c>
      <c r="K578" s="89"/>
    </row>
    <row r="579" spans="1:11" x14ac:dyDescent="0.2">
      <c r="A579" s="143">
        <v>931</v>
      </c>
      <c r="B579" s="217">
        <v>77621</v>
      </c>
      <c r="C579" s="143" t="s">
        <v>5004</v>
      </c>
      <c r="D579" s="143" t="s">
        <v>2285</v>
      </c>
      <c r="E579" s="143" t="s">
        <v>1706</v>
      </c>
      <c r="F579" s="143" t="s">
        <v>963</v>
      </c>
      <c r="G579" s="143">
        <v>4102</v>
      </c>
      <c r="H579" s="143" t="s">
        <v>2020</v>
      </c>
      <c r="I579" s="143" t="s">
        <v>4254</v>
      </c>
      <c r="J579" s="143" t="s">
        <v>2018</v>
      </c>
      <c r="K579" s="89"/>
    </row>
    <row r="580" spans="1:11" x14ac:dyDescent="0.2">
      <c r="A580" s="143">
        <v>932</v>
      </c>
      <c r="B580" s="217">
        <v>40932</v>
      </c>
      <c r="C580" s="143" t="s">
        <v>964</v>
      </c>
      <c r="D580" s="143" t="s">
        <v>3178</v>
      </c>
      <c r="E580" s="143" t="s">
        <v>1706</v>
      </c>
      <c r="F580" s="143" t="s">
        <v>964</v>
      </c>
      <c r="G580" s="143">
        <v>4102</v>
      </c>
      <c r="H580" s="143" t="s">
        <v>2020</v>
      </c>
      <c r="I580" s="143" t="s">
        <v>4254</v>
      </c>
      <c r="J580" s="143" t="s">
        <v>2018</v>
      </c>
      <c r="K580" s="89"/>
    </row>
    <row r="581" spans="1:11" x14ac:dyDescent="0.2">
      <c r="A581" s="143">
        <v>933</v>
      </c>
      <c r="B581" s="217">
        <v>40933</v>
      </c>
      <c r="C581" s="143" t="s">
        <v>964</v>
      </c>
      <c r="D581" s="143" t="s">
        <v>3391</v>
      </c>
      <c r="E581" s="143" t="s">
        <v>1706</v>
      </c>
      <c r="F581" s="143" t="s">
        <v>964</v>
      </c>
      <c r="G581" s="143">
        <v>4102</v>
      </c>
      <c r="H581" s="143" t="s">
        <v>2020</v>
      </c>
      <c r="I581" s="143" t="s">
        <v>4254</v>
      </c>
      <c r="J581" s="143" t="s">
        <v>2018</v>
      </c>
      <c r="K581" s="89"/>
    </row>
    <row r="582" spans="1:11" x14ac:dyDescent="0.2">
      <c r="A582" s="143">
        <v>934</v>
      </c>
      <c r="B582" s="217">
        <v>40934</v>
      </c>
      <c r="C582" s="143" t="s">
        <v>964</v>
      </c>
      <c r="D582" s="143" t="s">
        <v>3193</v>
      </c>
      <c r="E582" s="143" t="s">
        <v>1706</v>
      </c>
      <c r="F582" s="143" t="s">
        <v>964</v>
      </c>
      <c r="G582" s="143">
        <v>4102</v>
      </c>
      <c r="H582" s="143" t="s">
        <v>2020</v>
      </c>
      <c r="I582" s="143" t="s">
        <v>4254</v>
      </c>
      <c r="J582" s="143" t="s">
        <v>2018</v>
      </c>
      <c r="K582" s="89"/>
    </row>
    <row r="583" spans="1:11" x14ac:dyDescent="0.2">
      <c r="A583" s="143">
        <v>935</v>
      </c>
      <c r="B583" s="217">
        <v>40935</v>
      </c>
      <c r="C583" s="143" t="s">
        <v>964</v>
      </c>
      <c r="D583" s="143" t="s">
        <v>3660</v>
      </c>
      <c r="E583" s="143" t="s">
        <v>1706</v>
      </c>
      <c r="F583" s="143" t="s">
        <v>964</v>
      </c>
      <c r="G583" s="143">
        <v>4102</v>
      </c>
      <c r="H583" s="143" t="s">
        <v>2020</v>
      </c>
      <c r="I583" s="143" t="s">
        <v>4254</v>
      </c>
      <c r="J583" s="143" t="s">
        <v>2018</v>
      </c>
      <c r="K583" s="89"/>
    </row>
    <row r="584" spans="1:11" x14ac:dyDescent="0.2">
      <c r="A584" s="143">
        <v>936</v>
      </c>
      <c r="B584" s="217">
        <v>40936</v>
      </c>
      <c r="C584" s="143" t="s">
        <v>964</v>
      </c>
      <c r="D584" s="143" t="s">
        <v>2540</v>
      </c>
      <c r="E584" s="143" t="s">
        <v>1706</v>
      </c>
      <c r="F584" s="143" t="s">
        <v>964</v>
      </c>
      <c r="G584" s="143">
        <v>4102</v>
      </c>
      <c r="H584" s="143" t="s">
        <v>2020</v>
      </c>
      <c r="I584" s="143" t="s">
        <v>4254</v>
      </c>
      <c r="J584" s="143" t="s">
        <v>2018</v>
      </c>
      <c r="K584" s="89"/>
    </row>
    <row r="585" spans="1:11" x14ac:dyDescent="0.2">
      <c r="A585" s="143">
        <v>937</v>
      </c>
      <c r="B585" s="217">
        <v>40937</v>
      </c>
      <c r="C585" s="143" t="s">
        <v>964</v>
      </c>
      <c r="D585" s="143" t="s">
        <v>2049</v>
      </c>
      <c r="E585" s="143" t="s">
        <v>1706</v>
      </c>
      <c r="F585" s="143" t="s">
        <v>964</v>
      </c>
      <c r="G585" s="143">
        <v>4102</v>
      </c>
      <c r="H585" s="143" t="s">
        <v>2020</v>
      </c>
      <c r="I585" s="143" t="s">
        <v>4254</v>
      </c>
      <c r="J585" s="143" t="s">
        <v>2018</v>
      </c>
      <c r="K585" s="89"/>
    </row>
    <row r="586" spans="1:11" x14ac:dyDescent="0.2">
      <c r="A586" s="143">
        <v>938</v>
      </c>
      <c r="B586" s="217">
        <v>40938</v>
      </c>
      <c r="C586" s="143" t="s">
        <v>963</v>
      </c>
      <c r="D586" s="143" t="s">
        <v>2196</v>
      </c>
      <c r="E586" s="143" t="s">
        <v>1706</v>
      </c>
      <c r="F586" s="143" t="s">
        <v>963</v>
      </c>
      <c r="G586" s="143">
        <v>4102</v>
      </c>
      <c r="H586" s="143" t="s">
        <v>2020</v>
      </c>
      <c r="I586" s="143" t="s">
        <v>4254</v>
      </c>
      <c r="J586" s="143" t="s">
        <v>2018</v>
      </c>
      <c r="K586" s="89"/>
    </row>
    <row r="587" spans="1:11" x14ac:dyDescent="0.2">
      <c r="A587" s="143">
        <v>939</v>
      </c>
      <c r="B587" s="217">
        <v>40939</v>
      </c>
      <c r="C587" s="143" t="s">
        <v>964</v>
      </c>
      <c r="D587" s="143" t="s">
        <v>2968</v>
      </c>
      <c r="E587" s="143" t="s">
        <v>1706</v>
      </c>
      <c r="F587" s="143" t="s">
        <v>964</v>
      </c>
      <c r="G587" s="143">
        <v>4102</v>
      </c>
      <c r="H587" s="143" t="s">
        <v>2020</v>
      </c>
      <c r="I587" s="143" t="s">
        <v>4254</v>
      </c>
      <c r="J587" s="143" t="s">
        <v>2018</v>
      </c>
      <c r="K587" s="89"/>
    </row>
    <row r="588" spans="1:11" x14ac:dyDescent="0.2">
      <c r="A588" s="143">
        <v>940</v>
      </c>
      <c r="B588" s="217">
        <v>40940</v>
      </c>
      <c r="C588" s="143" t="s">
        <v>963</v>
      </c>
      <c r="D588" s="143" t="s">
        <v>2070</v>
      </c>
      <c r="E588" s="143" t="s">
        <v>1706</v>
      </c>
      <c r="F588" s="143" t="s">
        <v>963</v>
      </c>
      <c r="G588" s="143">
        <v>4102</v>
      </c>
      <c r="H588" s="143" t="s">
        <v>2020</v>
      </c>
      <c r="I588" s="143" t="s">
        <v>4254</v>
      </c>
      <c r="J588" s="143" t="s">
        <v>2018</v>
      </c>
      <c r="K588" s="89"/>
    </row>
    <row r="589" spans="1:11" x14ac:dyDescent="0.2">
      <c r="A589" s="143">
        <v>941</v>
      </c>
      <c r="B589" s="217">
        <v>40941</v>
      </c>
      <c r="C589" s="143" t="s">
        <v>964</v>
      </c>
      <c r="D589" s="143" t="s">
        <v>2671</v>
      </c>
      <c r="E589" s="143" t="s">
        <v>1706</v>
      </c>
      <c r="F589" s="143" t="s">
        <v>964</v>
      </c>
      <c r="G589" s="143">
        <v>4102</v>
      </c>
      <c r="H589" s="143" t="s">
        <v>2020</v>
      </c>
      <c r="I589" s="143" t="s">
        <v>4254</v>
      </c>
      <c r="J589" s="143" t="s">
        <v>2018</v>
      </c>
      <c r="K589" s="89"/>
    </row>
    <row r="590" spans="1:11" x14ac:dyDescent="0.2">
      <c r="A590" s="143">
        <v>942</v>
      </c>
      <c r="B590" s="217">
        <v>40942</v>
      </c>
      <c r="C590" s="143" t="s">
        <v>964</v>
      </c>
      <c r="D590" s="143" t="s">
        <v>2537</v>
      </c>
      <c r="E590" s="143" t="s">
        <v>1706</v>
      </c>
      <c r="F590" s="143" t="s">
        <v>964</v>
      </c>
      <c r="G590" s="143">
        <v>4102</v>
      </c>
      <c r="H590" s="143" t="s">
        <v>2020</v>
      </c>
      <c r="I590" s="143" t="s">
        <v>4254</v>
      </c>
      <c r="J590" s="143" t="s">
        <v>2018</v>
      </c>
      <c r="K590" s="89"/>
    </row>
    <row r="591" spans="1:11" x14ac:dyDescent="0.2">
      <c r="A591" s="143">
        <v>943</v>
      </c>
      <c r="B591" s="217">
        <v>40943</v>
      </c>
      <c r="C591" s="143" t="s">
        <v>964</v>
      </c>
      <c r="D591" s="143" t="s">
        <v>3215</v>
      </c>
      <c r="E591" s="143" t="s">
        <v>1706</v>
      </c>
      <c r="F591" s="143" t="s">
        <v>964</v>
      </c>
      <c r="G591" s="143">
        <v>4102</v>
      </c>
      <c r="H591" s="143" t="s">
        <v>2020</v>
      </c>
      <c r="I591" s="143" t="s">
        <v>4254</v>
      </c>
      <c r="J591" s="143" t="s">
        <v>2018</v>
      </c>
      <c r="K591" s="89"/>
    </row>
    <row r="592" spans="1:11" x14ac:dyDescent="0.2">
      <c r="A592" s="143">
        <v>945</v>
      </c>
      <c r="B592" s="217">
        <v>40945</v>
      </c>
      <c r="C592" s="143" t="s">
        <v>964</v>
      </c>
      <c r="D592" s="143" t="s">
        <v>3797</v>
      </c>
      <c r="E592" s="143" t="s">
        <v>1706</v>
      </c>
      <c r="F592" s="143" t="s">
        <v>964</v>
      </c>
      <c r="G592" s="143">
        <v>4102</v>
      </c>
      <c r="H592" s="143" t="s">
        <v>2020</v>
      </c>
      <c r="I592" s="143" t="s">
        <v>4254</v>
      </c>
      <c r="J592" s="143" t="s">
        <v>2018</v>
      </c>
      <c r="K592" s="89"/>
    </row>
    <row r="593" spans="1:11" x14ac:dyDescent="0.2">
      <c r="A593" s="143">
        <v>947</v>
      </c>
      <c r="B593" s="217">
        <v>40947</v>
      </c>
      <c r="C593" s="143" t="s">
        <v>1036</v>
      </c>
      <c r="D593" s="143" t="s">
        <v>3932</v>
      </c>
      <c r="E593" s="143" t="s">
        <v>1706</v>
      </c>
      <c r="F593" s="143" t="s">
        <v>1036</v>
      </c>
      <c r="G593" s="143">
        <v>4102</v>
      </c>
      <c r="H593" s="143" t="s">
        <v>2020</v>
      </c>
      <c r="I593" s="143" t="s">
        <v>4254</v>
      </c>
      <c r="J593" s="143" t="s">
        <v>2018</v>
      </c>
      <c r="K593" s="89"/>
    </row>
    <row r="594" spans="1:11" x14ac:dyDescent="0.2">
      <c r="A594" s="143">
        <v>950</v>
      </c>
      <c r="B594" s="217">
        <v>40950</v>
      </c>
      <c r="C594" s="143" t="s">
        <v>1041</v>
      </c>
      <c r="D594" s="143" t="s">
        <v>3815</v>
      </c>
      <c r="E594" s="143" t="s">
        <v>1706</v>
      </c>
      <c r="F594" s="143" t="s">
        <v>1041</v>
      </c>
      <c r="G594" s="143">
        <v>4102</v>
      </c>
      <c r="H594" s="143" t="s">
        <v>2020</v>
      </c>
      <c r="I594" s="143" t="s">
        <v>4254</v>
      </c>
      <c r="J594" s="143" t="s">
        <v>2018</v>
      </c>
      <c r="K594" s="89"/>
    </row>
    <row r="595" spans="1:11" x14ac:dyDescent="0.2">
      <c r="A595" s="143">
        <v>951</v>
      </c>
      <c r="B595" s="217">
        <v>40951</v>
      </c>
      <c r="C595" s="143" t="s">
        <v>1045</v>
      </c>
      <c r="D595" s="143" t="s">
        <v>2312</v>
      </c>
      <c r="E595" s="143" t="s">
        <v>1706</v>
      </c>
      <c r="F595" s="143" t="s">
        <v>1045</v>
      </c>
      <c r="G595" s="143">
        <v>4102</v>
      </c>
      <c r="H595" s="143" t="s">
        <v>2020</v>
      </c>
      <c r="I595" s="143" t="s">
        <v>4254</v>
      </c>
      <c r="J595" s="143" t="s">
        <v>2018</v>
      </c>
      <c r="K595" s="89"/>
    </row>
    <row r="596" spans="1:11" x14ac:dyDescent="0.2">
      <c r="A596" s="143">
        <v>952</v>
      </c>
      <c r="B596" s="217">
        <v>40952</v>
      </c>
      <c r="C596" s="143" t="s">
        <v>1046</v>
      </c>
      <c r="D596" s="143" t="s">
        <v>3931</v>
      </c>
      <c r="E596" s="143" t="s">
        <v>1706</v>
      </c>
      <c r="F596" s="143" t="s">
        <v>1046</v>
      </c>
      <c r="G596" s="143">
        <v>4102</v>
      </c>
      <c r="H596" s="143" t="s">
        <v>2020</v>
      </c>
      <c r="I596" s="143" t="s">
        <v>4254</v>
      </c>
      <c r="J596" s="143" t="s">
        <v>2018</v>
      </c>
      <c r="K596" s="89"/>
    </row>
    <row r="597" spans="1:11" x14ac:dyDescent="0.2">
      <c r="A597" s="143">
        <v>954</v>
      </c>
      <c r="B597" s="217">
        <v>40954</v>
      </c>
      <c r="C597" s="143" t="s">
        <v>1046</v>
      </c>
      <c r="D597" s="143" t="s">
        <v>3548</v>
      </c>
      <c r="E597" s="143" t="s">
        <v>1706</v>
      </c>
      <c r="F597" s="143" t="s">
        <v>1046</v>
      </c>
      <c r="G597" s="143">
        <v>4102</v>
      </c>
      <c r="H597" s="143" t="s">
        <v>2020</v>
      </c>
      <c r="I597" s="143" t="s">
        <v>4254</v>
      </c>
      <c r="J597" s="143" t="s">
        <v>2018</v>
      </c>
      <c r="K597" s="89"/>
    </row>
    <row r="598" spans="1:11" x14ac:dyDescent="0.2">
      <c r="A598" s="143">
        <v>955</v>
      </c>
      <c r="B598" s="217">
        <v>40955</v>
      </c>
      <c r="C598" s="143" t="s">
        <v>1050</v>
      </c>
      <c r="D598" s="143" t="s">
        <v>4731</v>
      </c>
      <c r="E598" s="143" t="s">
        <v>1706</v>
      </c>
      <c r="F598" s="143" t="s">
        <v>1050</v>
      </c>
      <c r="G598" s="143" t="s">
        <v>4254</v>
      </c>
      <c r="H598" s="143" t="s">
        <v>2019</v>
      </c>
      <c r="I598" s="143" t="s">
        <v>4254</v>
      </c>
      <c r="J598" s="143" t="s">
        <v>2018</v>
      </c>
      <c r="K598" s="89"/>
    </row>
    <row r="599" spans="1:11" x14ac:dyDescent="0.2">
      <c r="A599" s="143">
        <v>956</v>
      </c>
      <c r="B599" s="217">
        <v>40956</v>
      </c>
      <c r="C599" s="143" t="s">
        <v>1062</v>
      </c>
      <c r="D599" s="143" t="s">
        <v>2669</v>
      </c>
      <c r="E599" s="143" t="s">
        <v>1706</v>
      </c>
      <c r="F599" s="143" t="s">
        <v>1062</v>
      </c>
      <c r="G599" s="143">
        <v>4102</v>
      </c>
      <c r="H599" s="143" t="s">
        <v>2020</v>
      </c>
      <c r="I599" s="143" t="s">
        <v>4254</v>
      </c>
      <c r="J599" s="143" t="s">
        <v>2018</v>
      </c>
      <c r="K599" s="89"/>
    </row>
    <row r="600" spans="1:11" x14ac:dyDescent="0.2">
      <c r="A600" s="143">
        <v>958</v>
      </c>
      <c r="B600" s="217">
        <v>40958</v>
      </c>
      <c r="C600" s="143" t="s">
        <v>1066</v>
      </c>
      <c r="D600" s="143" t="s">
        <v>3645</v>
      </c>
      <c r="E600" s="143" t="s">
        <v>1706</v>
      </c>
      <c r="F600" s="143" t="s">
        <v>1066</v>
      </c>
      <c r="G600" s="143">
        <v>4102</v>
      </c>
      <c r="H600" s="143" t="s">
        <v>2020</v>
      </c>
      <c r="I600" s="143" t="s">
        <v>4254</v>
      </c>
      <c r="J600" s="143" t="s">
        <v>2018</v>
      </c>
      <c r="K600" s="89"/>
    </row>
    <row r="601" spans="1:11" x14ac:dyDescent="0.2">
      <c r="A601" s="143">
        <v>959</v>
      </c>
      <c r="B601" s="217">
        <v>40959</v>
      </c>
      <c r="C601" s="143" t="s">
        <v>1066</v>
      </c>
      <c r="D601" s="143" t="s">
        <v>3014</v>
      </c>
      <c r="E601" s="143" t="s">
        <v>1706</v>
      </c>
      <c r="F601" s="143" t="s">
        <v>1066</v>
      </c>
      <c r="G601" s="143">
        <v>4102</v>
      </c>
      <c r="H601" s="143" t="s">
        <v>2020</v>
      </c>
      <c r="I601" s="143" t="s">
        <v>4254</v>
      </c>
      <c r="J601" s="143" t="s">
        <v>2018</v>
      </c>
      <c r="K601" s="89"/>
    </row>
    <row r="602" spans="1:11" x14ac:dyDescent="0.2">
      <c r="A602" s="143">
        <v>962</v>
      </c>
      <c r="B602" s="217">
        <v>40962</v>
      </c>
      <c r="C602" s="143" t="s">
        <v>1072</v>
      </c>
      <c r="D602" s="143" t="s">
        <v>3305</v>
      </c>
      <c r="E602" s="143" t="s">
        <v>1706</v>
      </c>
      <c r="F602" s="143" t="s">
        <v>1072</v>
      </c>
      <c r="G602" s="143">
        <v>4102</v>
      </c>
      <c r="H602" s="143" t="s">
        <v>2020</v>
      </c>
      <c r="I602" s="143" t="s">
        <v>4254</v>
      </c>
      <c r="J602" s="143" t="s">
        <v>2018</v>
      </c>
      <c r="K602" s="89"/>
    </row>
    <row r="603" spans="1:11" x14ac:dyDescent="0.2">
      <c r="A603" s="143">
        <v>963</v>
      </c>
      <c r="B603" s="217">
        <v>40953</v>
      </c>
      <c r="C603" s="143" t="s">
        <v>5005</v>
      </c>
      <c r="D603" s="143" t="s">
        <v>2311</v>
      </c>
      <c r="E603" s="143" t="s">
        <v>1706</v>
      </c>
      <c r="F603" s="143" t="s">
        <v>1072</v>
      </c>
      <c r="G603" s="143">
        <v>4102</v>
      </c>
      <c r="H603" s="143" t="s">
        <v>2020</v>
      </c>
      <c r="I603" s="143" t="s">
        <v>4254</v>
      </c>
      <c r="J603" s="143" t="s">
        <v>2018</v>
      </c>
      <c r="K603" s="89"/>
    </row>
    <row r="604" spans="1:11" x14ac:dyDescent="0.2">
      <c r="A604" s="143">
        <v>963</v>
      </c>
      <c r="B604" s="217">
        <v>40963</v>
      </c>
      <c r="C604" s="143" t="s">
        <v>1072</v>
      </c>
      <c r="D604" s="143" t="s">
        <v>3930</v>
      </c>
      <c r="E604" s="143" t="s">
        <v>1706</v>
      </c>
      <c r="F604" s="143" t="s">
        <v>1072</v>
      </c>
      <c r="G604" s="143">
        <v>4102</v>
      </c>
      <c r="H604" s="143" t="s">
        <v>2020</v>
      </c>
      <c r="I604" s="143" t="s">
        <v>4254</v>
      </c>
      <c r="J604" s="143" t="s">
        <v>2018</v>
      </c>
      <c r="K604" s="89"/>
    </row>
    <row r="605" spans="1:11" x14ac:dyDescent="0.2">
      <c r="A605" s="143">
        <v>965</v>
      </c>
      <c r="B605" s="217">
        <v>40965</v>
      </c>
      <c r="C605" s="143" t="s">
        <v>1072</v>
      </c>
      <c r="D605" s="143" t="s">
        <v>2875</v>
      </c>
      <c r="E605" s="143" t="s">
        <v>1706</v>
      </c>
      <c r="F605" s="143" t="s">
        <v>1072</v>
      </c>
      <c r="G605" s="143">
        <v>4102</v>
      </c>
      <c r="H605" s="143" t="s">
        <v>2020</v>
      </c>
      <c r="I605" s="143" t="s">
        <v>4254</v>
      </c>
      <c r="J605" s="143" t="s">
        <v>2018</v>
      </c>
      <c r="K605" s="89"/>
    </row>
    <row r="606" spans="1:11" x14ac:dyDescent="0.2">
      <c r="A606" s="143">
        <v>966</v>
      </c>
      <c r="B606" s="217">
        <v>40966</v>
      </c>
      <c r="C606" s="143" t="s">
        <v>1077</v>
      </c>
      <c r="D606" s="143" t="s">
        <v>3191</v>
      </c>
      <c r="E606" s="143" t="s">
        <v>1706</v>
      </c>
      <c r="F606" s="143" t="s">
        <v>1077</v>
      </c>
      <c r="G606" s="143">
        <v>4102</v>
      </c>
      <c r="H606" s="143" t="s">
        <v>2020</v>
      </c>
      <c r="I606" s="143" t="s">
        <v>4254</v>
      </c>
      <c r="J606" s="143" t="s">
        <v>2018</v>
      </c>
      <c r="K606" s="89"/>
    </row>
    <row r="607" spans="1:11" x14ac:dyDescent="0.2">
      <c r="A607" s="143">
        <v>968</v>
      </c>
      <c r="B607" s="217">
        <v>40968</v>
      </c>
      <c r="C607" s="143" t="s">
        <v>1077</v>
      </c>
      <c r="D607" s="143" t="s">
        <v>3488</v>
      </c>
      <c r="E607" s="143" t="s">
        <v>1706</v>
      </c>
      <c r="F607" s="143" t="s">
        <v>1077</v>
      </c>
      <c r="G607" s="143">
        <v>4102</v>
      </c>
      <c r="H607" s="143" t="s">
        <v>2020</v>
      </c>
      <c r="I607" s="143" t="s">
        <v>4254</v>
      </c>
      <c r="J607" s="143" t="s">
        <v>2018</v>
      </c>
      <c r="K607" s="89"/>
    </row>
    <row r="608" spans="1:11" x14ac:dyDescent="0.2">
      <c r="A608" s="143">
        <v>970</v>
      </c>
      <c r="B608" s="217">
        <v>40970</v>
      </c>
      <c r="C608" s="143" t="s">
        <v>1077</v>
      </c>
      <c r="D608" s="143" t="s">
        <v>2794</v>
      </c>
      <c r="E608" s="143" t="s">
        <v>1706</v>
      </c>
      <c r="F608" s="143" t="s">
        <v>1077</v>
      </c>
      <c r="G608" s="143">
        <v>4102</v>
      </c>
      <c r="H608" s="143" t="s">
        <v>2020</v>
      </c>
      <c r="I608" s="143" t="s">
        <v>4254</v>
      </c>
      <c r="J608" s="143" t="s">
        <v>2018</v>
      </c>
      <c r="K608" s="89"/>
    </row>
    <row r="609" spans="1:11" x14ac:dyDescent="0.2">
      <c r="A609" s="143">
        <v>971</v>
      </c>
      <c r="B609" s="217">
        <v>40971</v>
      </c>
      <c r="C609" s="143" t="s">
        <v>1077</v>
      </c>
      <c r="D609" s="143" t="s">
        <v>2140</v>
      </c>
      <c r="E609" s="143" t="s">
        <v>1706</v>
      </c>
      <c r="F609" s="143" t="s">
        <v>1077</v>
      </c>
      <c r="G609" s="143">
        <v>4102</v>
      </c>
      <c r="H609" s="143" t="s">
        <v>2020</v>
      </c>
      <c r="I609" s="143" t="s">
        <v>4254</v>
      </c>
      <c r="J609" s="143" t="s">
        <v>2018</v>
      </c>
      <c r="K609" s="89"/>
    </row>
    <row r="610" spans="1:11" x14ac:dyDescent="0.2">
      <c r="A610" s="143">
        <v>973</v>
      </c>
      <c r="B610" s="217">
        <v>40973</v>
      </c>
      <c r="C610" s="143" t="s">
        <v>1081</v>
      </c>
      <c r="D610" s="143" t="s">
        <v>3005</v>
      </c>
      <c r="E610" s="143" t="s">
        <v>1706</v>
      </c>
      <c r="F610" s="143" t="s">
        <v>1081</v>
      </c>
      <c r="G610" s="143">
        <v>4102</v>
      </c>
      <c r="H610" s="143" t="s">
        <v>2020</v>
      </c>
      <c r="I610" s="143" t="s">
        <v>4254</v>
      </c>
      <c r="J610" s="143" t="s">
        <v>2018</v>
      </c>
      <c r="K610" s="89"/>
    </row>
    <row r="611" spans="1:11" x14ac:dyDescent="0.2">
      <c r="A611" s="143">
        <v>974</v>
      </c>
      <c r="B611" s="217">
        <v>40974</v>
      </c>
      <c r="C611" s="143" t="s">
        <v>1086</v>
      </c>
      <c r="D611" s="143" t="s">
        <v>2549</v>
      </c>
      <c r="E611" s="143" t="s">
        <v>1706</v>
      </c>
      <c r="F611" s="143" t="s">
        <v>1086</v>
      </c>
      <c r="G611" s="143" t="s">
        <v>4254</v>
      </c>
      <c r="H611" s="143" t="s">
        <v>2019</v>
      </c>
      <c r="I611" s="143" t="s">
        <v>4254</v>
      </c>
      <c r="J611" s="143" t="s">
        <v>2018</v>
      </c>
      <c r="K611" s="89"/>
    </row>
    <row r="612" spans="1:11" x14ac:dyDescent="0.2">
      <c r="A612" s="143">
        <v>975</v>
      </c>
      <c r="B612" s="217">
        <v>40975</v>
      </c>
      <c r="C612" s="143" t="s">
        <v>1089</v>
      </c>
      <c r="D612" s="143" t="s">
        <v>3711</v>
      </c>
      <c r="E612" s="143" t="s">
        <v>1706</v>
      </c>
      <c r="F612" s="143" t="s">
        <v>1089</v>
      </c>
      <c r="G612" s="143">
        <v>4102</v>
      </c>
      <c r="H612" s="143" t="s">
        <v>2020</v>
      </c>
      <c r="I612" s="143" t="s">
        <v>4254</v>
      </c>
      <c r="J612" s="143" t="s">
        <v>2018</v>
      </c>
      <c r="K612" s="89"/>
    </row>
    <row r="613" spans="1:11" x14ac:dyDescent="0.2">
      <c r="A613" s="143">
        <v>976</v>
      </c>
      <c r="B613" s="217">
        <v>40976</v>
      </c>
      <c r="C613" s="143" t="s">
        <v>1089</v>
      </c>
      <c r="D613" s="143" t="s">
        <v>3929</v>
      </c>
      <c r="E613" s="143" t="s">
        <v>1706</v>
      </c>
      <c r="F613" s="143" t="s">
        <v>1089</v>
      </c>
      <c r="G613" s="143">
        <v>4102</v>
      </c>
      <c r="H613" s="143" t="s">
        <v>2020</v>
      </c>
      <c r="I613" s="143" t="s">
        <v>4254</v>
      </c>
      <c r="J613" s="143" t="s">
        <v>2018</v>
      </c>
      <c r="K613" s="89"/>
    </row>
    <row r="614" spans="1:11" x14ac:dyDescent="0.2">
      <c r="A614" s="143">
        <v>979</v>
      </c>
      <c r="B614" s="217">
        <v>40979</v>
      </c>
      <c r="C614" s="143" t="s">
        <v>1095</v>
      </c>
      <c r="D614" s="143" t="s">
        <v>3083</v>
      </c>
      <c r="E614" s="143" t="s">
        <v>1706</v>
      </c>
      <c r="F614" s="143" t="s">
        <v>1095</v>
      </c>
      <c r="G614" s="143">
        <v>4102</v>
      </c>
      <c r="H614" s="143" t="s">
        <v>2020</v>
      </c>
      <c r="I614" s="143" t="s">
        <v>4254</v>
      </c>
      <c r="J614" s="143" t="s">
        <v>2018</v>
      </c>
      <c r="K614" s="89"/>
    </row>
    <row r="615" spans="1:11" x14ac:dyDescent="0.2">
      <c r="A615" s="143">
        <v>981</v>
      </c>
      <c r="B615" s="217">
        <v>40981</v>
      </c>
      <c r="C615" s="143" t="s">
        <v>1095</v>
      </c>
      <c r="D615" s="143" t="s">
        <v>3928</v>
      </c>
      <c r="E615" s="143" t="s">
        <v>1706</v>
      </c>
      <c r="F615" s="143" t="s">
        <v>1095</v>
      </c>
      <c r="G615" s="143">
        <v>4102</v>
      </c>
      <c r="H615" s="143" t="s">
        <v>2020</v>
      </c>
      <c r="I615" s="143" t="s">
        <v>4254</v>
      </c>
      <c r="J615" s="143" t="s">
        <v>2018</v>
      </c>
      <c r="K615" s="89"/>
    </row>
    <row r="616" spans="1:11" x14ac:dyDescent="0.2">
      <c r="A616" s="143">
        <v>982</v>
      </c>
      <c r="B616" s="217">
        <v>40982</v>
      </c>
      <c r="C616" s="143" t="s">
        <v>1095</v>
      </c>
      <c r="D616" s="143" t="s">
        <v>2381</v>
      </c>
      <c r="E616" s="143" t="s">
        <v>1706</v>
      </c>
      <c r="F616" s="143" t="s">
        <v>1095</v>
      </c>
      <c r="G616" s="143">
        <v>4102</v>
      </c>
      <c r="H616" s="143" t="s">
        <v>2020</v>
      </c>
      <c r="I616" s="143" t="s">
        <v>4254</v>
      </c>
      <c r="J616" s="143" t="s">
        <v>2018</v>
      </c>
      <c r="K616" s="89"/>
    </row>
    <row r="617" spans="1:11" x14ac:dyDescent="0.2">
      <c r="A617" s="143">
        <v>983</v>
      </c>
      <c r="B617" s="217">
        <v>40983</v>
      </c>
      <c r="C617" s="143" t="s">
        <v>1100</v>
      </c>
      <c r="D617" s="143" t="s">
        <v>2284</v>
      </c>
      <c r="E617" s="143" t="s">
        <v>1706</v>
      </c>
      <c r="F617" s="143" t="s">
        <v>1100</v>
      </c>
      <c r="G617" s="143">
        <v>4102</v>
      </c>
      <c r="H617" s="143" t="s">
        <v>2020</v>
      </c>
      <c r="I617" s="143" t="s">
        <v>4254</v>
      </c>
      <c r="J617" s="143" t="s">
        <v>2018</v>
      </c>
      <c r="K617" s="89"/>
    </row>
    <row r="618" spans="1:11" x14ac:dyDescent="0.2">
      <c r="A618" s="143">
        <v>984</v>
      </c>
      <c r="B618" s="217">
        <v>40984</v>
      </c>
      <c r="C618" s="143" t="s">
        <v>1100</v>
      </c>
      <c r="D618" s="143" t="s">
        <v>3927</v>
      </c>
      <c r="E618" s="143" t="s">
        <v>1706</v>
      </c>
      <c r="F618" s="143" t="s">
        <v>1100</v>
      </c>
      <c r="G618" s="143">
        <v>4102</v>
      </c>
      <c r="H618" s="143" t="s">
        <v>2020</v>
      </c>
      <c r="I618" s="143" t="s">
        <v>4254</v>
      </c>
      <c r="J618" s="143" t="s">
        <v>2018</v>
      </c>
      <c r="K618" s="89"/>
    </row>
    <row r="619" spans="1:11" x14ac:dyDescent="0.2">
      <c r="A619" s="143">
        <v>985</v>
      </c>
      <c r="B619" s="217">
        <v>40985</v>
      </c>
      <c r="C619" s="143" t="s">
        <v>1100</v>
      </c>
      <c r="D619" s="143" t="s">
        <v>3697</v>
      </c>
      <c r="E619" s="143" t="s">
        <v>1706</v>
      </c>
      <c r="F619" s="143" t="s">
        <v>1100</v>
      </c>
      <c r="G619" s="143">
        <v>4102</v>
      </c>
      <c r="H619" s="143" t="s">
        <v>2020</v>
      </c>
      <c r="I619" s="143" t="s">
        <v>4254</v>
      </c>
      <c r="J619" s="143" t="s">
        <v>2018</v>
      </c>
      <c r="K619" s="89"/>
    </row>
    <row r="620" spans="1:11" x14ac:dyDescent="0.2">
      <c r="A620" s="143">
        <v>986</v>
      </c>
      <c r="B620" s="217">
        <v>40986</v>
      </c>
      <c r="C620" s="143" t="s">
        <v>1100</v>
      </c>
      <c r="D620" s="143" t="s">
        <v>3366</v>
      </c>
      <c r="E620" s="143" t="s">
        <v>1706</v>
      </c>
      <c r="F620" s="143" t="s">
        <v>1100</v>
      </c>
      <c r="G620" s="143">
        <v>4102</v>
      </c>
      <c r="H620" s="143" t="s">
        <v>2020</v>
      </c>
      <c r="I620" s="143" t="s">
        <v>4254</v>
      </c>
      <c r="J620" s="143" t="s">
        <v>2018</v>
      </c>
      <c r="K620" s="89"/>
    </row>
    <row r="621" spans="1:11" x14ac:dyDescent="0.2">
      <c r="A621" s="143">
        <v>987</v>
      </c>
      <c r="B621" s="217">
        <v>40987</v>
      </c>
      <c r="C621" s="143" t="s">
        <v>5006</v>
      </c>
      <c r="D621" s="143" t="s">
        <v>5007</v>
      </c>
      <c r="E621" s="143" t="s">
        <v>1706</v>
      </c>
      <c r="F621" s="143" t="s">
        <v>5006</v>
      </c>
      <c r="G621" s="143" t="s">
        <v>4254</v>
      </c>
      <c r="H621" s="143" t="s">
        <v>2019</v>
      </c>
      <c r="I621" s="143" t="s">
        <v>4254</v>
      </c>
      <c r="J621" s="143" t="s">
        <v>2018</v>
      </c>
      <c r="K621" s="89"/>
    </row>
    <row r="622" spans="1:11" x14ac:dyDescent="0.2">
      <c r="A622" s="143">
        <v>988</v>
      </c>
      <c r="B622" s="217">
        <v>40988</v>
      </c>
      <c r="C622" s="143" t="s">
        <v>1105</v>
      </c>
      <c r="D622" s="143" t="s">
        <v>2667</v>
      </c>
      <c r="E622" s="143" t="s">
        <v>1706</v>
      </c>
      <c r="F622" s="143" t="s">
        <v>1105</v>
      </c>
      <c r="G622" s="143">
        <v>4102</v>
      </c>
      <c r="H622" s="143" t="s">
        <v>2020</v>
      </c>
      <c r="I622" s="143" t="s">
        <v>4254</v>
      </c>
      <c r="J622" s="143" t="s">
        <v>2018</v>
      </c>
      <c r="K622" s="89"/>
    </row>
    <row r="623" spans="1:11" x14ac:dyDescent="0.2">
      <c r="A623" s="143">
        <v>989</v>
      </c>
      <c r="B623" s="217">
        <v>40989</v>
      </c>
      <c r="C623" s="143" t="s">
        <v>1107</v>
      </c>
      <c r="D623" s="143" t="s">
        <v>3521</v>
      </c>
      <c r="E623" s="143" t="s">
        <v>1706</v>
      </c>
      <c r="F623" s="143" t="s">
        <v>1107</v>
      </c>
      <c r="G623" s="143">
        <v>4102</v>
      </c>
      <c r="H623" s="143" t="s">
        <v>2020</v>
      </c>
      <c r="I623" s="143" t="s">
        <v>4254</v>
      </c>
      <c r="J623" s="143" t="s">
        <v>2018</v>
      </c>
      <c r="K623" s="89"/>
    </row>
    <row r="624" spans="1:11" x14ac:dyDescent="0.2">
      <c r="A624" s="143">
        <v>990</v>
      </c>
      <c r="B624" s="217">
        <v>40990</v>
      </c>
      <c r="C624" s="143" t="s">
        <v>1107</v>
      </c>
      <c r="D624" s="143" t="s">
        <v>3019</v>
      </c>
      <c r="E624" s="143" t="s">
        <v>1706</v>
      </c>
      <c r="F624" s="143" t="s">
        <v>1107</v>
      </c>
      <c r="G624" s="143">
        <v>4102</v>
      </c>
      <c r="H624" s="143" t="s">
        <v>2020</v>
      </c>
      <c r="I624" s="143" t="s">
        <v>4254</v>
      </c>
      <c r="J624" s="143" t="s">
        <v>2018</v>
      </c>
      <c r="K624" s="89"/>
    </row>
    <row r="625" spans="1:11" x14ac:dyDescent="0.2">
      <c r="A625" s="143">
        <v>991</v>
      </c>
      <c r="B625" s="217">
        <v>40991</v>
      </c>
      <c r="C625" s="143" t="s">
        <v>1107</v>
      </c>
      <c r="D625" s="143" t="s">
        <v>3381</v>
      </c>
      <c r="E625" s="143" t="s">
        <v>1706</v>
      </c>
      <c r="F625" s="143" t="s">
        <v>1107</v>
      </c>
      <c r="G625" s="143">
        <v>4102</v>
      </c>
      <c r="H625" s="143" t="s">
        <v>2020</v>
      </c>
      <c r="I625" s="143" t="s">
        <v>4254</v>
      </c>
      <c r="J625" s="143" t="s">
        <v>2018</v>
      </c>
      <c r="K625" s="89"/>
    </row>
    <row r="626" spans="1:11" x14ac:dyDescent="0.2">
      <c r="A626" s="143">
        <v>992</v>
      </c>
      <c r="B626" s="217">
        <v>40992</v>
      </c>
      <c r="C626" s="143" t="s">
        <v>1107</v>
      </c>
      <c r="D626" s="143" t="s">
        <v>3561</v>
      </c>
      <c r="E626" s="143" t="s">
        <v>1706</v>
      </c>
      <c r="F626" s="143" t="s">
        <v>1107</v>
      </c>
      <c r="G626" s="143">
        <v>4102</v>
      </c>
      <c r="H626" s="143" t="s">
        <v>2020</v>
      </c>
      <c r="I626" s="143" t="s">
        <v>4254</v>
      </c>
      <c r="J626" s="143" t="s">
        <v>2018</v>
      </c>
      <c r="K626" s="89"/>
    </row>
    <row r="627" spans="1:11" x14ac:dyDescent="0.2">
      <c r="A627" s="143">
        <v>993</v>
      </c>
      <c r="B627" s="217">
        <v>40993</v>
      </c>
      <c r="C627" s="143" t="s">
        <v>1107</v>
      </c>
      <c r="D627" s="143" t="s">
        <v>2322</v>
      </c>
      <c r="E627" s="143" t="s">
        <v>1706</v>
      </c>
      <c r="F627" s="143" t="s">
        <v>1107</v>
      </c>
      <c r="G627" s="143" t="s">
        <v>4254</v>
      </c>
      <c r="H627" s="143" t="s">
        <v>2019</v>
      </c>
      <c r="I627" s="143" t="s">
        <v>4254</v>
      </c>
      <c r="J627" s="143" t="s">
        <v>2018</v>
      </c>
      <c r="K627" s="89"/>
    </row>
    <row r="628" spans="1:11" x14ac:dyDescent="0.2">
      <c r="A628" s="143">
        <v>994</v>
      </c>
      <c r="B628" s="217">
        <v>40994</v>
      </c>
      <c r="C628" s="143" t="s">
        <v>1116</v>
      </c>
      <c r="D628" s="143" t="s">
        <v>3128</v>
      </c>
      <c r="E628" s="143" t="s">
        <v>1706</v>
      </c>
      <c r="F628" s="143" t="s">
        <v>1116</v>
      </c>
      <c r="G628" s="143">
        <v>4102</v>
      </c>
      <c r="H628" s="143" t="s">
        <v>2020</v>
      </c>
      <c r="I628" s="143" t="s">
        <v>4254</v>
      </c>
      <c r="J628" s="143" t="s">
        <v>2018</v>
      </c>
      <c r="K628" s="89"/>
    </row>
    <row r="629" spans="1:11" x14ac:dyDescent="0.2">
      <c r="A629" s="143">
        <v>996</v>
      </c>
      <c r="B629" s="217">
        <v>40996</v>
      </c>
      <c r="C629" s="143" t="s">
        <v>1116</v>
      </c>
      <c r="D629" s="143" t="s">
        <v>2308</v>
      </c>
      <c r="E629" s="143" t="s">
        <v>1706</v>
      </c>
      <c r="F629" s="143" t="s">
        <v>1116</v>
      </c>
      <c r="G629" s="143">
        <v>21882</v>
      </c>
      <c r="H629" s="143" t="s">
        <v>2019</v>
      </c>
      <c r="I629" s="143" t="s">
        <v>4254</v>
      </c>
      <c r="J629" s="143" t="s">
        <v>2023</v>
      </c>
      <c r="K629" s="89"/>
    </row>
    <row r="630" spans="1:11" x14ac:dyDescent="0.2">
      <c r="A630" s="143">
        <v>997</v>
      </c>
      <c r="B630" s="217">
        <v>40997</v>
      </c>
      <c r="C630" s="143" t="s">
        <v>1118</v>
      </c>
      <c r="D630" s="143" t="s">
        <v>2515</v>
      </c>
      <c r="E630" s="143" t="s">
        <v>1706</v>
      </c>
      <c r="F630" s="143" t="s">
        <v>1118</v>
      </c>
      <c r="G630" s="143">
        <v>4102</v>
      </c>
      <c r="H630" s="143" t="s">
        <v>2020</v>
      </c>
      <c r="I630" s="143" t="s">
        <v>4254</v>
      </c>
      <c r="J630" s="143" t="s">
        <v>2018</v>
      </c>
      <c r="K630" s="89"/>
    </row>
    <row r="631" spans="1:11" x14ac:dyDescent="0.2">
      <c r="A631" s="143">
        <v>998</v>
      </c>
      <c r="B631" s="217">
        <v>40998</v>
      </c>
      <c r="C631" s="143" t="s">
        <v>1123</v>
      </c>
      <c r="D631" s="143" t="s">
        <v>3926</v>
      </c>
      <c r="E631" s="143" t="s">
        <v>1706</v>
      </c>
      <c r="F631" s="143" t="s">
        <v>1123</v>
      </c>
      <c r="G631" s="143">
        <v>4102</v>
      </c>
      <c r="H631" s="143" t="s">
        <v>2020</v>
      </c>
      <c r="I631" s="143" t="s">
        <v>4254</v>
      </c>
      <c r="J631" s="143" t="s">
        <v>2018</v>
      </c>
      <c r="K631" s="89"/>
    </row>
    <row r="632" spans="1:11" x14ac:dyDescent="0.2">
      <c r="A632" s="143">
        <v>999</v>
      </c>
      <c r="B632" s="217">
        <v>40999</v>
      </c>
      <c r="C632" s="143" t="s">
        <v>1123</v>
      </c>
      <c r="D632" s="143" t="s">
        <v>2534</v>
      </c>
      <c r="E632" s="143" t="s">
        <v>1706</v>
      </c>
      <c r="F632" s="143" t="s">
        <v>1123</v>
      </c>
      <c r="G632" s="143">
        <v>4102</v>
      </c>
      <c r="H632" s="143" t="s">
        <v>2020</v>
      </c>
      <c r="I632" s="143" t="s">
        <v>4254</v>
      </c>
      <c r="J632" s="143" t="s">
        <v>2018</v>
      </c>
      <c r="K632" s="89"/>
    </row>
    <row r="633" spans="1:11" x14ac:dyDescent="0.2">
      <c r="A633" s="143">
        <v>1001</v>
      </c>
      <c r="B633" s="217">
        <v>41001</v>
      </c>
      <c r="C633" s="143" t="s">
        <v>1131</v>
      </c>
      <c r="D633" s="143" t="s">
        <v>3114</v>
      </c>
      <c r="E633" s="143" t="s">
        <v>1706</v>
      </c>
      <c r="F633" s="143" t="s">
        <v>1131</v>
      </c>
      <c r="G633" s="143">
        <v>4102</v>
      </c>
      <c r="H633" s="143" t="s">
        <v>2020</v>
      </c>
      <c r="I633" s="143" t="s">
        <v>4254</v>
      </c>
      <c r="J633" s="143" t="s">
        <v>2018</v>
      </c>
      <c r="K633" s="89"/>
    </row>
    <row r="634" spans="1:11" x14ac:dyDescent="0.2">
      <c r="A634" s="143">
        <v>1004</v>
      </c>
      <c r="B634" s="217">
        <v>41004</v>
      </c>
      <c r="C634" s="143" t="s">
        <v>1132</v>
      </c>
      <c r="D634" s="143" t="s">
        <v>2585</v>
      </c>
      <c r="E634" s="143" t="s">
        <v>1706</v>
      </c>
      <c r="F634" s="143" t="s">
        <v>1132</v>
      </c>
      <c r="G634" s="143">
        <v>4102</v>
      </c>
      <c r="H634" s="143" t="s">
        <v>2020</v>
      </c>
      <c r="I634" s="143" t="s">
        <v>4254</v>
      </c>
      <c r="J634" s="143" t="s">
        <v>2018</v>
      </c>
      <c r="K634" s="89"/>
    </row>
    <row r="635" spans="1:11" x14ac:dyDescent="0.2">
      <c r="A635" s="143">
        <v>1006</v>
      </c>
      <c r="B635" s="217">
        <v>41006</v>
      </c>
      <c r="C635" s="143" t="s">
        <v>1142</v>
      </c>
      <c r="D635" s="143" t="s">
        <v>3520</v>
      </c>
      <c r="E635" s="143" t="s">
        <v>1706</v>
      </c>
      <c r="F635" s="143" t="s">
        <v>1142</v>
      </c>
      <c r="G635" s="143">
        <v>4102</v>
      </c>
      <c r="H635" s="143" t="s">
        <v>2020</v>
      </c>
      <c r="I635" s="143" t="s">
        <v>4254</v>
      </c>
      <c r="J635" s="143" t="s">
        <v>2018</v>
      </c>
      <c r="K635" s="89"/>
    </row>
    <row r="636" spans="1:11" x14ac:dyDescent="0.2">
      <c r="A636" s="143">
        <v>1007</v>
      </c>
      <c r="B636" s="217">
        <v>41007</v>
      </c>
      <c r="C636" s="143" t="s">
        <v>1142</v>
      </c>
      <c r="D636" s="143" t="s">
        <v>2324</v>
      </c>
      <c r="E636" s="143" t="s">
        <v>1706</v>
      </c>
      <c r="F636" s="143" t="s">
        <v>1142</v>
      </c>
      <c r="G636" s="143">
        <v>4102</v>
      </c>
      <c r="H636" s="143" t="s">
        <v>2020</v>
      </c>
      <c r="I636" s="143" t="s">
        <v>4254</v>
      </c>
      <c r="J636" s="143" t="s">
        <v>2018</v>
      </c>
      <c r="K636" s="89"/>
    </row>
    <row r="637" spans="1:11" x14ac:dyDescent="0.2">
      <c r="A637" s="143">
        <v>1008</v>
      </c>
      <c r="B637" s="217">
        <v>41008</v>
      </c>
      <c r="C637" s="143" t="s">
        <v>1145</v>
      </c>
      <c r="D637" s="143" t="s">
        <v>3024</v>
      </c>
      <c r="E637" s="143" t="s">
        <v>1706</v>
      </c>
      <c r="F637" s="143" t="s">
        <v>1145</v>
      </c>
      <c r="G637" s="143">
        <v>4102</v>
      </c>
      <c r="H637" s="143" t="s">
        <v>2020</v>
      </c>
      <c r="I637" s="143" t="s">
        <v>4254</v>
      </c>
      <c r="J637" s="143" t="s">
        <v>2018</v>
      </c>
      <c r="K637" s="89"/>
    </row>
    <row r="638" spans="1:11" x14ac:dyDescent="0.2">
      <c r="A638" s="143">
        <v>1009</v>
      </c>
      <c r="B638" s="217">
        <v>41009</v>
      </c>
      <c r="C638" s="143" t="s">
        <v>1153</v>
      </c>
      <c r="D638" s="143" t="s">
        <v>2321</v>
      </c>
      <c r="E638" s="143" t="s">
        <v>1706</v>
      </c>
      <c r="F638" s="143" t="s">
        <v>1153</v>
      </c>
      <c r="G638" s="143">
        <v>4102</v>
      </c>
      <c r="H638" s="143" t="s">
        <v>2020</v>
      </c>
      <c r="I638" s="143" t="s">
        <v>4254</v>
      </c>
      <c r="J638" s="143" t="s">
        <v>2018</v>
      </c>
      <c r="K638" s="89"/>
    </row>
    <row r="639" spans="1:11" x14ac:dyDescent="0.2">
      <c r="A639" s="143">
        <v>1010</v>
      </c>
      <c r="B639" s="217">
        <v>41010</v>
      </c>
      <c r="C639" s="143" t="s">
        <v>1153</v>
      </c>
      <c r="D639" s="143" t="s">
        <v>3925</v>
      </c>
      <c r="E639" s="143" t="s">
        <v>1706</v>
      </c>
      <c r="F639" s="143" t="s">
        <v>1153</v>
      </c>
      <c r="G639" s="143">
        <v>4102</v>
      </c>
      <c r="H639" s="143" t="s">
        <v>2020</v>
      </c>
      <c r="I639" s="143" t="s">
        <v>4254</v>
      </c>
      <c r="J639" s="143" t="s">
        <v>2018</v>
      </c>
      <c r="K639" s="89"/>
    </row>
    <row r="640" spans="1:11" x14ac:dyDescent="0.2">
      <c r="A640" s="143">
        <v>1013</v>
      </c>
      <c r="B640" s="217">
        <v>41013</v>
      </c>
      <c r="C640" s="143" t="s">
        <v>1166</v>
      </c>
      <c r="D640" s="143" t="s">
        <v>3661</v>
      </c>
      <c r="E640" s="143" t="s">
        <v>1706</v>
      </c>
      <c r="F640" s="143" t="s">
        <v>1166</v>
      </c>
      <c r="G640" s="143">
        <v>4102</v>
      </c>
      <c r="H640" s="143" t="s">
        <v>2020</v>
      </c>
      <c r="I640" s="143" t="s">
        <v>4254</v>
      </c>
      <c r="J640" s="143" t="s">
        <v>2018</v>
      </c>
      <c r="K640" s="89"/>
    </row>
    <row r="641" spans="1:11" x14ac:dyDescent="0.2">
      <c r="A641" s="143">
        <v>1013</v>
      </c>
      <c r="B641" s="217">
        <v>77232</v>
      </c>
      <c r="C641" s="143" t="s">
        <v>5008</v>
      </c>
      <c r="D641" s="143" t="s">
        <v>2504</v>
      </c>
      <c r="E641" s="143" t="s">
        <v>1706</v>
      </c>
      <c r="F641" s="143" t="s">
        <v>1166</v>
      </c>
      <c r="G641" s="143">
        <v>4102</v>
      </c>
      <c r="H641" s="143" t="s">
        <v>2020</v>
      </c>
      <c r="I641" s="143" t="s">
        <v>4254</v>
      </c>
      <c r="J641" s="143" t="s">
        <v>2018</v>
      </c>
      <c r="K641" s="89"/>
    </row>
    <row r="642" spans="1:11" x14ac:dyDescent="0.2">
      <c r="A642" s="143">
        <v>1014</v>
      </c>
      <c r="B642" s="217">
        <v>41014</v>
      </c>
      <c r="C642" s="143" t="s">
        <v>1170</v>
      </c>
      <c r="D642" s="143" t="s">
        <v>3571</v>
      </c>
      <c r="E642" s="143" t="s">
        <v>1706</v>
      </c>
      <c r="F642" s="143" t="s">
        <v>1170</v>
      </c>
      <c r="G642" s="143">
        <v>4102</v>
      </c>
      <c r="H642" s="143" t="s">
        <v>2020</v>
      </c>
      <c r="I642" s="143" t="s">
        <v>4254</v>
      </c>
      <c r="J642" s="143" t="s">
        <v>2018</v>
      </c>
      <c r="K642" s="89"/>
    </row>
    <row r="643" spans="1:11" x14ac:dyDescent="0.2">
      <c r="A643" s="143">
        <v>1015</v>
      </c>
      <c r="B643" s="217">
        <v>41015</v>
      </c>
      <c r="C643" s="143" t="s">
        <v>1180</v>
      </c>
      <c r="D643" s="143" t="s">
        <v>3664</v>
      </c>
      <c r="E643" s="143" t="s">
        <v>1706</v>
      </c>
      <c r="F643" s="143" t="s">
        <v>1180</v>
      </c>
      <c r="G643" s="143">
        <v>4102</v>
      </c>
      <c r="H643" s="143" t="s">
        <v>2020</v>
      </c>
      <c r="I643" s="143" t="s">
        <v>4254</v>
      </c>
      <c r="J643" s="143" t="s">
        <v>2018</v>
      </c>
      <c r="K643" s="89"/>
    </row>
    <row r="644" spans="1:11" x14ac:dyDescent="0.2">
      <c r="A644" s="143">
        <v>1019</v>
      </c>
      <c r="B644" s="217">
        <v>41019</v>
      </c>
      <c r="C644" s="143" t="s">
        <v>1198</v>
      </c>
      <c r="D644" s="143" t="s">
        <v>3634</v>
      </c>
      <c r="E644" s="143" t="s">
        <v>1706</v>
      </c>
      <c r="F644" s="143" t="s">
        <v>1198</v>
      </c>
      <c r="G644" s="143">
        <v>4102</v>
      </c>
      <c r="H644" s="143" t="s">
        <v>2020</v>
      </c>
      <c r="I644" s="143" t="s">
        <v>4254</v>
      </c>
      <c r="J644" s="143" t="s">
        <v>2018</v>
      </c>
      <c r="K644" s="89"/>
    </row>
    <row r="645" spans="1:11" x14ac:dyDescent="0.2">
      <c r="A645" s="143">
        <v>1020</v>
      </c>
      <c r="B645" s="217">
        <v>41020</v>
      </c>
      <c r="C645" s="143" t="s">
        <v>1193</v>
      </c>
      <c r="D645" s="143" t="s">
        <v>2149</v>
      </c>
      <c r="E645" s="143" t="s">
        <v>1706</v>
      </c>
      <c r="F645" s="143" t="s">
        <v>1198</v>
      </c>
      <c r="G645" s="143">
        <v>4102</v>
      </c>
      <c r="H645" s="143" t="s">
        <v>2020</v>
      </c>
      <c r="I645" s="143" t="s">
        <v>4254</v>
      </c>
      <c r="J645" s="143" t="s">
        <v>2018</v>
      </c>
      <c r="K645" s="89"/>
    </row>
    <row r="646" spans="1:11" x14ac:dyDescent="0.2">
      <c r="A646" s="143">
        <v>1021</v>
      </c>
      <c r="B646" s="217">
        <v>41021</v>
      </c>
      <c r="C646" s="143" t="s">
        <v>1198</v>
      </c>
      <c r="D646" s="143" t="s">
        <v>3647</v>
      </c>
      <c r="E646" s="143" t="s">
        <v>1706</v>
      </c>
      <c r="F646" s="143" t="s">
        <v>1198</v>
      </c>
      <c r="G646" s="143">
        <v>4102</v>
      </c>
      <c r="H646" s="143" t="s">
        <v>2020</v>
      </c>
      <c r="I646" s="143" t="s">
        <v>4254</v>
      </c>
      <c r="J646" s="143" t="s">
        <v>2018</v>
      </c>
      <c r="K646" s="89"/>
    </row>
    <row r="647" spans="1:11" x14ac:dyDescent="0.2">
      <c r="A647" s="143">
        <v>1023</v>
      </c>
      <c r="B647" s="217">
        <v>41023</v>
      </c>
      <c r="C647" s="143" t="s">
        <v>1199</v>
      </c>
      <c r="D647" s="143" t="s">
        <v>2603</v>
      </c>
      <c r="E647" s="143" t="s">
        <v>1706</v>
      </c>
      <c r="F647" s="143" t="s">
        <v>1199</v>
      </c>
      <c r="G647" s="143">
        <v>4102</v>
      </c>
      <c r="H647" s="143" t="s">
        <v>2020</v>
      </c>
      <c r="I647" s="143" t="s">
        <v>4254</v>
      </c>
      <c r="J647" s="143" t="s">
        <v>2018</v>
      </c>
      <c r="K647" s="89"/>
    </row>
    <row r="648" spans="1:11" x14ac:dyDescent="0.2">
      <c r="A648" s="143">
        <v>1025</v>
      </c>
      <c r="B648" s="217">
        <v>41025</v>
      </c>
      <c r="C648" s="143" t="s">
        <v>1206</v>
      </c>
      <c r="D648" s="143" t="s">
        <v>3573</v>
      </c>
      <c r="E648" s="143" t="s">
        <v>1706</v>
      </c>
      <c r="F648" s="143" t="s">
        <v>1206</v>
      </c>
      <c r="G648" s="143">
        <v>4102</v>
      </c>
      <c r="H648" s="143" t="s">
        <v>2020</v>
      </c>
      <c r="I648" s="143" t="s">
        <v>4254</v>
      </c>
      <c r="J648" s="143" t="s">
        <v>2018</v>
      </c>
      <c r="K648" s="89"/>
    </row>
    <row r="649" spans="1:11" x14ac:dyDescent="0.2">
      <c r="A649" s="143">
        <v>1026</v>
      </c>
      <c r="B649" s="217">
        <v>41026</v>
      </c>
      <c r="C649" s="143" t="s">
        <v>1208</v>
      </c>
      <c r="D649" s="143" t="s">
        <v>3643</v>
      </c>
      <c r="E649" s="143" t="s">
        <v>1706</v>
      </c>
      <c r="F649" s="143" t="s">
        <v>1208</v>
      </c>
      <c r="G649" s="143">
        <v>4102</v>
      </c>
      <c r="H649" s="143" t="s">
        <v>2020</v>
      </c>
      <c r="I649" s="143" t="s">
        <v>4254</v>
      </c>
      <c r="J649" s="143" t="s">
        <v>2018</v>
      </c>
      <c r="K649" s="89"/>
    </row>
    <row r="650" spans="1:11" x14ac:dyDescent="0.2">
      <c r="A650" s="143">
        <v>1029</v>
      </c>
      <c r="B650" s="217">
        <v>41029</v>
      </c>
      <c r="C650" s="143" t="s">
        <v>1228</v>
      </c>
      <c r="D650" s="143" t="s">
        <v>3909</v>
      </c>
      <c r="E650" s="143" t="s">
        <v>1706</v>
      </c>
      <c r="F650" s="143" t="s">
        <v>1228</v>
      </c>
      <c r="G650" s="143">
        <v>4102</v>
      </c>
      <c r="H650" s="143" t="s">
        <v>2020</v>
      </c>
      <c r="I650" s="143" t="s">
        <v>4254</v>
      </c>
      <c r="J650" s="143" t="s">
        <v>2018</v>
      </c>
      <c r="K650" s="89"/>
    </row>
    <row r="651" spans="1:11" x14ac:dyDescent="0.2">
      <c r="A651" s="143">
        <v>1030</v>
      </c>
      <c r="B651" s="217">
        <v>41030</v>
      </c>
      <c r="C651" s="143" t="s">
        <v>1228</v>
      </c>
      <c r="D651" s="143" t="s">
        <v>2436</v>
      </c>
      <c r="E651" s="143" t="s">
        <v>1706</v>
      </c>
      <c r="F651" s="143" t="s">
        <v>1228</v>
      </c>
      <c r="G651" s="143">
        <v>4102</v>
      </c>
      <c r="H651" s="143" t="s">
        <v>2020</v>
      </c>
      <c r="I651" s="143" t="s">
        <v>4254</v>
      </c>
      <c r="J651" s="143" t="s">
        <v>2018</v>
      </c>
      <c r="K651" s="89"/>
    </row>
    <row r="652" spans="1:11" x14ac:dyDescent="0.2">
      <c r="A652" s="143">
        <v>1032</v>
      </c>
      <c r="B652" s="217">
        <v>41032</v>
      </c>
      <c r="C652" s="143" t="s">
        <v>5009</v>
      </c>
      <c r="D652" s="143" t="s">
        <v>2774</v>
      </c>
      <c r="E652" s="143" t="s">
        <v>1706</v>
      </c>
      <c r="F652" s="143" t="s">
        <v>5009</v>
      </c>
      <c r="G652" s="143" t="s">
        <v>4254</v>
      </c>
      <c r="H652" s="143" t="s">
        <v>2019</v>
      </c>
      <c r="I652" s="143" t="s">
        <v>4254</v>
      </c>
      <c r="J652" s="143" t="s">
        <v>2018</v>
      </c>
      <c r="K652" s="89"/>
    </row>
    <row r="653" spans="1:11" x14ac:dyDescent="0.2">
      <c r="A653" s="143">
        <v>1033</v>
      </c>
      <c r="B653" s="217">
        <v>41033</v>
      </c>
      <c r="C653" s="143" t="s">
        <v>1228</v>
      </c>
      <c r="D653" s="143" t="s">
        <v>3630</v>
      </c>
      <c r="E653" s="143" t="s">
        <v>1706</v>
      </c>
      <c r="F653" s="143" t="s">
        <v>1228</v>
      </c>
      <c r="G653" s="143">
        <v>4102</v>
      </c>
      <c r="H653" s="143" t="s">
        <v>2020</v>
      </c>
      <c r="I653" s="143" t="s">
        <v>4254</v>
      </c>
      <c r="J653" s="143" t="s">
        <v>2018</v>
      </c>
      <c r="K653" s="89"/>
    </row>
    <row r="654" spans="1:11" x14ac:dyDescent="0.2">
      <c r="A654" s="143">
        <v>1034</v>
      </c>
      <c r="B654" s="217">
        <v>41034</v>
      </c>
      <c r="C654" s="143" t="s">
        <v>1233</v>
      </c>
      <c r="D654" s="143" t="s">
        <v>2361</v>
      </c>
      <c r="E654" s="143" t="s">
        <v>1706</v>
      </c>
      <c r="F654" s="143" t="s">
        <v>1233</v>
      </c>
      <c r="G654" s="143">
        <v>4102</v>
      </c>
      <c r="H654" s="143" t="s">
        <v>2020</v>
      </c>
      <c r="I654" s="143" t="s">
        <v>4254</v>
      </c>
      <c r="J654" s="143" t="s">
        <v>2018</v>
      </c>
      <c r="K654" s="89"/>
    </row>
    <row r="655" spans="1:11" x14ac:dyDescent="0.2">
      <c r="A655" s="143">
        <v>1035</v>
      </c>
      <c r="B655" s="217">
        <v>41035</v>
      </c>
      <c r="C655" s="143" t="s">
        <v>1238</v>
      </c>
      <c r="D655" s="143" t="s">
        <v>3629</v>
      </c>
      <c r="E655" s="143" t="s">
        <v>1706</v>
      </c>
      <c r="F655" s="143" t="s">
        <v>1238</v>
      </c>
      <c r="G655" s="143">
        <v>4102</v>
      </c>
      <c r="H655" s="143" t="s">
        <v>2020</v>
      </c>
      <c r="I655" s="143" t="s">
        <v>4254</v>
      </c>
      <c r="J655" s="143" t="s">
        <v>2018</v>
      </c>
      <c r="K655" s="89"/>
    </row>
    <row r="656" spans="1:11" x14ac:dyDescent="0.2">
      <c r="A656" s="143">
        <v>1039</v>
      </c>
      <c r="B656" s="217">
        <v>41039</v>
      </c>
      <c r="C656" s="143" t="s">
        <v>1269</v>
      </c>
      <c r="D656" s="143" t="s">
        <v>3924</v>
      </c>
      <c r="E656" s="143" t="s">
        <v>1706</v>
      </c>
      <c r="F656" s="143" t="s">
        <v>1269</v>
      </c>
      <c r="G656" s="143">
        <v>4102</v>
      </c>
      <c r="H656" s="143" t="s">
        <v>2020</v>
      </c>
      <c r="I656" s="143" t="s">
        <v>4254</v>
      </c>
      <c r="J656" s="143" t="s">
        <v>2018</v>
      </c>
      <c r="K656" s="89"/>
    </row>
    <row r="657" spans="1:11" x14ac:dyDescent="0.2">
      <c r="A657" s="143">
        <v>1040</v>
      </c>
      <c r="B657" s="217">
        <v>41040</v>
      </c>
      <c r="C657" s="143" t="s">
        <v>1269</v>
      </c>
      <c r="D657" s="143" t="s">
        <v>2913</v>
      </c>
      <c r="E657" s="143" t="s">
        <v>1706</v>
      </c>
      <c r="F657" s="143" t="s">
        <v>1269</v>
      </c>
      <c r="G657" s="143">
        <v>4102</v>
      </c>
      <c r="H657" s="143" t="s">
        <v>2020</v>
      </c>
      <c r="I657" s="143" t="s">
        <v>4254</v>
      </c>
      <c r="J657" s="143" t="s">
        <v>2018</v>
      </c>
      <c r="K657" s="89"/>
    </row>
    <row r="658" spans="1:11" x14ac:dyDescent="0.2">
      <c r="A658" s="143">
        <v>1041</v>
      </c>
      <c r="B658" s="217">
        <v>41041</v>
      </c>
      <c r="C658" s="143" t="s">
        <v>1268</v>
      </c>
      <c r="D658" s="143" t="s">
        <v>2538</v>
      </c>
      <c r="E658" s="143" t="s">
        <v>1706</v>
      </c>
      <c r="F658" s="143" t="s">
        <v>1268</v>
      </c>
      <c r="G658" s="143">
        <v>4102</v>
      </c>
      <c r="H658" s="143" t="s">
        <v>2020</v>
      </c>
      <c r="I658" s="143" t="s">
        <v>4254</v>
      </c>
      <c r="J658" s="143" t="s">
        <v>2018</v>
      </c>
      <c r="K658" s="89"/>
    </row>
    <row r="659" spans="1:11" x14ac:dyDescent="0.2">
      <c r="A659" s="143">
        <v>1042</v>
      </c>
      <c r="B659" s="217">
        <v>41042</v>
      </c>
      <c r="C659" s="143" t="s">
        <v>1269</v>
      </c>
      <c r="D659" s="143" t="s">
        <v>5010</v>
      </c>
      <c r="E659" s="143" t="s">
        <v>1706</v>
      </c>
      <c r="F659" s="143" t="s">
        <v>1269</v>
      </c>
      <c r="G659" s="143" t="s">
        <v>4254</v>
      </c>
      <c r="H659" s="143" t="s">
        <v>2019</v>
      </c>
      <c r="I659" s="143" t="s">
        <v>4254</v>
      </c>
      <c r="J659" s="143" t="s">
        <v>2018</v>
      </c>
      <c r="K659" s="89"/>
    </row>
    <row r="660" spans="1:11" x14ac:dyDescent="0.2">
      <c r="A660" s="143">
        <v>1043</v>
      </c>
      <c r="B660" s="217">
        <v>41043</v>
      </c>
      <c r="C660" s="143" t="s">
        <v>1269</v>
      </c>
      <c r="D660" s="143" t="s">
        <v>3923</v>
      </c>
      <c r="E660" s="143" t="s">
        <v>1706</v>
      </c>
      <c r="F660" s="143" t="s">
        <v>1269</v>
      </c>
      <c r="G660" s="143">
        <v>4102</v>
      </c>
      <c r="H660" s="143" t="s">
        <v>2020</v>
      </c>
      <c r="I660" s="143" t="s">
        <v>4254</v>
      </c>
      <c r="J660" s="143" t="s">
        <v>2018</v>
      </c>
      <c r="K660" s="89"/>
    </row>
    <row r="661" spans="1:11" x14ac:dyDescent="0.2">
      <c r="A661" s="143">
        <v>1044</v>
      </c>
      <c r="B661" s="217">
        <v>41044</v>
      </c>
      <c r="C661" s="143" t="s">
        <v>5011</v>
      </c>
      <c r="D661" s="143" t="s">
        <v>5012</v>
      </c>
      <c r="E661" s="143" t="s">
        <v>1706</v>
      </c>
      <c r="F661" s="143" t="s">
        <v>5011</v>
      </c>
      <c r="G661" s="143" t="s">
        <v>4254</v>
      </c>
      <c r="H661" s="143" t="s">
        <v>2019</v>
      </c>
      <c r="I661" s="143" t="s">
        <v>4254</v>
      </c>
      <c r="J661" s="143" t="s">
        <v>2018</v>
      </c>
      <c r="K661" s="89"/>
    </row>
    <row r="662" spans="1:11" x14ac:dyDescent="0.2">
      <c r="A662" s="143">
        <v>1045</v>
      </c>
      <c r="B662" s="217">
        <v>41045</v>
      </c>
      <c r="C662" s="143" t="s">
        <v>1269</v>
      </c>
      <c r="D662" s="143" t="s">
        <v>3399</v>
      </c>
      <c r="E662" s="143" t="s">
        <v>1706</v>
      </c>
      <c r="F662" s="143" t="s">
        <v>1269</v>
      </c>
      <c r="G662" s="143">
        <v>4102</v>
      </c>
      <c r="H662" s="143" t="s">
        <v>2020</v>
      </c>
      <c r="I662" s="143" t="s">
        <v>4254</v>
      </c>
      <c r="J662" s="143" t="s">
        <v>2018</v>
      </c>
      <c r="K662" s="89"/>
    </row>
    <row r="663" spans="1:11" x14ac:dyDescent="0.2">
      <c r="A663" s="143">
        <v>1046</v>
      </c>
      <c r="B663" s="217">
        <v>41046</v>
      </c>
      <c r="C663" s="143" t="s">
        <v>1269</v>
      </c>
      <c r="D663" s="143" t="s">
        <v>3922</v>
      </c>
      <c r="E663" s="143" t="s">
        <v>1706</v>
      </c>
      <c r="F663" s="143" t="s">
        <v>1269</v>
      </c>
      <c r="G663" s="143">
        <v>4102</v>
      </c>
      <c r="H663" s="143" t="s">
        <v>2020</v>
      </c>
      <c r="I663" s="143" t="s">
        <v>4254</v>
      </c>
      <c r="J663" s="143" t="s">
        <v>2018</v>
      </c>
      <c r="K663" s="89"/>
    </row>
    <row r="664" spans="1:11" x14ac:dyDescent="0.2">
      <c r="A664" s="143">
        <v>1047</v>
      </c>
      <c r="B664" s="217">
        <v>41047</v>
      </c>
      <c r="C664" s="143" t="s">
        <v>1252</v>
      </c>
      <c r="D664" s="143" t="s">
        <v>3362</v>
      </c>
      <c r="E664" s="143" t="s">
        <v>1706</v>
      </c>
      <c r="F664" s="143" t="s">
        <v>1252</v>
      </c>
      <c r="G664" s="143">
        <v>4102</v>
      </c>
      <c r="H664" s="143" t="s">
        <v>2020</v>
      </c>
      <c r="I664" s="143" t="s">
        <v>4254</v>
      </c>
      <c r="J664" s="143" t="s">
        <v>2018</v>
      </c>
      <c r="K664" s="89"/>
    </row>
    <row r="665" spans="1:11" x14ac:dyDescent="0.2">
      <c r="A665" s="143">
        <v>1048</v>
      </c>
      <c r="B665" s="217">
        <v>41048</v>
      </c>
      <c r="C665" s="143" t="s">
        <v>1269</v>
      </c>
      <c r="D665" s="143" t="s">
        <v>2287</v>
      </c>
      <c r="E665" s="143" t="s">
        <v>1706</v>
      </c>
      <c r="F665" s="143" t="s">
        <v>1269</v>
      </c>
      <c r="G665" s="143">
        <v>4102</v>
      </c>
      <c r="H665" s="143" t="s">
        <v>2020</v>
      </c>
      <c r="I665" s="143" t="s">
        <v>4254</v>
      </c>
      <c r="J665" s="143" t="s">
        <v>2018</v>
      </c>
      <c r="K665" s="89"/>
    </row>
    <row r="666" spans="1:11" x14ac:dyDescent="0.2">
      <c r="A666" s="143">
        <v>1049</v>
      </c>
      <c r="B666" s="217">
        <v>41049</v>
      </c>
      <c r="C666" s="143" t="s">
        <v>1252</v>
      </c>
      <c r="D666" s="143" t="s">
        <v>3021</v>
      </c>
      <c r="E666" s="143" t="s">
        <v>1706</v>
      </c>
      <c r="F666" s="143" t="s">
        <v>1252</v>
      </c>
      <c r="G666" s="143">
        <v>4102</v>
      </c>
      <c r="H666" s="143" t="s">
        <v>2020</v>
      </c>
      <c r="I666" s="143" t="s">
        <v>4254</v>
      </c>
      <c r="J666" s="143" t="s">
        <v>2018</v>
      </c>
      <c r="K666" s="89"/>
    </row>
    <row r="667" spans="1:11" x14ac:dyDescent="0.2">
      <c r="A667" s="143">
        <v>1050</v>
      </c>
      <c r="B667" s="217">
        <v>41050</v>
      </c>
      <c r="C667" s="143" t="s">
        <v>1256</v>
      </c>
      <c r="D667" s="143" t="s">
        <v>3921</v>
      </c>
      <c r="E667" s="143" t="s">
        <v>1706</v>
      </c>
      <c r="F667" s="143" t="s">
        <v>1256</v>
      </c>
      <c r="G667" s="143">
        <v>4102</v>
      </c>
      <c r="H667" s="143" t="s">
        <v>2020</v>
      </c>
      <c r="I667" s="143" t="s">
        <v>4254</v>
      </c>
      <c r="J667" s="143" t="s">
        <v>2018</v>
      </c>
      <c r="K667" s="89"/>
    </row>
    <row r="668" spans="1:11" x14ac:dyDescent="0.2">
      <c r="A668" s="143">
        <v>1051</v>
      </c>
      <c r="B668" s="217">
        <v>41051</v>
      </c>
      <c r="C668" s="143" t="s">
        <v>1256</v>
      </c>
      <c r="D668" s="143" t="s">
        <v>3017</v>
      </c>
      <c r="E668" s="143" t="s">
        <v>1706</v>
      </c>
      <c r="F668" s="143" t="s">
        <v>1256</v>
      </c>
      <c r="G668" s="143">
        <v>4102</v>
      </c>
      <c r="H668" s="143" t="s">
        <v>2020</v>
      </c>
      <c r="I668" s="143" t="s">
        <v>4254</v>
      </c>
      <c r="J668" s="143" t="s">
        <v>2018</v>
      </c>
      <c r="K668" s="89"/>
    </row>
    <row r="669" spans="1:11" x14ac:dyDescent="0.2">
      <c r="A669" s="143">
        <v>1053</v>
      </c>
      <c r="B669" s="217">
        <v>41053</v>
      </c>
      <c r="C669" s="143" t="s">
        <v>1287</v>
      </c>
      <c r="D669" s="143" t="s">
        <v>3463</v>
      </c>
      <c r="E669" s="143" t="s">
        <v>1706</v>
      </c>
      <c r="F669" s="143" t="s">
        <v>1287</v>
      </c>
      <c r="G669" s="143">
        <v>4102</v>
      </c>
      <c r="H669" s="143" t="s">
        <v>2020</v>
      </c>
      <c r="I669" s="143" t="s">
        <v>4254</v>
      </c>
      <c r="J669" s="143" t="s">
        <v>2018</v>
      </c>
      <c r="K669" s="89"/>
    </row>
    <row r="670" spans="1:11" x14ac:dyDescent="0.2">
      <c r="A670" s="143">
        <v>1054</v>
      </c>
      <c r="B670" s="217">
        <v>41054</v>
      </c>
      <c r="C670" s="143" t="s">
        <v>4733</v>
      </c>
      <c r="D670" s="143" t="s">
        <v>3178</v>
      </c>
      <c r="E670" s="143" t="s">
        <v>1706</v>
      </c>
      <c r="F670" s="143" t="s">
        <v>4733</v>
      </c>
      <c r="G670" s="143">
        <v>4102</v>
      </c>
      <c r="H670" s="143" t="s">
        <v>2020</v>
      </c>
      <c r="I670" s="143" t="s">
        <v>4254</v>
      </c>
      <c r="J670" s="143" t="s">
        <v>2018</v>
      </c>
      <c r="K670" s="89"/>
    </row>
    <row r="671" spans="1:11" x14ac:dyDescent="0.2">
      <c r="A671" s="143">
        <v>1055</v>
      </c>
      <c r="B671" s="217">
        <v>41055</v>
      </c>
      <c r="C671" s="143" t="s">
        <v>1280</v>
      </c>
      <c r="D671" s="143" t="s">
        <v>2157</v>
      </c>
      <c r="E671" s="143" t="s">
        <v>1706</v>
      </c>
      <c r="F671" s="143" t="s">
        <v>1280</v>
      </c>
      <c r="G671" s="143">
        <v>4102</v>
      </c>
      <c r="H671" s="143" t="s">
        <v>2020</v>
      </c>
      <c r="I671" s="143" t="s">
        <v>4254</v>
      </c>
      <c r="J671" s="143" t="s">
        <v>2018</v>
      </c>
      <c r="K671" s="89"/>
    </row>
    <row r="672" spans="1:11" x14ac:dyDescent="0.2">
      <c r="A672" s="143">
        <v>1055</v>
      </c>
      <c r="B672" s="217">
        <v>88644</v>
      </c>
      <c r="C672" s="143" t="s">
        <v>4570</v>
      </c>
      <c r="D672" s="143" t="s">
        <v>2157</v>
      </c>
      <c r="E672" s="143" t="s">
        <v>1706</v>
      </c>
      <c r="F672" s="143" t="s">
        <v>1280</v>
      </c>
      <c r="G672" s="143">
        <v>4102</v>
      </c>
      <c r="H672" s="143" t="s">
        <v>2020</v>
      </c>
      <c r="I672" s="143" t="s">
        <v>4254</v>
      </c>
      <c r="J672" s="143" t="s">
        <v>2018</v>
      </c>
      <c r="K672" s="89"/>
    </row>
    <row r="673" spans="1:11" x14ac:dyDescent="0.2">
      <c r="A673" s="143">
        <v>1058</v>
      </c>
      <c r="B673" s="217">
        <v>41058</v>
      </c>
      <c r="C673" s="143" t="s">
        <v>1280</v>
      </c>
      <c r="D673" s="143" t="s">
        <v>2049</v>
      </c>
      <c r="E673" s="143" t="s">
        <v>1706</v>
      </c>
      <c r="F673" s="143" t="s">
        <v>1280</v>
      </c>
      <c r="G673" s="143">
        <v>4102</v>
      </c>
      <c r="H673" s="143" t="s">
        <v>2020</v>
      </c>
      <c r="I673" s="143" t="s">
        <v>4254</v>
      </c>
      <c r="J673" s="143" t="s">
        <v>2018</v>
      </c>
      <c r="K673" s="89"/>
    </row>
    <row r="674" spans="1:11" x14ac:dyDescent="0.2">
      <c r="A674" s="143">
        <v>1058</v>
      </c>
      <c r="B674" s="217">
        <v>77705</v>
      </c>
      <c r="C674" s="143" t="s">
        <v>1832</v>
      </c>
      <c r="D674" s="143" t="s">
        <v>2049</v>
      </c>
      <c r="E674" s="143" t="s">
        <v>1706</v>
      </c>
      <c r="F674" s="143" t="s">
        <v>1280</v>
      </c>
      <c r="G674" s="143">
        <v>4102</v>
      </c>
      <c r="H674" s="143" t="s">
        <v>2020</v>
      </c>
      <c r="I674" s="143" t="s">
        <v>4254</v>
      </c>
      <c r="J674" s="143" t="s">
        <v>2018</v>
      </c>
      <c r="K674" s="89"/>
    </row>
    <row r="675" spans="1:11" x14ac:dyDescent="0.2">
      <c r="A675" s="143">
        <v>1062</v>
      </c>
      <c r="B675" s="217">
        <v>41062</v>
      </c>
      <c r="C675" s="143" t="s">
        <v>1287</v>
      </c>
      <c r="D675" s="143" t="s">
        <v>2286</v>
      </c>
      <c r="E675" s="143" t="s">
        <v>1706</v>
      </c>
      <c r="F675" s="143" t="s">
        <v>1287</v>
      </c>
      <c r="G675" s="143">
        <v>4102</v>
      </c>
      <c r="H675" s="143" t="s">
        <v>2020</v>
      </c>
      <c r="I675" s="143" t="s">
        <v>4254</v>
      </c>
      <c r="J675" s="143" t="s">
        <v>2018</v>
      </c>
      <c r="K675" s="89"/>
    </row>
    <row r="676" spans="1:11" x14ac:dyDescent="0.2">
      <c r="A676" s="143">
        <v>1063</v>
      </c>
      <c r="B676" s="217">
        <v>41063</v>
      </c>
      <c r="C676" s="143" t="s">
        <v>1287</v>
      </c>
      <c r="D676" s="143" t="s">
        <v>2630</v>
      </c>
      <c r="E676" s="143" t="s">
        <v>1706</v>
      </c>
      <c r="F676" s="143" t="s">
        <v>1287</v>
      </c>
      <c r="G676" s="143">
        <v>4102</v>
      </c>
      <c r="H676" s="143" t="s">
        <v>2020</v>
      </c>
      <c r="I676" s="143" t="s">
        <v>4254</v>
      </c>
      <c r="J676" s="143" t="s">
        <v>2018</v>
      </c>
      <c r="K676" s="89"/>
    </row>
    <row r="677" spans="1:11" x14ac:dyDescent="0.2">
      <c r="A677" s="143">
        <v>1064</v>
      </c>
      <c r="B677" s="217">
        <v>41064</v>
      </c>
      <c r="C677" s="143" t="s">
        <v>1287</v>
      </c>
      <c r="D677" s="143" t="s">
        <v>2542</v>
      </c>
      <c r="E677" s="143" t="s">
        <v>1706</v>
      </c>
      <c r="F677" s="143" t="s">
        <v>1287</v>
      </c>
      <c r="G677" s="143">
        <v>4102</v>
      </c>
      <c r="H677" s="143" t="s">
        <v>2020</v>
      </c>
      <c r="I677" s="143" t="s">
        <v>4254</v>
      </c>
      <c r="J677" s="143" t="s">
        <v>2018</v>
      </c>
      <c r="K677" s="89"/>
    </row>
    <row r="678" spans="1:11" x14ac:dyDescent="0.2">
      <c r="A678" s="143">
        <v>1068</v>
      </c>
      <c r="B678" s="217">
        <v>41068</v>
      </c>
      <c r="C678" s="143" t="s">
        <v>1280</v>
      </c>
      <c r="D678" s="143" t="s">
        <v>3021</v>
      </c>
      <c r="E678" s="143" t="s">
        <v>1706</v>
      </c>
      <c r="F678" s="143" t="s">
        <v>1280</v>
      </c>
      <c r="G678" s="143">
        <v>4102</v>
      </c>
      <c r="H678" s="143" t="s">
        <v>2020</v>
      </c>
      <c r="I678" s="143" t="s">
        <v>4254</v>
      </c>
      <c r="J678" s="143" t="s">
        <v>2018</v>
      </c>
      <c r="K678" s="89"/>
    </row>
    <row r="679" spans="1:11" x14ac:dyDescent="0.2">
      <c r="A679" s="143">
        <v>1069</v>
      </c>
      <c r="B679" s="217">
        <v>41069</v>
      </c>
      <c r="C679" s="143" t="s">
        <v>1403</v>
      </c>
      <c r="D679" s="143" t="s">
        <v>2466</v>
      </c>
      <c r="E679" s="143" t="s">
        <v>1706</v>
      </c>
      <c r="F679" s="143" t="s">
        <v>1403</v>
      </c>
      <c r="G679" s="143">
        <v>4102</v>
      </c>
      <c r="H679" s="143" t="s">
        <v>2020</v>
      </c>
      <c r="I679" s="143" t="s">
        <v>4254</v>
      </c>
      <c r="J679" s="143" t="s">
        <v>2018</v>
      </c>
      <c r="K679" s="89"/>
    </row>
    <row r="680" spans="1:11" x14ac:dyDescent="0.2">
      <c r="A680" s="143">
        <v>1070</v>
      </c>
      <c r="B680" s="217">
        <v>41070</v>
      </c>
      <c r="C680" s="143" t="s">
        <v>1287</v>
      </c>
      <c r="D680" s="143" t="s">
        <v>5013</v>
      </c>
      <c r="E680" s="143" t="s">
        <v>1706</v>
      </c>
      <c r="F680" s="143" t="s">
        <v>1287</v>
      </c>
      <c r="G680" s="143" t="s">
        <v>4254</v>
      </c>
      <c r="H680" s="143" t="s">
        <v>2019</v>
      </c>
      <c r="I680" s="143" t="s">
        <v>4254</v>
      </c>
      <c r="J680" s="143" t="s">
        <v>2018</v>
      </c>
      <c r="K680" s="89"/>
    </row>
    <row r="681" spans="1:11" x14ac:dyDescent="0.2">
      <c r="A681" s="143">
        <v>1071</v>
      </c>
      <c r="B681" s="217">
        <v>41071</v>
      </c>
      <c r="C681" s="143" t="s">
        <v>1284</v>
      </c>
      <c r="D681" s="143" t="s">
        <v>2642</v>
      </c>
      <c r="E681" s="143" t="s">
        <v>1706</v>
      </c>
      <c r="F681" s="143" t="s">
        <v>1284</v>
      </c>
      <c r="G681" s="143">
        <v>4102</v>
      </c>
      <c r="H681" s="143" t="s">
        <v>2020</v>
      </c>
      <c r="I681" s="143" t="s">
        <v>4254</v>
      </c>
      <c r="J681" s="143" t="s">
        <v>2018</v>
      </c>
      <c r="K681" s="89"/>
    </row>
    <row r="682" spans="1:11" x14ac:dyDescent="0.2">
      <c r="A682" s="143">
        <v>1072</v>
      </c>
      <c r="B682" s="217">
        <v>41072</v>
      </c>
      <c r="C682" s="143" t="s">
        <v>1287</v>
      </c>
      <c r="D682" s="143" t="s">
        <v>3560</v>
      </c>
      <c r="E682" s="143" t="s">
        <v>1706</v>
      </c>
      <c r="F682" s="143" t="s">
        <v>1287</v>
      </c>
      <c r="G682" s="143">
        <v>4102</v>
      </c>
      <c r="H682" s="143" t="s">
        <v>2020</v>
      </c>
      <c r="I682" s="143" t="s">
        <v>4254</v>
      </c>
      <c r="J682" s="143" t="s">
        <v>2018</v>
      </c>
      <c r="K682" s="89"/>
    </row>
    <row r="683" spans="1:11" x14ac:dyDescent="0.2">
      <c r="A683" s="143">
        <v>1073</v>
      </c>
      <c r="B683" s="217">
        <v>41073</v>
      </c>
      <c r="C683" s="143" t="s">
        <v>1287</v>
      </c>
      <c r="D683" s="143" t="s">
        <v>3396</v>
      </c>
      <c r="E683" s="143" t="s">
        <v>1706</v>
      </c>
      <c r="F683" s="143" t="s">
        <v>1287</v>
      </c>
      <c r="G683" s="143">
        <v>4102</v>
      </c>
      <c r="H683" s="143" t="s">
        <v>2020</v>
      </c>
      <c r="I683" s="143" t="s">
        <v>4254</v>
      </c>
      <c r="J683" s="143" t="s">
        <v>2018</v>
      </c>
      <c r="K683" s="89"/>
    </row>
    <row r="684" spans="1:11" x14ac:dyDescent="0.2">
      <c r="A684" s="143">
        <v>1074</v>
      </c>
      <c r="B684" s="217">
        <v>41074</v>
      </c>
      <c r="C684" s="143" t="s">
        <v>1287</v>
      </c>
      <c r="D684" s="143" t="s">
        <v>2972</v>
      </c>
      <c r="E684" s="143" t="s">
        <v>1706</v>
      </c>
      <c r="F684" s="143" t="s">
        <v>1287</v>
      </c>
      <c r="G684" s="143">
        <v>4102</v>
      </c>
      <c r="H684" s="143" t="s">
        <v>2020</v>
      </c>
      <c r="I684" s="143" t="s">
        <v>4254</v>
      </c>
      <c r="J684" s="143" t="s">
        <v>2018</v>
      </c>
      <c r="K684" s="89"/>
    </row>
    <row r="685" spans="1:11" x14ac:dyDescent="0.2">
      <c r="A685" s="143">
        <v>1075</v>
      </c>
      <c r="B685" s="217">
        <v>41075</v>
      </c>
      <c r="C685" s="143" t="s">
        <v>1287</v>
      </c>
      <c r="D685" s="143" t="s">
        <v>3526</v>
      </c>
      <c r="E685" s="143" t="s">
        <v>1706</v>
      </c>
      <c r="F685" s="143" t="s">
        <v>1287</v>
      </c>
      <c r="G685" s="143">
        <v>4102</v>
      </c>
      <c r="H685" s="143" t="s">
        <v>2020</v>
      </c>
      <c r="I685" s="143" t="s">
        <v>4254</v>
      </c>
      <c r="J685" s="143" t="s">
        <v>2018</v>
      </c>
      <c r="K685" s="89"/>
    </row>
    <row r="686" spans="1:11" x14ac:dyDescent="0.2">
      <c r="A686" s="143">
        <v>1076</v>
      </c>
      <c r="B686" s="217">
        <v>41076</v>
      </c>
      <c r="C686" s="143" t="s">
        <v>1287</v>
      </c>
      <c r="D686" s="143" t="s">
        <v>3199</v>
      </c>
      <c r="E686" s="143" t="s">
        <v>1706</v>
      </c>
      <c r="F686" s="143" t="s">
        <v>1287</v>
      </c>
      <c r="G686" s="143">
        <v>4102</v>
      </c>
      <c r="H686" s="143" t="s">
        <v>2020</v>
      </c>
      <c r="I686" s="143" t="s">
        <v>4254</v>
      </c>
      <c r="J686" s="143" t="s">
        <v>2018</v>
      </c>
      <c r="K686" s="89"/>
    </row>
    <row r="687" spans="1:11" x14ac:dyDescent="0.2">
      <c r="A687" s="143">
        <v>1078</v>
      </c>
      <c r="B687" s="217">
        <v>41078</v>
      </c>
      <c r="C687" s="143" t="s">
        <v>1287</v>
      </c>
      <c r="D687" s="143" t="s">
        <v>3365</v>
      </c>
      <c r="E687" s="143" t="s">
        <v>1706</v>
      </c>
      <c r="F687" s="143" t="s">
        <v>1287</v>
      </c>
      <c r="G687" s="143">
        <v>4102</v>
      </c>
      <c r="H687" s="143" t="s">
        <v>2020</v>
      </c>
      <c r="I687" s="143" t="s">
        <v>4254</v>
      </c>
      <c r="J687" s="143" t="s">
        <v>2018</v>
      </c>
      <c r="K687" s="89"/>
    </row>
    <row r="688" spans="1:11" x14ac:dyDescent="0.2">
      <c r="A688" s="143">
        <v>1079</v>
      </c>
      <c r="B688" s="217">
        <v>41079</v>
      </c>
      <c r="C688" s="143" t="s">
        <v>1287</v>
      </c>
      <c r="D688" s="143" t="s">
        <v>2334</v>
      </c>
      <c r="E688" s="143" t="s">
        <v>1706</v>
      </c>
      <c r="F688" s="143" t="s">
        <v>1287</v>
      </c>
      <c r="G688" s="143">
        <v>4102</v>
      </c>
      <c r="H688" s="143" t="s">
        <v>2020</v>
      </c>
      <c r="I688" s="143" t="s">
        <v>4254</v>
      </c>
      <c r="J688" s="143" t="s">
        <v>2018</v>
      </c>
      <c r="K688" s="89"/>
    </row>
    <row r="689" spans="1:11" x14ac:dyDescent="0.2">
      <c r="A689" s="143">
        <v>1080</v>
      </c>
      <c r="B689" s="217">
        <v>41080</v>
      </c>
      <c r="C689" s="143" t="s">
        <v>1287</v>
      </c>
      <c r="D689" s="143" t="s">
        <v>2656</v>
      </c>
      <c r="E689" s="143" t="s">
        <v>1706</v>
      </c>
      <c r="F689" s="143" t="s">
        <v>1287</v>
      </c>
      <c r="G689" s="143">
        <v>4102</v>
      </c>
      <c r="H689" s="143" t="s">
        <v>2020</v>
      </c>
      <c r="I689" s="143" t="s">
        <v>4254</v>
      </c>
      <c r="J689" s="143" t="s">
        <v>2018</v>
      </c>
      <c r="K689" s="89"/>
    </row>
    <row r="690" spans="1:11" x14ac:dyDescent="0.2">
      <c r="A690" s="143">
        <v>1082</v>
      </c>
      <c r="B690" s="217">
        <v>41082</v>
      </c>
      <c r="C690" s="143" t="s">
        <v>1287</v>
      </c>
      <c r="D690" s="143" t="s">
        <v>3405</v>
      </c>
      <c r="E690" s="143" t="s">
        <v>1706</v>
      </c>
      <c r="F690" s="143" t="s">
        <v>1287</v>
      </c>
      <c r="G690" s="143">
        <v>4102</v>
      </c>
      <c r="H690" s="143" t="s">
        <v>2020</v>
      </c>
      <c r="I690" s="143" t="s">
        <v>4254</v>
      </c>
      <c r="J690" s="143" t="s">
        <v>2018</v>
      </c>
      <c r="K690" s="89"/>
    </row>
    <row r="691" spans="1:11" x14ac:dyDescent="0.2">
      <c r="A691" s="143">
        <v>1083</v>
      </c>
      <c r="B691" s="217">
        <v>41083</v>
      </c>
      <c r="C691" s="143" t="s">
        <v>1287</v>
      </c>
      <c r="D691" s="143" t="s">
        <v>3364</v>
      </c>
      <c r="E691" s="143" t="s">
        <v>1706</v>
      </c>
      <c r="F691" s="143" t="s">
        <v>1287</v>
      </c>
      <c r="G691" s="143">
        <v>4102</v>
      </c>
      <c r="H691" s="143" t="s">
        <v>2020</v>
      </c>
      <c r="I691" s="143" t="s">
        <v>4254</v>
      </c>
      <c r="J691" s="143" t="s">
        <v>2018</v>
      </c>
      <c r="K691" s="89"/>
    </row>
    <row r="692" spans="1:11" x14ac:dyDescent="0.2">
      <c r="A692" s="143">
        <v>1084</v>
      </c>
      <c r="B692" s="217">
        <v>41084</v>
      </c>
      <c r="C692" s="143" t="s">
        <v>1287</v>
      </c>
      <c r="D692" s="143" t="s">
        <v>2488</v>
      </c>
      <c r="E692" s="143" t="s">
        <v>1706</v>
      </c>
      <c r="F692" s="143" t="s">
        <v>1287</v>
      </c>
      <c r="G692" s="143">
        <v>4102</v>
      </c>
      <c r="H692" s="143" t="s">
        <v>2020</v>
      </c>
      <c r="I692" s="143" t="s">
        <v>4254</v>
      </c>
      <c r="J692" s="143" t="s">
        <v>2018</v>
      </c>
      <c r="K692" s="89"/>
    </row>
    <row r="693" spans="1:11" x14ac:dyDescent="0.2">
      <c r="A693" s="143">
        <v>1085</v>
      </c>
      <c r="B693" s="217">
        <v>41085</v>
      </c>
      <c r="C693" s="143" t="s">
        <v>1284</v>
      </c>
      <c r="D693" s="143" t="s">
        <v>3016</v>
      </c>
      <c r="E693" s="143" t="s">
        <v>1706</v>
      </c>
      <c r="F693" s="143" t="s">
        <v>1284</v>
      </c>
      <c r="G693" s="143">
        <v>4102</v>
      </c>
      <c r="H693" s="143" t="s">
        <v>2020</v>
      </c>
      <c r="I693" s="143" t="s">
        <v>4254</v>
      </c>
      <c r="J693" s="143" t="s">
        <v>2018</v>
      </c>
      <c r="K693" s="89"/>
    </row>
    <row r="694" spans="1:11" x14ac:dyDescent="0.2">
      <c r="A694" s="143">
        <v>1086</v>
      </c>
      <c r="B694" s="217">
        <v>41086</v>
      </c>
      <c r="C694" s="143" t="s">
        <v>1287</v>
      </c>
      <c r="D694" s="143" t="s">
        <v>3400</v>
      </c>
      <c r="E694" s="143" t="s">
        <v>1706</v>
      </c>
      <c r="F694" s="143" t="s">
        <v>1287</v>
      </c>
      <c r="G694" s="143">
        <v>4102</v>
      </c>
      <c r="H694" s="143" t="s">
        <v>2020</v>
      </c>
      <c r="I694" s="143" t="s">
        <v>4254</v>
      </c>
      <c r="J694" s="143" t="s">
        <v>2018</v>
      </c>
      <c r="K694" s="89"/>
    </row>
    <row r="695" spans="1:11" x14ac:dyDescent="0.2">
      <c r="A695" s="143">
        <v>1087</v>
      </c>
      <c r="B695" s="217">
        <v>41087</v>
      </c>
      <c r="C695" s="143" t="s">
        <v>1287</v>
      </c>
      <c r="D695" s="143" t="s">
        <v>3367</v>
      </c>
      <c r="E695" s="143" t="s">
        <v>1706</v>
      </c>
      <c r="F695" s="143" t="s">
        <v>1287</v>
      </c>
      <c r="G695" s="143">
        <v>4102</v>
      </c>
      <c r="H695" s="143" t="s">
        <v>2020</v>
      </c>
      <c r="I695" s="143" t="s">
        <v>4254</v>
      </c>
      <c r="J695" s="143" t="s">
        <v>2018</v>
      </c>
      <c r="K695" s="89"/>
    </row>
    <row r="696" spans="1:11" x14ac:dyDescent="0.2">
      <c r="A696" s="143">
        <v>1088</v>
      </c>
      <c r="B696" s="217">
        <v>41088</v>
      </c>
      <c r="C696" s="143" t="s">
        <v>1287</v>
      </c>
      <c r="D696" s="143" t="s">
        <v>5014</v>
      </c>
      <c r="E696" s="143" t="s">
        <v>1706</v>
      </c>
      <c r="F696" s="143" t="s">
        <v>1287</v>
      </c>
      <c r="G696" s="143" t="s">
        <v>4254</v>
      </c>
      <c r="H696" s="143" t="s">
        <v>2019</v>
      </c>
      <c r="I696" s="143" t="s">
        <v>4254</v>
      </c>
      <c r="J696" s="143" t="s">
        <v>2018</v>
      </c>
      <c r="K696" s="89"/>
    </row>
    <row r="697" spans="1:11" x14ac:dyDescent="0.2">
      <c r="A697" s="143">
        <v>1089</v>
      </c>
      <c r="B697" s="217">
        <v>41089</v>
      </c>
      <c r="C697" s="143" t="s">
        <v>1287</v>
      </c>
      <c r="D697" s="143" t="s">
        <v>3534</v>
      </c>
      <c r="E697" s="143" t="s">
        <v>1706</v>
      </c>
      <c r="F697" s="143" t="s">
        <v>1287</v>
      </c>
      <c r="G697" s="143">
        <v>4102</v>
      </c>
      <c r="H697" s="143" t="s">
        <v>2020</v>
      </c>
      <c r="I697" s="143" t="s">
        <v>4254</v>
      </c>
      <c r="J697" s="143" t="s">
        <v>2018</v>
      </c>
      <c r="K697" s="89"/>
    </row>
    <row r="698" spans="1:11" x14ac:dyDescent="0.2">
      <c r="A698" s="143">
        <v>1092</v>
      </c>
      <c r="B698" s="217">
        <v>41092</v>
      </c>
      <c r="C698" s="143" t="s">
        <v>1287</v>
      </c>
      <c r="D698" s="143" t="s">
        <v>2668</v>
      </c>
      <c r="E698" s="143" t="s">
        <v>1706</v>
      </c>
      <c r="F698" s="143" t="s">
        <v>1287</v>
      </c>
      <c r="G698" s="143">
        <v>4102</v>
      </c>
      <c r="H698" s="143" t="s">
        <v>2020</v>
      </c>
      <c r="I698" s="143" t="s">
        <v>4254</v>
      </c>
      <c r="J698" s="143" t="s">
        <v>2018</v>
      </c>
      <c r="K698" s="89"/>
    </row>
    <row r="699" spans="1:11" x14ac:dyDescent="0.2">
      <c r="A699" s="143">
        <v>1093</v>
      </c>
      <c r="B699" s="217">
        <v>41093</v>
      </c>
      <c r="C699" s="143" t="s">
        <v>1287</v>
      </c>
      <c r="D699" s="143" t="s">
        <v>3464</v>
      </c>
      <c r="E699" s="143" t="s">
        <v>1706</v>
      </c>
      <c r="F699" s="143" t="s">
        <v>1287</v>
      </c>
      <c r="G699" s="143">
        <v>4102</v>
      </c>
      <c r="H699" s="143" t="s">
        <v>2020</v>
      </c>
      <c r="I699" s="143" t="s">
        <v>4254</v>
      </c>
      <c r="J699" s="143" t="s">
        <v>2018</v>
      </c>
      <c r="K699" s="89"/>
    </row>
    <row r="700" spans="1:11" x14ac:dyDescent="0.2">
      <c r="A700" s="143">
        <v>1094</v>
      </c>
      <c r="B700" s="217">
        <v>41094</v>
      </c>
      <c r="C700" s="143" t="s">
        <v>1287</v>
      </c>
      <c r="D700" s="143" t="s">
        <v>3407</v>
      </c>
      <c r="E700" s="143" t="s">
        <v>1706</v>
      </c>
      <c r="F700" s="143" t="s">
        <v>1287</v>
      </c>
      <c r="G700" s="143">
        <v>4102</v>
      </c>
      <c r="H700" s="143" t="s">
        <v>2020</v>
      </c>
      <c r="I700" s="143" t="s">
        <v>4254</v>
      </c>
      <c r="J700" s="143" t="s">
        <v>2018</v>
      </c>
      <c r="K700" s="89"/>
    </row>
    <row r="701" spans="1:11" x14ac:dyDescent="0.2">
      <c r="A701" s="143">
        <v>1095</v>
      </c>
      <c r="B701" s="217">
        <v>41095</v>
      </c>
      <c r="C701" s="143" t="s">
        <v>1287</v>
      </c>
      <c r="D701" s="143" t="s">
        <v>3336</v>
      </c>
      <c r="E701" s="143" t="s">
        <v>1706</v>
      </c>
      <c r="F701" s="143" t="s">
        <v>1287</v>
      </c>
      <c r="G701" s="143">
        <v>4102</v>
      </c>
      <c r="H701" s="143" t="s">
        <v>2020</v>
      </c>
      <c r="I701" s="143" t="s">
        <v>4254</v>
      </c>
      <c r="J701" s="143" t="s">
        <v>2018</v>
      </c>
      <c r="K701" s="89"/>
    </row>
    <row r="702" spans="1:11" x14ac:dyDescent="0.2">
      <c r="A702" s="143">
        <v>1096</v>
      </c>
      <c r="B702" s="217">
        <v>41096</v>
      </c>
      <c r="C702" s="143" t="s">
        <v>1287</v>
      </c>
      <c r="D702" s="143" t="s">
        <v>2697</v>
      </c>
      <c r="E702" s="143" t="s">
        <v>1706</v>
      </c>
      <c r="F702" s="143" t="s">
        <v>1287</v>
      </c>
      <c r="G702" s="143">
        <v>4102</v>
      </c>
      <c r="H702" s="143" t="s">
        <v>2020</v>
      </c>
      <c r="I702" s="143" t="s">
        <v>4254</v>
      </c>
      <c r="J702" s="143" t="s">
        <v>2018</v>
      </c>
      <c r="K702" s="89"/>
    </row>
    <row r="703" spans="1:11" x14ac:dyDescent="0.2">
      <c r="A703" s="143">
        <v>1098</v>
      </c>
      <c r="B703" s="217">
        <v>41098</v>
      </c>
      <c r="C703" s="143" t="s">
        <v>1287</v>
      </c>
      <c r="D703" s="143" t="s">
        <v>3379</v>
      </c>
      <c r="E703" s="143" t="s">
        <v>1706</v>
      </c>
      <c r="F703" s="143" t="s">
        <v>1287</v>
      </c>
      <c r="G703" s="143">
        <v>4102</v>
      </c>
      <c r="H703" s="143" t="s">
        <v>2020</v>
      </c>
      <c r="I703" s="143" t="s">
        <v>4254</v>
      </c>
      <c r="J703" s="143" t="s">
        <v>2018</v>
      </c>
      <c r="K703" s="89"/>
    </row>
    <row r="704" spans="1:11" x14ac:dyDescent="0.2">
      <c r="A704" s="143">
        <v>1099</v>
      </c>
      <c r="B704" s="217">
        <v>41099</v>
      </c>
      <c r="C704" s="143" t="s">
        <v>1287</v>
      </c>
      <c r="D704" s="143" t="s">
        <v>2595</v>
      </c>
      <c r="E704" s="143" t="s">
        <v>1706</v>
      </c>
      <c r="F704" s="143" t="s">
        <v>1287</v>
      </c>
      <c r="G704" s="143">
        <v>4102</v>
      </c>
      <c r="H704" s="143" t="s">
        <v>2020</v>
      </c>
      <c r="I704" s="143" t="s">
        <v>4254</v>
      </c>
      <c r="J704" s="143" t="s">
        <v>2018</v>
      </c>
      <c r="K704" s="89"/>
    </row>
    <row r="705" spans="1:11" x14ac:dyDescent="0.2">
      <c r="A705" s="143">
        <v>1100</v>
      </c>
      <c r="B705" s="217">
        <v>41100</v>
      </c>
      <c r="C705" s="143" t="s">
        <v>1287</v>
      </c>
      <c r="D705" s="143" t="s">
        <v>2388</v>
      </c>
      <c r="E705" s="143" t="s">
        <v>1706</v>
      </c>
      <c r="F705" s="143" t="s">
        <v>1287</v>
      </c>
      <c r="G705" s="143">
        <v>4102</v>
      </c>
      <c r="H705" s="143" t="s">
        <v>2020</v>
      </c>
      <c r="I705" s="143" t="s">
        <v>4254</v>
      </c>
      <c r="J705" s="143" t="s">
        <v>2018</v>
      </c>
      <c r="K705" s="89"/>
    </row>
    <row r="706" spans="1:11" x14ac:dyDescent="0.2">
      <c r="A706" s="143">
        <v>1101</v>
      </c>
      <c r="B706" s="217">
        <v>41101</v>
      </c>
      <c r="C706" s="143" t="s">
        <v>1287</v>
      </c>
      <c r="D706" s="143" t="s">
        <v>2521</v>
      </c>
      <c r="E706" s="143" t="s">
        <v>1706</v>
      </c>
      <c r="F706" s="143" t="s">
        <v>1287</v>
      </c>
      <c r="G706" s="143">
        <v>4102</v>
      </c>
      <c r="H706" s="143" t="s">
        <v>2020</v>
      </c>
      <c r="I706" s="143" t="s">
        <v>4254</v>
      </c>
      <c r="J706" s="143" t="s">
        <v>2018</v>
      </c>
      <c r="K706" s="89"/>
    </row>
    <row r="707" spans="1:11" x14ac:dyDescent="0.2">
      <c r="A707" s="143">
        <v>1102</v>
      </c>
      <c r="B707" s="217">
        <v>41102</v>
      </c>
      <c r="C707" s="143" t="s">
        <v>1287</v>
      </c>
      <c r="D707" s="143" t="s">
        <v>3663</v>
      </c>
      <c r="E707" s="143" t="s">
        <v>1706</v>
      </c>
      <c r="F707" s="143" t="s">
        <v>1287</v>
      </c>
      <c r="G707" s="143">
        <v>4102</v>
      </c>
      <c r="H707" s="143" t="s">
        <v>2020</v>
      </c>
      <c r="I707" s="143" t="s">
        <v>4254</v>
      </c>
      <c r="J707" s="143" t="s">
        <v>2018</v>
      </c>
      <c r="K707" s="89"/>
    </row>
    <row r="708" spans="1:11" x14ac:dyDescent="0.2">
      <c r="A708" s="143">
        <v>1103</v>
      </c>
      <c r="B708" s="217">
        <v>41103</v>
      </c>
      <c r="C708" s="143" t="s">
        <v>1287</v>
      </c>
      <c r="D708" s="143" t="s">
        <v>2474</v>
      </c>
      <c r="E708" s="143" t="s">
        <v>1706</v>
      </c>
      <c r="F708" s="143" t="s">
        <v>1287</v>
      </c>
      <c r="G708" s="143">
        <v>4102</v>
      </c>
      <c r="H708" s="143" t="s">
        <v>2020</v>
      </c>
      <c r="I708" s="143" t="s">
        <v>4254</v>
      </c>
      <c r="J708" s="143" t="s">
        <v>2018</v>
      </c>
      <c r="K708" s="89"/>
    </row>
    <row r="709" spans="1:11" x14ac:dyDescent="0.2">
      <c r="A709" s="143">
        <v>1108</v>
      </c>
      <c r="B709" s="217">
        <v>41108</v>
      </c>
      <c r="C709" s="143" t="s">
        <v>1298</v>
      </c>
      <c r="D709" s="143" t="s">
        <v>3920</v>
      </c>
      <c r="E709" s="143" t="s">
        <v>1706</v>
      </c>
      <c r="F709" s="143" t="s">
        <v>1298</v>
      </c>
      <c r="G709" s="143">
        <v>4102</v>
      </c>
      <c r="H709" s="143" t="s">
        <v>2020</v>
      </c>
      <c r="I709" s="143" t="s">
        <v>4254</v>
      </c>
      <c r="J709" s="143" t="s">
        <v>2018</v>
      </c>
      <c r="K709" s="89"/>
    </row>
    <row r="710" spans="1:11" x14ac:dyDescent="0.2">
      <c r="A710" s="143">
        <v>1109</v>
      </c>
      <c r="B710" s="217">
        <v>41109</v>
      </c>
      <c r="C710" s="143" t="s">
        <v>1298</v>
      </c>
      <c r="D710" s="143" t="s">
        <v>2643</v>
      </c>
      <c r="E710" s="143" t="s">
        <v>1706</v>
      </c>
      <c r="F710" s="143" t="s">
        <v>1298</v>
      </c>
      <c r="G710" s="143" t="s">
        <v>4254</v>
      </c>
      <c r="H710" s="143" t="s">
        <v>2019</v>
      </c>
      <c r="I710" s="143" t="s">
        <v>4254</v>
      </c>
      <c r="J710" s="143" t="s">
        <v>2018</v>
      </c>
      <c r="K710" s="89"/>
    </row>
    <row r="711" spans="1:11" x14ac:dyDescent="0.2">
      <c r="A711" s="143">
        <v>1110</v>
      </c>
      <c r="B711" s="217">
        <v>41110</v>
      </c>
      <c r="C711" s="143" t="s">
        <v>1302</v>
      </c>
      <c r="D711" s="143" t="s">
        <v>2332</v>
      </c>
      <c r="E711" s="143" t="s">
        <v>1706</v>
      </c>
      <c r="F711" s="143" t="s">
        <v>1302</v>
      </c>
      <c r="G711" s="143">
        <v>4102</v>
      </c>
      <c r="H711" s="143" t="s">
        <v>2020</v>
      </c>
      <c r="I711" s="143" t="s">
        <v>4254</v>
      </c>
      <c r="J711" s="143" t="s">
        <v>2018</v>
      </c>
      <c r="K711" s="89"/>
    </row>
    <row r="712" spans="1:11" x14ac:dyDescent="0.2">
      <c r="A712" s="143">
        <v>1111</v>
      </c>
      <c r="B712" s="217">
        <v>41111</v>
      </c>
      <c r="C712" s="143" t="s">
        <v>1303</v>
      </c>
      <c r="D712" s="143" t="s">
        <v>2668</v>
      </c>
      <c r="E712" s="143" t="s">
        <v>1706</v>
      </c>
      <c r="F712" s="143" t="s">
        <v>1303</v>
      </c>
      <c r="G712" s="143">
        <v>4102</v>
      </c>
      <c r="H712" s="143" t="s">
        <v>2020</v>
      </c>
      <c r="I712" s="143" t="s">
        <v>4254</v>
      </c>
      <c r="J712" s="143" t="s">
        <v>2018</v>
      </c>
      <c r="K712" s="89"/>
    </row>
    <row r="713" spans="1:11" x14ac:dyDescent="0.2">
      <c r="A713" s="143">
        <v>1112</v>
      </c>
      <c r="B713" s="217">
        <v>41112</v>
      </c>
      <c r="C713" s="143" t="s">
        <v>1304</v>
      </c>
      <c r="D713" s="143" t="s">
        <v>2243</v>
      </c>
      <c r="E713" s="143" t="s">
        <v>1706</v>
      </c>
      <c r="F713" s="143" t="s">
        <v>1304</v>
      </c>
      <c r="G713" s="143">
        <v>4102</v>
      </c>
      <c r="H713" s="143" t="s">
        <v>2020</v>
      </c>
      <c r="I713" s="143" t="s">
        <v>4254</v>
      </c>
      <c r="J713" s="143" t="s">
        <v>2018</v>
      </c>
      <c r="K713" s="89"/>
    </row>
    <row r="714" spans="1:11" x14ac:dyDescent="0.2">
      <c r="A714" s="143">
        <v>1113</v>
      </c>
      <c r="B714" s="217">
        <v>41113</v>
      </c>
      <c r="C714" s="143" t="s">
        <v>1310</v>
      </c>
      <c r="D714" s="143" t="s">
        <v>3571</v>
      </c>
      <c r="E714" s="143" t="s">
        <v>1706</v>
      </c>
      <c r="F714" s="143" t="s">
        <v>1310</v>
      </c>
      <c r="G714" s="143">
        <v>21371</v>
      </c>
      <c r="H714" s="143" t="s">
        <v>2019</v>
      </c>
      <c r="I714" s="143" t="s">
        <v>4254</v>
      </c>
      <c r="J714" s="143" t="s">
        <v>2023</v>
      </c>
      <c r="K714" s="89"/>
    </row>
    <row r="715" spans="1:11" x14ac:dyDescent="0.2">
      <c r="A715" s="143">
        <v>1113</v>
      </c>
      <c r="B715" s="217">
        <v>77081</v>
      </c>
      <c r="C715" s="143" t="s">
        <v>5015</v>
      </c>
      <c r="D715" s="143" t="s">
        <v>2543</v>
      </c>
      <c r="E715" s="143" t="s">
        <v>1706</v>
      </c>
      <c r="F715" s="143" t="s">
        <v>1310</v>
      </c>
      <c r="G715" s="143">
        <v>21371</v>
      </c>
      <c r="H715" s="143" t="s">
        <v>2019</v>
      </c>
      <c r="I715" s="143" t="s">
        <v>4254</v>
      </c>
      <c r="J715" s="143" t="s">
        <v>2023</v>
      </c>
      <c r="K715" s="89"/>
    </row>
    <row r="716" spans="1:11" x14ac:dyDescent="0.2">
      <c r="A716" s="143">
        <v>1114</v>
      </c>
      <c r="B716" s="217">
        <v>41114</v>
      </c>
      <c r="C716" s="143" t="s">
        <v>1311</v>
      </c>
      <c r="D716" s="143" t="s">
        <v>2534</v>
      </c>
      <c r="E716" s="143" t="s">
        <v>1706</v>
      </c>
      <c r="F716" s="143" t="s">
        <v>1311</v>
      </c>
      <c r="G716" s="143">
        <v>4102</v>
      </c>
      <c r="H716" s="143" t="s">
        <v>2020</v>
      </c>
      <c r="I716" s="143" t="s">
        <v>4254</v>
      </c>
      <c r="J716" s="143" t="s">
        <v>2018</v>
      </c>
      <c r="K716" s="89"/>
    </row>
    <row r="717" spans="1:11" x14ac:dyDescent="0.2">
      <c r="A717" s="143">
        <v>1116</v>
      </c>
      <c r="B717" s="217">
        <v>41116</v>
      </c>
      <c r="C717" s="143" t="s">
        <v>1309</v>
      </c>
      <c r="D717" s="143" t="s">
        <v>3078</v>
      </c>
      <c r="E717" s="143" t="s">
        <v>1706</v>
      </c>
      <c r="F717" s="143" t="s">
        <v>1309</v>
      </c>
      <c r="G717" s="143">
        <v>4102</v>
      </c>
      <c r="H717" s="143" t="s">
        <v>2020</v>
      </c>
      <c r="I717" s="143" t="s">
        <v>4254</v>
      </c>
      <c r="J717" s="143" t="s">
        <v>2018</v>
      </c>
      <c r="K717" s="89"/>
    </row>
    <row r="718" spans="1:11" x14ac:dyDescent="0.2">
      <c r="A718" s="143">
        <v>1117</v>
      </c>
      <c r="B718" s="217">
        <v>41117</v>
      </c>
      <c r="C718" s="143" t="s">
        <v>1313</v>
      </c>
      <c r="D718" s="143" t="s">
        <v>3409</v>
      </c>
      <c r="E718" s="143" t="s">
        <v>1706</v>
      </c>
      <c r="F718" s="143" t="s">
        <v>1313</v>
      </c>
      <c r="G718" s="143">
        <v>4102</v>
      </c>
      <c r="H718" s="143" t="s">
        <v>2020</v>
      </c>
      <c r="I718" s="143" t="s">
        <v>4254</v>
      </c>
      <c r="J718" s="143" t="s">
        <v>2018</v>
      </c>
      <c r="K718" s="89"/>
    </row>
    <row r="719" spans="1:11" x14ac:dyDescent="0.2">
      <c r="A719" s="143">
        <v>1118</v>
      </c>
      <c r="B719" s="217">
        <v>41118</v>
      </c>
      <c r="C719" s="143" t="s">
        <v>1314</v>
      </c>
      <c r="D719" s="143" t="s">
        <v>3780</v>
      </c>
      <c r="E719" s="143" t="s">
        <v>1706</v>
      </c>
      <c r="F719" s="143" t="s">
        <v>1314</v>
      </c>
      <c r="G719" s="143">
        <v>4102</v>
      </c>
      <c r="H719" s="143" t="s">
        <v>2020</v>
      </c>
      <c r="I719" s="143" t="s">
        <v>4254</v>
      </c>
      <c r="J719" s="143" t="s">
        <v>2018</v>
      </c>
      <c r="K719" s="89"/>
    </row>
    <row r="720" spans="1:11" x14ac:dyDescent="0.2">
      <c r="A720" s="143">
        <v>1119</v>
      </c>
      <c r="B720" s="217">
        <v>41119</v>
      </c>
      <c r="C720" s="143" t="s">
        <v>1322</v>
      </c>
      <c r="D720" s="143" t="s">
        <v>2665</v>
      </c>
      <c r="E720" s="143" t="s">
        <v>1706</v>
      </c>
      <c r="F720" s="143" t="s">
        <v>1322</v>
      </c>
      <c r="G720" s="143">
        <v>4102</v>
      </c>
      <c r="H720" s="143" t="s">
        <v>2020</v>
      </c>
      <c r="I720" s="143" t="s">
        <v>4254</v>
      </c>
      <c r="J720" s="143" t="s">
        <v>2018</v>
      </c>
      <c r="K720" s="89"/>
    </row>
    <row r="721" spans="1:11" x14ac:dyDescent="0.2">
      <c r="A721" s="143">
        <v>1120</v>
      </c>
      <c r="B721" s="217">
        <v>41120</v>
      </c>
      <c r="C721" s="143" t="s">
        <v>1316</v>
      </c>
      <c r="D721" s="143" t="s">
        <v>2798</v>
      </c>
      <c r="E721" s="143" t="s">
        <v>1706</v>
      </c>
      <c r="F721" s="143" t="s">
        <v>1316</v>
      </c>
      <c r="G721" s="143">
        <v>4102</v>
      </c>
      <c r="H721" s="143" t="s">
        <v>2020</v>
      </c>
      <c r="I721" s="143" t="s">
        <v>4254</v>
      </c>
      <c r="J721" s="143" t="s">
        <v>2018</v>
      </c>
      <c r="K721" s="89"/>
    </row>
    <row r="722" spans="1:11" x14ac:dyDescent="0.2">
      <c r="A722" s="143">
        <v>1121</v>
      </c>
      <c r="B722" s="217">
        <v>41121</v>
      </c>
      <c r="C722" s="143" t="s">
        <v>1323</v>
      </c>
      <c r="D722" s="143" t="s">
        <v>2207</v>
      </c>
      <c r="E722" s="143" t="s">
        <v>1706</v>
      </c>
      <c r="F722" s="143" t="s">
        <v>1323</v>
      </c>
      <c r="G722" s="143">
        <v>4102</v>
      </c>
      <c r="H722" s="143" t="s">
        <v>2020</v>
      </c>
      <c r="I722" s="143" t="s">
        <v>4254</v>
      </c>
      <c r="J722" s="143" t="s">
        <v>2018</v>
      </c>
      <c r="K722" s="89"/>
    </row>
    <row r="723" spans="1:11" x14ac:dyDescent="0.2">
      <c r="A723" s="143">
        <v>1122</v>
      </c>
      <c r="B723" s="217">
        <v>41122</v>
      </c>
      <c r="C723" s="143" t="s">
        <v>1325</v>
      </c>
      <c r="D723" s="143" t="s">
        <v>3525</v>
      </c>
      <c r="E723" s="143" t="s">
        <v>1706</v>
      </c>
      <c r="F723" s="143" t="s">
        <v>1325</v>
      </c>
      <c r="G723" s="143">
        <v>4102</v>
      </c>
      <c r="H723" s="143" t="s">
        <v>2020</v>
      </c>
      <c r="I723" s="143" t="s">
        <v>4254</v>
      </c>
      <c r="J723" s="143" t="s">
        <v>2018</v>
      </c>
      <c r="K723" s="89"/>
    </row>
    <row r="724" spans="1:11" x14ac:dyDescent="0.2">
      <c r="A724" s="143">
        <v>1123</v>
      </c>
      <c r="B724" s="217">
        <v>41123</v>
      </c>
      <c r="C724" s="143" t="s">
        <v>5016</v>
      </c>
      <c r="D724" s="143" t="s">
        <v>5017</v>
      </c>
      <c r="E724" s="143" t="s">
        <v>1706</v>
      </c>
      <c r="F724" s="143" t="s">
        <v>5016</v>
      </c>
      <c r="G724" s="143" t="s">
        <v>4254</v>
      </c>
      <c r="H724" s="143" t="s">
        <v>2019</v>
      </c>
      <c r="I724" s="143" t="s">
        <v>4254</v>
      </c>
      <c r="J724" s="143" t="s">
        <v>2018</v>
      </c>
      <c r="K724" s="89"/>
    </row>
    <row r="725" spans="1:11" x14ac:dyDescent="0.2">
      <c r="A725" s="143">
        <v>1124</v>
      </c>
      <c r="B725" s="217">
        <v>41124</v>
      </c>
      <c r="C725" s="143" t="s">
        <v>1329</v>
      </c>
      <c r="D725" s="143" t="s">
        <v>3919</v>
      </c>
      <c r="E725" s="143" t="s">
        <v>1706</v>
      </c>
      <c r="F725" s="143" t="s">
        <v>1329</v>
      </c>
      <c r="G725" s="143">
        <v>4102</v>
      </c>
      <c r="H725" s="143" t="s">
        <v>2020</v>
      </c>
      <c r="I725" s="143" t="s">
        <v>4254</v>
      </c>
      <c r="J725" s="143" t="s">
        <v>2018</v>
      </c>
      <c r="K725" s="89"/>
    </row>
    <row r="726" spans="1:11" x14ac:dyDescent="0.2">
      <c r="A726" s="143">
        <v>1125</v>
      </c>
      <c r="B726" s="217">
        <v>41125</v>
      </c>
      <c r="C726" s="143" t="s">
        <v>1329</v>
      </c>
      <c r="D726" s="143" t="s">
        <v>3918</v>
      </c>
      <c r="E726" s="143" t="s">
        <v>1706</v>
      </c>
      <c r="F726" s="143" t="s">
        <v>1329</v>
      </c>
      <c r="G726" s="143">
        <v>4102</v>
      </c>
      <c r="H726" s="143" t="s">
        <v>2020</v>
      </c>
      <c r="I726" s="143" t="s">
        <v>4254</v>
      </c>
      <c r="J726" s="143" t="s">
        <v>2018</v>
      </c>
      <c r="K726" s="89"/>
    </row>
    <row r="727" spans="1:11" x14ac:dyDescent="0.2">
      <c r="A727" s="143">
        <v>1126</v>
      </c>
      <c r="B727" s="217">
        <v>41126</v>
      </c>
      <c r="C727" s="143" t="s">
        <v>1332</v>
      </c>
      <c r="D727" s="143" t="s">
        <v>2439</v>
      </c>
      <c r="E727" s="143" t="s">
        <v>1706</v>
      </c>
      <c r="F727" s="143" t="s">
        <v>1332</v>
      </c>
      <c r="G727" s="143">
        <v>20916</v>
      </c>
      <c r="H727" s="143" t="s">
        <v>2019</v>
      </c>
      <c r="I727" s="143" t="s">
        <v>4254</v>
      </c>
      <c r="J727" s="143" t="s">
        <v>2023</v>
      </c>
      <c r="K727" s="89"/>
    </row>
    <row r="728" spans="1:11" x14ac:dyDescent="0.2">
      <c r="A728" s="143">
        <v>1126</v>
      </c>
      <c r="B728" s="217">
        <v>77566</v>
      </c>
      <c r="C728" s="143" t="s">
        <v>1887</v>
      </c>
      <c r="D728" s="143" t="s">
        <v>2158</v>
      </c>
      <c r="E728" s="143" t="s">
        <v>1706</v>
      </c>
      <c r="F728" s="143" t="s">
        <v>1332</v>
      </c>
      <c r="G728" s="143">
        <v>20916</v>
      </c>
      <c r="H728" s="143" t="s">
        <v>2019</v>
      </c>
      <c r="I728" s="143" t="s">
        <v>4254</v>
      </c>
      <c r="J728" s="143" t="s">
        <v>2023</v>
      </c>
      <c r="K728" s="89"/>
    </row>
    <row r="729" spans="1:11" x14ac:dyDescent="0.2">
      <c r="A729" s="143">
        <v>1127</v>
      </c>
      <c r="B729" s="217">
        <v>41127</v>
      </c>
      <c r="C729" s="143" t="s">
        <v>1332</v>
      </c>
      <c r="D729" s="143" t="s">
        <v>3549</v>
      </c>
      <c r="E729" s="143" t="s">
        <v>1706</v>
      </c>
      <c r="F729" s="143" t="s">
        <v>1332</v>
      </c>
      <c r="G729" s="143">
        <v>4102</v>
      </c>
      <c r="H729" s="143" t="s">
        <v>2020</v>
      </c>
      <c r="I729" s="143" t="s">
        <v>4254</v>
      </c>
      <c r="J729" s="143" t="s">
        <v>2018</v>
      </c>
      <c r="K729" s="89"/>
    </row>
    <row r="730" spans="1:11" x14ac:dyDescent="0.2">
      <c r="A730" s="143">
        <v>1128</v>
      </c>
      <c r="B730" s="217">
        <v>41128</v>
      </c>
      <c r="C730" s="143" t="s">
        <v>1332</v>
      </c>
      <c r="D730" s="143" t="s">
        <v>5018</v>
      </c>
      <c r="E730" s="143" t="s">
        <v>1706</v>
      </c>
      <c r="F730" s="143" t="s">
        <v>1332</v>
      </c>
      <c r="G730" s="143" t="s">
        <v>4254</v>
      </c>
      <c r="H730" s="143" t="s">
        <v>2019</v>
      </c>
      <c r="I730" s="143" t="s">
        <v>4254</v>
      </c>
      <c r="J730" s="143" t="s">
        <v>2018</v>
      </c>
      <c r="K730" s="89"/>
    </row>
    <row r="731" spans="1:11" x14ac:dyDescent="0.2">
      <c r="A731" s="143">
        <v>1129</v>
      </c>
      <c r="B731" s="217">
        <v>41129</v>
      </c>
      <c r="C731" s="143" t="s">
        <v>1331</v>
      </c>
      <c r="D731" s="143" t="s">
        <v>3781</v>
      </c>
      <c r="E731" s="143" t="s">
        <v>1706</v>
      </c>
      <c r="F731" s="143" t="s">
        <v>1331</v>
      </c>
      <c r="G731" s="143">
        <v>4102</v>
      </c>
      <c r="H731" s="143" t="s">
        <v>2020</v>
      </c>
      <c r="I731" s="143" t="s">
        <v>4254</v>
      </c>
      <c r="J731" s="143" t="s">
        <v>2018</v>
      </c>
      <c r="K731" s="89"/>
    </row>
    <row r="732" spans="1:11" x14ac:dyDescent="0.2">
      <c r="A732" s="143">
        <v>1130</v>
      </c>
      <c r="B732" s="217">
        <v>41130</v>
      </c>
      <c r="C732" s="143" t="s">
        <v>1340</v>
      </c>
      <c r="D732" s="143" t="s">
        <v>2702</v>
      </c>
      <c r="E732" s="143" t="s">
        <v>1706</v>
      </c>
      <c r="F732" s="143" t="s">
        <v>1340</v>
      </c>
      <c r="G732" s="143">
        <v>4102</v>
      </c>
      <c r="H732" s="143" t="s">
        <v>2020</v>
      </c>
      <c r="I732" s="143" t="s">
        <v>4254</v>
      </c>
      <c r="J732" s="143" t="s">
        <v>2018</v>
      </c>
      <c r="K732" s="89"/>
    </row>
    <row r="733" spans="1:11" x14ac:dyDescent="0.2">
      <c r="A733" s="143">
        <v>1131</v>
      </c>
      <c r="B733" s="217">
        <v>41131</v>
      </c>
      <c r="C733" s="143" t="s">
        <v>1343</v>
      </c>
      <c r="D733" s="143" t="s">
        <v>2587</v>
      </c>
      <c r="E733" s="143" t="s">
        <v>1706</v>
      </c>
      <c r="F733" s="143" t="s">
        <v>1343</v>
      </c>
      <c r="G733" s="143">
        <v>4102</v>
      </c>
      <c r="H733" s="143" t="s">
        <v>2020</v>
      </c>
      <c r="I733" s="143" t="s">
        <v>4254</v>
      </c>
      <c r="J733" s="143" t="s">
        <v>2018</v>
      </c>
      <c r="K733" s="89"/>
    </row>
    <row r="734" spans="1:11" x14ac:dyDescent="0.2">
      <c r="A734" s="143">
        <v>1132</v>
      </c>
      <c r="B734" s="217">
        <v>41132</v>
      </c>
      <c r="C734" s="143" t="s">
        <v>1343</v>
      </c>
      <c r="D734" s="143" t="s">
        <v>3684</v>
      </c>
      <c r="E734" s="143" t="s">
        <v>1706</v>
      </c>
      <c r="F734" s="143" t="s">
        <v>1343</v>
      </c>
      <c r="G734" s="143">
        <v>4102</v>
      </c>
      <c r="H734" s="143" t="s">
        <v>2020</v>
      </c>
      <c r="I734" s="143" t="s">
        <v>4254</v>
      </c>
      <c r="J734" s="143" t="s">
        <v>2018</v>
      </c>
      <c r="K734" s="89"/>
    </row>
    <row r="735" spans="1:11" x14ac:dyDescent="0.2">
      <c r="A735" s="143">
        <v>1133</v>
      </c>
      <c r="B735" s="217">
        <v>41133</v>
      </c>
      <c r="C735" s="143" t="s">
        <v>1344</v>
      </c>
      <c r="D735" s="143" t="s">
        <v>3126</v>
      </c>
      <c r="E735" s="143" t="s">
        <v>1706</v>
      </c>
      <c r="F735" s="143" t="s">
        <v>1344</v>
      </c>
      <c r="G735" s="143">
        <v>4102</v>
      </c>
      <c r="H735" s="143" t="s">
        <v>2020</v>
      </c>
      <c r="I735" s="143" t="s">
        <v>4254</v>
      </c>
      <c r="J735" s="143" t="s">
        <v>2018</v>
      </c>
      <c r="K735" s="89"/>
    </row>
    <row r="736" spans="1:11" x14ac:dyDescent="0.2">
      <c r="A736" s="143">
        <v>1134</v>
      </c>
      <c r="B736" s="217">
        <v>41134</v>
      </c>
      <c r="C736" s="143" t="s">
        <v>1372</v>
      </c>
      <c r="D736" s="143" t="s">
        <v>3712</v>
      </c>
      <c r="E736" s="143" t="s">
        <v>1706</v>
      </c>
      <c r="F736" s="143" t="s">
        <v>1372</v>
      </c>
      <c r="G736" s="143">
        <v>4102</v>
      </c>
      <c r="H736" s="143" t="s">
        <v>2020</v>
      </c>
      <c r="I736" s="143" t="s">
        <v>4254</v>
      </c>
      <c r="J736" s="143" t="s">
        <v>2018</v>
      </c>
      <c r="K736" s="89"/>
    </row>
    <row r="737" spans="1:11" x14ac:dyDescent="0.2">
      <c r="A737" s="143">
        <v>1135</v>
      </c>
      <c r="B737" s="217">
        <v>41135</v>
      </c>
      <c r="C737" s="143" t="s">
        <v>5019</v>
      </c>
      <c r="D737" s="143" t="s">
        <v>2293</v>
      </c>
      <c r="E737" s="143" t="s">
        <v>1706</v>
      </c>
      <c r="F737" s="143" t="s">
        <v>5019</v>
      </c>
      <c r="G737" s="143" t="s">
        <v>4254</v>
      </c>
      <c r="H737" s="143" t="s">
        <v>2019</v>
      </c>
      <c r="I737" s="143" t="s">
        <v>4254</v>
      </c>
      <c r="J737" s="143" t="s">
        <v>2018</v>
      </c>
      <c r="K737" s="89"/>
    </row>
    <row r="738" spans="1:11" x14ac:dyDescent="0.2">
      <c r="A738" s="143">
        <v>1137</v>
      </c>
      <c r="B738" s="217">
        <v>41137</v>
      </c>
      <c r="C738" s="143" t="s">
        <v>1356</v>
      </c>
      <c r="D738" s="143" t="s">
        <v>2426</v>
      </c>
      <c r="E738" s="143" t="s">
        <v>1706</v>
      </c>
      <c r="F738" s="143" t="s">
        <v>1356</v>
      </c>
      <c r="G738" s="143">
        <v>4102</v>
      </c>
      <c r="H738" s="143" t="s">
        <v>2020</v>
      </c>
      <c r="I738" s="143" t="s">
        <v>4254</v>
      </c>
      <c r="J738" s="143" t="s">
        <v>2018</v>
      </c>
      <c r="K738" s="89"/>
    </row>
    <row r="739" spans="1:11" x14ac:dyDescent="0.2">
      <c r="A739" s="143">
        <v>1141</v>
      </c>
      <c r="B739" s="217">
        <v>41141</v>
      </c>
      <c r="C739" s="143" t="s">
        <v>1372</v>
      </c>
      <c r="D739" s="143" t="s">
        <v>2378</v>
      </c>
      <c r="E739" s="143" t="s">
        <v>1706</v>
      </c>
      <c r="F739" s="143" t="s">
        <v>1372</v>
      </c>
      <c r="G739" s="143">
        <v>4102</v>
      </c>
      <c r="H739" s="143" t="s">
        <v>2020</v>
      </c>
      <c r="I739" s="143" t="s">
        <v>4254</v>
      </c>
      <c r="J739" s="143" t="s">
        <v>2018</v>
      </c>
      <c r="K739" s="89"/>
    </row>
    <row r="740" spans="1:11" x14ac:dyDescent="0.2">
      <c r="A740" s="143">
        <v>1141</v>
      </c>
      <c r="B740" s="217">
        <v>77498</v>
      </c>
      <c r="C740" s="143" t="s">
        <v>1372</v>
      </c>
      <c r="D740" s="143" t="s">
        <v>2378</v>
      </c>
      <c r="E740" s="143" t="s">
        <v>1706</v>
      </c>
      <c r="F740" s="143" t="s">
        <v>1372</v>
      </c>
      <c r="G740" s="143">
        <v>4102</v>
      </c>
      <c r="H740" s="143" t="s">
        <v>2020</v>
      </c>
      <c r="I740" s="143" t="s">
        <v>4254</v>
      </c>
      <c r="J740" s="143" t="s">
        <v>2018</v>
      </c>
      <c r="K740" s="89"/>
    </row>
    <row r="741" spans="1:11" x14ac:dyDescent="0.2">
      <c r="A741" s="143">
        <v>1143</v>
      </c>
      <c r="B741" s="217">
        <v>41143</v>
      </c>
      <c r="C741" s="143" t="s">
        <v>1372</v>
      </c>
      <c r="D741" s="143" t="s">
        <v>3487</v>
      </c>
      <c r="E741" s="143" t="s">
        <v>1706</v>
      </c>
      <c r="F741" s="143" t="s">
        <v>1372</v>
      </c>
      <c r="G741" s="143">
        <v>4102</v>
      </c>
      <c r="H741" s="143" t="s">
        <v>2020</v>
      </c>
      <c r="I741" s="143" t="s">
        <v>4254</v>
      </c>
      <c r="J741" s="143" t="s">
        <v>2018</v>
      </c>
      <c r="K741" s="89"/>
    </row>
    <row r="742" spans="1:11" x14ac:dyDescent="0.2">
      <c r="A742" s="143">
        <v>1144</v>
      </c>
      <c r="B742" s="217">
        <v>41144</v>
      </c>
      <c r="C742" s="143" t="s">
        <v>1372</v>
      </c>
      <c r="D742" s="143" t="s">
        <v>2634</v>
      </c>
      <c r="E742" s="143" t="s">
        <v>1706</v>
      </c>
      <c r="F742" s="143" t="s">
        <v>1372</v>
      </c>
      <c r="G742" s="143">
        <v>4102</v>
      </c>
      <c r="H742" s="143" t="s">
        <v>2020</v>
      </c>
      <c r="I742" s="143" t="s">
        <v>4254</v>
      </c>
      <c r="J742" s="143" t="s">
        <v>2018</v>
      </c>
      <c r="K742" s="89"/>
    </row>
    <row r="743" spans="1:11" x14ac:dyDescent="0.2">
      <c r="A743" s="143">
        <v>1145</v>
      </c>
      <c r="B743" s="217">
        <v>41145</v>
      </c>
      <c r="C743" s="143" t="s">
        <v>1372</v>
      </c>
      <c r="D743" s="143" t="s">
        <v>2538</v>
      </c>
      <c r="E743" s="143" t="s">
        <v>1706</v>
      </c>
      <c r="F743" s="143" t="s">
        <v>1372</v>
      </c>
      <c r="G743" s="143">
        <v>4102</v>
      </c>
      <c r="H743" s="143" t="s">
        <v>2020</v>
      </c>
      <c r="I743" s="143" t="s">
        <v>4254</v>
      </c>
      <c r="J743" s="143" t="s">
        <v>2018</v>
      </c>
      <c r="K743" s="89"/>
    </row>
    <row r="744" spans="1:11" x14ac:dyDescent="0.2">
      <c r="A744" s="143">
        <v>1146</v>
      </c>
      <c r="B744" s="217">
        <v>41146</v>
      </c>
      <c r="C744" s="143" t="s">
        <v>1372</v>
      </c>
      <c r="D744" s="143" t="s">
        <v>2104</v>
      </c>
      <c r="E744" s="143" t="s">
        <v>1706</v>
      </c>
      <c r="F744" s="143" t="s">
        <v>1372</v>
      </c>
      <c r="G744" s="143">
        <v>4102</v>
      </c>
      <c r="H744" s="143" t="s">
        <v>2020</v>
      </c>
      <c r="I744" s="143" t="s">
        <v>4254</v>
      </c>
      <c r="J744" s="143" t="s">
        <v>2018</v>
      </c>
      <c r="K744" s="89"/>
    </row>
    <row r="745" spans="1:11" x14ac:dyDescent="0.2">
      <c r="A745" s="143">
        <v>1148</v>
      </c>
      <c r="B745" s="217">
        <v>41148</v>
      </c>
      <c r="C745" s="143" t="s">
        <v>1372</v>
      </c>
      <c r="D745" s="143" t="s">
        <v>3696</v>
      </c>
      <c r="E745" s="143" t="s">
        <v>1706</v>
      </c>
      <c r="F745" s="143" t="s">
        <v>1372</v>
      </c>
      <c r="G745" s="143">
        <v>4102</v>
      </c>
      <c r="H745" s="143" t="s">
        <v>2020</v>
      </c>
      <c r="I745" s="143" t="s">
        <v>4254</v>
      </c>
      <c r="J745" s="143" t="s">
        <v>2018</v>
      </c>
      <c r="K745" s="89"/>
    </row>
    <row r="746" spans="1:11" x14ac:dyDescent="0.2">
      <c r="A746" s="143">
        <v>1149</v>
      </c>
      <c r="B746" s="217">
        <v>41149</v>
      </c>
      <c r="C746" s="143" t="s">
        <v>1372</v>
      </c>
      <c r="D746" s="143" t="s">
        <v>3472</v>
      </c>
      <c r="E746" s="143" t="s">
        <v>1706</v>
      </c>
      <c r="F746" s="143" t="s">
        <v>1372</v>
      </c>
      <c r="G746" s="143">
        <v>4102</v>
      </c>
      <c r="H746" s="143" t="s">
        <v>2020</v>
      </c>
      <c r="I746" s="143" t="s">
        <v>4254</v>
      </c>
      <c r="J746" s="143" t="s">
        <v>2018</v>
      </c>
      <c r="K746" s="89"/>
    </row>
    <row r="747" spans="1:11" x14ac:dyDescent="0.2">
      <c r="A747" s="143">
        <v>1150</v>
      </c>
      <c r="B747" s="217">
        <v>41150</v>
      </c>
      <c r="C747" s="143" t="s">
        <v>1372</v>
      </c>
      <c r="D747" s="143" t="s">
        <v>3917</v>
      </c>
      <c r="E747" s="143" t="s">
        <v>1706</v>
      </c>
      <c r="F747" s="143" t="s">
        <v>1372</v>
      </c>
      <c r="G747" s="143">
        <v>4102</v>
      </c>
      <c r="H747" s="143" t="s">
        <v>2020</v>
      </c>
      <c r="I747" s="143" t="s">
        <v>4254</v>
      </c>
      <c r="J747" s="143" t="s">
        <v>2018</v>
      </c>
      <c r="K747" s="89"/>
    </row>
    <row r="748" spans="1:11" x14ac:dyDescent="0.2">
      <c r="A748" s="143">
        <v>1151</v>
      </c>
      <c r="B748" s="217">
        <v>41151</v>
      </c>
      <c r="C748" s="143" t="s">
        <v>1372</v>
      </c>
      <c r="D748" s="143" t="s">
        <v>3406</v>
      </c>
      <c r="E748" s="143" t="s">
        <v>1706</v>
      </c>
      <c r="F748" s="143" t="s">
        <v>1372</v>
      </c>
      <c r="G748" s="143">
        <v>4102</v>
      </c>
      <c r="H748" s="143" t="s">
        <v>2020</v>
      </c>
      <c r="I748" s="143" t="s">
        <v>4254</v>
      </c>
      <c r="J748" s="143" t="s">
        <v>2018</v>
      </c>
      <c r="K748" s="89"/>
    </row>
    <row r="749" spans="1:11" x14ac:dyDescent="0.2">
      <c r="A749" s="143">
        <v>1152</v>
      </c>
      <c r="B749" s="217">
        <v>41152</v>
      </c>
      <c r="C749" s="143" t="s">
        <v>1372</v>
      </c>
      <c r="D749" s="143" t="s">
        <v>3178</v>
      </c>
      <c r="E749" s="143" t="s">
        <v>1706</v>
      </c>
      <c r="F749" s="143" t="s">
        <v>1372</v>
      </c>
      <c r="G749" s="143">
        <v>4102</v>
      </c>
      <c r="H749" s="143" t="s">
        <v>2020</v>
      </c>
      <c r="I749" s="143" t="s">
        <v>4254</v>
      </c>
      <c r="J749" s="143" t="s">
        <v>2018</v>
      </c>
      <c r="K749" s="89"/>
    </row>
    <row r="750" spans="1:11" x14ac:dyDescent="0.2">
      <c r="A750" s="143">
        <v>1153</v>
      </c>
      <c r="B750" s="217">
        <v>41153</v>
      </c>
      <c r="C750" s="143" t="s">
        <v>1372</v>
      </c>
      <c r="D750" s="143" t="s">
        <v>3465</v>
      </c>
      <c r="E750" s="143" t="s">
        <v>1706</v>
      </c>
      <c r="F750" s="143" t="s">
        <v>1372</v>
      </c>
      <c r="G750" s="143">
        <v>4102</v>
      </c>
      <c r="H750" s="143" t="s">
        <v>2020</v>
      </c>
      <c r="I750" s="143" t="s">
        <v>4254</v>
      </c>
      <c r="J750" s="143" t="s">
        <v>2018</v>
      </c>
      <c r="K750" s="89"/>
    </row>
    <row r="751" spans="1:11" x14ac:dyDescent="0.2">
      <c r="A751" s="143">
        <v>1154</v>
      </c>
      <c r="B751" s="217">
        <v>41154</v>
      </c>
      <c r="C751" s="143" t="s">
        <v>1372</v>
      </c>
      <c r="D751" s="143" t="s">
        <v>3787</v>
      </c>
      <c r="E751" s="143" t="s">
        <v>1706</v>
      </c>
      <c r="F751" s="143" t="s">
        <v>1372</v>
      </c>
      <c r="G751" s="143">
        <v>4102</v>
      </c>
      <c r="H751" s="143" t="s">
        <v>2020</v>
      </c>
      <c r="I751" s="143" t="s">
        <v>4254</v>
      </c>
      <c r="J751" s="143" t="s">
        <v>2018</v>
      </c>
      <c r="K751" s="89"/>
    </row>
    <row r="752" spans="1:11" x14ac:dyDescent="0.2">
      <c r="A752" s="143">
        <v>1155</v>
      </c>
      <c r="B752" s="217">
        <v>41155</v>
      </c>
      <c r="C752" s="143" t="s">
        <v>1372</v>
      </c>
      <c r="D752" s="143" t="s">
        <v>3916</v>
      </c>
      <c r="E752" s="143" t="s">
        <v>1706</v>
      </c>
      <c r="F752" s="143" t="s">
        <v>1372</v>
      </c>
      <c r="G752" s="143">
        <v>4102</v>
      </c>
      <c r="H752" s="143" t="s">
        <v>2020</v>
      </c>
      <c r="I752" s="143" t="s">
        <v>4254</v>
      </c>
      <c r="J752" s="143" t="s">
        <v>2018</v>
      </c>
      <c r="K752" s="89"/>
    </row>
    <row r="753" spans="1:11" x14ac:dyDescent="0.2">
      <c r="A753" s="143">
        <v>1156</v>
      </c>
      <c r="B753" s="217">
        <v>41156</v>
      </c>
      <c r="C753" s="143" t="s">
        <v>1372</v>
      </c>
      <c r="D753" s="143" t="s">
        <v>3023</v>
      </c>
      <c r="E753" s="143" t="s">
        <v>1706</v>
      </c>
      <c r="F753" s="143" t="s">
        <v>1372</v>
      </c>
      <c r="G753" s="143">
        <v>4102</v>
      </c>
      <c r="H753" s="143" t="s">
        <v>2020</v>
      </c>
      <c r="I753" s="143" t="s">
        <v>4254</v>
      </c>
      <c r="J753" s="143" t="s">
        <v>2018</v>
      </c>
      <c r="K753" s="89"/>
    </row>
    <row r="754" spans="1:11" x14ac:dyDescent="0.2">
      <c r="A754" s="143">
        <v>1157</v>
      </c>
      <c r="B754" s="217">
        <v>41157</v>
      </c>
      <c r="C754" s="143" t="s">
        <v>1372</v>
      </c>
      <c r="D754" s="143" t="s">
        <v>2333</v>
      </c>
      <c r="E754" s="143" t="s">
        <v>1706</v>
      </c>
      <c r="F754" s="143" t="s">
        <v>1372</v>
      </c>
      <c r="G754" s="143">
        <v>4102</v>
      </c>
      <c r="H754" s="143" t="s">
        <v>2020</v>
      </c>
      <c r="I754" s="143" t="s">
        <v>4254</v>
      </c>
      <c r="J754" s="143" t="s">
        <v>2018</v>
      </c>
      <c r="K754" s="89"/>
    </row>
    <row r="755" spans="1:11" x14ac:dyDescent="0.2">
      <c r="A755" s="143">
        <v>1158</v>
      </c>
      <c r="B755" s="217">
        <v>41158</v>
      </c>
      <c r="C755" s="143" t="s">
        <v>1372</v>
      </c>
      <c r="D755" s="143" t="s">
        <v>3055</v>
      </c>
      <c r="E755" s="143" t="s">
        <v>1706</v>
      </c>
      <c r="F755" s="143" t="s">
        <v>1372</v>
      </c>
      <c r="G755" s="143">
        <v>4102</v>
      </c>
      <c r="H755" s="143" t="s">
        <v>2020</v>
      </c>
      <c r="I755" s="143" t="s">
        <v>4254</v>
      </c>
      <c r="J755" s="143" t="s">
        <v>2018</v>
      </c>
      <c r="K755" s="89"/>
    </row>
    <row r="756" spans="1:11" x14ac:dyDescent="0.2">
      <c r="A756" s="143">
        <v>1159</v>
      </c>
      <c r="B756" s="217">
        <v>41159</v>
      </c>
      <c r="C756" s="143" t="s">
        <v>1372</v>
      </c>
      <c r="D756" s="143" t="s">
        <v>2217</v>
      </c>
      <c r="E756" s="143" t="s">
        <v>1706</v>
      </c>
      <c r="F756" s="143" t="s">
        <v>1372</v>
      </c>
      <c r="G756" s="143">
        <v>4102</v>
      </c>
      <c r="H756" s="143" t="s">
        <v>2020</v>
      </c>
      <c r="I756" s="143" t="s">
        <v>4254</v>
      </c>
      <c r="J756" s="143" t="s">
        <v>2018</v>
      </c>
      <c r="K756" s="89"/>
    </row>
    <row r="757" spans="1:11" x14ac:dyDescent="0.2">
      <c r="A757" s="143">
        <v>1160</v>
      </c>
      <c r="B757" s="217">
        <v>41160</v>
      </c>
      <c r="C757" s="143" t="s">
        <v>1372</v>
      </c>
      <c r="D757" s="143" t="s">
        <v>3179</v>
      </c>
      <c r="E757" s="143" t="s">
        <v>1706</v>
      </c>
      <c r="F757" s="143" t="s">
        <v>1372</v>
      </c>
      <c r="G757" s="143">
        <v>4102</v>
      </c>
      <c r="H757" s="143" t="s">
        <v>2020</v>
      </c>
      <c r="I757" s="143" t="s">
        <v>4254</v>
      </c>
      <c r="J757" s="143" t="s">
        <v>2018</v>
      </c>
      <c r="K757" s="89"/>
    </row>
    <row r="758" spans="1:11" x14ac:dyDescent="0.2">
      <c r="A758" s="143">
        <v>1161</v>
      </c>
      <c r="B758" s="217">
        <v>41161</v>
      </c>
      <c r="C758" s="143" t="s">
        <v>835</v>
      </c>
      <c r="D758" s="143" t="s">
        <v>3177</v>
      </c>
      <c r="E758" s="143" t="s">
        <v>1706</v>
      </c>
      <c r="F758" s="143" t="s">
        <v>835</v>
      </c>
      <c r="G758" s="143">
        <v>4102</v>
      </c>
      <c r="H758" s="143" t="s">
        <v>2020</v>
      </c>
      <c r="I758" s="143" t="s">
        <v>4254</v>
      </c>
      <c r="J758" s="143" t="s">
        <v>2018</v>
      </c>
      <c r="K758" s="89"/>
    </row>
    <row r="759" spans="1:11" x14ac:dyDescent="0.2">
      <c r="A759" s="143">
        <v>1162</v>
      </c>
      <c r="B759" s="217">
        <v>41162</v>
      </c>
      <c r="C759" s="143" t="s">
        <v>1371</v>
      </c>
      <c r="D759" s="143" t="s">
        <v>3474</v>
      </c>
      <c r="E759" s="143" t="s">
        <v>1706</v>
      </c>
      <c r="F759" s="143" t="s">
        <v>1371</v>
      </c>
      <c r="G759" s="143">
        <v>4102</v>
      </c>
      <c r="H759" s="143" t="s">
        <v>2020</v>
      </c>
      <c r="I759" s="143" t="s">
        <v>4254</v>
      </c>
      <c r="J759" s="143" t="s">
        <v>2018</v>
      </c>
      <c r="K759" s="89"/>
    </row>
    <row r="760" spans="1:11" x14ac:dyDescent="0.2">
      <c r="A760" s="143">
        <v>1163</v>
      </c>
      <c r="B760" s="217">
        <v>41163</v>
      </c>
      <c r="C760" s="143" t="s">
        <v>1372</v>
      </c>
      <c r="D760" s="143" t="s">
        <v>3370</v>
      </c>
      <c r="E760" s="143" t="s">
        <v>1706</v>
      </c>
      <c r="F760" s="143" t="s">
        <v>1372</v>
      </c>
      <c r="G760" s="143">
        <v>4102</v>
      </c>
      <c r="H760" s="143" t="s">
        <v>2020</v>
      </c>
      <c r="I760" s="143" t="s">
        <v>4254</v>
      </c>
      <c r="J760" s="143" t="s">
        <v>2018</v>
      </c>
      <c r="K760" s="89"/>
    </row>
    <row r="761" spans="1:11" x14ac:dyDescent="0.2">
      <c r="A761" s="143">
        <v>1164</v>
      </c>
      <c r="B761" s="217">
        <v>41164</v>
      </c>
      <c r="C761" s="143" t="s">
        <v>1372</v>
      </c>
      <c r="D761" s="143" t="s">
        <v>2310</v>
      </c>
      <c r="E761" s="143" t="s">
        <v>1706</v>
      </c>
      <c r="F761" s="143" t="s">
        <v>1372</v>
      </c>
      <c r="G761" s="143">
        <v>4102</v>
      </c>
      <c r="H761" s="143" t="s">
        <v>2020</v>
      </c>
      <c r="I761" s="143" t="s">
        <v>4254</v>
      </c>
      <c r="J761" s="143" t="s">
        <v>2018</v>
      </c>
      <c r="K761" s="89"/>
    </row>
    <row r="762" spans="1:11" x14ac:dyDescent="0.2">
      <c r="A762" s="143">
        <v>1165</v>
      </c>
      <c r="B762" s="217">
        <v>41165</v>
      </c>
      <c r="C762" s="143" t="s">
        <v>1372</v>
      </c>
      <c r="D762" s="143" t="s">
        <v>3189</v>
      </c>
      <c r="E762" s="143" t="s">
        <v>1706</v>
      </c>
      <c r="F762" s="143" t="s">
        <v>1372</v>
      </c>
      <c r="G762" s="143">
        <v>4102</v>
      </c>
      <c r="H762" s="143" t="s">
        <v>2020</v>
      </c>
      <c r="I762" s="143" t="s">
        <v>4254</v>
      </c>
      <c r="J762" s="143" t="s">
        <v>2018</v>
      </c>
      <c r="K762" s="89"/>
    </row>
    <row r="763" spans="1:11" x14ac:dyDescent="0.2">
      <c r="A763" s="143">
        <v>1166</v>
      </c>
      <c r="B763" s="217">
        <v>41166</v>
      </c>
      <c r="C763" s="143" t="s">
        <v>1372</v>
      </c>
      <c r="D763" s="143" t="s">
        <v>3387</v>
      </c>
      <c r="E763" s="143" t="s">
        <v>1706</v>
      </c>
      <c r="F763" s="143" t="s">
        <v>1372</v>
      </c>
      <c r="G763" s="143">
        <v>4102</v>
      </c>
      <c r="H763" s="143" t="s">
        <v>2020</v>
      </c>
      <c r="I763" s="143" t="s">
        <v>4254</v>
      </c>
      <c r="J763" s="143" t="s">
        <v>2018</v>
      </c>
      <c r="K763" s="89"/>
    </row>
    <row r="764" spans="1:11" x14ac:dyDescent="0.2">
      <c r="A764" s="143">
        <v>1167</v>
      </c>
      <c r="B764" s="217">
        <v>41167</v>
      </c>
      <c r="C764" s="143" t="s">
        <v>1372</v>
      </c>
      <c r="D764" s="143" t="s">
        <v>2700</v>
      </c>
      <c r="E764" s="143" t="s">
        <v>1706</v>
      </c>
      <c r="F764" s="143" t="s">
        <v>1372</v>
      </c>
      <c r="G764" s="143">
        <v>4102</v>
      </c>
      <c r="H764" s="143" t="s">
        <v>2020</v>
      </c>
      <c r="I764" s="143" t="s">
        <v>4254</v>
      </c>
      <c r="J764" s="143" t="s">
        <v>2018</v>
      </c>
      <c r="K764" s="89"/>
    </row>
    <row r="765" spans="1:11" x14ac:dyDescent="0.2">
      <c r="A765" s="143">
        <v>1168</v>
      </c>
      <c r="B765" s="217">
        <v>41168</v>
      </c>
      <c r="C765" s="143" t="s">
        <v>1372</v>
      </c>
      <c r="D765" s="143" t="s">
        <v>3402</v>
      </c>
      <c r="E765" s="143" t="s">
        <v>1706</v>
      </c>
      <c r="F765" s="143" t="s">
        <v>1372</v>
      </c>
      <c r="G765" s="143">
        <v>4102</v>
      </c>
      <c r="H765" s="143" t="s">
        <v>2020</v>
      </c>
      <c r="I765" s="143" t="s">
        <v>4254</v>
      </c>
      <c r="J765" s="143" t="s">
        <v>2018</v>
      </c>
      <c r="K765" s="89"/>
    </row>
    <row r="766" spans="1:11" x14ac:dyDescent="0.2">
      <c r="A766" s="143">
        <v>1169</v>
      </c>
      <c r="B766" s="217">
        <v>41169</v>
      </c>
      <c r="C766" s="143" t="s">
        <v>1372</v>
      </c>
      <c r="D766" s="143" t="s">
        <v>3395</v>
      </c>
      <c r="E766" s="143" t="s">
        <v>1706</v>
      </c>
      <c r="F766" s="143" t="s">
        <v>1372</v>
      </c>
      <c r="G766" s="143">
        <v>4102</v>
      </c>
      <c r="H766" s="143" t="s">
        <v>2020</v>
      </c>
      <c r="I766" s="143" t="s">
        <v>4254</v>
      </c>
      <c r="J766" s="143" t="s">
        <v>2018</v>
      </c>
      <c r="K766" s="89"/>
    </row>
    <row r="767" spans="1:11" x14ac:dyDescent="0.2">
      <c r="A767" s="143">
        <v>1170</v>
      </c>
      <c r="B767" s="217">
        <v>41170</v>
      </c>
      <c r="C767" s="143" t="s">
        <v>1371</v>
      </c>
      <c r="D767" s="143" t="s">
        <v>2138</v>
      </c>
      <c r="E767" s="143" t="s">
        <v>1706</v>
      </c>
      <c r="F767" s="143" t="s">
        <v>1371</v>
      </c>
      <c r="G767" s="143">
        <v>4102</v>
      </c>
      <c r="H767" s="143" t="s">
        <v>2020</v>
      </c>
      <c r="I767" s="143" t="s">
        <v>4254</v>
      </c>
      <c r="J767" s="143" t="s">
        <v>2018</v>
      </c>
      <c r="K767" s="89"/>
    </row>
    <row r="768" spans="1:11" x14ac:dyDescent="0.2">
      <c r="A768" s="143">
        <v>1171</v>
      </c>
      <c r="B768" s="217">
        <v>41171</v>
      </c>
      <c r="C768" s="143" t="s">
        <v>1372</v>
      </c>
      <c r="D768" s="143" t="s">
        <v>3198</v>
      </c>
      <c r="E768" s="143" t="s">
        <v>1706</v>
      </c>
      <c r="F768" s="143" t="s">
        <v>1372</v>
      </c>
      <c r="G768" s="143">
        <v>4102</v>
      </c>
      <c r="H768" s="143" t="s">
        <v>2020</v>
      </c>
      <c r="I768" s="143" t="s">
        <v>4254</v>
      </c>
      <c r="J768" s="143" t="s">
        <v>2018</v>
      </c>
      <c r="K768" s="89"/>
    </row>
    <row r="769" spans="1:11" x14ac:dyDescent="0.2">
      <c r="A769" s="143">
        <v>1173</v>
      </c>
      <c r="B769" s="217">
        <v>41173</v>
      </c>
      <c r="C769" s="143" t="s">
        <v>1372</v>
      </c>
      <c r="D769" s="143" t="s">
        <v>2425</v>
      </c>
      <c r="E769" s="143" t="s">
        <v>1706</v>
      </c>
      <c r="F769" s="143" t="s">
        <v>1372</v>
      </c>
      <c r="G769" s="143">
        <v>4102</v>
      </c>
      <c r="H769" s="143" t="s">
        <v>2020</v>
      </c>
      <c r="I769" s="143" t="s">
        <v>4254</v>
      </c>
      <c r="J769" s="143" t="s">
        <v>2018</v>
      </c>
      <c r="K769" s="89"/>
    </row>
    <row r="770" spans="1:11" x14ac:dyDescent="0.2">
      <c r="A770" s="111">
        <v>1174</v>
      </c>
      <c r="B770" s="111">
        <v>41174</v>
      </c>
      <c r="C770" s="111" t="s">
        <v>1372</v>
      </c>
      <c r="D770" s="111" t="s">
        <v>2256</v>
      </c>
      <c r="E770" s="111" t="s">
        <v>1706</v>
      </c>
      <c r="F770" s="111" t="s">
        <v>1372</v>
      </c>
      <c r="G770" s="111">
        <v>4102</v>
      </c>
      <c r="H770" s="111" t="s">
        <v>2020</v>
      </c>
      <c r="I770" s="111" t="s">
        <v>4254</v>
      </c>
      <c r="J770" s="111" t="s">
        <v>2018</v>
      </c>
      <c r="K770" s="89"/>
    </row>
    <row r="771" spans="1:11" x14ac:dyDescent="0.2">
      <c r="A771" s="143">
        <v>1175</v>
      </c>
      <c r="B771" s="217">
        <v>41175</v>
      </c>
      <c r="C771" s="143" t="s">
        <v>1372</v>
      </c>
      <c r="D771" s="143" t="s">
        <v>3007</v>
      </c>
      <c r="E771" s="143" t="s">
        <v>1706</v>
      </c>
      <c r="F771" s="143" t="s">
        <v>1372</v>
      </c>
      <c r="G771" s="143">
        <v>4102</v>
      </c>
      <c r="H771" s="143" t="s">
        <v>2020</v>
      </c>
      <c r="I771" s="143" t="s">
        <v>4254</v>
      </c>
      <c r="J771" s="143" t="s">
        <v>2018</v>
      </c>
      <c r="K771" s="89"/>
    </row>
    <row r="772" spans="1:11" x14ac:dyDescent="0.2">
      <c r="A772" s="143">
        <v>1176</v>
      </c>
      <c r="B772" s="217">
        <v>41176</v>
      </c>
      <c r="C772" s="143" t="s">
        <v>1372</v>
      </c>
      <c r="D772" s="143" t="s">
        <v>2380</v>
      </c>
      <c r="E772" s="143" t="s">
        <v>1706</v>
      </c>
      <c r="F772" s="143" t="s">
        <v>1372</v>
      </c>
      <c r="G772" s="143" t="s">
        <v>4254</v>
      </c>
      <c r="H772" s="143" t="s">
        <v>2019</v>
      </c>
      <c r="I772" s="143" t="s">
        <v>4254</v>
      </c>
      <c r="J772" s="143" t="s">
        <v>2018</v>
      </c>
      <c r="K772" s="89"/>
    </row>
    <row r="773" spans="1:11" x14ac:dyDescent="0.2">
      <c r="A773" s="143">
        <v>1177</v>
      </c>
      <c r="B773" s="217">
        <v>41177</v>
      </c>
      <c r="C773" s="143" t="s">
        <v>1372</v>
      </c>
      <c r="D773" s="143" t="s">
        <v>2574</v>
      </c>
      <c r="E773" s="143" t="s">
        <v>1706</v>
      </c>
      <c r="F773" s="143" t="s">
        <v>1372</v>
      </c>
      <c r="G773" s="143">
        <v>4102</v>
      </c>
      <c r="H773" s="143" t="s">
        <v>2020</v>
      </c>
      <c r="I773" s="143" t="s">
        <v>4254</v>
      </c>
      <c r="J773" s="143" t="s">
        <v>2018</v>
      </c>
      <c r="K773" s="89"/>
    </row>
    <row r="774" spans="1:11" x14ac:dyDescent="0.2">
      <c r="A774" s="143">
        <v>1179</v>
      </c>
      <c r="B774" s="217">
        <v>41179</v>
      </c>
      <c r="C774" s="143" t="s">
        <v>1372</v>
      </c>
      <c r="D774" s="143" t="s">
        <v>3363</v>
      </c>
      <c r="E774" s="143" t="s">
        <v>1706</v>
      </c>
      <c r="F774" s="143" t="s">
        <v>1372</v>
      </c>
      <c r="G774" s="143">
        <v>4102</v>
      </c>
      <c r="H774" s="143" t="s">
        <v>2020</v>
      </c>
      <c r="I774" s="143" t="s">
        <v>4254</v>
      </c>
      <c r="J774" s="143" t="s">
        <v>2018</v>
      </c>
      <c r="K774" s="89"/>
    </row>
    <row r="775" spans="1:11" x14ac:dyDescent="0.2">
      <c r="A775" s="143">
        <v>1181</v>
      </c>
      <c r="B775" s="217">
        <v>41181</v>
      </c>
      <c r="C775" s="143" t="s">
        <v>1376</v>
      </c>
      <c r="D775" s="143" t="s">
        <v>3915</v>
      </c>
      <c r="E775" s="143" t="s">
        <v>1706</v>
      </c>
      <c r="F775" s="143" t="s">
        <v>1376</v>
      </c>
      <c r="G775" s="143">
        <v>4102</v>
      </c>
      <c r="H775" s="143" t="s">
        <v>2020</v>
      </c>
      <c r="I775" s="143" t="s">
        <v>4254</v>
      </c>
      <c r="J775" s="143" t="s">
        <v>2018</v>
      </c>
      <c r="K775" s="89"/>
    </row>
    <row r="776" spans="1:11" x14ac:dyDescent="0.2">
      <c r="A776" s="143">
        <v>1182</v>
      </c>
      <c r="B776" s="217">
        <v>41182</v>
      </c>
      <c r="C776" s="143" t="s">
        <v>1378</v>
      </c>
      <c r="D776" s="143" t="s">
        <v>2284</v>
      </c>
      <c r="E776" s="143" t="s">
        <v>1706</v>
      </c>
      <c r="F776" s="143" t="s">
        <v>1378</v>
      </c>
      <c r="G776" s="143">
        <v>4102</v>
      </c>
      <c r="H776" s="143" t="s">
        <v>2020</v>
      </c>
      <c r="I776" s="143" t="s">
        <v>4254</v>
      </c>
      <c r="J776" s="143" t="s">
        <v>2018</v>
      </c>
      <c r="K776" s="89"/>
    </row>
    <row r="777" spans="1:11" x14ac:dyDescent="0.2">
      <c r="A777" s="143">
        <v>1183</v>
      </c>
      <c r="B777" s="217">
        <v>41183</v>
      </c>
      <c r="C777" s="143" t="s">
        <v>1383</v>
      </c>
      <c r="D777" s="143" t="s">
        <v>2208</v>
      </c>
      <c r="E777" s="143" t="s">
        <v>1706</v>
      </c>
      <c r="F777" s="143" t="s">
        <v>1383</v>
      </c>
      <c r="G777" s="143">
        <v>22329</v>
      </c>
      <c r="H777" s="143" t="s">
        <v>2019</v>
      </c>
      <c r="I777" s="143" t="s">
        <v>4254</v>
      </c>
      <c r="J777" s="143" t="s">
        <v>2023</v>
      </c>
      <c r="K777" s="89"/>
    </row>
    <row r="778" spans="1:11" x14ac:dyDescent="0.2">
      <c r="A778" s="143">
        <v>1184</v>
      </c>
      <c r="B778" s="217">
        <v>41184</v>
      </c>
      <c r="C778" s="143" t="s">
        <v>1386</v>
      </c>
      <c r="D778" s="143" t="s">
        <v>3602</v>
      </c>
      <c r="E778" s="143" t="s">
        <v>1706</v>
      </c>
      <c r="F778" s="143" t="s">
        <v>1386</v>
      </c>
      <c r="G778" s="143">
        <v>4102</v>
      </c>
      <c r="H778" s="143" t="s">
        <v>2020</v>
      </c>
      <c r="I778" s="143" t="s">
        <v>4254</v>
      </c>
      <c r="J778" s="143" t="s">
        <v>2018</v>
      </c>
      <c r="K778" s="89"/>
    </row>
    <row r="779" spans="1:11" x14ac:dyDescent="0.2">
      <c r="A779" s="143">
        <v>1185</v>
      </c>
      <c r="B779" s="217">
        <v>41185</v>
      </c>
      <c r="C779" s="143" t="s">
        <v>1386</v>
      </c>
      <c r="D779" s="143" t="s">
        <v>2439</v>
      </c>
      <c r="E779" s="143" t="s">
        <v>1706</v>
      </c>
      <c r="F779" s="143" t="s">
        <v>1386</v>
      </c>
      <c r="G779" s="143">
        <v>4102</v>
      </c>
      <c r="H779" s="143" t="s">
        <v>2020</v>
      </c>
      <c r="I779" s="143" t="s">
        <v>4254</v>
      </c>
      <c r="J779" s="143" t="s">
        <v>2018</v>
      </c>
      <c r="K779" s="89"/>
    </row>
    <row r="780" spans="1:11" x14ac:dyDescent="0.2">
      <c r="A780" s="143">
        <v>1187</v>
      </c>
      <c r="B780" s="217">
        <v>41187</v>
      </c>
      <c r="C780" s="143" t="s">
        <v>1386</v>
      </c>
      <c r="D780" s="143" t="s">
        <v>2713</v>
      </c>
      <c r="E780" s="143" t="s">
        <v>1706</v>
      </c>
      <c r="F780" s="143" t="s">
        <v>1386</v>
      </c>
      <c r="G780" s="143">
        <v>4102</v>
      </c>
      <c r="H780" s="143" t="s">
        <v>2020</v>
      </c>
      <c r="I780" s="143" t="s">
        <v>4254</v>
      </c>
      <c r="J780" s="143" t="s">
        <v>2018</v>
      </c>
      <c r="K780" s="89"/>
    </row>
    <row r="781" spans="1:11" x14ac:dyDescent="0.2">
      <c r="A781" s="143">
        <v>1188</v>
      </c>
      <c r="B781" s="217">
        <v>41188</v>
      </c>
      <c r="C781" s="143" t="s">
        <v>1386</v>
      </c>
      <c r="D781" s="143" t="s">
        <v>3371</v>
      </c>
      <c r="E781" s="143" t="s">
        <v>1706</v>
      </c>
      <c r="F781" s="143" t="s">
        <v>1386</v>
      </c>
      <c r="G781" s="143">
        <v>4102</v>
      </c>
      <c r="H781" s="143" t="s">
        <v>2020</v>
      </c>
      <c r="I781" s="143" t="s">
        <v>4254</v>
      </c>
      <c r="J781" s="143" t="s">
        <v>2018</v>
      </c>
      <c r="K781" s="89"/>
    </row>
    <row r="782" spans="1:11" x14ac:dyDescent="0.2">
      <c r="A782" s="143">
        <v>1189</v>
      </c>
      <c r="B782" s="217">
        <v>41189</v>
      </c>
      <c r="C782" s="143" t="s">
        <v>1386</v>
      </c>
      <c r="D782" s="143" t="s">
        <v>2649</v>
      </c>
      <c r="E782" s="143" t="s">
        <v>1706</v>
      </c>
      <c r="F782" s="143" t="s">
        <v>1386</v>
      </c>
      <c r="G782" s="143">
        <v>4102</v>
      </c>
      <c r="H782" s="143" t="s">
        <v>2020</v>
      </c>
      <c r="I782" s="143" t="s">
        <v>4254</v>
      </c>
      <c r="J782" s="143" t="s">
        <v>2018</v>
      </c>
      <c r="K782" s="89"/>
    </row>
    <row r="783" spans="1:11" x14ac:dyDescent="0.2">
      <c r="A783" s="143">
        <v>1190</v>
      </c>
      <c r="B783" s="217">
        <v>41190</v>
      </c>
      <c r="C783" s="143" t="s">
        <v>1386</v>
      </c>
      <c r="D783" s="143" t="s">
        <v>5020</v>
      </c>
      <c r="E783" s="143" t="s">
        <v>1706</v>
      </c>
      <c r="F783" s="143" t="s">
        <v>1386</v>
      </c>
      <c r="G783" s="143" t="s">
        <v>4254</v>
      </c>
      <c r="H783" s="143" t="s">
        <v>2019</v>
      </c>
      <c r="I783" s="143" t="s">
        <v>4254</v>
      </c>
      <c r="J783" s="143" t="s">
        <v>2018</v>
      </c>
      <c r="K783" s="89"/>
    </row>
    <row r="784" spans="1:11" x14ac:dyDescent="0.2">
      <c r="A784" s="143">
        <v>1191</v>
      </c>
      <c r="B784" s="217">
        <v>41191</v>
      </c>
      <c r="C784" s="143" t="s">
        <v>1386</v>
      </c>
      <c r="D784" s="143" t="s">
        <v>3393</v>
      </c>
      <c r="E784" s="143" t="s">
        <v>1706</v>
      </c>
      <c r="F784" s="143" t="s">
        <v>1386</v>
      </c>
      <c r="G784" s="143">
        <v>4102</v>
      </c>
      <c r="H784" s="143" t="s">
        <v>2020</v>
      </c>
      <c r="I784" s="143" t="s">
        <v>4254</v>
      </c>
      <c r="J784" s="143" t="s">
        <v>2018</v>
      </c>
      <c r="K784" s="89"/>
    </row>
    <row r="785" spans="1:11" x14ac:dyDescent="0.2">
      <c r="A785" s="143">
        <v>1192</v>
      </c>
      <c r="B785" s="217">
        <v>41192</v>
      </c>
      <c r="C785" s="143" t="s">
        <v>1386</v>
      </c>
      <c r="D785" s="143" t="s">
        <v>2416</v>
      </c>
      <c r="E785" s="143" t="s">
        <v>1706</v>
      </c>
      <c r="F785" s="143" t="s">
        <v>1386</v>
      </c>
      <c r="G785" s="143">
        <v>4102</v>
      </c>
      <c r="H785" s="143" t="s">
        <v>2020</v>
      </c>
      <c r="I785" s="143" t="s">
        <v>4254</v>
      </c>
      <c r="J785" s="143" t="s">
        <v>2018</v>
      </c>
      <c r="K785" s="89"/>
    </row>
    <row r="786" spans="1:11" x14ac:dyDescent="0.2">
      <c r="A786" s="143">
        <v>1194</v>
      </c>
      <c r="B786" s="217">
        <v>41194</v>
      </c>
      <c r="C786" s="143" t="s">
        <v>1524</v>
      </c>
      <c r="D786" s="143" t="s">
        <v>2667</v>
      </c>
      <c r="E786" s="143" t="s">
        <v>1706</v>
      </c>
      <c r="F786" s="143" t="s">
        <v>1524</v>
      </c>
      <c r="G786" s="143">
        <v>4102</v>
      </c>
      <c r="H786" s="143" t="s">
        <v>2020</v>
      </c>
      <c r="I786" s="143" t="s">
        <v>4254</v>
      </c>
      <c r="J786" s="143" t="s">
        <v>2018</v>
      </c>
      <c r="K786" s="89"/>
    </row>
    <row r="787" spans="1:11" x14ac:dyDescent="0.2">
      <c r="A787" s="143">
        <v>1198</v>
      </c>
      <c r="B787" s="217">
        <v>41198</v>
      </c>
      <c r="C787" s="143" t="s">
        <v>1389</v>
      </c>
      <c r="D787" s="143" t="s">
        <v>3713</v>
      </c>
      <c r="E787" s="143" t="s">
        <v>1706</v>
      </c>
      <c r="F787" s="143" t="s">
        <v>1389</v>
      </c>
      <c r="G787" s="143">
        <v>4102</v>
      </c>
      <c r="H787" s="143" t="s">
        <v>2020</v>
      </c>
      <c r="I787" s="143" t="s">
        <v>4254</v>
      </c>
      <c r="J787" s="143" t="s">
        <v>2018</v>
      </c>
      <c r="K787" s="89"/>
    </row>
    <row r="788" spans="1:11" x14ac:dyDescent="0.2">
      <c r="A788" s="143">
        <v>1199</v>
      </c>
      <c r="B788" s="217">
        <v>41199</v>
      </c>
      <c r="C788" s="143" t="s">
        <v>1389</v>
      </c>
      <c r="D788" s="143" t="s">
        <v>2435</v>
      </c>
      <c r="E788" s="143" t="s">
        <v>1706</v>
      </c>
      <c r="F788" s="143" t="s">
        <v>1389</v>
      </c>
      <c r="G788" s="143">
        <v>4102</v>
      </c>
      <c r="H788" s="143" t="s">
        <v>2020</v>
      </c>
      <c r="I788" s="143" t="s">
        <v>4254</v>
      </c>
      <c r="J788" s="143" t="s">
        <v>2018</v>
      </c>
      <c r="K788" s="89"/>
    </row>
    <row r="789" spans="1:11" x14ac:dyDescent="0.2">
      <c r="A789" s="143">
        <v>1200</v>
      </c>
      <c r="B789" s="217">
        <v>41200</v>
      </c>
      <c r="C789" s="143" t="s">
        <v>1389</v>
      </c>
      <c r="D789" s="143" t="s">
        <v>2140</v>
      </c>
      <c r="E789" s="143" t="s">
        <v>1706</v>
      </c>
      <c r="F789" s="143" t="s">
        <v>1389</v>
      </c>
      <c r="G789" s="143">
        <v>4102</v>
      </c>
      <c r="H789" s="143" t="s">
        <v>2020</v>
      </c>
      <c r="I789" s="143" t="s">
        <v>4254</v>
      </c>
      <c r="J789" s="143" t="s">
        <v>2018</v>
      </c>
      <c r="K789" s="89"/>
    </row>
    <row r="790" spans="1:11" x14ac:dyDescent="0.2">
      <c r="A790" s="143">
        <v>1202</v>
      </c>
      <c r="B790" s="217">
        <v>41202</v>
      </c>
      <c r="C790" s="143" t="s">
        <v>4261</v>
      </c>
      <c r="D790" s="143" t="s">
        <v>2138</v>
      </c>
      <c r="E790" s="143" t="s">
        <v>1706</v>
      </c>
      <c r="F790" s="143" t="s">
        <v>4261</v>
      </c>
      <c r="G790" s="143">
        <v>4102</v>
      </c>
      <c r="H790" s="143" t="s">
        <v>2020</v>
      </c>
      <c r="I790" s="143" t="s">
        <v>4254</v>
      </c>
      <c r="J790" s="143" t="s">
        <v>2018</v>
      </c>
      <c r="K790" s="89"/>
    </row>
    <row r="791" spans="1:11" x14ac:dyDescent="0.2">
      <c r="A791" s="143">
        <v>1202</v>
      </c>
      <c r="B791" s="217">
        <v>77083</v>
      </c>
      <c r="C791" s="143" t="s">
        <v>5021</v>
      </c>
      <c r="D791" s="143" t="s">
        <v>2138</v>
      </c>
      <c r="E791" s="143" t="s">
        <v>1706</v>
      </c>
      <c r="F791" s="143" t="s">
        <v>4261</v>
      </c>
      <c r="G791" s="143">
        <v>4102</v>
      </c>
      <c r="H791" s="143" t="s">
        <v>2020</v>
      </c>
      <c r="I791" s="143" t="s">
        <v>4254</v>
      </c>
      <c r="J791" s="143" t="s">
        <v>2018</v>
      </c>
      <c r="K791" s="89"/>
    </row>
    <row r="792" spans="1:11" x14ac:dyDescent="0.2">
      <c r="A792" s="143">
        <v>1203</v>
      </c>
      <c r="B792" s="217">
        <v>41203</v>
      </c>
      <c r="C792" s="143" t="s">
        <v>1403</v>
      </c>
      <c r="D792" s="143" t="s">
        <v>3782</v>
      </c>
      <c r="E792" s="143" t="s">
        <v>1706</v>
      </c>
      <c r="F792" s="143" t="s">
        <v>1403</v>
      </c>
      <c r="G792" s="143">
        <v>4102</v>
      </c>
      <c r="H792" s="143" t="s">
        <v>2020</v>
      </c>
      <c r="I792" s="143" t="s">
        <v>4254</v>
      </c>
      <c r="J792" s="143" t="s">
        <v>2018</v>
      </c>
      <c r="K792" s="89"/>
    </row>
    <row r="793" spans="1:11" x14ac:dyDescent="0.2">
      <c r="A793" s="143">
        <v>1204</v>
      </c>
      <c r="B793" s="217">
        <v>41204</v>
      </c>
      <c r="C793" s="143" t="s">
        <v>1402</v>
      </c>
      <c r="D793" s="143" t="s">
        <v>3273</v>
      </c>
      <c r="E793" s="143" t="s">
        <v>1706</v>
      </c>
      <c r="F793" s="143" t="s">
        <v>1402</v>
      </c>
      <c r="G793" s="143">
        <v>4102</v>
      </c>
      <c r="H793" s="143" t="s">
        <v>2020</v>
      </c>
      <c r="I793" s="143" t="s">
        <v>4254</v>
      </c>
      <c r="J793" s="143" t="s">
        <v>2018</v>
      </c>
      <c r="K793" s="89"/>
    </row>
    <row r="794" spans="1:11" x14ac:dyDescent="0.2">
      <c r="A794" s="143">
        <v>1205</v>
      </c>
      <c r="B794" s="217">
        <v>41205</v>
      </c>
      <c r="C794" s="143" t="s">
        <v>1403</v>
      </c>
      <c r="D794" s="143" t="s">
        <v>2238</v>
      </c>
      <c r="E794" s="143" t="s">
        <v>1706</v>
      </c>
      <c r="F794" s="143" t="s">
        <v>1403</v>
      </c>
      <c r="G794" s="143">
        <v>4102</v>
      </c>
      <c r="H794" s="143" t="s">
        <v>2020</v>
      </c>
      <c r="I794" s="143" t="s">
        <v>4254</v>
      </c>
      <c r="J794" s="143" t="s">
        <v>2018</v>
      </c>
      <c r="K794" s="89"/>
    </row>
    <row r="795" spans="1:11" x14ac:dyDescent="0.2">
      <c r="A795" s="143">
        <v>1206</v>
      </c>
      <c r="B795" s="217">
        <v>41206</v>
      </c>
      <c r="C795" s="143" t="s">
        <v>1403</v>
      </c>
      <c r="D795" s="143" t="s">
        <v>3536</v>
      </c>
      <c r="E795" s="143" t="s">
        <v>1706</v>
      </c>
      <c r="F795" s="143" t="s">
        <v>1403</v>
      </c>
      <c r="G795" s="143">
        <v>4102</v>
      </c>
      <c r="H795" s="143" t="s">
        <v>2020</v>
      </c>
      <c r="I795" s="143" t="s">
        <v>4254</v>
      </c>
      <c r="J795" s="143" t="s">
        <v>2018</v>
      </c>
      <c r="K795" s="89"/>
    </row>
    <row r="796" spans="1:11" x14ac:dyDescent="0.2">
      <c r="A796" s="143">
        <v>1207</v>
      </c>
      <c r="B796" s="217">
        <v>41207</v>
      </c>
      <c r="C796" s="143" t="s">
        <v>1403</v>
      </c>
      <c r="D796" s="143" t="s">
        <v>2745</v>
      </c>
      <c r="E796" s="143" t="s">
        <v>1706</v>
      </c>
      <c r="F796" s="143" t="s">
        <v>1403</v>
      </c>
      <c r="G796" s="143">
        <v>4102</v>
      </c>
      <c r="H796" s="143" t="s">
        <v>2020</v>
      </c>
      <c r="I796" s="143" t="s">
        <v>4254</v>
      </c>
      <c r="J796" s="143" t="s">
        <v>2018</v>
      </c>
      <c r="K796" s="89"/>
    </row>
    <row r="797" spans="1:11" x14ac:dyDescent="0.2">
      <c r="A797" s="143">
        <v>1208</v>
      </c>
      <c r="B797" s="217">
        <v>41208</v>
      </c>
      <c r="C797" s="143" t="s">
        <v>1403</v>
      </c>
      <c r="D797" s="143" t="s">
        <v>3171</v>
      </c>
      <c r="E797" s="143" t="s">
        <v>1706</v>
      </c>
      <c r="F797" s="143" t="s">
        <v>1403</v>
      </c>
      <c r="G797" s="143">
        <v>4102</v>
      </c>
      <c r="H797" s="143" t="s">
        <v>2020</v>
      </c>
      <c r="I797" s="143" t="s">
        <v>4254</v>
      </c>
      <c r="J797" s="143" t="s">
        <v>2018</v>
      </c>
      <c r="K797" s="89"/>
    </row>
    <row r="798" spans="1:11" x14ac:dyDescent="0.2">
      <c r="A798" s="143">
        <v>1209</v>
      </c>
      <c r="B798" s="217">
        <v>41209</v>
      </c>
      <c r="C798" s="143" t="s">
        <v>1403</v>
      </c>
      <c r="D798" s="143" t="s">
        <v>3538</v>
      </c>
      <c r="E798" s="143" t="s">
        <v>1706</v>
      </c>
      <c r="F798" s="143" t="s">
        <v>1403</v>
      </c>
      <c r="G798" s="143">
        <v>4102</v>
      </c>
      <c r="H798" s="143" t="s">
        <v>2020</v>
      </c>
      <c r="I798" s="143" t="s">
        <v>4254</v>
      </c>
      <c r="J798" s="143" t="s">
        <v>2018</v>
      </c>
      <c r="K798" s="89"/>
    </row>
    <row r="799" spans="1:11" x14ac:dyDescent="0.2">
      <c r="A799" s="143">
        <v>1211</v>
      </c>
      <c r="B799" s="217">
        <v>41211</v>
      </c>
      <c r="C799" s="143" t="s">
        <v>1403</v>
      </c>
      <c r="D799" s="143" t="s">
        <v>3113</v>
      </c>
      <c r="E799" s="143" t="s">
        <v>1706</v>
      </c>
      <c r="F799" s="143" t="s">
        <v>1403</v>
      </c>
      <c r="G799" s="143">
        <v>4102</v>
      </c>
      <c r="H799" s="143" t="s">
        <v>2020</v>
      </c>
      <c r="I799" s="143" t="s">
        <v>4254</v>
      </c>
      <c r="J799" s="143" t="s">
        <v>2018</v>
      </c>
      <c r="K799" s="89"/>
    </row>
    <row r="800" spans="1:11" x14ac:dyDescent="0.2">
      <c r="A800" s="143">
        <v>1212</v>
      </c>
      <c r="B800" s="217">
        <v>41212</v>
      </c>
      <c r="C800" s="143" t="s">
        <v>1403</v>
      </c>
      <c r="D800" s="143" t="s">
        <v>3587</v>
      </c>
      <c r="E800" s="143" t="s">
        <v>1706</v>
      </c>
      <c r="F800" s="143" t="s">
        <v>1403</v>
      </c>
      <c r="G800" s="143">
        <v>4102</v>
      </c>
      <c r="H800" s="143" t="s">
        <v>2020</v>
      </c>
      <c r="I800" s="143" t="s">
        <v>4254</v>
      </c>
      <c r="J800" s="143" t="s">
        <v>2018</v>
      </c>
      <c r="K800" s="89"/>
    </row>
    <row r="801" spans="1:11" x14ac:dyDescent="0.2">
      <c r="A801" s="143">
        <v>1213</v>
      </c>
      <c r="B801" s="217">
        <v>41213</v>
      </c>
      <c r="C801" s="143" t="s">
        <v>1403</v>
      </c>
      <c r="D801" s="143" t="s">
        <v>3150</v>
      </c>
      <c r="E801" s="143" t="s">
        <v>1706</v>
      </c>
      <c r="F801" s="143" t="s">
        <v>1403</v>
      </c>
      <c r="G801" s="143">
        <v>4102</v>
      </c>
      <c r="H801" s="143" t="s">
        <v>2020</v>
      </c>
      <c r="I801" s="143" t="s">
        <v>4254</v>
      </c>
      <c r="J801" s="143" t="s">
        <v>2018</v>
      </c>
      <c r="K801" s="89"/>
    </row>
    <row r="802" spans="1:11" x14ac:dyDescent="0.2">
      <c r="A802" s="143">
        <v>1214</v>
      </c>
      <c r="B802" s="217">
        <v>41214</v>
      </c>
      <c r="C802" s="143" t="s">
        <v>1403</v>
      </c>
      <c r="D802" s="143" t="s">
        <v>2067</v>
      </c>
      <c r="E802" s="143" t="s">
        <v>1706</v>
      </c>
      <c r="F802" s="143" t="s">
        <v>1403</v>
      </c>
      <c r="G802" s="143">
        <v>4102</v>
      </c>
      <c r="H802" s="143" t="s">
        <v>2020</v>
      </c>
      <c r="I802" s="143" t="s">
        <v>4254</v>
      </c>
      <c r="J802" s="143" t="s">
        <v>2018</v>
      </c>
      <c r="K802" s="89"/>
    </row>
    <row r="803" spans="1:11" x14ac:dyDescent="0.2">
      <c r="A803" s="143">
        <v>1215</v>
      </c>
      <c r="B803" s="217">
        <v>41215</v>
      </c>
      <c r="C803" s="143" t="s">
        <v>1403</v>
      </c>
      <c r="D803" s="143" t="s">
        <v>5022</v>
      </c>
      <c r="E803" s="143" t="s">
        <v>1706</v>
      </c>
      <c r="F803" s="143" t="s">
        <v>1403</v>
      </c>
      <c r="G803" s="143" t="s">
        <v>4254</v>
      </c>
      <c r="H803" s="143" t="s">
        <v>2019</v>
      </c>
      <c r="I803" s="143" t="s">
        <v>4254</v>
      </c>
      <c r="J803" s="143" t="s">
        <v>2018</v>
      </c>
      <c r="K803" s="89"/>
    </row>
    <row r="804" spans="1:11" x14ac:dyDescent="0.2">
      <c r="A804" s="143">
        <v>1216</v>
      </c>
      <c r="B804" s="217">
        <v>41216</v>
      </c>
      <c r="C804" s="143" t="s">
        <v>1403</v>
      </c>
      <c r="D804" s="143" t="s">
        <v>3466</v>
      </c>
      <c r="E804" s="143" t="s">
        <v>1706</v>
      </c>
      <c r="F804" s="143" t="s">
        <v>1403</v>
      </c>
      <c r="G804" s="143">
        <v>4102</v>
      </c>
      <c r="H804" s="143" t="s">
        <v>2020</v>
      </c>
      <c r="I804" s="143" t="s">
        <v>4254</v>
      </c>
      <c r="J804" s="143" t="s">
        <v>2018</v>
      </c>
      <c r="K804" s="89"/>
    </row>
    <row r="805" spans="1:11" x14ac:dyDescent="0.2">
      <c r="A805" s="143">
        <v>1217</v>
      </c>
      <c r="B805" s="217">
        <v>41217</v>
      </c>
      <c r="C805" s="143" t="s">
        <v>1403</v>
      </c>
      <c r="D805" s="143" t="s">
        <v>2360</v>
      </c>
      <c r="E805" s="143" t="s">
        <v>1706</v>
      </c>
      <c r="F805" s="143" t="s">
        <v>1403</v>
      </c>
      <c r="G805" s="143">
        <v>4102</v>
      </c>
      <c r="H805" s="143" t="s">
        <v>2020</v>
      </c>
      <c r="I805" s="143" t="s">
        <v>4254</v>
      </c>
      <c r="J805" s="143" t="s">
        <v>2018</v>
      </c>
      <c r="K805" s="89"/>
    </row>
    <row r="806" spans="1:11" x14ac:dyDescent="0.2">
      <c r="A806" s="143">
        <v>1218</v>
      </c>
      <c r="B806" s="217">
        <v>41218</v>
      </c>
      <c r="C806" s="143" t="s">
        <v>1403</v>
      </c>
      <c r="D806" s="143" t="s">
        <v>3368</v>
      </c>
      <c r="E806" s="143" t="s">
        <v>1706</v>
      </c>
      <c r="F806" s="143" t="s">
        <v>1403</v>
      </c>
      <c r="G806" s="143">
        <v>4102</v>
      </c>
      <c r="H806" s="143" t="s">
        <v>2020</v>
      </c>
      <c r="I806" s="143" t="s">
        <v>4254</v>
      </c>
      <c r="J806" s="143" t="s">
        <v>2018</v>
      </c>
      <c r="K806" s="89"/>
    </row>
    <row r="807" spans="1:11" x14ac:dyDescent="0.2">
      <c r="A807" s="143">
        <v>1219</v>
      </c>
      <c r="B807" s="217">
        <v>41219</v>
      </c>
      <c r="C807" s="143" t="s">
        <v>1403</v>
      </c>
      <c r="D807" s="143" t="s">
        <v>3401</v>
      </c>
      <c r="E807" s="143" t="s">
        <v>1706</v>
      </c>
      <c r="F807" s="143" t="s">
        <v>1403</v>
      </c>
      <c r="G807" s="143">
        <v>4102</v>
      </c>
      <c r="H807" s="143" t="s">
        <v>2020</v>
      </c>
      <c r="I807" s="143" t="s">
        <v>4254</v>
      </c>
      <c r="J807" s="143" t="s">
        <v>2018</v>
      </c>
      <c r="K807" s="89"/>
    </row>
    <row r="808" spans="1:11" x14ac:dyDescent="0.2">
      <c r="A808" s="143">
        <v>1220</v>
      </c>
      <c r="B808" s="217">
        <v>41220</v>
      </c>
      <c r="C808" s="143" t="s">
        <v>1403</v>
      </c>
      <c r="D808" s="143" t="s">
        <v>2381</v>
      </c>
      <c r="E808" s="143" t="s">
        <v>1706</v>
      </c>
      <c r="F808" s="143" t="s">
        <v>1403</v>
      </c>
      <c r="G808" s="143">
        <v>4102</v>
      </c>
      <c r="H808" s="143" t="s">
        <v>2020</v>
      </c>
      <c r="I808" s="143" t="s">
        <v>4254</v>
      </c>
      <c r="J808" s="143" t="s">
        <v>2018</v>
      </c>
      <c r="K808" s="89"/>
    </row>
    <row r="809" spans="1:11" x14ac:dyDescent="0.2">
      <c r="A809" s="143">
        <v>1221</v>
      </c>
      <c r="B809" s="217">
        <v>41221</v>
      </c>
      <c r="C809" s="143" t="s">
        <v>310</v>
      </c>
      <c r="D809" s="143" t="s">
        <v>3078</v>
      </c>
      <c r="E809" s="143" t="s">
        <v>1706</v>
      </c>
      <c r="F809" s="143" t="s">
        <v>310</v>
      </c>
      <c r="G809" s="143">
        <v>4102</v>
      </c>
      <c r="H809" s="143" t="s">
        <v>2020</v>
      </c>
      <c r="I809" s="143" t="s">
        <v>4254</v>
      </c>
      <c r="J809" s="143" t="s">
        <v>2018</v>
      </c>
      <c r="K809" s="89"/>
    </row>
    <row r="810" spans="1:11" x14ac:dyDescent="0.2">
      <c r="A810" s="143">
        <v>1221</v>
      </c>
      <c r="B810" s="217">
        <v>77501</v>
      </c>
      <c r="C810" s="143" t="s">
        <v>1847</v>
      </c>
      <c r="D810" s="143" t="s">
        <v>2069</v>
      </c>
      <c r="E810" s="143" t="s">
        <v>1706</v>
      </c>
      <c r="F810" s="143" t="s">
        <v>310</v>
      </c>
      <c r="G810" s="143">
        <v>4102</v>
      </c>
      <c r="H810" s="143" t="s">
        <v>2020</v>
      </c>
      <c r="I810" s="143" t="s">
        <v>4254</v>
      </c>
      <c r="J810" s="143" t="s">
        <v>2018</v>
      </c>
      <c r="K810" s="89"/>
    </row>
    <row r="811" spans="1:11" x14ac:dyDescent="0.2">
      <c r="A811" s="143">
        <v>1223</v>
      </c>
      <c r="B811" s="217">
        <v>41223</v>
      </c>
      <c r="C811" s="143" t="s">
        <v>1422</v>
      </c>
      <c r="D811" s="143" t="s">
        <v>2820</v>
      </c>
      <c r="E811" s="143" t="s">
        <v>1706</v>
      </c>
      <c r="F811" s="143" t="s">
        <v>1422</v>
      </c>
      <c r="G811" s="143">
        <v>4102</v>
      </c>
      <c r="H811" s="143" t="s">
        <v>2020</v>
      </c>
      <c r="I811" s="143" t="s">
        <v>4254</v>
      </c>
      <c r="J811" s="143" t="s">
        <v>2018</v>
      </c>
      <c r="K811" s="89"/>
    </row>
    <row r="812" spans="1:11" x14ac:dyDescent="0.2">
      <c r="A812" s="143">
        <v>1224</v>
      </c>
      <c r="B812" s="217">
        <v>41224</v>
      </c>
      <c r="C812" s="143" t="s">
        <v>1422</v>
      </c>
      <c r="D812" s="143" t="s">
        <v>2320</v>
      </c>
      <c r="E812" s="143" t="s">
        <v>1706</v>
      </c>
      <c r="F812" s="143" t="s">
        <v>1422</v>
      </c>
      <c r="G812" s="143">
        <v>4102</v>
      </c>
      <c r="H812" s="143" t="s">
        <v>2020</v>
      </c>
      <c r="I812" s="143" t="s">
        <v>4254</v>
      </c>
      <c r="J812" s="143" t="s">
        <v>2018</v>
      </c>
      <c r="K812" s="89"/>
    </row>
    <row r="813" spans="1:11" x14ac:dyDescent="0.2">
      <c r="A813" s="143">
        <v>1225</v>
      </c>
      <c r="B813" s="217">
        <v>41225</v>
      </c>
      <c r="C813" s="143" t="s">
        <v>1422</v>
      </c>
      <c r="D813" s="143" t="s">
        <v>2491</v>
      </c>
      <c r="E813" s="143" t="s">
        <v>1706</v>
      </c>
      <c r="F813" s="143" t="s">
        <v>1422</v>
      </c>
      <c r="G813" s="143">
        <v>4102</v>
      </c>
      <c r="H813" s="143" t="s">
        <v>2020</v>
      </c>
      <c r="I813" s="143" t="s">
        <v>4254</v>
      </c>
      <c r="J813" s="143" t="s">
        <v>2018</v>
      </c>
      <c r="K813" s="89"/>
    </row>
    <row r="814" spans="1:11" x14ac:dyDescent="0.2">
      <c r="A814" s="143">
        <v>1226</v>
      </c>
      <c r="B814" s="217">
        <v>41226</v>
      </c>
      <c r="C814" s="143" t="s">
        <v>5023</v>
      </c>
      <c r="D814" s="143" t="s">
        <v>5024</v>
      </c>
      <c r="E814" s="143" t="s">
        <v>1706</v>
      </c>
      <c r="F814" s="143" t="s">
        <v>5023</v>
      </c>
      <c r="G814" s="143" t="s">
        <v>4254</v>
      </c>
      <c r="H814" s="143" t="s">
        <v>2019</v>
      </c>
      <c r="I814" s="143" t="s">
        <v>4254</v>
      </c>
      <c r="J814" s="143" t="s">
        <v>2023</v>
      </c>
      <c r="K814" s="89"/>
    </row>
    <row r="815" spans="1:11" x14ac:dyDescent="0.2">
      <c r="A815" s="143">
        <v>1229</v>
      </c>
      <c r="B815" s="217">
        <v>41229</v>
      </c>
      <c r="C815" s="143" t="s">
        <v>1526</v>
      </c>
      <c r="D815" s="143" t="s">
        <v>3190</v>
      </c>
      <c r="E815" s="143" t="s">
        <v>1706</v>
      </c>
      <c r="F815" s="143" t="s">
        <v>1526</v>
      </c>
      <c r="G815" s="143">
        <v>4102</v>
      </c>
      <c r="H815" s="143" t="s">
        <v>2020</v>
      </c>
      <c r="I815" s="143" t="s">
        <v>4254</v>
      </c>
      <c r="J815" s="143" t="s">
        <v>2018</v>
      </c>
      <c r="K815" s="89"/>
    </row>
    <row r="816" spans="1:11" x14ac:dyDescent="0.2">
      <c r="A816" s="143">
        <v>1231</v>
      </c>
      <c r="B816" s="217">
        <v>41231</v>
      </c>
      <c r="C816" s="143" t="s">
        <v>1429</v>
      </c>
      <c r="D816" s="143" t="s">
        <v>2722</v>
      </c>
      <c r="E816" s="143" t="s">
        <v>1706</v>
      </c>
      <c r="F816" s="143" t="s">
        <v>1429</v>
      </c>
      <c r="G816" s="143">
        <v>4102</v>
      </c>
      <c r="H816" s="143" t="s">
        <v>2020</v>
      </c>
      <c r="I816" s="143" t="s">
        <v>4254</v>
      </c>
      <c r="J816" s="143" t="s">
        <v>2018</v>
      </c>
      <c r="K816" s="89"/>
    </row>
    <row r="817" spans="1:11" x14ac:dyDescent="0.2">
      <c r="A817" s="143">
        <v>1233</v>
      </c>
      <c r="B817" s="217">
        <v>41233</v>
      </c>
      <c r="C817" s="143" t="s">
        <v>1440</v>
      </c>
      <c r="D817" s="143" t="s">
        <v>3585</v>
      </c>
      <c r="E817" s="143" t="s">
        <v>1706</v>
      </c>
      <c r="F817" s="143" t="s">
        <v>1440</v>
      </c>
      <c r="G817" s="143">
        <v>4102</v>
      </c>
      <c r="H817" s="143" t="s">
        <v>2020</v>
      </c>
      <c r="I817" s="143" t="s">
        <v>4254</v>
      </c>
      <c r="J817" s="143" t="s">
        <v>2018</v>
      </c>
      <c r="K817" s="89"/>
    </row>
    <row r="818" spans="1:11" x14ac:dyDescent="0.2">
      <c r="A818" s="143">
        <v>1234</v>
      </c>
      <c r="B818" s="217">
        <v>41234</v>
      </c>
      <c r="C818" s="143" t="s">
        <v>1440</v>
      </c>
      <c r="D818" s="143" t="s">
        <v>3015</v>
      </c>
      <c r="E818" s="143" t="s">
        <v>1706</v>
      </c>
      <c r="F818" s="143" t="s">
        <v>1440</v>
      </c>
      <c r="G818" s="143">
        <v>4102</v>
      </c>
      <c r="H818" s="143" t="s">
        <v>2020</v>
      </c>
      <c r="I818" s="143" t="s">
        <v>4254</v>
      </c>
      <c r="J818" s="143" t="s">
        <v>2018</v>
      </c>
      <c r="K818" s="89"/>
    </row>
    <row r="819" spans="1:11" x14ac:dyDescent="0.2">
      <c r="A819" s="143">
        <v>1235</v>
      </c>
      <c r="B819" s="217">
        <v>41235</v>
      </c>
      <c r="C819" s="143" t="s">
        <v>1440</v>
      </c>
      <c r="D819" s="143" t="s">
        <v>3022</v>
      </c>
      <c r="E819" s="143" t="s">
        <v>1706</v>
      </c>
      <c r="F819" s="143" t="s">
        <v>1440</v>
      </c>
      <c r="G819" s="143">
        <v>4102</v>
      </c>
      <c r="H819" s="143" t="s">
        <v>2020</v>
      </c>
      <c r="I819" s="143" t="s">
        <v>4254</v>
      </c>
      <c r="J819" s="143" t="s">
        <v>2018</v>
      </c>
      <c r="K819" s="89"/>
    </row>
    <row r="820" spans="1:11" x14ac:dyDescent="0.2">
      <c r="A820" s="143">
        <v>1236</v>
      </c>
      <c r="B820" s="217">
        <v>41236</v>
      </c>
      <c r="C820" s="143" t="s">
        <v>1440</v>
      </c>
      <c r="D820" s="143" t="s">
        <v>2198</v>
      </c>
      <c r="E820" s="143" t="s">
        <v>1706</v>
      </c>
      <c r="F820" s="143" t="s">
        <v>1440</v>
      </c>
      <c r="G820" s="143">
        <v>4102</v>
      </c>
      <c r="H820" s="143" t="s">
        <v>2020</v>
      </c>
      <c r="I820" s="143" t="s">
        <v>4254</v>
      </c>
      <c r="J820" s="143" t="s">
        <v>2018</v>
      </c>
      <c r="K820" s="89"/>
    </row>
    <row r="821" spans="1:11" x14ac:dyDescent="0.2">
      <c r="A821" s="143">
        <v>1237</v>
      </c>
      <c r="B821" s="217">
        <v>41237</v>
      </c>
      <c r="C821" s="143" t="s">
        <v>1448</v>
      </c>
      <c r="D821" s="143" t="s">
        <v>3632</v>
      </c>
      <c r="E821" s="143" t="s">
        <v>1706</v>
      </c>
      <c r="F821" s="143" t="s">
        <v>1448</v>
      </c>
      <c r="G821" s="143">
        <v>4102</v>
      </c>
      <c r="H821" s="143" t="s">
        <v>2020</v>
      </c>
      <c r="I821" s="143" t="s">
        <v>4254</v>
      </c>
      <c r="J821" s="143" t="s">
        <v>2018</v>
      </c>
      <c r="K821" s="89"/>
    </row>
    <row r="822" spans="1:11" x14ac:dyDescent="0.2">
      <c r="A822" s="143">
        <v>1238</v>
      </c>
      <c r="B822" s="217">
        <v>41238</v>
      </c>
      <c r="C822" s="143" t="s">
        <v>1456</v>
      </c>
      <c r="D822" s="143" t="s">
        <v>3914</v>
      </c>
      <c r="E822" s="143" t="s">
        <v>1706</v>
      </c>
      <c r="F822" s="143" t="s">
        <v>1456</v>
      </c>
      <c r="G822" s="143">
        <v>4102</v>
      </c>
      <c r="H822" s="143" t="s">
        <v>2020</v>
      </c>
      <c r="I822" s="143" t="s">
        <v>4254</v>
      </c>
      <c r="J822" s="143" t="s">
        <v>2018</v>
      </c>
      <c r="K822" s="89"/>
    </row>
    <row r="823" spans="1:11" x14ac:dyDescent="0.2">
      <c r="A823" s="143">
        <v>1239</v>
      </c>
      <c r="B823" s="217">
        <v>41239</v>
      </c>
      <c r="C823" s="143" t="s">
        <v>1456</v>
      </c>
      <c r="D823" s="143" t="s">
        <v>3913</v>
      </c>
      <c r="E823" s="143" t="s">
        <v>1706</v>
      </c>
      <c r="F823" s="143" t="s">
        <v>1456</v>
      </c>
      <c r="G823" s="143">
        <v>4102</v>
      </c>
      <c r="H823" s="143" t="s">
        <v>2020</v>
      </c>
      <c r="I823" s="143" t="s">
        <v>4254</v>
      </c>
      <c r="J823" s="143" t="s">
        <v>2018</v>
      </c>
      <c r="K823" s="89"/>
    </row>
    <row r="824" spans="1:11" x14ac:dyDescent="0.2">
      <c r="A824" s="143">
        <v>1240</v>
      </c>
      <c r="B824" s="217">
        <v>41240</v>
      </c>
      <c r="C824" s="143" t="s">
        <v>1458</v>
      </c>
      <c r="D824" s="143" t="s">
        <v>3912</v>
      </c>
      <c r="E824" s="143" t="s">
        <v>1706</v>
      </c>
      <c r="F824" s="143" t="s">
        <v>1458</v>
      </c>
      <c r="G824" s="143">
        <v>4102</v>
      </c>
      <c r="H824" s="143" t="s">
        <v>2020</v>
      </c>
      <c r="I824" s="143" t="s">
        <v>4254</v>
      </c>
      <c r="J824" s="143" t="s">
        <v>2018</v>
      </c>
      <c r="K824" s="89"/>
    </row>
    <row r="825" spans="1:11" x14ac:dyDescent="0.2">
      <c r="A825" s="143">
        <v>1241</v>
      </c>
      <c r="B825" s="217">
        <v>41241</v>
      </c>
      <c r="C825" s="143" t="s">
        <v>1463</v>
      </c>
      <c r="D825" s="143" t="s">
        <v>2309</v>
      </c>
      <c r="E825" s="143" t="s">
        <v>1706</v>
      </c>
      <c r="F825" s="143" t="s">
        <v>1463</v>
      </c>
      <c r="G825" s="143">
        <v>4102</v>
      </c>
      <c r="H825" s="143" t="s">
        <v>2020</v>
      </c>
      <c r="I825" s="143" t="s">
        <v>4254</v>
      </c>
      <c r="J825" s="143" t="s">
        <v>2018</v>
      </c>
      <c r="K825" s="89"/>
    </row>
    <row r="826" spans="1:11" x14ac:dyDescent="0.2">
      <c r="A826" s="143">
        <v>1242</v>
      </c>
      <c r="B826" s="217">
        <v>41242</v>
      </c>
      <c r="C826" s="143" t="s">
        <v>1464</v>
      </c>
      <c r="D826" s="143" t="s">
        <v>2515</v>
      </c>
      <c r="E826" s="143" t="s">
        <v>1706</v>
      </c>
      <c r="F826" s="143" t="s">
        <v>1464</v>
      </c>
      <c r="G826" s="143">
        <v>4102</v>
      </c>
      <c r="H826" s="143" t="s">
        <v>2020</v>
      </c>
      <c r="I826" s="143" t="s">
        <v>4254</v>
      </c>
      <c r="J826" s="143" t="s">
        <v>2018</v>
      </c>
      <c r="K826" s="89"/>
    </row>
    <row r="827" spans="1:11" x14ac:dyDescent="0.2">
      <c r="A827" s="143">
        <v>1243</v>
      </c>
      <c r="B827" s="217">
        <v>41243</v>
      </c>
      <c r="C827" s="143" t="s">
        <v>1469</v>
      </c>
      <c r="D827" s="143" t="s">
        <v>3911</v>
      </c>
      <c r="E827" s="143" t="s">
        <v>1706</v>
      </c>
      <c r="F827" s="143" t="s">
        <v>1469</v>
      </c>
      <c r="G827" s="143">
        <v>4102</v>
      </c>
      <c r="H827" s="143" t="s">
        <v>2020</v>
      </c>
      <c r="I827" s="143" t="s">
        <v>4254</v>
      </c>
      <c r="J827" s="143" t="s">
        <v>2018</v>
      </c>
      <c r="K827" s="89"/>
    </row>
    <row r="828" spans="1:11" x14ac:dyDescent="0.2">
      <c r="A828" s="143">
        <v>1246</v>
      </c>
      <c r="B828" s="217">
        <v>41246</v>
      </c>
      <c r="C828" s="143" t="s">
        <v>1480</v>
      </c>
      <c r="D828" s="143" t="s">
        <v>3710</v>
      </c>
      <c r="E828" s="143" t="s">
        <v>1706</v>
      </c>
      <c r="F828" s="143" t="s">
        <v>1480</v>
      </c>
      <c r="G828" s="143">
        <v>4102</v>
      </c>
      <c r="H828" s="143" t="s">
        <v>2020</v>
      </c>
      <c r="I828" s="143" t="s">
        <v>4254</v>
      </c>
      <c r="J828" s="143" t="s">
        <v>2018</v>
      </c>
      <c r="K828" s="89"/>
    </row>
    <row r="829" spans="1:11" x14ac:dyDescent="0.2">
      <c r="A829" s="143">
        <v>1247</v>
      </c>
      <c r="B829" s="217">
        <v>41247</v>
      </c>
      <c r="C829" s="143" t="s">
        <v>1486</v>
      </c>
      <c r="D829" s="143" t="s">
        <v>2544</v>
      </c>
      <c r="E829" s="143" t="s">
        <v>1706</v>
      </c>
      <c r="F829" s="143" t="s">
        <v>1486</v>
      </c>
      <c r="G829" s="143">
        <v>4102</v>
      </c>
      <c r="H829" s="143" t="s">
        <v>2020</v>
      </c>
      <c r="I829" s="143" t="s">
        <v>4254</v>
      </c>
      <c r="J829" s="143" t="s">
        <v>2018</v>
      </c>
      <c r="K829" s="89"/>
    </row>
    <row r="830" spans="1:11" x14ac:dyDescent="0.2">
      <c r="A830" s="143">
        <v>1248</v>
      </c>
      <c r="B830" s="217">
        <v>41248</v>
      </c>
      <c r="C830" s="143" t="s">
        <v>1486</v>
      </c>
      <c r="D830" s="143" t="s">
        <v>3425</v>
      </c>
      <c r="E830" s="143" t="s">
        <v>1706</v>
      </c>
      <c r="F830" s="143" t="s">
        <v>1486</v>
      </c>
      <c r="G830" s="143">
        <v>4102</v>
      </c>
      <c r="H830" s="143" t="s">
        <v>2020</v>
      </c>
      <c r="I830" s="143" t="s">
        <v>4254</v>
      </c>
      <c r="J830" s="143" t="s">
        <v>2018</v>
      </c>
      <c r="K830" s="89"/>
    </row>
    <row r="831" spans="1:11" x14ac:dyDescent="0.2">
      <c r="A831" s="143">
        <v>1250</v>
      </c>
      <c r="B831" s="217">
        <v>41250</v>
      </c>
      <c r="C831" s="143" t="s">
        <v>1490</v>
      </c>
      <c r="D831" s="143" t="s">
        <v>2468</v>
      </c>
      <c r="E831" s="143" t="s">
        <v>1706</v>
      </c>
      <c r="F831" s="143" t="s">
        <v>1490</v>
      </c>
      <c r="G831" s="143">
        <v>4102</v>
      </c>
      <c r="H831" s="143" t="s">
        <v>2020</v>
      </c>
      <c r="I831" s="143" t="s">
        <v>4254</v>
      </c>
      <c r="J831" s="143" t="s">
        <v>2018</v>
      </c>
      <c r="K831" s="89"/>
    </row>
    <row r="832" spans="1:11" x14ac:dyDescent="0.2">
      <c r="A832" s="143">
        <v>1253</v>
      </c>
      <c r="B832" s="217">
        <v>41253</v>
      </c>
      <c r="C832" s="143" t="s">
        <v>1497</v>
      </c>
      <c r="D832" s="143" t="s">
        <v>2957</v>
      </c>
      <c r="E832" s="143" t="s">
        <v>1706</v>
      </c>
      <c r="F832" s="143" t="s">
        <v>1497</v>
      </c>
      <c r="G832" s="143">
        <v>4102</v>
      </c>
      <c r="H832" s="143" t="s">
        <v>2020</v>
      </c>
      <c r="I832" s="143" t="s">
        <v>4254</v>
      </c>
      <c r="J832" s="143" t="s">
        <v>2018</v>
      </c>
      <c r="K832" s="89"/>
    </row>
    <row r="833" spans="1:11" x14ac:dyDescent="0.2">
      <c r="A833" s="143">
        <v>1254</v>
      </c>
      <c r="B833" s="217">
        <v>41254</v>
      </c>
      <c r="C833" s="143" t="s">
        <v>1497</v>
      </c>
      <c r="D833" s="143" t="s">
        <v>3910</v>
      </c>
      <c r="E833" s="143" t="s">
        <v>1706</v>
      </c>
      <c r="F833" s="143" t="s">
        <v>1497</v>
      </c>
      <c r="G833" s="143">
        <v>4102</v>
      </c>
      <c r="H833" s="143" t="s">
        <v>2020</v>
      </c>
      <c r="I833" s="143" t="s">
        <v>4254</v>
      </c>
      <c r="J833" s="143" t="s">
        <v>2018</v>
      </c>
      <c r="K833" s="89"/>
    </row>
    <row r="834" spans="1:11" x14ac:dyDescent="0.2">
      <c r="A834" s="143">
        <v>1255</v>
      </c>
      <c r="B834" s="217">
        <v>41255</v>
      </c>
      <c r="C834" s="143" t="s">
        <v>1499</v>
      </c>
      <c r="D834" s="143" t="s">
        <v>2138</v>
      </c>
      <c r="E834" s="143" t="s">
        <v>1706</v>
      </c>
      <c r="F834" s="143" t="s">
        <v>1499</v>
      </c>
      <c r="G834" s="143">
        <v>4102</v>
      </c>
      <c r="H834" s="143" t="s">
        <v>2020</v>
      </c>
      <c r="I834" s="143" t="s">
        <v>4254</v>
      </c>
      <c r="J834" s="143" t="s">
        <v>2018</v>
      </c>
      <c r="K834" s="89"/>
    </row>
    <row r="835" spans="1:11" x14ac:dyDescent="0.2">
      <c r="A835" s="143">
        <v>1256</v>
      </c>
      <c r="B835" s="217">
        <v>41256</v>
      </c>
      <c r="C835" s="143" t="s">
        <v>1499</v>
      </c>
      <c r="D835" s="143" t="s">
        <v>2139</v>
      </c>
      <c r="E835" s="143" t="s">
        <v>1706</v>
      </c>
      <c r="F835" s="143" t="s">
        <v>1499</v>
      </c>
      <c r="G835" s="143">
        <v>4102</v>
      </c>
      <c r="H835" s="143" t="s">
        <v>2020</v>
      </c>
      <c r="I835" s="143" t="s">
        <v>4254</v>
      </c>
      <c r="J835" s="143" t="s">
        <v>2018</v>
      </c>
      <c r="K835" s="89"/>
    </row>
    <row r="836" spans="1:11" x14ac:dyDescent="0.2">
      <c r="A836" s="143">
        <v>1257</v>
      </c>
      <c r="B836" s="217">
        <v>41257</v>
      </c>
      <c r="C836" s="143" t="s">
        <v>1502</v>
      </c>
      <c r="D836" s="143" t="s">
        <v>3631</v>
      </c>
      <c r="E836" s="143" t="s">
        <v>1706</v>
      </c>
      <c r="F836" s="143" t="s">
        <v>1502</v>
      </c>
      <c r="G836" s="143">
        <v>4102</v>
      </c>
      <c r="H836" s="143" t="s">
        <v>2020</v>
      </c>
      <c r="I836" s="143" t="s">
        <v>4254</v>
      </c>
      <c r="J836" s="143" t="s">
        <v>2018</v>
      </c>
      <c r="K836" s="89"/>
    </row>
    <row r="837" spans="1:11" x14ac:dyDescent="0.2">
      <c r="A837" s="143">
        <v>1258</v>
      </c>
      <c r="B837" s="217">
        <v>41258</v>
      </c>
      <c r="C837" s="143" t="s">
        <v>5025</v>
      </c>
      <c r="D837" s="143" t="s">
        <v>3630</v>
      </c>
      <c r="E837" s="143" t="s">
        <v>1706</v>
      </c>
      <c r="F837" s="143" t="s">
        <v>5025</v>
      </c>
      <c r="G837" s="143" t="s">
        <v>4254</v>
      </c>
      <c r="H837" s="143" t="s">
        <v>2019</v>
      </c>
      <c r="I837" s="143" t="s">
        <v>4254</v>
      </c>
      <c r="J837" s="143" t="s">
        <v>2018</v>
      </c>
      <c r="K837" s="89"/>
    </row>
    <row r="838" spans="1:11" x14ac:dyDescent="0.2">
      <c r="A838" s="143">
        <v>1259</v>
      </c>
      <c r="B838" s="217">
        <v>41259</v>
      </c>
      <c r="C838" s="143" t="s">
        <v>1504</v>
      </c>
      <c r="D838" s="143" t="s">
        <v>2196</v>
      </c>
      <c r="E838" s="143" t="s">
        <v>1706</v>
      </c>
      <c r="F838" s="143" t="s">
        <v>1504</v>
      </c>
      <c r="G838" s="143">
        <v>4102</v>
      </c>
      <c r="H838" s="143" t="s">
        <v>2020</v>
      </c>
      <c r="I838" s="143" t="s">
        <v>4254</v>
      </c>
      <c r="J838" s="143" t="s">
        <v>2018</v>
      </c>
      <c r="K838" s="89"/>
    </row>
    <row r="839" spans="1:11" x14ac:dyDescent="0.2">
      <c r="A839" s="143">
        <v>1261</v>
      </c>
      <c r="B839" s="217">
        <v>41261</v>
      </c>
      <c r="C839" s="143" t="s">
        <v>1504</v>
      </c>
      <c r="D839" s="143" t="s">
        <v>3666</v>
      </c>
      <c r="E839" s="143" t="s">
        <v>1706</v>
      </c>
      <c r="F839" s="143" t="s">
        <v>1504</v>
      </c>
      <c r="G839" s="143">
        <v>4102</v>
      </c>
      <c r="H839" s="143" t="s">
        <v>2020</v>
      </c>
      <c r="I839" s="143" t="s">
        <v>4254</v>
      </c>
      <c r="J839" s="143" t="s">
        <v>2018</v>
      </c>
      <c r="K839" s="89"/>
    </row>
    <row r="840" spans="1:11" x14ac:dyDescent="0.2">
      <c r="A840" s="143">
        <v>1266</v>
      </c>
      <c r="B840" s="217">
        <v>41266</v>
      </c>
      <c r="C840" s="143" t="s">
        <v>989</v>
      </c>
      <c r="D840" s="143" t="s">
        <v>2542</v>
      </c>
      <c r="E840" s="143" t="s">
        <v>1706</v>
      </c>
      <c r="F840" s="143" t="s">
        <v>989</v>
      </c>
      <c r="G840" s="143">
        <v>21295</v>
      </c>
      <c r="H840" s="143" t="s">
        <v>2019</v>
      </c>
      <c r="I840" s="143" t="s">
        <v>4254</v>
      </c>
      <c r="J840" s="143" t="s">
        <v>2023</v>
      </c>
      <c r="K840" s="89"/>
    </row>
    <row r="841" spans="1:11" x14ac:dyDescent="0.2">
      <c r="A841" s="143">
        <v>1269</v>
      </c>
      <c r="B841" s="217">
        <v>41269</v>
      </c>
      <c r="C841" s="143" t="s">
        <v>5026</v>
      </c>
      <c r="D841" s="143" t="s">
        <v>5027</v>
      </c>
      <c r="E841" s="143" t="s">
        <v>1706</v>
      </c>
      <c r="F841" s="143" t="s">
        <v>5026</v>
      </c>
      <c r="G841" s="143" t="s">
        <v>4254</v>
      </c>
      <c r="H841" s="143" t="s">
        <v>2019</v>
      </c>
      <c r="I841" s="143" t="s">
        <v>4254</v>
      </c>
      <c r="J841" s="143" t="s">
        <v>2023</v>
      </c>
      <c r="K841" s="89"/>
    </row>
    <row r="842" spans="1:11" x14ac:dyDescent="0.2">
      <c r="A842" s="143">
        <v>1270</v>
      </c>
      <c r="B842" s="217">
        <v>41270</v>
      </c>
      <c r="C842" s="143" t="s">
        <v>5028</v>
      </c>
      <c r="D842" s="143" t="s">
        <v>2311</v>
      </c>
      <c r="E842" s="143" t="s">
        <v>1706</v>
      </c>
      <c r="F842" s="143" t="s">
        <v>5028</v>
      </c>
      <c r="G842" s="143" t="s">
        <v>4254</v>
      </c>
      <c r="H842" s="143" t="s">
        <v>2019</v>
      </c>
      <c r="I842" s="143" t="s">
        <v>4254</v>
      </c>
      <c r="J842" s="143" t="s">
        <v>2023</v>
      </c>
      <c r="K842" s="89"/>
    </row>
    <row r="843" spans="1:11" x14ac:dyDescent="0.2">
      <c r="A843" s="143">
        <v>1270</v>
      </c>
      <c r="B843" s="217">
        <v>77568</v>
      </c>
      <c r="C843" s="143" t="s">
        <v>5029</v>
      </c>
      <c r="D843" s="143" t="s">
        <v>2312</v>
      </c>
      <c r="E843" s="143" t="s">
        <v>1706</v>
      </c>
      <c r="F843" s="143" t="s">
        <v>5028</v>
      </c>
      <c r="G843" s="143" t="s">
        <v>4254</v>
      </c>
      <c r="H843" s="143" t="s">
        <v>2019</v>
      </c>
      <c r="I843" s="143" t="s">
        <v>4254</v>
      </c>
      <c r="J843" s="143" t="s">
        <v>2023</v>
      </c>
      <c r="K843" s="89"/>
    </row>
    <row r="844" spans="1:11" x14ac:dyDescent="0.2">
      <c r="A844" s="143">
        <v>1272</v>
      </c>
      <c r="B844" s="217">
        <v>41272</v>
      </c>
      <c r="C844" s="143" t="s">
        <v>1514</v>
      </c>
      <c r="D844" s="143" t="s">
        <v>3909</v>
      </c>
      <c r="E844" s="143" t="s">
        <v>1706</v>
      </c>
      <c r="F844" s="143" t="s">
        <v>1514</v>
      </c>
      <c r="G844" s="143">
        <v>4102</v>
      </c>
      <c r="H844" s="143" t="s">
        <v>2020</v>
      </c>
      <c r="I844" s="143" t="s">
        <v>4254</v>
      </c>
      <c r="J844" s="143" t="s">
        <v>2018</v>
      </c>
      <c r="K844" s="89"/>
    </row>
    <row r="845" spans="1:11" x14ac:dyDescent="0.2">
      <c r="A845" s="143">
        <v>1274</v>
      </c>
      <c r="B845" s="217">
        <v>41274</v>
      </c>
      <c r="C845" s="143" t="s">
        <v>1521</v>
      </c>
      <c r="D845" s="143" t="s">
        <v>2156</v>
      </c>
      <c r="E845" s="143" t="s">
        <v>1706</v>
      </c>
      <c r="F845" s="143" t="s">
        <v>1521</v>
      </c>
      <c r="G845" s="143">
        <v>4102</v>
      </c>
      <c r="H845" s="143" t="s">
        <v>2020</v>
      </c>
      <c r="I845" s="143" t="s">
        <v>4254</v>
      </c>
      <c r="J845" s="143" t="s">
        <v>2018</v>
      </c>
      <c r="K845" s="89"/>
    </row>
    <row r="846" spans="1:11" x14ac:dyDescent="0.2">
      <c r="A846" s="143">
        <v>1275</v>
      </c>
      <c r="B846" s="217">
        <v>41275</v>
      </c>
      <c r="C846" s="143" t="s">
        <v>1522</v>
      </c>
      <c r="D846" s="143" t="s">
        <v>2389</v>
      </c>
      <c r="E846" s="143" t="s">
        <v>1706</v>
      </c>
      <c r="F846" s="143" t="s">
        <v>1522</v>
      </c>
      <c r="G846" s="143">
        <v>20914</v>
      </c>
      <c r="H846" s="143" t="s">
        <v>2019</v>
      </c>
      <c r="I846" s="143" t="s">
        <v>4254</v>
      </c>
      <c r="J846" s="143" t="s">
        <v>2023</v>
      </c>
      <c r="K846" s="89"/>
    </row>
    <row r="847" spans="1:11" x14ac:dyDescent="0.2">
      <c r="A847" s="143">
        <v>1275</v>
      </c>
      <c r="B847" s="217">
        <v>77084</v>
      </c>
      <c r="C847" s="143" t="s">
        <v>1898</v>
      </c>
      <c r="D847" s="143" t="s">
        <v>2542</v>
      </c>
      <c r="E847" s="143" t="s">
        <v>1706</v>
      </c>
      <c r="F847" s="143" t="s">
        <v>1522</v>
      </c>
      <c r="G847" s="143">
        <v>20914</v>
      </c>
      <c r="H847" s="143" t="s">
        <v>2019</v>
      </c>
      <c r="I847" s="143" t="s">
        <v>4254</v>
      </c>
      <c r="J847" s="143" t="s">
        <v>2023</v>
      </c>
      <c r="K847" s="89"/>
    </row>
    <row r="848" spans="1:11" x14ac:dyDescent="0.2">
      <c r="A848" s="143">
        <v>1275</v>
      </c>
      <c r="B848" s="217">
        <v>77485</v>
      </c>
      <c r="C848" s="143" t="s">
        <v>1831</v>
      </c>
      <c r="D848" s="143" t="s">
        <v>2389</v>
      </c>
      <c r="E848" s="143" t="s">
        <v>1706</v>
      </c>
      <c r="F848" s="143" t="s">
        <v>1522</v>
      </c>
      <c r="G848" s="143">
        <v>20914</v>
      </c>
      <c r="H848" s="143" t="s">
        <v>2019</v>
      </c>
      <c r="I848" s="143" t="s">
        <v>4254</v>
      </c>
      <c r="J848" s="143" t="s">
        <v>2023</v>
      </c>
      <c r="K848" s="89"/>
    </row>
    <row r="849" spans="1:11" x14ac:dyDescent="0.2">
      <c r="A849" s="143">
        <v>1278</v>
      </c>
      <c r="B849" s="217">
        <v>41278</v>
      </c>
      <c r="C849" s="143" t="s">
        <v>43</v>
      </c>
      <c r="D849" s="143" t="s">
        <v>3608</v>
      </c>
      <c r="E849" s="143" t="s">
        <v>1706</v>
      </c>
      <c r="F849" s="143" t="s">
        <v>43</v>
      </c>
      <c r="G849" s="143">
        <v>4102</v>
      </c>
      <c r="H849" s="143" t="s">
        <v>2020</v>
      </c>
      <c r="I849" s="143" t="s">
        <v>4254</v>
      </c>
      <c r="J849" s="143" t="s">
        <v>2018</v>
      </c>
      <c r="K849" s="89"/>
    </row>
    <row r="850" spans="1:11" x14ac:dyDescent="0.2">
      <c r="A850" s="143">
        <v>1281</v>
      </c>
      <c r="B850" s="217">
        <v>41281</v>
      </c>
      <c r="C850" s="143" t="s">
        <v>4734</v>
      </c>
      <c r="D850" s="143" t="s">
        <v>2541</v>
      </c>
      <c r="E850" s="143" t="s">
        <v>1706</v>
      </c>
      <c r="F850" s="143" t="s">
        <v>4734</v>
      </c>
      <c r="G850" s="143">
        <v>24003</v>
      </c>
      <c r="H850" s="143" t="s">
        <v>2019</v>
      </c>
      <c r="I850" s="143" t="s">
        <v>4254</v>
      </c>
      <c r="J850" s="143" t="s">
        <v>2023</v>
      </c>
      <c r="K850" s="89"/>
    </row>
    <row r="851" spans="1:11" x14ac:dyDescent="0.2">
      <c r="A851" s="143">
        <v>1281</v>
      </c>
      <c r="B851" s="217">
        <v>77085</v>
      </c>
      <c r="C851" s="143" t="s">
        <v>1837</v>
      </c>
      <c r="D851" s="143" t="s">
        <v>2541</v>
      </c>
      <c r="E851" s="143" t="s">
        <v>1706</v>
      </c>
      <c r="F851" s="143" t="s">
        <v>4734</v>
      </c>
      <c r="G851" s="143">
        <v>24003</v>
      </c>
      <c r="H851" s="143" t="s">
        <v>2019</v>
      </c>
      <c r="I851" s="143" t="s">
        <v>4254</v>
      </c>
      <c r="J851" s="143" t="s">
        <v>2023</v>
      </c>
      <c r="K851" s="89"/>
    </row>
    <row r="852" spans="1:11" x14ac:dyDescent="0.2">
      <c r="A852" s="143">
        <v>1285</v>
      </c>
      <c r="B852" s="217">
        <v>41285</v>
      </c>
      <c r="C852" s="143" t="s">
        <v>4440</v>
      </c>
      <c r="D852" s="143" t="s">
        <v>2801</v>
      </c>
      <c r="E852" s="143" t="s">
        <v>1706</v>
      </c>
      <c r="F852" s="143" t="s">
        <v>4440</v>
      </c>
      <c r="G852" s="143">
        <v>21302</v>
      </c>
      <c r="H852" s="143" t="s">
        <v>2019</v>
      </c>
      <c r="I852" s="143" t="s">
        <v>4254</v>
      </c>
      <c r="J852" s="143" t="s">
        <v>2023</v>
      </c>
      <c r="K852" s="89"/>
    </row>
    <row r="853" spans="1:11" x14ac:dyDescent="0.2">
      <c r="A853" s="143">
        <v>1285</v>
      </c>
      <c r="B853" s="217">
        <v>77331</v>
      </c>
      <c r="C853" s="143" t="s">
        <v>5030</v>
      </c>
      <c r="D853" s="143" t="s">
        <v>2464</v>
      </c>
      <c r="E853" s="143" t="s">
        <v>1706</v>
      </c>
      <c r="F853" s="143" t="s">
        <v>4440</v>
      </c>
      <c r="G853" s="143">
        <v>21302</v>
      </c>
      <c r="H853" s="143" t="s">
        <v>2019</v>
      </c>
      <c r="I853" s="143" t="s">
        <v>4254</v>
      </c>
      <c r="J853" s="143" t="s">
        <v>2023</v>
      </c>
      <c r="K853" s="89"/>
    </row>
    <row r="854" spans="1:11" x14ac:dyDescent="0.2">
      <c r="A854" s="143">
        <v>1286</v>
      </c>
      <c r="B854" s="217">
        <v>41286</v>
      </c>
      <c r="C854" s="143" t="s">
        <v>1606</v>
      </c>
      <c r="D854" s="143" t="s">
        <v>3908</v>
      </c>
      <c r="E854" s="143" t="s">
        <v>1706</v>
      </c>
      <c r="F854" s="143" t="s">
        <v>1606</v>
      </c>
      <c r="G854" s="143">
        <v>21292</v>
      </c>
      <c r="H854" s="143" t="s">
        <v>2019</v>
      </c>
      <c r="I854" s="143" t="s">
        <v>4254</v>
      </c>
      <c r="J854" s="143" t="s">
        <v>2023</v>
      </c>
      <c r="K854" s="89"/>
    </row>
    <row r="855" spans="1:11" x14ac:dyDescent="0.2">
      <c r="A855" s="143">
        <v>1288</v>
      </c>
      <c r="B855" s="217">
        <v>41288</v>
      </c>
      <c r="C855" s="143" t="s">
        <v>1625</v>
      </c>
      <c r="D855" s="143" t="s">
        <v>2540</v>
      </c>
      <c r="E855" s="143" t="s">
        <v>1706</v>
      </c>
      <c r="F855" s="143" t="s">
        <v>1625</v>
      </c>
      <c r="G855" s="143">
        <v>21277</v>
      </c>
      <c r="H855" s="143" t="s">
        <v>2019</v>
      </c>
      <c r="I855" s="143" t="s">
        <v>4254</v>
      </c>
      <c r="J855" s="143" t="s">
        <v>2023</v>
      </c>
      <c r="K855" s="89"/>
    </row>
    <row r="856" spans="1:11" x14ac:dyDescent="0.2">
      <c r="A856" s="143">
        <v>1289</v>
      </c>
      <c r="B856" s="217">
        <v>41289</v>
      </c>
      <c r="C856" s="143" t="s">
        <v>5031</v>
      </c>
      <c r="D856" s="143" t="s">
        <v>4731</v>
      </c>
      <c r="E856" s="143" t="s">
        <v>1706</v>
      </c>
      <c r="F856" s="143" t="s">
        <v>5031</v>
      </c>
      <c r="G856" s="143" t="s">
        <v>4254</v>
      </c>
      <c r="H856" s="143" t="s">
        <v>2019</v>
      </c>
      <c r="I856" s="143" t="s">
        <v>4254</v>
      </c>
      <c r="J856" s="143" t="s">
        <v>2018</v>
      </c>
      <c r="K856" s="89"/>
    </row>
    <row r="857" spans="1:11" x14ac:dyDescent="0.2">
      <c r="A857" s="143">
        <v>1292</v>
      </c>
      <c r="B857" s="217">
        <v>41292</v>
      </c>
      <c r="C857" s="143" t="s">
        <v>5032</v>
      </c>
      <c r="D857" s="143" t="s">
        <v>5033</v>
      </c>
      <c r="E857" s="143" t="s">
        <v>1706</v>
      </c>
      <c r="F857" s="143" t="s">
        <v>5032</v>
      </c>
      <c r="G857" s="143" t="s">
        <v>4254</v>
      </c>
      <c r="H857" s="143" t="s">
        <v>2019</v>
      </c>
      <c r="I857" s="143" t="s">
        <v>4254</v>
      </c>
      <c r="J857" s="143" t="s">
        <v>2023</v>
      </c>
      <c r="K857" s="89"/>
    </row>
    <row r="858" spans="1:11" x14ac:dyDescent="0.2">
      <c r="A858" s="143">
        <v>1298</v>
      </c>
      <c r="B858" s="217">
        <v>41298</v>
      </c>
      <c r="C858" s="143" t="s">
        <v>1691</v>
      </c>
      <c r="D858" s="143" t="s">
        <v>2540</v>
      </c>
      <c r="E858" s="143" t="s">
        <v>1706</v>
      </c>
      <c r="F858" s="143" t="s">
        <v>1691</v>
      </c>
      <c r="G858" s="143">
        <v>4102</v>
      </c>
      <c r="H858" s="143" t="s">
        <v>2020</v>
      </c>
      <c r="I858" s="143" t="s">
        <v>4254</v>
      </c>
      <c r="J858" s="143" t="s">
        <v>2018</v>
      </c>
      <c r="K858" s="89"/>
    </row>
    <row r="859" spans="1:11" x14ac:dyDescent="0.2">
      <c r="A859" s="143">
        <v>1298</v>
      </c>
      <c r="B859" s="217">
        <v>77087</v>
      </c>
      <c r="C859" s="143" t="s">
        <v>1750</v>
      </c>
      <c r="D859" s="143" t="s">
        <v>2540</v>
      </c>
      <c r="E859" s="143" t="s">
        <v>1706</v>
      </c>
      <c r="F859" s="143" t="s">
        <v>1691</v>
      </c>
      <c r="G859" s="143">
        <v>4102</v>
      </c>
      <c r="H859" s="143" t="s">
        <v>2020</v>
      </c>
      <c r="I859" s="143" t="s">
        <v>4254</v>
      </c>
      <c r="J859" s="143" t="s">
        <v>2018</v>
      </c>
      <c r="K859" s="89"/>
    </row>
    <row r="860" spans="1:11" x14ac:dyDescent="0.2">
      <c r="A860" s="143">
        <v>1298</v>
      </c>
      <c r="B860" s="217">
        <v>77088</v>
      </c>
      <c r="C860" s="143" t="s">
        <v>5034</v>
      </c>
      <c r="D860" s="143" t="s">
        <v>2361</v>
      </c>
      <c r="E860" s="143" t="s">
        <v>1706</v>
      </c>
      <c r="F860" s="143" t="s">
        <v>1691</v>
      </c>
      <c r="G860" s="143">
        <v>4102</v>
      </c>
      <c r="H860" s="143" t="s">
        <v>2020</v>
      </c>
      <c r="I860" s="143" t="s">
        <v>4254</v>
      </c>
      <c r="J860" s="143" t="s">
        <v>2018</v>
      </c>
      <c r="K860" s="89"/>
    </row>
    <row r="861" spans="1:11" x14ac:dyDescent="0.2">
      <c r="A861" s="143">
        <v>1298</v>
      </c>
      <c r="B861" s="217">
        <v>77528</v>
      </c>
      <c r="C861" s="143" t="s">
        <v>5035</v>
      </c>
      <c r="D861" s="143" t="s">
        <v>2361</v>
      </c>
      <c r="E861" s="143" t="s">
        <v>1706</v>
      </c>
      <c r="F861" s="143" t="s">
        <v>1691</v>
      </c>
      <c r="G861" s="143">
        <v>4102</v>
      </c>
      <c r="H861" s="143" t="s">
        <v>2020</v>
      </c>
      <c r="I861" s="143" t="s">
        <v>4254</v>
      </c>
      <c r="J861" s="143" t="s">
        <v>2018</v>
      </c>
      <c r="K861" s="89"/>
    </row>
    <row r="862" spans="1:11" x14ac:dyDescent="0.2">
      <c r="A862" s="143">
        <v>1299</v>
      </c>
      <c r="B862" s="217">
        <v>41299</v>
      </c>
      <c r="C862" s="143" t="s">
        <v>1695</v>
      </c>
      <c r="D862" s="143" t="s">
        <v>2464</v>
      </c>
      <c r="E862" s="143" t="s">
        <v>1706</v>
      </c>
      <c r="F862" s="143" t="s">
        <v>1695</v>
      </c>
      <c r="G862" s="143">
        <v>21372</v>
      </c>
      <c r="H862" s="143" t="s">
        <v>2019</v>
      </c>
      <c r="I862" s="143" t="s">
        <v>4254</v>
      </c>
      <c r="J862" s="143" t="s">
        <v>2023</v>
      </c>
      <c r="K862" s="89"/>
    </row>
    <row r="863" spans="1:11" x14ac:dyDescent="0.2">
      <c r="A863" s="143">
        <v>1300</v>
      </c>
      <c r="B863" s="217">
        <v>41300</v>
      </c>
      <c r="C863" s="143" t="s">
        <v>571</v>
      </c>
      <c r="D863" s="143" t="s">
        <v>2334</v>
      </c>
      <c r="E863" s="143" t="s">
        <v>1706</v>
      </c>
      <c r="F863" s="143" t="s">
        <v>571</v>
      </c>
      <c r="G863" s="143">
        <v>20726</v>
      </c>
      <c r="H863" s="143" t="s">
        <v>2019</v>
      </c>
      <c r="I863" s="143" t="s">
        <v>4254</v>
      </c>
      <c r="J863" s="143" t="s">
        <v>2023</v>
      </c>
      <c r="K863" s="89"/>
    </row>
    <row r="864" spans="1:11" x14ac:dyDescent="0.2">
      <c r="A864" s="143">
        <v>1301</v>
      </c>
      <c r="B864" s="217">
        <v>41301</v>
      </c>
      <c r="C864" s="143" t="s">
        <v>1697</v>
      </c>
      <c r="D864" s="143" t="s">
        <v>2378</v>
      </c>
      <c r="E864" s="143" t="s">
        <v>1706</v>
      </c>
      <c r="F864" s="143" t="s">
        <v>1697</v>
      </c>
      <c r="G864" s="143">
        <v>21285</v>
      </c>
      <c r="H864" s="143" t="s">
        <v>2019</v>
      </c>
      <c r="I864" s="143" t="s">
        <v>4254</v>
      </c>
      <c r="J864" s="143" t="s">
        <v>2023</v>
      </c>
      <c r="K864" s="89"/>
    </row>
    <row r="865" spans="1:11" x14ac:dyDescent="0.2">
      <c r="A865" s="143">
        <v>1301</v>
      </c>
      <c r="B865" s="217">
        <v>77090</v>
      </c>
      <c r="C865" s="143" t="s">
        <v>1745</v>
      </c>
      <c r="D865" s="143" t="s">
        <v>2378</v>
      </c>
      <c r="E865" s="143" t="s">
        <v>1706</v>
      </c>
      <c r="F865" s="143" t="s">
        <v>1697</v>
      </c>
      <c r="G865" s="143">
        <v>21285</v>
      </c>
      <c r="H865" s="143" t="s">
        <v>2019</v>
      </c>
      <c r="I865" s="143" t="s">
        <v>4254</v>
      </c>
      <c r="J865" s="143" t="s">
        <v>2023</v>
      </c>
      <c r="K865" s="89"/>
    </row>
    <row r="866" spans="1:11" x14ac:dyDescent="0.2">
      <c r="A866" s="143">
        <v>1302</v>
      </c>
      <c r="B866" s="217">
        <v>41302</v>
      </c>
      <c r="C866" s="143" t="s">
        <v>1</v>
      </c>
      <c r="D866" s="143" t="s">
        <v>2094</v>
      </c>
      <c r="E866" s="143" t="s">
        <v>1705</v>
      </c>
      <c r="F866" s="143" t="s">
        <v>1</v>
      </c>
      <c r="G866" s="143">
        <v>22444</v>
      </c>
      <c r="H866" s="143" t="s">
        <v>2019</v>
      </c>
      <c r="I866" s="143" t="s">
        <v>4254</v>
      </c>
      <c r="J866" s="143" t="s">
        <v>2023</v>
      </c>
      <c r="K866" s="89"/>
    </row>
    <row r="867" spans="1:11" x14ac:dyDescent="0.2">
      <c r="A867" s="143">
        <v>1305</v>
      </c>
      <c r="B867" s="217">
        <v>41305</v>
      </c>
      <c r="C867" s="143" t="s">
        <v>4735</v>
      </c>
      <c r="D867" s="143" t="s">
        <v>2796</v>
      </c>
      <c r="E867" s="143" t="s">
        <v>1705</v>
      </c>
      <c r="F867" s="143" t="s">
        <v>4735</v>
      </c>
      <c r="G867" s="143">
        <v>84979</v>
      </c>
      <c r="H867" s="143" t="s">
        <v>2020</v>
      </c>
      <c r="I867" s="143" t="s">
        <v>4262</v>
      </c>
      <c r="J867" s="143" t="s">
        <v>2018</v>
      </c>
      <c r="K867" s="89"/>
    </row>
    <row r="868" spans="1:11" x14ac:dyDescent="0.2">
      <c r="A868" s="143">
        <v>1306</v>
      </c>
      <c r="B868" s="217">
        <v>41306</v>
      </c>
      <c r="C868" s="143" t="s">
        <v>20</v>
      </c>
      <c r="D868" s="143" t="s">
        <v>3703</v>
      </c>
      <c r="E868" s="143" t="s">
        <v>1705</v>
      </c>
      <c r="F868" s="143" t="s">
        <v>20</v>
      </c>
      <c r="G868" s="143">
        <v>84979</v>
      </c>
      <c r="H868" s="143" t="s">
        <v>2020</v>
      </c>
      <c r="I868" s="143" t="s">
        <v>4263</v>
      </c>
      <c r="J868" s="143" t="s">
        <v>2018</v>
      </c>
      <c r="K868" s="89"/>
    </row>
    <row r="869" spans="1:11" x14ac:dyDescent="0.2">
      <c r="A869" s="143">
        <v>1309</v>
      </c>
      <c r="B869" s="217">
        <v>41309</v>
      </c>
      <c r="C869" s="143" t="s">
        <v>29</v>
      </c>
      <c r="D869" s="143" t="s">
        <v>3499</v>
      </c>
      <c r="E869" s="143" t="s">
        <v>1705</v>
      </c>
      <c r="F869" s="143" t="s">
        <v>29</v>
      </c>
      <c r="G869" s="143">
        <v>84979</v>
      </c>
      <c r="H869" s="143" t="s">
        <v>2020</v>
      </c>
      <c r="I869" s="143" t="s">
        <v>4264</v>
      </c>
      <c r="J869" s="143" t="s">
        <v>2018</v>
      </c>
      <c r="K869" s="89"/>
    </row>
    <row r="870" spans="1:11" x14ac:dyDescent="0.2">
      <c r="A870" s="143">
        <v>1311</v>
      </c>
      <c r="B870" s="217">
        <v>41311</v>
      </c>
      <c r="C870" s="143" t="s">
        <v>52</v>
      </c>
      <c r="D870" s="143" t="s">
        <v>3680</v>
      </c>
      <c r="E870" s="143" t="s">
        <v>1705</v>
      </c>
      <c r="F870" s="143" t="s">
        <v>52</v>
      </c>
      <c r="G870" s="143">
        <v>21721</v>
      </c>
      <c r="H870" s="143" t="s">
        <v>2019</v>
      </c>
      <c r="I870" s="143" t="s">
        <v>4254</v>
      </c>
      <c r="J870" s="143" t="s">
        <v>2023</v>
      </c>
      <c r="K870" s="89"/>
    </row>
    <row r="871" spans="1:11" x14ac:dyDescent="0.2">
      <c r="A871" s="143">
        <v>1311</v>
      </c>
      <c r="B871" s="217">
        <v>77430</v>
      </c>
      <c r="C871" s="143" t="s">
        <v>1724</v>
      </c>
      <c r="D871" s="143" t="s">
        <v>2198</v>
      </c>
      <c r="E871" s="143" t="s">
        <v>1705</v>
      </c>
      <c r="F871" s="143" t="s">
        <v>52</v>
      </c>
      <c r="G871" s="143">
        <v>21721</v>
      </c>
      <c r="H871" s="143" t="s">
        <v>2019</v>
      </c>
      <c r="I871" s="143" t="s">
        <v>4254</v>
      </c>
      <c r="J871" s="143" t="s">
        <v>2023</v>
      </c>
      <c r="K871" s="89"/>
    </row>
    <row r="872" spans="1:11" x14ac:dyDescent="0.2">
      <c r="A872" s="143">
        <v>1312</v>
      </c>
      <c r="B872" s="217">
        <v>41312</v>
      </c>
      <c r="C872" s="143" t="s">
        <v>57</v>
      </c>
      <c r="D872" s="143" t="s">
        <v>3906</v>
      </c>
      <c r="E872" s="143" t="s">
        <v>1705</v>
      </c>
      <c r="F872" s="143" t="s">
        <v>57</v>
      </c>
      <c r="G872" s="143">
        <v>22371</v>
      </c>
      <c r="H872" s="143" t="s">
        <v>2019</v>
      </c>
      <c r="I872" s="143" t="s">
        <v>4254</v>
      </c>
      <c r="J872" s="143" t="s">
        <v>2023</v>
      </c>
      <c r="K872" s="89"/>
    </row>
    <row r="873" spans="1:11" x14ac:dyDescent="0.2">
      <c r="A873" s="143">
        <v>1313</v>
      </c>
      <c r="B873" s="217">
        <v>41313</v>
      </c>
      <c r="C873" s="143" t="s">
        <v>4736</v>
      </c>
      <c r="D873" s="143" t="s">
        <v>3905</v>
      </c>
      <c r="E873" s="143" t="s">
        <v>1705</v>
      </c>
      <c r="F873" s="143" t="s">
        <v>4736</v>
      </c>
      <c r="G873" s="143">
        <v>84979</v>
      </c>
      <c r="H873" s="143" t="s">
        <v>2020</v>
      </c>
      <c r="I873" s="143" t="s">
        <v>4262</v>
      </c>
      <c r="J873" s="143" t="s">
        <v>2018</v>
      </c>
      <c r="K873" s="89"/>
    </row>
    <row r="874" spans="1:11" x14ac:dyDescent="0.2">
      <c r="A874" s="143">
        <v>1320</v>
      </c>
      <c r="B874" s="217">
        <v>41320</v>
      </c>
      <c r="C874" s="143" t="s">
        <v>422</v>
      </c>
      <c r="D874" s="143" t="s">
        <v>2074</v>
      </c>
      <c r="E874" s="143" t="s">
        <v>1705</v>
      </c>
      <c r="F874" s="143" t="s">
        <v>422</v>
      </c>
      <c r="G874" s="143">
        <v>84979</v>
      </c>
      <c r="H874" s="143" t="s">
        <v>2020</v>
      </c>
      <c r="I874" s="143" t="s">
        <v>4264</v>
      </c>
      <c r="J874" s="143" t="s">
        <v>2018</v>
      </c>
      <c r="K874" s="89"/>
    </row>
    <row r="875" spans="1:11" x14ac:dyDescent="0.2">
      <c r="A875" s="143">
        <v>1321</v>
      </c>
      <c r="B875" s="217">
        <v>41321</v>
      </c>
      <c r="C875" s="143" t="s">
        <v>1395</v>
      </c>
      <c r="D875" s="143" t="s">
        <v>3891</v>
      </c>
      <c r="E875" s="143" t="s">
        <v>1705</v>
      </c>
      <c r="F875" s="143" t="s">
        <v>1395</v>
      </c>
      <c r="G875" s="143">
        <v>84979</v>
      </c>
      <c r="H875" s="143" t="s">
        <v>2020</v>
      </c>
      <c r="I875" s="143" t="s">
        <v>4375</v>
      </c>
      <c r="J875" s="143" t="s">
        <v>2018</v>
      </c>
      <c r="K875" s="89"/>
    </row>
    <row r="876" spans="1:11" x14ac:dyDescent="0.2">
      <c r="A876" s="143">
        <v>1322</v>
      </c>
      <c r="B876" s="217">
        <v>41322</v>
      </c>
      <c r="C876" s="143" t="s">
        <v>124</v>
      </c>
      <c r="D876" s="143" t="s">
        <v>3904</v>
      </c>
      <c r="E876" s="143" t="s">
        <v>1705</v>
      </c>
      <c r="F876" s="143" t="s">
        <v>124</v>
      </c>
      <c r="G876" s="143">
        <v>84979</v>
      </c>
      <c r="H876" s="143" t="s">
        <v>2020</v>
      </c>
      <c r="I876" s="143" t="s">
        <v>4263</v>
      </c>
      <c r="J876" s="143" t="s">
        <v>2018</v>
      </c>
      <c r="K876" s="89"/>
    </row>
    <row r="877" spans="1:11" x14ac:dyDescent="0.2">
      <c r="A877" s="143">
        <v>1323</v>
      </c>
      <c r="B877" s="217">
        <v>41323</v>
      </c>
      <c r="C877" s="143" t="s">
        <v>128</v>
      </c>
      <c r="D877" s="143" t="s">
        <v>2945</v>
      </c>
      <c r="E877" s="143" t="s">
        <v>1705</v>
      </c>
      <c r="F877" s="143" t="s">
        <v>128</v>
      </c>
      <c r="G877" s="143">
        <v>21232</v>
      </c>
      <c r="H877" s="143" t="s">
        <v>2019</v>
      </c>
      <c r="I877" s="143" t="s">
        <v>4254</v>
      </c>
      <c r="J877" s="143" t="s">
        <v>2023</v>
      </c>
      <c r="K877" s="89"/>
    </row>
    <row r="878" spans="1:11" x14ac:dyDescent="0.2">
      <c r="A878" s="143">
        <v>1323</v>
      </c>
      <c r="B878" s="217">
        <v>77433</v>
      </c>
      <c r="C878" s="143" t="s">
        <v>1747</v>
      </c>
      <c r="D878" s="143" t="s">
        <v>2429</v>
      </c>
      <c r="E878" s="143" t="s">
        <v>1705</v>
      </c>
      <c r="F878" s="143" t="s">
        <v>128</v>
      </c>
      <c r="G878" s="143">
        <v>21232</v>
      </c>
      <c r="H878" s="143" t="s">
        <v>2019</v>
      </c>
      <c r="I878" s="143" t="s">
        <v>4254</v>
      </c>
      <c r="J878" s="143" t="s">
        <v>2023</v>
      </c>
      <c r="K878" s="89"/>
    </row>
    <row r="879" spans="1:11" x14ac:dyDescent="0.2">
      <c r="A879" s="143">
        <v>1326</v>
      </c>
      <c r="B879" s="217">
        <v>41326</v>
      </c>
      <c r="C879" s="143" t="s">
        <v>139</v>
      </c>
      <c r="D879" s="143" t="s">
        <v>2695</v>
      </c>
      <c r="E879" s="143" t="s">
        <v>1705</v>
      </c>
      <c r="F879" s="143" t="s">
        <v>139</v>
      </c>
      <c r="G879" s="143">
        <v>21529</v>
      </c>
      <c r="H879" s="143" t="s">
        <v>2019</v>
      </c>
      <c r="I879" s="143" t="s">
        <v>4254</v>
      </c>
      <c r="J879" s="143" t="s">
        <v>2023</v>
      </c>
      <c r="K879" s="89"/>
    </row>
    <row r="880" spans="1:11" x14ac:dyDescent="0.2">
      <c r="A880" s="143">
        <v>1328</v>
      </c>
      <c r="B880" s="217">
        <v>41328</v>
      </c>
      <c r="C880" s="143" t="s">
        <v>138</v>
      </c>
      <c r="D880" s="143" t="s">
        <v>2744</v>
      </c>
      <c r="E880" s="143" t="s">
        <v>1705</v>
      </c>
      <c r="F880" s="143" t="s">
        <v>138</v>
      </c>
      <c r="G880" s="143">
        <v>84979</v>
      </c>
      <c r="H880" s="143" t="s">
        <v>2020</v>
      </c>
      <c r="I880" s="143" t="s">
        <v>4263</v>
      </c>
      <c r="J880" s="143" t="s">
        <v>2018</v>
      </c>
      <c r="K880" s="89"/>
    </row>
    <row r="881" spans="1:11" x14ac:dyDescent="0.2">
      <c r="A881" s="143">
        <v>1329</v>
      </c>
      <c r="B881" s="217">
        <v>41329</v>
      </c>
      <c r="C881" s="143" t="s">
        <v>1401</v>
      </c>
      <c r="D881" s="143" t="s">
        <v>2259</v>
      </c>
      <c r="E881" s="143" t="s">
        <v>1705</v>
      </c>
      <c r="F881" s="143" t="s">
        <v>1401</v>
      </c>
      <c r="G881" s="143">
        <v>84979</v>
      </c>
      <c r="H881" s="143" t="s">
        <v>2020</v>
      </c>
      <c r="I881" s="143" t="s">
        <v>4265</v>
      </c>
      <c r="J881" s="143" t="s">
        <v>2018</v>
      </c>
      <c r="K881" s="89"/>
    </row>
    <row r="882" spans="1:11" x14ac:dyDescent="0.2">
      <c r="A882" s="143">
        <v>1329</v>
      </c>
      <c r="B882" s="217">
        <v>77003</v>
      </c>
      <c r="C882" s="143" t="s">
        <v>1859</v>
      </c>
      <c r="D882" s="143" t="s">
        <v>2259</v>
      </c>
      <c r="E882" s="143" t="s">
        <v>1705</v>
      </c>
      <c r="F882" s="143" t="s">
        <v>1401</v>
      </c>
      <c r="G882" s="143">
        <v>84979</v>
      </c>
      <c r="H882" s="143" t="s">
        <v>2020</v>
      </c>
      <c r="I882" s="143" t="s">
        <v>4265</v>
      </c>
      <c r="J882" s="143" t="s">
        <v>2018</v>
      </c>
      <c r="K882" s="89"/>
    </row>
    <row r="883" spans="1:11" x14ac:dyDescent="0.2">
      <c r="A883" s="143">
        <v>1329</v>
      </c>
      <c r="B883" s="217">
        <v>77004</v>
      </c>
      <c r="C883" s="143" t="s">
        <v>5036</v>
      </c>
      <c r="D883" s="143" t="s">
        <v>2558</v>
      </c>
      <c r="E883" s="143" t="s">
        <v>1705</v>
      </c>
      <c r="F883" s="143" t="s">
        <v>1401</v>
      </c>
      <c r="G883" s="143">
        <v>84979</v>
      </c>
      <c r="H883" s="143" t="s">
        <v>2020</v>
      </c>
      <c r="I883" s="143" t="s">
        <v>4265</v>
      </c>
      <c r="J883" s="143" t="s">
        <v>2018</v>
      </c>
      <c r="K883" s="89"/>
    </row>
    <row r="884" spans="1:11" x14ac:dyDescent="0.2">
      <c r="A884" s="143">
        <v>1329</v>
      </c>
      <c r="B884" s="217">
        <v>77667</v>
      </c>
      <c r="C884" s="143" t="s">
        <v>1890</v>
      </c>
      <c r="D884" s="143" t="s">
        <v>2259</v>
      </c>
      <c r="E884" s="143" t="s">
        <v>1705</v>
      </c>
      <c r="F884" s="143" t="s">
        <v>1401</v>
      </c>
      <c r="G884" s="143">
        <v>84979</v>
      </c>
      <c r="H884" s="143" t="s">
        <v>2020</v>
      </c>
      <c r="I884" s="143" t="s">
        <v>4265</v>
      </c>
      <c r="J884" s="143" t="s">
        <v>2018</v>
      </c>
      <c r="K884" s="89"/>
    </row>
    <row r="885" spans="1:11" x14ac:dyDescent="0.2">
      <c r="A885" s="143">
        <v>1331</v>
      </c>
      <c r="B885" s="217">
        <v>41331</v>
      </c>
      <c r="C885" s="143" t="s">
        <v>200</v>
      </c>
      <c r="D885" s="143" t="s">
        <v>2732</v>
      </c>
      <c r="E885" s="143" t="s">
        <v>1705</v>
      </c>
      <c r="F885" s="143" t="s">
        <v>200</v>
      </c>
      <c r="G885" s="143">
        <v>84979</v>
      </c>
      <c r="H885" s="143" t="s">
        <v>2020</v>
      </c>
      <c r="I885" s="143" t="s">
        <v>4375</v>
      </c>
      <c r="J885" s="143" t="s">
        <v>2018</v>
      </c>
      <c r="K885" s="89"/>
    </row>
    <row r="886" spans="1:11" x14ac:dyDescent="0.2">
      <c r="A886" s="143">
        <v>1332</v>
      </c>
      <c r="B886" s="217">
        <v>41332</v>
      </c>
      <c r="C886" s="143" t="s">
        <v>685</v>
      </c>
      <c r="D886" s="143" t="s">
        <v>2588</v>
      </c>
      <c r="E886" s="143" t="s">
        <v>1705</v>
      </c>
      <c r="F886" s="143" t="s">
        <v>685</v>
      </c>
      <c r="G886" s="143">
        <v>84979</v>
      </c>
      <c r="H886" s="143" t="s">
        <v>2020</v>
      </c>
      <c r="I886" s="143" t="s">
        <v>4266</v>
      </c>
      <c r="J886" s="143" t="s">
        <v>2018</v>
      </c>
      <c r="K886" s="89"/>
    </row>
    <row r="887" spans="1:11" x14ac:dyDescent="0.2">
      <c r="A887" s="143">
        <v>1333</v>
      </c>
      <c r="B887" s="217">
        <v>41333</v>
      </c>
      <c r="C887" s="143" t="s">
        <v>964</v>
      </c>
      <c r="D887" s="143" t="s">
        <v>3511</v>
      </c>
      <c r="E887" s="143" t="s">
        <v>1705</v>
      </c>
      <c r="F887" s="143" t="s">
        <v>964</v>
      </c>
      <c r="G887" s="143">
        <v>84979</v>
      </c>
      <c r="H887" s="143" t="s">
        <v>2020</v>
      </c>
      <c r="I887" s="143" t="s">
        <v>4265</v>
      </c>
      <c r="J887" s="143" t="s">
        <v>2018</v>
      </c>
      <c r="K887" s="89"/>
    </row>
    <row r="888" spans="1:11" x14ac:dyDescent="0.2">
      <c r="A888" s="143">
        <v>1334</v>
      </c>
      <c r="B888" s="217">
        <v>41334</v>
      </c>
      <c r="C888" s="143" t="s">
        <v>632</v>
      </c>
      <c r="D888" s="143" t="s">
        <v>2183</v>
      </c>
      <c r="E888" s="143" t="s">
        <v>1705</v>
      </c>
      <c r="F888" s="143" t="s">
        <v>632</v>
      </c>
      <c r="G888" s="143">
        <v>84979</v>
      </c>
      <c r="H888" s="143" t="s">
        <v>2020</v>
      </c>
      <c r="I888" s="143" t="s">
        <v>4264</v>
      </c>
      <c r="J888" s="143" t="s">
        <v>2018</v>
      </c>
      <c r="K888" s="89"/>
    </row>
    <row r="889" spans="1:11" x14ac:dyDescent="0.2">
      <c r="A889" s="143">
        <v>1338</v>
      </c>
      <c r="B889" s="217">
        <v>41338</v>
      </c>
      <c r="C889" s="143" t="s">
        <v>206</v>
      </c>
      <c r="D889" s="143" t="s">
        <v>3611</v>
      </c>
      <c r="E889" s="143" t="s">
        <v>1705</v>
      </c>
      <c r="F889" s="143" t="s">
        <v>206</v>
      </c>
      <c r="G889" s="143">
        <v>4112</v>
      </c>
      <c r="H889" s="143" t="s">
        <v>2020</v>
      </c>
      <c r="I889" s="143" t="s">
        <v>4254</v>
      </c>
      <c r="J889" s="143" t="s">
        <v>2023</v>
      </c>
      <c r="K889" s="89"/>
    </row>
    <row r="890" spans="1:11" x14ac:dyDescent="0.2">
      <c r="A890" s="143">
        <v>1339</v>
      </c>
      <c r="B890" s="217">
        <v>41339</v>
      </c>
      <c r="C890" s="143" t="s">
        <v>208</v>
      </c>
      <c r="D890" s="143" t="s">
        <v>2421</v>
      </c>
      <c r="E890" s="143" t="s">
        <v>1705</v>
      </c>
      <c r="F890" s="143" t="s">
        <v>208</v>
      </c>
      <c r="G890" s="143">
        <v>84979</v>
      </c>
      <c r="H890" s="143" t="s">
        <v>2020</v>
      </c>
      <c r="I890" s="143" t="s">
        <v>4375</v>
      </c>
      <c r="J890" s="143" t="s">
        <v>2018</v>
      </c>
      <c r="K890" s="89"/>
    </row>
    <row r="891" spans="1:11" x14ac:dyDescent="0.2">
      <c r="A891" s="143">
        <v>1340</v>
      </c>
      <c r="B891" s="217">
        <v>41340</v>
      </c>
      <c r="C891" s="143" t="s">
        <v>213</v>
      </c>
      <c r="D891" s="143" t="s">
        <v>3831</v>
      </c>
      <c r="E891" s="143" t="s">
        <v>1705</v>
      </c>
      <c r="F891" s="143" t="s">
        <v>213</v>
      </c>
      <c r="G891" s="143">
        <v>21044</v>
      </c>
      <c r="H891" s="143" t="s">
        <v>2019</v>
      </c>
      <c r="I891" s="143" t="s">
        <v>4254</v>
      </c>
      <c r="J891" s="143" t="s">
        <v>2023</v>
      </c>
      <c r="K891" s="89"/>
    </row>
    <row r="892" spans="1:11" x14ac:dyDescent="0.2">
      <c r="A892" s="143">
        <v>1341</v>
      </c>
      <c r="B892" s="217">
        <v>41341</v>
      </c>
      <c r="C892" s="143" t="s">
        <v>1020</v>
      </c>
      <c r="D892" s="143" t="s">
        <v>2549</v>
      </c>
      <c r="E892" s="143" t="s">
        <v>1705</v>
      </c>
      <c r="F892" s="143" t="s">
        <v>1020</v>
      </c>
      <c r="G892" s="143">
        <v>84979</v>
      </c>
      <c r="H892" s="143" t="s">
        <v>2020</v>
      </c>
      <c r="I892" s="143" t="s">
        <v>4263</v>
      </c>
      <c r="J892" s="143" t="s">
        <v>2018</v>
      </c>
      <c r="K892" s="89"/>
    </row>
    <row r="893" spans="1:11" x14ac:dyDescent="0.2">
      <c r="A893" s="143">
        <v>1348</v>
      </c>
      <c r="B893" s="217">
        <v>41348</v>
      </c>
      <c r="C893" s="143" t="s">
        <v>227</v>
      </c>
      <c r="D893" s="143" t="s">
        <v>2383</v>
      </c>
      <c r="E893" s="143" t="s">
        <v>1705</v>
      </c>
      <c r="F893" s="143" t="s">
        <v>227</v>
      </c>
      <c r="G893" s="143">
        <v>88441</v>
      </c>
      <c r="H893" s="143" t="s">
        <v>2019</v>
      </c>
      <c r="I893" s="143" t="s">
        <v>4254</v>
      </c>
      <c r="J893" s="143" t="s">
        <v>2023</v>
      </c>
      <c r="K893" s="89"/>
    </row>
    <row r="894" spans="1:11" x14ac:dyDescent="0.2">
      <c r="A894" s="143">
        <v>1349</v>
      </c>
      <c r="B894" s="217">
        <v>41349</v>
      </c>
      <c r="C894" s="143" t="s">
        <v>1363</v>
      </c>
      <c r="D894" s="143" t="s">
        <v>2662</v>
      </c>
      <c r="E894" s="143" t="s">
        <v>1705</v>
      </c>
      <c r="F894" s="143" t="s">
        <v>1363</v>
      </c>
      <c r="G894" s="143">
        <v>84979</v>
      </c>
      <c r="H894" s="143" t="s">
        <v>2020</v>
      </c>
      <c r="I894" s="143" t="s">
        <v>4263</v>
      </c>
      <c r="J894" s="143" t="s">
        <v>2018</v>
      </c>
      <c r="K894" s="89"/>
    </row>
    <row r="895" spans="1:11" x14ac:dyDescent="0.2">
      <c r="A895" s="143">
        <v>1351</v>
      </c>
      <c r="B895" s="217">
        <v>41351</v>
      </c>
      <c r="C895" s="143" t="s">
        <v>1413</v>
      </c>
      <c r="D895" s="143" t="s">
        <v>2255</v>
      </c>
      <c r="E895" s="143" t="s">
        <v>1705</v>
      </c>
      <c r="F895" s="143" t="s">
        <v>1413</v>
      </c>
      <c r="G895" s="143">
        <v>84979</v>
      </c>
      <c r="H895" s="143" t="s">
        <v>2020</v>
      </c>
      <c r="I895" s="143" t="s">
        <v>4266</v>
      </c>
      <c r="J895" s="143" t="s">
        <v>2018</v>
      </c>
      <c r="K895" s="89"/>
    </row>
    <row r="896" spans="1:11" x14ac:dyDescent="0.2">
      <c r="A896" s="143">
        <v>1354</v>
      </c>
      <c r="B896" s="217">
        <v>41354</v>
      </c>
      <c r="C896" s="143" t="s">
        <v>4376</v>
      </c>
      <c r="D896" s="143" t="s">
        <v>2348</v>
      </c>
      <c r="E896" s="143" t="s">
        <v>1705</v>
      </c>
      <c r="F896" s="143" t="s">
        <v>4376</v>
      </c>
      <c r="G896" s="143">
        <v>84979</v>
      </c>
      <c r="H896" s="143" t="s">
        <v>2020</v>
      </c>
      <c r="I896" s="143" t="s">
        <v>4263</v>
      </c>
      <c r="J896" s="143" t="s">
        <v>2018</v>
      </c>
      <c r="K896" s="89"/>
    </row>
    <row r="897" spans="1:11" x14ac:dyDescent="0.2">
      <c r="A897" s="143">
        <v>1355</v>
      </c>
      <c r="B897" s="217">
        <v>41355</v>
      </c>
      <c r="C897" s="143" t="s">
        <v>756</v>
      </c>
      <c r="D897" s="143" t="s">
        <v>3580</v>
      </c>
      <c r="E897" s="143" t="s">
        <v>1705</v>
      </c>
      <c r="F897" s="143" t="s">
        <v>756</v>
      </c>
      <c r="G897" s="143">
        <v>21168</v>
      </c>
      <c r="H897" s="143" t="s">
        <v>2019</v>
      </c>
      <c r="I897" s="143" t="s">
        <v>4254</v>
      </c>
      <c r="J897" s="143" t="s">
        <v>2023</v>
      </c>
      <c r="K897" s="89"/>
    </row>
    <row r="898" spans="1:11" x14ac:dyDescent="0.2">
      <c r="A898" s="143">
        <v>1355</v>
      </c>
      <c r="B898" s="217">
        <v>77347</v>
      </c>
      <c r="C898" s="143" t="s">
        <v>1853</v>
      </c>
      <c r="D898" s="143" t="s">
        <v>2459</v>
      </c>
      <c r="E898" s="143" t="s">
        <v>1705</v>
      </c>
      <c r="F898" s="143" t="s">
        <v>756</v>
      </c>
      <c r="G898" s="143">
        <v>21168</v>
      </c>
      <c r="H898" s="143" t="s">
        <v>2019</v>
      </c>
      <c r="I898" s="143" t="s">
        <v>4254</v>
      </c>
      <c r="J898" s="143" t="s">
        <v>2023</v>
      </c>
      <c r="K898" s="89"/>
    </row>
    <row r="899" spans="1:11" x14ac:dyDescent="0.2">
      <c r="A899" s="143">
        <v>1356</v>
      </c>
      <c r="B899" s="217">
        <v>41356</v>
      </c>
      <c r="C899" s="143" t="s">
        <v>234</v>
      </c>
      <c r="D899" s="143" t="s">
        <v>2744</v>
      </c>
      <c r="E899" s="143" t="s">
        <v>1705</v>
      </c>
      <c r="F899" s="143" t="s">
        <v>234</v>
      </c>
      <c r="G899" s="143">
        <v>16718</v>
      </c>
      <c r="H899" s="143" t="s">
        <v>2020</v>
      </c>
      <c r="I899" s="143" t="s">
        <v>4254</v>
      </c>
      <c r="J899" s="143" t="s">
        <v>2023</v>
      </c>
      <c r="K899" s="89"/>
    </row>
    <row r="900" spans="1:11" x14ac:dyDescent="0.2">
      <c r="A900" s="143">
        <v>1357</v>
      </c>
      <c r="B900" s="217">
        <v>41357</v>
      </c>
      <c r="C900" s="143" t="s">
        <v>540</v>
      </c>
      <c r="D900" s="143" t="s">
        <v>2557</v>
      </c>
      <c r="E900" s="143" t="s">
        <v>1705</v>
      </c>
      <c r="F900" s="143" t="s">
        <v>540</v>
      </c>
      <c r="G900" s="143">
        <v>21474</v>
      </c>
      <c r="H900" s="143" t="s">
        <v>2019</v>
      </c>
      <c r="I900" s="143" t="s">
        <v>4254</v>
      </c>
      <c r="J900" s="143" t="s">
        <v>2023</v>
      </c>
      <c r="K900" s="89"/>
    </row>
    <row r="901" spans="1:11" x14ac:dyDescent="0.2">
      <c r="A901" s="143">
        <v>1358</v>
      </c>
      <c r="B901" s="217">
        <v>41358</v>
      </c>
      <c r="C901" s="143" t="s">
        <v>248</v>
      </c>
      <c r="D901" s="143" t="s">
        <v>2744</v>
      </c>
      <c r="E901" s="143" t="s">
        <v>1705</v>
      </c>
      <c r="F901" s="143" t="s">
        <v>248</v>
      </c>
      <c r="G901" s="143">
        <v>21439</v>
      </c>
      <c r="H901" s="143" t="s">
        <v>2019</v>
      </c>
      <c r="I901" s="143" t="s">
        <v>4254</v>
      </c>
      <c r="J901" s="143" t="s">
        <v>2023</v>
      </c>
      <c r="K901" s="89"/>
    </row>
    <row r="902" spans="1:11" x14ac:dyDescent="0.2">
      <c r="A902" s="143">
        <v>1359</v>
      </c>
      <c r="B902" s="217">
        <v>41359</v>
      </c>
      <c r="C902" s="143" t="s">
        <v>256</v>
      </c>
      <c r="D902" s="143" t="s">
        <v>2695</v>
      </c>
      <c r="E902" s="143" t="s">
        <v>1705</v>
      </c>
      <c r="F902" s="143" t="s">
        <v>256</v>
      </c>
      <c r="G902" s="143">
        <v>84979</v>
      </c>
      <c r="H902" s="143" t="s">
        <v>2020</v>
      </c>
      <c r="I902" s="143" t="s">
        <v>4266</v>
      </c>
      <c r="J902" s="143" t="s">
        <v>2018</v>
      </c>
      <c r="K902" s="89"/>
    </row>
    <row r="903" spans="1:11" x14ac:dyDescent="0.2">
      <c r="A903" s="143">
        <v>1360</v>
      </c>
      <c r="B903" s="217">
        <v>41360</v>
      </c>
      <c r="C903" s="143" t="s">
        <v>259</v>
      </c>
      <c r="D903" s="143" t="s">
        <v>2382</v>
      </c>
      <c r="E903" s="143" t="s">
        <v>1705</v>
      </c>
      <c r="F903" s="143" t="s">
        <v>259</v>
      </c>
      <c r="G903" s="143">
        <v>84979</v>
      </c>
      <c r="H903" s="143" t="s">
        <v>2020</v>
      </c>
      <c r="I903" s="143" t="s">
        <v>4267</v>
      </c>
      <c r="J903" s="143" t="s">
        <v>2018</v>
      </c>
      <c r="K903" s="89"/>
    </row>
    <row r="904" spans="1:11" x14ac:dyDescent="0.2">
      <c r="A904" s="143">
        <v>1361</v>
      </c>
      <c r="B904" s="217">
        <v>41361</v>
      </c>
      <c r="C904" s="143" t="s">
        <v>264</v>
      </c>
      <c r="D904" s="143" t="s">
        <v>2556</v>
      </c>
      <c r="E904" s="143" t="s">
        <v>1705</v>
      </c>
      <c r="F904" s="143" t="s">
        <v>264</v>
      </c>
      <c r="G904" s="143">
        <v>22073</v>
      </c>
      <c r="H904" s="143" t="s">
        <v>2019</v>
      </c>
      <c r="I904" s="143" t="s">
        <v>4254</v>
      </c>
      <c r="J904" s="143" t="s">
        <v>2023</v>
      </c>
      <c r="K904" s="89"/>
    </row>
    <row r="905" spans="1:11" x14ac:dyDescent="0.2">
      <c r="A905" s="143">
        <v>1361</v>
      </c>
      <c r="B905" s="217">
        <v>77005</v>
      </c>
      <c r="C905" s="143" t="s">
        <v>1776</v>
      </c>
      <c r="D905" s="143" t="s">
        <v>2557</v>
      </c>
      <c r="E905" s="143" t="s">
        <v>1705</v>
      </c>
      <c r="F905" s="143" t="s">
        <v>264</v>
      </c>
      <c r="G905" s="143">
        <v>22073</v>
      </c>
      <c r="H905" s="143" t="s">
        <v>2019</v>
      </c>
      <c r="I905" s="143" t="s">
        <v>4254</v>
      </c>
      <c r="J905" s="143" t="s">
        <v>2023</v>
      </c>
      <c r="K905" s="89"/>
    </row>
    <row r="906" spans="1:11" x14ac:dyDescent="0.2">
      <c r="A906" s="143">
        <v>1362</v>
      </c>
      <c r="B906" s="217">
        <v>41362</v>
      </c>
      <c r="C906" s="143" t="s">
        <v>267</v>
      </c>
      <c r="D906" s="143" t="s">
        <v>3701</v>
      </c>
      <c r="E906" s="143" t="s">
        <v>1705</v>
      </c>
      <c r="F906" s="143" t="s">
        <v>267</v>
      </c>
      <c r="G906" s="143">
        <v>22178</v>
      </c>
      <c r="H906" s="143" t="s">
        <v>2019</v>
      </c>
      <c r="I906" s="143" t="s">
        <v>4254</v>
      </c>
      <c r="J906" s="143" t="s">
        <v>2023</v>
      </c>
      <c r="K906" s="89"/>
    </row>
    <row r="907" spans="1:11" x14ac:dyDescent="0.2">
      <c r="A907" s="143">
        <v>1363</v>
      </c>
      <c r="B907" s="217">
        <v>41363</v>
      </c>
      <c r="C907" s="143" t="s">
        <v>271</v>
      </c>
      <c r="D907" s="143" t="s">
        <v>3036</v>
      </c>
      <c r="E907" s="143" t="s">
        <v>1705</v>
      </c>
      <c r="F907" s="143" t="s">
        <v>271</v>
      </c>
      <c r="G907" s="143">
        <v>16718</v>
      </c>
      <c r="H907" s="143" t="s">
        <v>2020</v>
      </c>
      <c r="I907" s="143" t="s">
        <v>4254</v>
      </c>
      <c r="J907" s="143" t="s">
        <v>2023</v>
      </c>
      <c r="K907" s="89"/>
    </row>
    <row r="908" spans="1:11" x14ac:dyDescent="0.2">
      <c r="A908" s="143">
        <v>1365</v>
      </c>
      <c r="B908" s="217">
        <v>41365</v>
      </c>
      <c r="C908" s="143" t="s">
        <v>5037</v>
      </c>
      <c r="D908" s="143" t="s">
        <v>2859</v>
      </c>
      <c r="E908" s="143" t="s">
        <v>1705</v>
      </c>
      <c r="F908" s="143" t="s">
        <v>5037</v>
      </c>
      <c r="G908" s="143" t="s">
        <v>4254</v>
      </c>
      <c r="H908" s="143" t="s">
        <v>2019</v>
      </c>
      <c r="I908" s="143" t="s">
        <v>4254</v>
      </c>
      <c r="J908" s="143" t="s">
        <v>2018</v>
      </c>
      <c r="K908" s="89"/>
    </row>
    <row r="909" spans="1:11" x14ac:dyDescent="0.2">
      <c r="A909" s="143">
        <v>1366</v>
      </c>
      <c r="B909" s="217">
        <v>41366</v>
      </c>
      <c r="C909" s="143" t="s">
        <v>1934</v>
      </c>
      <c r="D909" s="143" t="s">
        <v>2742</v>
      </c>
      <c r="E909" s="143" t="s">
        <v>1705</v>
      </c>
      <c r="F909" s="143" t="s">
        <v>1934</v>
      </c>
      <c r="G909" s="143">
        <v>84979</v>
      </c>
      <c r="H909" s="143" t="s">
        <v>2020</v>
      </c>
      <c r="I909" s="143" t="s">
        <v>4263</v>
      </c>
      <c r="J909" s="143" t="s">
        <v>2018</v>
      </c>
      <c r="K909" s="89"/>
    </row>
    <row r="910" spans="1:11" x14ac:dyDescent="0.2">
      <c r="A910" s="143">
        <v>1367</v>
      </c>
      <c r="B910" s="217">
        <v>41367</v>
      </c>
      <c r="C910" s="143" t="s">
        <v>275</v>
      </c>
      <c r="D910" s="143" t="s">
        <v>2743</v>
      </c>
      <c r="E910" s="143" t="s">
        <v>1705</v>
      </c>
      <c r="F910" s="143" t="s">
        <v>275</v>
      </c>
      <c r="G910" s="143">
        <v>84979</v>
      </c>
      <c r="H910" s="143" t="s">
        <v>2020</v>
      </c>
      <c r="I910" s="143" t="s">
        <v>4263</v>
      </c>
      <c r="J910" s="143" t="s">
        <v>2018</v>
      </c>
      <c r="K910" s="89"/>
    </row>
    <row r="911" spans="1:11" x14ac:dyDescent="0.2">
      <c r="A911" s="143">
        <v>1373</v>
      </c>
      <c r="B911" s="217">
        <v>41373</v>
      </c>
      <c r="C911" s="143" t="s">
        <v>277</v>
      </c>
      <c r="D911" s="143" t="s">
        <v>3903</v>
      </c>
      <c r="E911" s="143" t="s">
        <v>1705</v>
      </c>
      <c r="F911" s="143" t="s">
        <v>277</v>
      </c>
      <c r="G911" s="143">
        <v>84979</v>
      </c>
      <c r="H911" s="143" t="s">
        <v>2020</v>
      </c>
      <c r="I911" s="143" t="s">
        <v>4263</v>
      </c>
      <c r="J911" s="143" t="s">
        <v>2018</v>
      </c>
      <c r="K911" s="89"/>
    </row>
    <row r="912" spans="1:11" x14ac:dyDescent="0.2">
      <c r="A912" s="143">
        <v>1375</v>
      </c>
      <c r="B912" s="217">
        <v>41375</v>
      </c>
      <c r="C912" s="143" t="s">
        <v>4737</v>
      </c>
      <c r="D912" s="143" t="s">
        <v>3064</v>
      </c>
      <c r="E912" s="143" t="s">
        <v>1705</v>
      </c>
      <c r="F912" s="143" t="s">
        <v>4737</v>
      </c>
      <c r="G912" s="143">
        <v>84979</v>
      </c>
      <c r="H912" s="143" t="s">
        <v>2020</v>
      </c>
      <c r="I912" s="143" t="s">
        <v>4262</v>
      </c>
      <c r="J912" s="143" t="s">
        <v>2018</v>
      </c>
      <c r="K912" s="89"/>
    </row>
    <row r="913" spans="1:11" x14ac:dyDescent="0.2">
      <c r="A913" s="143">
        <v>1378</v>
      </c>
      <c r="B913" s="217">
        <v>41378</v>
      </c>
      <c r="C913" s="143" t="s">
        <v>287</v>
      </c>
      <c r="D913" s="143" t="s">
        <v>3703</v>
      </c>
      <c r="E913" s="143" t="s">
        <v>1705</v>
      </c>
      <c r="F913" s="143" t="s">
        <v>287</v>
      </c>
      <c r="G913" s="143">
        <v>84979</v>
      </c>
      <c r="H913" s="143" t="s">
        <v>2020</v>
      </c>
      <c r="I913" s="143" t="s">
        <v>4263</v>
      </c>
      <c r="J913" s="143" t="s">
        <v>2018</v>
      </c>
      <c r="K913" s="89"/>
    </row>
    <row r="914" spans="1:11" x14ac:dyDescent="0.2">
      <c r="A914" s="143">
        <v>1379</v>
      </c>
      <c r="B914" s="217">
        <v>41379</v>
      </c>
      <c r="C914" s="143" t="s">
        <v>298</v>
      </c>
      <c r="D914" s="143" t="s">
        <v>3902</v>
      </c>
      <c r="E914" s="143" t="s">
        <v>1705</v>
      </c>
      <c r="F914" s="143" t="s">
        <v>298</v>
      </c>
      <c r="G914" s="143">
        <v>88441</v>
      </c>
      <c r="H914" s="143" t="s">
        <v>2019</v>
      </c>
      <c r="I914" s="143" t="s">
        <v>4254</v>
      </c>
      <c r="J914" s="143" t="s">
        <v>2023</v>
      </c>
      <c r="K914" s="89"/>
    </row>
    <row r="915" spans="1:11" x14ac:dyDescent="0.2">
      <c r="A915" s="143">
        <v>1379</v>
      </c>
      <c r="B915" s="217">
        <v>77268</v>
      </c>
      <c r="C915" s="143" t="s">
        <v>5038</v>
      </c>
      <c r="D915" s="143" t="s">
        <v>2492</v>
      </c>
      <c r="E915" s="143" t="s">
        <v>1705</v>
      </c>
      <c r="F915" s="143" t="s">
        <v>298</v>
      </c>
      <c r="G915" s="143">
        <v>88441</v>
      </c>
      <c r="H915" s="143" t="s">
        <v>2019</v>
      </c>
      <c r="I915" s="143" t="s">
        <v>4254</v>
      </c>
      <c r="J915" s="143" t="s">
        <v>2023</v>
      </c>
      <c r="K915" s="89"/>
    </row>
    <row r="916" spans="1:11" x14ac:dyDescent="0.2">
      <c r="A916" s="143">
        <v>1380</v>
      </c>
      <c r="B916" s="217">
        <v>41380</v>
      </c>
      <c r="C916" s="143" t="s">
        <v>302</v>
      </c>
      <c r="D916" s="143" t="s">
        <v>3901</v>
      </c>
      <c r="E916" s="143" t="s">
        <v>1705</v>
      </c>
      <c r="F916" s="143" t="s">
        <v>302</v>
      </c>
      <c r="G916" s="143">
        <v>20963</v>
      </c>
      <c r="H916" s="143" t="s">
        <v>2019</v>
      </c>
      <c r="I916" s="143" t="s">
        <v>4254</v>
      </c>
      <c r="J916" s="143" t="s">
        <v>2023</v>
      </c>
      <c r="K916" s="89"/>
    </row>
    <row r="917" spans="1:11" x14ac:dyDescent="0.2">
      <c r="A917" s="143">
        <v>1381</v>
      </c>
      <c r="B917" s="217">
        <v>41381</v>
      </c>
      <c r="C917" s="143" t="s">
        <v>344</v>
      </c>
      <c r="D917" s="143" t="s">
        <v>2864</v>
      </c>
      <c r="E917" s="143" t="s">
        <v>1705</v>
      </c>
      <c r="F917" s="143" t="s">
        <v>344</v>
      </c>
      <c r="G917" s="143">
        <v>18457</v>
      </c>
      <c r="H917" s="143" t="s">
        <v>2019</v>
      </c>
      <c r="I917" s="143" t="s">
        <v>4254</v>
      </c>
      <c r="J917" s="143" t="s">
        <v>2023</v>
      </c>
      <c r="K917" s="89"/>
    </row>
    <row r="918" spans="1:11" x14ac:dyDescent="0.2">
      <c r="A918" s="143">
        <v>1382</v>
      </c>
      <c r="B918" s="217">
        <v>41382</v>
      </c>
      <c r="C918" s="143" t="s">
        <v>368</v>
      </c>
      <c r="D918" s="143" t="s">
        <v>2864</v>
      </c>
      <c r="E918" s="143" t="s">
        <v>1705</v>
      </c>
      <c r="F918" s="143" t="s">
        <v>368</v>
      </c>
      <c r="G918" s="143">
        <v>18457</v>
      </c>
      <c r="H918" s="143" t="s">
        <v>2019</v>
      </c>
      <c r="I918" s="143" t="s">
        <v>4254</v>
      </c>
      <c r="J918" s="143" t="s">
        <v>2023</v>
      </c>
      <c r="K918" s="89"/>
    </row>
    <row r="919" spans="1:11" x14ac:dyDescent="0.2">
      <c r="A919" s="143">
        <v>1383</v>
      </c>
      <c r="B919" s="217">
        <v>41383</v>
      </c>
      <c r="C919" s="143" t="s">
        <v>377</v>
      </c>
      <c r="D919" s="143" t="s">
        <v>3900</v>
      </c>
      <c r="E919" s="143" t="s">
        <v>1705</v>
      </c>
      <c r="F919" s="143" t="s">
        <v>377</v>
      </c>
      <c r="G919" s="143">
        <v>21431</v>
      </c>
      <c r="H919" s="143" t="s">
        <v>2019</v>
      </c>
      <c r="I919" s="143" t="s">
        <v>4254</v>
      </c>
      <c r="J919" s="143" t="s">
        <v>2023</v>
      </c>
      <c r="K919" s="89"/>
    </row>
    <row r="920" spans="1:11" x14ac:dyDescent="0.2">
      <c r="A920" s="143">
        <v>1383</v>
      </c>
      <c r="B920" s="217">
        <v>77234</v>
      </c>
      <c r="C920" s="143" t="s">
        <v>1763</v>
      </c>
      <c r="D920" s="143" t="s">
        <v>2502</v>
      </c>
      <c r="E920" s="143" t="s">
        <v>1705</v>
      </c>
      <c r="F920" s="143" t="s">
        <v>377</v>
      </c>
      <c r="G920" s="143">
        <v>21431</v>
      </c>
      <c r="H920" s="143" t="s">
        <v>2019</v>
      </c>
      <c r="I920" s="143" t="s">
        <v>4254</v>
      </c>
      <c r="J920" s="143" t="s">
        <v>2023</v>
      </c>
      <c r="K920" s="89"/>
    </row>
    <row r="921" spans="1:11" x14ac:dyDescent="0.2">
      <c r="A921" s="143">
        <v>1384</v>
      </c>
      <c r="B921" s="217">
        <v>41384</v>
      </c>
      <c r="C921" s="143" t="s">
        <v>1075</v>
      </c>
      <c r="D921" s="143" t="s">
        <v>3457</v>
      </c>
      <c r="E921" s="143" t="s">
        <v>1705</v>
      </c>
      <c r="F921" s="143" t="s">
        <v>1075</v>
      </c>
      <c r="G921" s="143">
        <v>84979</v>
      </c>
      <c r="H921" s="143" t="s">
        <v>2020</v>
      </c>
      <c r="I921" s="143" t="s">
        <v>4268</v>
      </c>
      <c r="J921" s="143" t="s">
        <v>2018</v>
      </c>
      <c r="K921" s="89"/>
    </row>
    <row r="922" spans="1:11" x14ac:dyDescent="0.2">
      <c r="A922" s="143">
        <v>1387</v>
      </c>
      <c r="B922" s="217">
        <v>41387</v>
      </c>
      <c r="C922" s="143" t="s">
        <v>440</v>
      </c>
      <c r="D922" s="143" t="s">
        <v>2032</v>
      </c>
      <c r="E922" s="143" t="s">
        <v>1705</v>
      </c>
      <c r="F922" s="143" t="s">
        <v>440</v>
      </c>
      <c r="G922" s="143">
        <v>84979</v>
      </c>
      <c r="H922" s="143" t="s">
        <v>2020</v>
      </c>
      <c r="I922" s="143" t="s">
        <v>4263</v>
      </c>
      <c r="J922" s="143" t="s">
        <v>2018</v>
      </c>
      <c r="K922" s="89"/>
    </row>
    <row r="923" spans="1:11" x14ac:dyDescent="0.2">
      <c r="A923" s="143">
        <v>1388</v>
      </c>
      <c r="B923" s="217">
        <v>41388</v>
      </c>
      <c r="C923" s="143" t="s">
        <v>439</v>
      </c>
      <c r="D923" s="143" t="s">
        <v>2428</v>
      </c>
      <c r="E923" s="143" t="s">
        <v>1705</v>
      </c>
      <c r="F923" s="143" t="s">
        <v>439</v>
      </c>
      <c r="G923" s="143">
        <v>84979</v>
      </c>
      <c r="H923" s="143" t="s">
        <v>2020</v>
      </c>
      <c r="I923" s="143" t="s">
        <v>4263</v>
      </c>
      <c r="J923" s="143" t="s">
        <v>2018</v>
      </c>
      <c r="K923" s="89"/>
    </row>
    <row r="924" spans="1:11" x14ac:dyDescent="0.2">
      <c r="A924" s="143">
        <v>1390</v>
      </c>
      <c r="B924" s="217">
        <v>41390</v>
      </c>
      <c r="C924" s="143" t="s">
        <v>441</v>
      </c>
      <c r="D924" s="143" t="s">
        <v>3779</v>
      </c>
      <c r="E924" s="143" t="s">
        <v>1705</v>
      </c>
      <c r="F924" s="143" t="s">
        <v>441</v>
      </c>
      <c r="G924" s="143">
        <v>84979</v>
      </c>
      <c r="H924" s="143" t="s">
        <v>2020</v>
      </c>
      <c r="I924" s="143" t="s">
        <v>4267</v>
      </c>
      <c r="J924" s="143" t="s">
        <v>2018</v>
      </c>
      <c r="K924" s="89"/>
    </row>
    <row r="925" spans="1:11" x14ac:dyDescent="0.2">
      <c r="A925" s="143">
        <v>1391</v>
      </c>
      <c r="B925" s="217">
        <v>41391</v>
      </c>
      <c r="C925" s="143" t="s">
        <v>439</v>
      </c>
      <c r="D925" s="143" t="s">
        <v>3531</v>
      </c>
      <c r="E925" s="143" t="s">
        <v>1705</v>
      </c>
      <c r="F925" s="143" t="s">
        <v>439</v>
      </c>
      <c r="G925" s="143">
        <v>84979</v>
      </c>
      <c r="H925" s="143" t="s">
        <v>2020</v>
      </c>
      <c r="I925" s="143" t="s">
        <v>4269</v>
      </c>
      <c r="J925" s="143" t="s">
        <v>2018</v>
      </c>
      <c r="K925" s="89"/>
    </row>
    <row r="926" spans="1:11" x14ac:dyDescent="0.2">
      <c r="A926" s="143">
        <v>1394</v>
      </c>
      <c r="B926" s="217">
        <v>41394</v>
      </c>
      <c r="C926" s="143" t="s">
        <v>447</v>
      </c>
      <c r="D926" s="143" t="s">
        <v>3899</v>
      </c>
      <c r="E926" s="143" t="s">
        <v>1705</v>
      </c>
      <c r="F926" s="143" t="s">
        <v>447</v>
      </c>
      <c r="G926" s="143">
        <v>84979</v>
      </c>
      <c r="H926" s="143" t="s">
        <v>2020</v>
      </c>
      <c r="I926" s="143" t="s">
        <v>4375</v>
      </c>
      <c r="J926" s="143" t="s">
        <v>2018</v>
      </c>
      <c r="K926" s="89"/>
    </row>
    <row r="927" spans="1:11" x14ac:dyDescent="0.2">
      <c r="A927" s="143">
        <v>1396</v>
      </c>
      <c r="B927" s="217">
        <v>41396</v>
      </c>
      <c r="C927" s="143" t="s">
        <v>444</v>
      </c>
      <c r="D927" s="143" t="s">
        <v>2117</v>
      </c>
      <c r="E927" s="143" t="s">
        <v>1705</v>
      </c>
      <c r="F927" s="143" t="s">
        <v>444</v>
      </c>
      <c r="G927" s="143">
        <v>84979</v>
      </c>
      <c r="H927" s="143" t="s">
        <v>2020</v>
      </c>
      <c r="I927" s="143" t="s">
        <v>4266</v>
      </c>
      <c r="J927" s="143" t="s">
        <v>2018</v>
      </c>
      <c r="K927" s="89"/>
    </row>
    <row r="928" spans="1:11" x14ac:dyDescent="0.2">
      <c r="A928" s="143">
        <v>1397</v>
      </c>
      <c r="B928" s="217">
        <v>41397</v>
      </c>
      <c r="C928" s="143" t="s">
        <v>447</v>
      </c>
      <c r="D928" s="143" t="s">
        <v>3898</v>
      </c>
      <c r="E928" s="143" t="s">
        <v>1705</v>
      </c>
      <c r="F928" s="143" t="s">
        <v>447</v>
      </c>
      <c r="G928" s="143">
        <v>84979</v>
      </c>
      <c r="H928" s="143" t="s">
        <v>2020</v>
      </c>
      <c r="I928" s="143" t="s">
        <v>4267</v>
      </c>
      <c r="J928" s="143" t="s">
        <v>2018</v>
      </c>
      <c r="K928" s="89"/>
    </row>
    <row r="929" spans="1:11" x14ac:dyDescent="0.2">
      <c r="A929" s="143">
        <v>1398</v>
      </c>
      <c r="B929" s="217">
        <v>41398</v>
      </c>
      <c r="C929" s="143" t="s">
        <v>449</v>
      </c>
      <c r="D929" s="143" t="s">
        <v>2655</v>
      </c>
      <c r="E929" s="143" t="s">
        <v>1705</v>
      </c>
      <c r="F929" s="143" t="s">
        <v>449</v>
      </c>
      <c r="G929" s="143">
        <v>84979</v>
      </c>
      <c r="H929" s="143" t="s">
        <v>2020</v>
      </c>
      <c r="I929" s="143" t="s">
        <v>4263</v>
      </c>
      <c r="J929" s="143" t="s">
        <v>2018</v>
      </c>
      <c r="K929" s="89"/>
    </row>
    <row r="930" spans="1:11" x14ac:dyDescent="0.2">
      <c r="A930" s="143">
        <v>1399</v>
      </c>
      <c r="B930" s="217">
        <v>41399</v>
      </c>
      <c r="C930" s="143" t="s">
        <v>450</v>
      </c>
      <c r="D930" s="143" t="s">
        <v>3552</v>
      </c>
      <c r="E930" s="143" t="s">
        <v>1705</v>
      </c>
      <c r="F930" s="143" t="s">
        <v>450</v>
      </c>
      <c r="G930" s="143">
        <v>84979</v>
      </c>
      <c r="H930" s="143" t="s">
        <v>2020</v>
      </c>
      <c r="I930" s="143" t="s">
        <v>4267</v>
      </c>
      <c r="J930" s="143" t="s">
        <v>2018</v>
      </c>
      <c r="K930" s="89"/>
    </row>
    <row r="931" spans="1:11" x14ac:dyDescent="0.2">
      <c r="A931" s="143">
        <v>1402</v>
      </c>
      <c r="B931" s="217">
        <v>41402</v>
      </c>
      <c r="C931" s="143" t="s">
        <v>461</v>
      </c>
      <c r="D931" s="143" t="s">
        <v>2424</v>
      </c>
      <c r="E931" s="143" t="s">
        <v>1705</v>
      </c>
      <c r="F931" s="143" t="s">
        <v>461</v>
      </c>
      <c r="G931" s="143">
        <v>84979</v>
      </c>
      <c r="H931" s="143" t="s">
        <v>2020</v>
      </c>
      <c r="I931" s="143" t="s">
        <v>4264</v>
      </c>
      <c r="J931" s="143" t="s">
        <v>2018</v>
      </c>
      <c r="K931" s="89"/>
    </row>
    <row r="932" spans="1:11" x14ac:dyDescent="0.2">
      <c r="A932" s="143">
        <v>1403</v>
      </c>
      <c r="B932" s="217">
        <v>41403</v>
      </c>
      <c r="C932" s="143" t="s">
        <v>464</v>
      </c>
      <c r="D932" s="143" t="s">
        <v>3057</v>
      </c>
      <c r="E932" s="143" t="s">
        <v>1705</v>
      </c>
      <c r="F932" s="143" t="s">
        <v>464</v>
      </c>
      <c r="G932" s="143">
        <v>84979</v>
      </c>
      <c r="H932" s="143" t="s">
        <v>2020</v>
      </c>
      <c r="I932" s="143" t="s">
        <v>4270</v>
      </c>
      <c r="J932" s="143" t="s">
        <v>2018</v>
      </c>
      <c r="K932" s="89"/>
    </row>
    <row r="933" spans="1:11" x14ac:dyDescent="0.2">
      <c r="A933" s="143">
        <v>1404</v>
      </c>
      <c r="B933" s="217">
        <v>41404</v>
      </c>
      <c r="C933" s="143" t="s">
        <v>465</v>
      </c>
      <c r="D933" s="143" t="s">
        <v>3897</v>
      </c>
      <c r="E933" s="143" t="s">
        <v>1705</v>
      </c>
      <c r="F933" s="143" t="s">
        <v>465</v>
      </c>
      <c r="G933" s="143">
        <v>84979</v>
      </c>
      <c r="H933" s="143" t="s">
        <v>2020</v>
      </c>
      <c r="I933" s="143" t="s">
        <v>4264</v>
      </c>
      <c r="J933" s="143" t="s">
        <v>2018</v>
      </c>
      <c r="K933" s="89"/>
    </row>
    <row r="934" spans="1:11" x14ac:dyDescent="0.2">
      <c r="A934" s="143">
        <v>1405</v>
      </c>
      <c r="B934" s="217">
        <v>41405</v>
      </c>
      <c r="C934" s="143" t="s">
        <v>463</v>
      </c>
      <c r="D934" s="143" t="s">
        <v>2524</v>
      </c>
      <c r="E934" s="143" t="s">
        <v>1705</v>
      </c>
      <c r="F934" s="143" t="s">
        <v>463</v>
      </c>
      <c r="G934" s="143">
        <v>84979</v>
      </c>
      <c r="H934" s="143" t="s">
        <v>2020</v>
      </c>
      <c r="I934" s="143" t="s">
        <v>4375</v>
      </c>
      <c r="J934" s="143" t="s">
        <v>2018</v>
      </c>
      <c r="K934" s="89"/>
    </row>
    <row r="935" spans="1:11" x14ac:dyDescent="0.2">
      <c r="A935" s="143">
        <v>1406</v>
      </c>
      <c r="B935" s="217">
        <v>41406</v>
      </c>
      <c r="C935" s="143" t="s">
        <v>1577</v>
      </c>
      <c r="D935" s="143" t="s">
        <v>3868</v>
      </c>
      <c r="E935" s="143" t="s">
        <v>1705</v>
      </c>
      <c r="F935" s="143" t="s">
        <v>1577</v>
      </c>
      <c r="G935" s="143">
        <v>21961</v>
      </c>
      <c r="H935" s="143" t="s">
        <v>2019</v>
      </c>
      <c r="I935" s="143" t="s">
        <v>4254</v>
      </c>
      <c r="J935" s="143" t="s">
        <v>2023</v>
      </c>
      <c r="K935" s="89"/>
    </row>
    <row r="936" spans="1:11" x14ac:dyDescent="0.2">
      <c r="A936" s="143">
        <v>1407</v>
      </c>
      <c r="B936" s="217">
        <v>41407</v>
      </c>
      <c r="C936" s="143" t="s">
        <v>481</v>
      </c>
      <c r="D936" s="143" t="s">
        <v>3654</v>
      </c>
      <c r="E936" s="143" t="s">
        <v>1705</v>
      </c>
      <c r="F936" s="143" t="s">
        <v>481</v>
      </c>
      <c r="G936" s="143">
        <v>84979</v>
      </c>
      <c r="H936" s="143" t="s">
        <v>2020</v>
      </c>
      <c r="I936" s="143" t="s">
        <v>4263</v>
      </c>
      <c r="J936" s="143" t="s">
        <v>2018</v>
      </c>
      <c r="K936" s="89"/>
    </row>
    <row r="937" spans="1:11" x14ac:dyDescent="0.2">
      <c r="A937" s="143">
        <v>1408</v>
      </c>
      <c r="B937" s="217">
        <v>41408</v>
      </c>
      <c r="C937" s="143" t="s">
        <v>524</v>
      </c>
      <c r="D937" s="143" t="s">
        <v>2557</v>
      </c>
      <c r="E937" s="143" t="s">
        <v>1705</v>
      </c>
      <c r="F937" s="143" t="s">
        <v>524</v>
      </c>
      <c r="G937" s="143">
        <v>21398</v>
      </c>
      <c r="H937" s="143" t="s">
        <v>2019</v>
      </c>
      <c r="I937" s="143" t="s">
        <v>4254</v>
      </c>
      <c r="J937" s="143" t="s">
        <v>2023</v>
      </c>
      <c r="K937" s="89"/>
    </row>
    <row r="938" spans="1:11" x14ac:dyDescent="0.2">
      <c r="A938" s="143">
        <v>1409</v>
      </c>
      <c r="B938" s="217">
        <v>41409</v>
      </c>
      <c r="C938" s="143" t="s">
        <v>548</v>
      </c>
      <c r="D938" s="143" t="s">
        <v>2314</v>
      </c>
      <c r="E938" s="143" t="s">
        <v>1705</v>
      </c>
      <c r="F938" s="143" t="s">
        <v>548</v>
      </c>
      <c r="G938" s="143">
        <v>21417</v>
      </c>
      <c r="H938" s="143" t="s">
        <v>2019</v>
      </c>
      <c r="I938" s="143" t="s">
        <v>4254</v>
      </c>
      <c r="J938" s="143" t="s">
        <v>2023</v>
      </c>
      <c r="K938" s="89"/>
    </row>
    <row r="939" spans="1:11" x14ac:dyDescent="0.2">
      <c r="A939" s="143">
        <v>1410</v>
      </c>
      <c r="B939" s="217">
        <v>41410</v>
      </c>
      <c r="C939" s="143" t="s">
        <v>549</v>
      </c>
      <c r="D939" s="143" t="s">
        <v>2753</v>
      </c>
      <c r="E939" s="143" t="s">
        <v>1705</v>
      </c>
      <c r="F939" s="143" t="s">
        <v>549</v>
      </c>
      <c r="G939" s="143">
        <v>87722</v>
      </c>
      <c r="H939" s="143" t="s">
        <v>2019</v>
      </c>
      <c r="I939" s="143" t="s">
        <v>4254</v>
      </c>
      <c r="J939" s="143" t="s">
        <v>2023</v>
      </c>
      <c r="K939" s="89"/>
    </row>
    <row r="940" spans="1:11" x14ac:dyDescent="0.2">
      <c r="A940" s="143">
        <v>1411</v>
      </c>
      <c r="B940" s="217">
        <v>41411</v>
      </c>
      <c r="C940" s="143" t="s">
        <v>550</v>
      </c>
      <c r="D940" s="143" t="s">
        <v>2094</v>
      </c>
      <c r="E940" s="143" t="s">
        <v>1705</v>
      </c>
      <c r="F940" s="143" t="s">
        <v>550</v>
      </c>
      <c r="G940" s="143">
        <v>87726</v>
      </c>
      <c r="H940" s="143" t="s">
        <v>2019</v>
      </c>
      <c r="I940" s="143" t="s">
        <v>4254</v>
      </c>
      <c r="J940" s="143" t="s">
        <v>2023</v>
      </c>
      <c r="K940" s="89"/>
    </row>
    <row r="941" spans="1:11" x14ac:dyDescent="0.2">
      <c r="A941" s="143">
        <v>1411</v>
      </c>
      <c r="B941" s="217">
        <v>77007</v>
      </c>
      <c r="C941" s="143" t="s">
        <v>1820</v>
      </c>
      <c r="D941" s="143" t="s">
        <v>2094</v>
      </c>
      <c r="E941" s="143" t="s">
        <v>1705</v>
      </c>
      <c r="F941" s="143" t="s">
        <v>550</v>
      </c>
      <c r="G941" s="143">
        <v>87726</v>
      </c>
      <c r="H941" s="143" t="s">
        <v>2019</v>
      </c>
      <c r="I941" s="143" t="s">
        <v>4254</v>
      </c>
      <c r="J941" s="143" t="s">
        <v>2023</v>
      </c>
      <c r="K941" s="89"/>
    </row>
    <row r="942" spans="1:11" x14ac:dyDescent="0.2">
      <c r="A942" s="143">
        <v>1411</v>
      </c>
      <c r="B942" s="217">
        <v>77714</v>
      </c>
      <c r="C942" s="143" t="s">
        <v>1819</v>
      </c>
      <c r="D942" s="143" t="s">
        <v>2094</v>
      </c>
      <c r="E942" s="143" t="s">
        <v>1705</v>
      </c>
      <c r="F942" s="143" t="s">
        <v>550</v>
      </c>
      <c r="G942" s="143">
        <v>87726</v>
      </c>
      <c r="H942" s="143" t="s">
        <v>2019</v>
      </c>
      <c r="I942" s="143" t="s">
        <v>4254</v>
      </c>
      <c r="J942" s="143" t="s">
        <v>2023</v>
      </c>
      <c r="K942" s="89"/>
    </row>
    <row r="943" spans="1:11" x14ac:dyDescent="0.2">
      <c r="A943" s="143">
        <v>1412</v>
      </c>
      <c r="B943" s="217">
        <v>41412</v>
      </c>
      <c r="C943" s="143" t="s">
        <v>4738</v>
      </c>
      <c r="D943" s="143" t="s">
        <v>2353</v>
      </c>
      <c r="E943" s="143" t="s">
        <v>1705</v>
      </c>
      <c r="F943" s="143" t="s">
        <v>4738</v>
      </c>
      <c r="G943" s="143">
        <v>84979</v>
      </c>
      <c r="H943" s="143" t="s">
        <v>2020</v>
      </c>
      <c r="I943" s="143" t="s">
        <v>4262</v>
      </c>
      <c r="J943" s="143" t="s">
        <v>2018</v>
      </c>
      <c r="K943" s="89"/>
    </row>
    <row r="944" spans="1:11" x14ac:dyDescent="0.2">
      <c r="A944" s="143">
        <v>1413</v>
      </c>
      <c r="B944" s="217">
        <v>41413</v>
      </c>
      <c r="C944" s="143" t="s">
        <v>5039</v>
      </c>
      <c r="D944" s="143" t="s">
        <v>4818</v>
      </c>
      <c r="E944" s="143" t="s">
        <v>1705</v>
      </c>
      <c r="F944" s="143" t="s">
        <v>5039</v>
      </c>
      <c r="G944" s="143" t="s">
        <v>4254</v>
      </c>
      <c r="H944" s="143" t="s">
        <v>2019</v>
      </c>
      <c r="I944" s="143" t="s">
        <v>4254</v>
      </c>
      <c r="J944" s="143" t="s">
        <v>2023</v>
      </c>
      <c r="K944" s="89"/>
    </row>
    <row r="945" spans="1:11" x14ac:dyDescent="0.2">
      <c r="A945" s="143">
        <v>1414</v>
      </c>
      <c r="B945" s="217">
        <v>41414</v>
      </c>
      <c r="C945" s="143" t="s">
        <v>589</v>
      </c>
      <c r="D945" s="143" t="s">
        <v>3896</v>
      </c>
      <c r="E945" s="143" t="s">
        <v>1705</v>
      </c>
      <c r="F945" s="143" t="s">
        <v>589</v>
      </c>
      <c r="G945" s="143">
        <v>20807</v>
      </c>
      <c r="H945" s="143" t="s">
        <v>2019</v>
      </c>
      <c r="I945" s="143" t="s">
        <v>4254</v>
      </c>
      <c r="J945" s="143" t="s">
        <v>2023</v>
      </c>
      <c r="K945" s="89"/>
    </row>
    <row r="946" spans="1:11" x14ac:dyDescent="0.2">
      <c r="A946" s="143">
        <v>1415</v>
      </c>
      <c r="B946" s="217">
        <v>41415</v>
      </c>
      <c r="C946" s="143" t="s">
        <v>590</v>
      </c>
      <c r="D946" s="143" t="s">
        <v>3695</v>
      </c>
      <c r="E946" s="143" t="s">
        <v>1705</v>
      </c>
      <c r="F946" s="143" t="s">
        <v>590</v>
      </c>
      <c r="G946" s="143">
        <v>21682</v>
      </c>
      <c r="H946" s="143" t="s">
        <v>2019</v>
      </c>
      <c r="I946" s="143" t="s">
        <v>4254</v>
      </c>
      <c r="J946" s="143" t="s">
        <v>2023</v>
      </c>
      <c r="K946" s="89"/>
    </row>
    <row r="947" spans="1:11" x14ac:dyDescent="0.2">
      <c r="A947" s="143">
        <v>1416</v>
      </c>
      <c r="B947" s="217">
        <v>41416</v>
      </c>
      <c r="C947" s="143" t="s">
        <v>591</v>
      </c>
      <c r="D947" s="143" t="s">
        <v>3671</v>
      </c>
      <c r="E947" s="143" t="s">
        <v>1705</v>
      </c>
      <c r="F947" s="143" t="s">
        <v>591</v>
      </c>
      <c r="G947" s="143">
        <v>21496</v>
      </c>
      <c r="H947" s="143" t="s">
        <v>2019</v>
      </c>
      <c r="I947" s="143" t="s">
        <v>4254</v>
      </c>
      <c r="J947" s="143" t="s">
        <v>2023</v>
      </c>
      <c r="K947" s="89"/>
    </row>
    <row r="948" spans="1:11" x14ac:dyDescent="0.2">
      <c r="A948" s="143">
        <v>1417</v>
      </c>
      <c r="B948" s="217">
        <v>41417</v>
      </c>
      <c r="C948" s="143" t="s">
        <v>674</v>
      </c>
      <c r="D948" s="143" t="s">
        <v>2557</v>
      </c>
      <c r="E948" s="143" t="s">
        <v>1705</v>
      </c>
      <c r="F948" s="143" t="s">
        <v>674</v>
      </c>
      <c r="G948" s="143">
        <v>84979</v>
      </c>
      <c r="H948" s="143" t="s">
        <v>2020</v>
      </c>
      <c r="I948" s="143" t="s">
        <v>4263</v>
      </c>
      <c r="J948" s="143" t="s">
        <v>2018</v>
      </c>
      <c r="K948" s="89"/>
    </row>
    <row r="949" spans="1:11" x14ac:dyDescent="0.2">
      <c r="A949" s="143">
        <v>1420</v>
      </c>
      <c r="B949" s="217">
        <v>41420</v>
      </c>
      <c r="C949" s="143" t="s">
        <v>5040</v>
      </c>
      <c r="D949" s="143" t="s">
        <v>3545</v>
      </c>
      <c r="E949" s="143" t="s">
        <v>1705</v>
      </c>
      <c r="F949" s="143" t="s">
        <v>5040</v>
      </c>
      <c r="G949" s="143" t="s">
        <v>4254</v>
      </c>
      <c r="H949" s="143" t="s">
        <v>2019</v>
      </c>
      <c r="I949" s="143" t="s">
        <v>4254</v>
      </c>
      <c r="J949" s="143" t="s">
        <v>2023</v>
      </c>
      <c r="K949" s="89"/>
    </row>
    <row r="950" spans="1:11" x14ac:dyDescent="0.2">
      <c r="A950" s="143">
        <v>1421</v>
      </c>
      <c r="B950" s="217">
        <v>41421</v>
      </c>
      <c r="C950" s="143" t="s">
        <v>602</v>
      </c>
      <c r="D950" s="143" t="s">
        <v>2362</v>
      </c>
      <c r="E950" s="143" t="s">
        <v>1705</v>
      </c>
      <c r="F950" s="143" t="s">
        <v>602</v>
      </c>
      <c r="G950" s="143">
        <v>4110</v>
      </c>
      <c r="H950" s="143" t="s">
        <v>2020</v>
      </c>
      <c r="I950" s="143" t="s">
        <v>4254</v>
      </c>
      <c r="J950" s="143" t="s">
        <v>2023</v>
      </c>
      <c r="K950" s="89"/>
    </row>
    <row r="951" spans="1:11" x14ac:dyDescent="0.2">
      <c r="A951" s="143">
        <v>1422</v>
      </c>
      <c r="B951" s="217">
        <v>41422</v>
      </c>
      <c r="C951" s="143" t="s">
        <v>627</v>
      </c>
      <c r="D951" s="143" t="s">
        <v>2744</v>
      </c>
      <c r="E951" s="143" t="s">
        <v>1705</v>
      </c>
      <c r="F951" s="143" t="s">
        <v>627</v>
      </c>
      <c r="G951" s="143">
        <v>84979</v>
      </c>
      <c r="H951" s="143" t="s">
        <v>2020</v>
      </c>
      <c r="I951" s="143" t="s">
        <v>4263</v>
      </c>
      <c r="J951" s="143" t="s">
        <v>2018</v>
      </c>
      <c r="K951" s="89"/>
    </row>
    <row r="952" spans="1:11" x14ac:dyDescent="0.2">
      <c r="A952" s="143">
        <v>1424</v>
      </c>
      <c r="B952" s="217">
        <v>41424</v>
      </c>
      <c r="C952" s="143" t="s">
        <v>631</v>
      </c>
      <c r="D952" s="143" t="s">
        <v>3685</v>
      </c>
      <c r="E952" s="143" t="s">
        <v>1705</v>
      </c>
      <c r="F952" s="143" t="s">
        <v>631</v>
      </c>
      <c r="G952" s="143">
        <v>84979</v>
      </c>
      <c r="H952" s="143" t="s">
        <v>2020</v>
      </c>
      <c r="I952" s="143" t="s">
        <v>4266</v>
      </c>
      <c r="J952" s="143" t="s">
        <v>2018</v>
      </c>
      <c r="K952" s="89"/>
    </row>
    <row r="953" spans="1:11" x14ac:dyDescent="0.2">
      <c r="A953" s="143">
        <v>1429</v>
      </c>
      <c r="B953" s="217">
        <v>41429</v>
      </c>
      <c r="C953" s="143" t="s">
        <v>641</v>
      </c>
      <c r="D953" s="143" t="s">
        <v>2986</v>
      </c>
      <c r="E953" s="143" t="s">
        <v>1705</v>
      </c>
      <c r="F953" s="143" t="s">
        <v>641</v>
      </c>
      <c r="G953" s="143">
        <v>84979</v>
      </c>
      <c r="H953" s="143" t="s">
        <v>2020</v>
      </c>
      <c r="I953" s="143" t="s">
        <v>4263</v>
      </c>
      <c r="J953" s="143" t="s">
        <v>2018</v>
      </c>
      <c r="K953" s="89"/>
    </row>
    <row r="954" spans="1:11" x14ac:dyDescent="0.2">
      <c r="A954" s="143">
        <v>1431</v>
      </c>
      <c r="B954" s="217">
        <v>41431</v>
      </c>
      <c r="C954" s="143" t="s">
        <v>3895</v>
      </c>
      <c r="D954" s="143" t="s">
        <v>3259</v>
      </c>
      <c r="E954" s="143" t="s">
        <v>1705</v>
      </c>
      <c r="F954" s="143" t="s">
        <v>3895</v>
      </c>
      <c r="G954" s="143">
        <v>84979</v>
      </c>
      <c r="H954" s="143" t="s">
        <v>2020</v>
      </c>
      <c r="I954" s="143" t="s">
        <v>4263</v>
      </c>
      <c r="J954" s="143" t="s">
        <v>2018</v>
      </c>
      <c r="K954" s="89"/>
    </row>
    <row r="955" spans="1:11" x14ac:dyDescent="0.2">
      <c r="A955" s="143">
        <v>1433</v>
      </c>
      <c r="B955" s="217">
        <v>41433</v>
      </c>
      <c r="C955" s="143" t="s">
        <v>636</v>
      </c>
      <c r="D955" s="143" t="s">
        <v>3045</v>
      </c>
      <c r="E955" s="143" t="s">
        <v>1705</v>
      </c>
      <c r="F955" s="143" t="s">
        <v>636</v>
      </c>
      <c r="G955" s="143">
        <v>84979</v>
      </c>
      <c r="H955" s="143" t="s">
        <v>2020</v>
      </c>
      <c r="I955" s="143" t="s">
        <v>4263</v>
      </c>
      <c r="J955" s="143" t="s">
        <v>2018</v>
      </c>
      <c r="K955" s="89"/>
    </row>
    <row r="956" spans="1:11" x14ac:dyDescent="0.2">
      <c r="A956" s="143">
        <v>1433</v>
      </c>
      <c r="B956" s="217">
        <v>85085</v>
      </c>
      <c r="C956" s="143" t="s">
        <v>2181</v>
      </c>
      <c r="D956" s="143" t="s">
        <v>2180</v>
      </c>
      <c r="E956" s="143" t="s">
        <v>1705</v>
      </c>
      <c r="F956" s="143" t="s">
        <v>636</v>
      </c>
      <c r="G956" s="143">
        <v>84979</v>
      </c>
      <c r="H956" s="143" t="s">
        <v>2020</v>
      </c>
      <c r="I956" s="143" t="s">
        <v>4263</v>
      </c>
      <c r="J956" s="143" t="s">
        <v>2018</v>
      </c>
      <c r="K956" s="89"/>
    </row>
    <row r="957" spans="1:11" x14ac:dyDescent="0.2">
      <c r="A957" s="143">
        <v>1434</v>
      </c>
      <c r="B957" s="217">
        <v>41434</v>
      </c>
      <c r="C957" s="143" t="s">
        <v>4297</v>
      </c>
      <c r="D957" s="143" t="s">
        <v>2178</v>
      </c>
      <c r="E957" s="143" t="s">
        <v>1705</v>
      </c>
      <c r="F957" s="143" t="s">
        <v>4297</v>
      </c>
      <c r="G957" s="143">
        <v>84979</v>
      </c>
      <c r="H957" s="143" t="s">
        <v>2020</v>
      </c>
      <c r="I957" s="143" t="s">
        <v>4263</v>
      </c>
      <c r="J957" s="143" t="s">
        <v>2018</v>
      </c>
      <c r="K957" s="89"/>
    </row>
    <row r="958" spans="1:11" x14ac:dyDescent="0.2">
      <c r="A958" s="143">
        <v>1437</v>
      </c>
      <c r="B958" s="217">
        <v>41437</v>
      </c>
      <c r="C958" s="143" t="s">
        <v>642</v>
      </c>
      <c r="D958" s="143" t="s">
        <v>2269</v>
      </c>
      <c r="E958" s="143" t="s">
        <v>1705</v>
      </c>
      <c r="F958" s="143" t="s">
        <v>642</v>
      </c>
      <c r="G958" s="143">
        <v>84979</v>
      </c>
      <c r="H958" s="143" t="s">
        <v>2020</v>
      </c>
      <c r="I958" s="143" t="s">
        <v>4263</v>
      </c>
      <c r="J958" s="143" t="s">
        <v>2018</v>
      </c>
      <c r="K958" s="89"/>
    </row>
    <row r="959" spans="1:11" x14ac:dyDescent="0.2">
      <c r="A959" s="143">
        <v>1438</v>
      </c>
      <c r="B959" s="217">
        <v>41438</v>
      </c>
      <c r="C959" s="143" t="s">
        <v>958</v>
      </c>
      <c r="D959" s="143" t="s">
        <v>2527</v>
      </c>
      <c r="E959" s="143" t="s">
        <v>1705</v>
      </c>
      <c r="F959" s="143" t="s">
        <v>958</v>
      </c>
      <c r="G959" s="143">
        <v>84979</v>
      </c>
      <c r="H959" s="143" t="s">
        <v>2020</v>
      </c>
      <c r="I959" s="143" t="s">
        <v>4263</v>
      </c>
      <c r="J959" s="143" t="s">
        <v>2018</v>
      </c>
      <c r="K959" s="89"/>
    </row>
    <row r="960" spans="1:11" x14ac:dyDescent="0.2">
      <c r="A960" s="143">
        <v>1442</v>
      </c>
      <c r="B960" s="217">
        <v>41442</v>
      </c>
      <c r="C960" s="143" t="s">
        <v>1280</v>
      </c>
      <c r="D960" s="143" t="s">
        <v>3683</v>
      </c>
      <c r="E960" s="143" t="s">
        <v>1705</v>
      </c>
      <c r="F960" s="143" t="s">
        <v>1280</v>
      </c>
      <c r="G960" s="143">
        <v>88012</v>
      </c>
      <c r="H960" s="143" t="s">
        <v>2019</v>
      </c>
      <c r="I960" s="143" t="s">
        <v>4254</v>
      </c>
      <c r="J960" s="143" t="s">
        <v>2023</v>
      </c>
      <c r="K960" s="89"/>
    </row>
    <row r="961" spans="1:11" x14ac:dyDescent="0.2">
      <c r="A961" s="143">
        <v>1444</v>
      </c>
      <c r="B961" s="217">
        <v>41444</v>
      </c>
      <c r="C961" s="143" t="s">
        <v>3893</v>
      </c>
      <c r="D961" s="143" t="s">
        <v>3894</v>
      </c>
      <c r="E961" s="143" t="s">
        <v>1705</v>
      </c>
      <c r="F961" s="143" t="s">
        <v>3893</v>
      </c>
      <c r="G961" s="143">
        <v>84979</v>
      </c>
      <c r="H961" s="143" t="s">
        <v>2020</v>
      </c>
      <c r="I961" s="143" t="s">
        <v>4263</v>
      </c>
      <c r="J961" s="143" t="s">
        <v>2018</v>
      </c>
      <c r="K961" s="89"/>
    </row>
    <row r="962" spans="1:11" x14ac:dyDescent="0.2">
      <c r="A962" s="143">
        <v>1448</v>
      </c>
      <c r="B962" s="217">
        <v>41448</v>
      </c>
      <c r="C962" s="143" t="s">
        <v>5041</v>
      </c>
      <c r="D962" s="143" t="s">
        <v>2117</v>
      </c>
      <c r="E962" s="143" t="s">
        <v>1705</v>
      </c>
      <c r="F962" s="143" t="s">
        <v>5041</v>
      </c>
      <c r="G962" s="143" t="s">
        <v>4254</v>
      </c>
      <c r="H962" s="143" t="s">
        <v>2019</v>
      </c>
      <c r="I962" s="143" t="s">
        <v>4254</v>
      </c>
      <c r="J962" s="143" t="s">
        <v>2023</v>
      </c>
      <c r="K962" s="89"/>
    </row>
    <row r="963" spans="1:11" x14ac:dyDescent="0.2">
      <c r="A963" s="143">
        <v>1449</v>
      </c>
      <c r="B963" s="217">
        <v>41449</v>
      </c>
      <c r="C963" s="143" t="s">
        <v>665</v>
      </c>
      <c r="D963" s="143" t="s">
        <v>3070</v>
      </c>
      <c r="E963" s="143" t="s">
        <v>1705</v>
      </c>
      <c r="F963" s="143" t="s">
        <v>665</v>
      </c>
      <c r="G963" s="143">
        <v>84979</v>
      </c>
      <c r="H963" s="143" t="s">
        <v>2020</v>
      </c>
      <c r="I963" s="143" t="s">
        <v>4263</v>
      </c>
      <c r="J963" s="143" t="s">
        <v>2018</v>
      </c>
      <c r="K963" s="89"/>
    </row>
    <row r="964" spans="1:11" x14ac:dyDescent="0.2">
      <c r="A964" s="143">
        <v>1450</v>
      </c>
      <c r="B964" s="217">
        <v>41450</v>
      </c>
      <c r="C964" s="143" t="s">
        <v>669</v>
      </c>
      <c r="D964" s="143" t="s">
        <v>3892</v>
      </c>
      <c r="E964" s="143" t="s">
        <v>1705</v>
      </c>
      <c r="F964" s="143" t="s">
        <v>669</v>
      </c>
      <c r="G964" s="143">
        <v>84979</v>
      </c>
      <c r="H964" s="143" t="s">
        <v>2020</v>
      </c>
      <c r="I964" s="143" t="s">
        <v>4266</v>
      </c>
      <c r="J964" s="143" t="s">
        <v>2018</v>
      </c>
      <c r="K964" s="89"/>
    </row>
    <row r="965" spans="1:11" x14ac:dyDescent="0.2">
      <c r="A965" s="143">
        <v>1451</v>
      </c>
      <c r="B965" s="217">
        <v>41451</v>
      </c>
      <c r="C965" s="143" t="s">
        <v>689</v>
      </c>
      <c r="D965" s="143" t="s">
        <v>2552</v>
      </c>
      <c r="E965" s="143" t="s">
        <v>1705</v>
      </c>
      <c r="F965" s="143" t="s">
        <v>689</v>
      </c>
      <c r="G965" s="143">
        <v>21315</v>
      </c>
      <c r="H965" s="143" t="s">
        <v>2019</v>
      </c>
      <c r="I965" s="143" t="s">
        <v>4254</v>
      </c>
      <c r="J965" s="143" t="s">
        <v>2023</v>
      </c>
      <c r="K965" s="89"/>
    </row>
    <row r="966" spans="1:11" x14ac:dyDescent="0.2">
      <c r="A966" s="143">
        <v>1451</v>
      </c>
      <c r="B966" s="217">
        <v>77009</v>
      </c>
      <c r="C966" s="143" t="s">
        <v>1859</v>
      </c>
      <c r="D966" s="143" t="s">
        <v>2552</v>
      </c>
      <c r="E966" s="143" t="s">
        <v>1705</v>
      </c>
      <c r="F966" s="143" t="s">
        <v>689</v>
      </c>
      <c r="G966" s="143">
        <v>21315</v>
      </c>
      <c r="H966" s="143" t="s">
        <v>2019</v>
      </c>
      <c r="I966" s="143" t="s">
        <v>4254</v>
      </c>
      <c r="J966" s="143" t="s">
        <v>2023</v>
      </c>
      <c r="K966" s="89"/>
    </row>
    <row r="967" spans="1:11" x14ac:dyDescent="0.2">
      <c r="A967" s="143">
        <v>1452</v>
      </c>
      <c r="B967" s="217">
        <v>41452</v>
      </c>
      <c r="C967" s="143" t="s">
        <v>696</v>
      </c>
      <c r="D967" s="143" t="s">
        <v>2549</v>
      </c>
      <c r="E967" s="143" t="s">
        <v>1705</v>
      </c>
      <c r="F967" s="143" t="s">
        <v>696</v>
      </c>
      <c r="G967" s="143">
        <v>87723</v>
      </c>
      <c r="H967" s="143" t="s">
        <v>2019</v>
      </c>
      <c r="I967" s="143" t="s">
        <v>4254</v>
      </c>
      <c r="J967" s="143" t="s">
        <v>2023</v>
      </c>
      <c r="K967" s="89"/>
    </row>
    <row r="968" spans="1:11" x14ac:dyDescent="0.2">
      <c r="A968" s="143">
        <v>1453</v>
      </c>
      <c r="B968" s="217">
        <v>41453</v>
      </c>
      <c r="C968" s="143" t="s">
        <v>700</v>
      </c>
      <c r="D968" s="143" t="s">
        <v>2269</v>
      </c>
      <c r="E968" s="143" t="s">
        <v>1705</v>
      </c>
      <c r="F968" s="143" t="s">
        <v>700</v>
      </c>
      <c r="G968" s="143">
        <v>22013</v>
      </c>
      <c r="H968" s="143" t="s">
        <v>2019</v>
      </c>
      <c r="I968" s="143" t="s">
        <v>4254</v>
      </c>
      <c r="J968" s="143" t="s">
        <v>2023</v>
      </c>
      <c r="K968" s="89"/>
    </row>
    <row r="969" spans="1:11" x14ac:dyDescent="0.2">
      <c r="A969" s="143">
        <v>1454</v>
      </c>
      <c r="B969" s="217">
        <v>41454</v>
      </c>
      <c r="C969" s="143" t="s">
        <v>707</v>
      </c>
      <c r="D969" s="143" t="s">
        <v>2235</v>
      </c>
      <c r="E969" s="143" t="s">
        <v>1705</v>
      </c>
      <c r="F969" s="143" t="s">
        <v>707</v>
      </c>
      <c r="G969" s="143">
        <v>20919</v>
      </c>
      <c r="H969" s="143" t="s">
        <v>2019</v>
      </c>
      <c r="I969" s="143" t="s">
        <v>4254</v>
      </c>
      <c r="J969" s="143" t="s">
        <v>2023</v>
      </c>
      <c r="K969" s="89"/>
    </row>
    <row r="970" spans="1:11" x14ac:dyDescent="0.2">
      <c r="A970" s="143">
        <v>1454</v>
      </c>
      <c r="B970" s="217">
        <v>77011</v>
      </c>
      <c r="C970" s="143" t="s">
        <v>5042</v>
      </c>
      <c r="D970" s="143" t="s">
        <v>2557</v>
      </c>
      <c r="E970" s="143" t="s">
        <v>1705</v>
      </c>
      <c r="F970" s="143" t="s">
        <v>707</v>
      </c>
      <c r="G970" s="143">
        <v>20919</v>
      </c>
      <c r="H970" s="143" t="s">
        <v>2019</v>
      </c>
      <c r="I970" s="143" t="s">
        <v>4254</v>
      </c>
      <c r="J970" s="143" t="s">
        <v>2023</v>
      </c>
      <c r="K970" s="89"/>
    </row>
    <row r="971" spans="1:11" x14ac:dyDescent="0.2">
      <c r="A971" s="143">
        <v>1456</v>
      </c>
      <c r="B971" s="217">
        <v>41456</v>
      </c>
      <c r="C971" s="143" t="s">
        <v>817</v>
      </c>
      <c r="D971" s="143" t="s">
        <v>2811</v>
      </c>
      <c r="E971" s="143" t="s">
        <v>1705</v>
      </c>
      <c r="F971" s="143" t="s">
        <v>817</v>
      </c>
      <c r="G971" s="143">
        <v>84979</v>
      </c>
      <c r="H971" s="143" t="s">
        <v>2020</v>
      </c>
      <c r="I971" s="143" t="s">
        <v>4263</v>
      </c>
      <c r="J971" s="143" t="s">
        <v>2018</v>
      </c>
      <c r="K971" s="89"/>
    </row>
    <row r="972" spans="1:11" x14ac:dyDescent="0.2">
      <c r="A972" s="143">
        <v>1459</v>
      </c>
      <c r="B972" s="217">
        <v>41459</v>
      </c>
      <c r="C972" s="143" t="s">
        <v>723</v>
      </c>
      <c r="D972" s="143" t="s">
        <v>3679</v>
      </c>
      <c r="E972" s="143" t="s">
        <v>1705</v>
      </c>
      <c r="F972" s="143" t="s">
        <v>723</v>
      </c>
      <c r="G972" s="143">
        <v>21118</v>
      </c>
      <c r="H972" s="143" t="s">
        <v>2019</v>
      </c>
      <c r="I972" s="143" t="s">
        <v>4254</v>
      </c>
      <c r="J972" s="143" t="s">
        <v>2023</v>
      </c>
      <c r="K972" s="89"/>
    </row>
    <row r="973" spans="1:11" x14ac:dyDescent="0.2">
      <c r="A973" s="143">
        <v>1460</v>
      </c>
      <c r="B973" s="217">
        <v>85977</v>
      </c>
      <c r="C973" s="143" t="s">
        <v>958</v>
      </c>
      <c r="D973" s="143" t="s">
        <v>2082</v>
      </c>
      <c r="E973" s="143" t="s">
        <v>1705</v>
      </c>
      <c r="F973" s="143" t="s">
        <v>958</v>
      </c>
      <c r="G973" s="143">
        <v>84979</v>
      </c>
      <c r="H973" s="143" t="s">
        <v>2020</v>
      </c>
      <c r="I973" s="143" t="s">
        <v>4266</v>
      </c>
      <c r="J973" s="143" t="s">
        <v>2018</v>
      </c>
      <c r="K973" s="89"/>
    </row>
    <row r="974" spans="1:11" x14ac:dyDescent="0.2">
      <c r="A974" s="143">
        <v>1461</v>
      </c>
      <c r="B974" s="217">
        <v>41461</v>
      </c>
      <c r="C974" s="143" t="s">
        <v>725</v>
      </c>
      <c r="D974" s="143" t="s">
        <v>3544</v>
      </c>
      <c r="E974" s="143" t="s">
        <v>1705</v>
      </c>
      <c r="F974" s="143" t="s">
        <v>725</v>
      </c>
      <c r="G974" s="143">
        <v>84979</v>
      </c>
      <c r="H974" s="143" t="s">
        <v>2020</v>
      </c>
      <c r="I974" s="143" t="s">
        <v>4271</v>
      </c>
      <c r="J974" s="143" t="s">
        <v>2018</v>
      </c>
      <c r="K974" s="89"/>
    </row>
    <row r="975" spans="1:11" x14ac:dyDescent="0.2">
      <c r="A975" s="143">
        <v>1462</v>
      </c>
      <c r="B975" s="217">
        <v>41462</v>
      </c>
      <c r="C975" s="143" t="s">
        <v>727</v>
      </c>
      <c r="D975" s="143" t="s">
        <v>3616</v>
      </c>
      <c r="E975" s="143" t="s">
        <v>1705</v>
      </c>
      <c r="F975" s="143" t="s">
        <v>727</v>
      </c>
      <c r="G975" s="143">
        <v>84979</v>
      </c>
      <c r="H975" s="143" t="s">
        <v>2020</v>
      </c>
      <c r="I975" s="143" t="s">
        <v>4263</v>
      </c>
      <c r="J975" s="143" t="s">
        <v>2018</v>
      </c>
      <c r="K975" s="89"/>
    </row>
    <row r="976" spans="1:11" x14ac:dyDescent="0.2">
      <c r="A976" s="143">
        <v>1465</v>
      </c>
      <c r="B976" s="217">
        <v>41465</v>
      </c>
      <c r="C976" s="143" t="s">
        <v>729</v>
      </c>
      <c r="D976" s="143" t="s">
        <v>2127</v>
      </c>
      <c r="E976" s="143" t="s">
        <v>1705</v>
      </c>
      <c r="F976" s="143" t="s">
        <v>729</v>
      </c>
      <c r="G976" s="143">
        <v>84979</v>
      </c>
      <c r="H976" s="143" t="s">
        <v>2020</v>
      </c>
      <c r="I976" s="143" t="s">
        <v>4271</v>
      </c>
      <c r="J976" s="143" t="s">
        <v>2018</v>
      </c>
      <c r="K976" s="89"/>
    </row>
    <row r="977" spans="1:11" x14ac:dyDescent="0.2">
      <c r="A977" s="143">
        <v>1466</v>
      </c>
      <c r="B977" s="217">
        <v>41466</v>
      </c>
      <c r="C977" s="143" t="s">
        <v>728</v>
      </c>
      <c r="D977" s="143" t="s">
        <v>2127</v>
      </c>
      <c r="E977" s="143" t="s">
        <v>1705</v>
      </c>
      <c r="F977" s="143" t="s">
        <v>728</v>
      </c>
      <c r="G977" s="143">
        <v>84979</v>
      </c>
      <c r="H977" s="143" t="s">
        <v>2020</v>
      </c>
      <c r="I977" s="143" t="s">
        <v>4271</v>
      </c>
      <c r="J977" s="143" t="s">
        <v>2018</v>
      </c>
      <c r="K977" s="89"/>
    </row>
    <row r="978" spans="1:11" x14ac:dyDescent="0.2">
      <c r="A978" s="143">
        <v>1467</v>
      </c>
      <c r="B978" s="217">
        <v>41467</v>
      </c>
      <c r="C978" s="143" t="s">
        <v>744</v>
      </c>
      <c r="D978" s="143" t="s">
        <v>2167</v>
      </c>
      <c r="E978" s="143" t="s">
        <v>1705</v>
      </c>
      <c r="F978" s="143" t="s">
        <v>744</v>
      </c>
      <c r="G978" s="143">
        <v>84979</v>
      </c>
      <c r="H978" s="143" t="s">
        <v>2020</v>
      </c>
      <c r="I978" s="143" t="s">
        <v>4375</v>
      </c>
      <c r="J978" s="143" t="s">
        <v>2018</v>
      </c>
      <c r="K978" s="89"/>
    </row>
    <row r="979" spans="1:11" x14ac:dyDescent="0.2">
      <c r="A979" s="143">
        <v>1470</v>
      </c>
      <c r="B979" s="217">
        <v>41470</v>
      </c>
      <c r="C979" s="143" t="s">
        <v>613</v>
      </c>
      <c r="D979" s="143" t="s">
        <v>3182</v>
      </c>
      <c r="E979" s="143" t="s">
        <v>1705</v>
      </c>
      <c r="F979" s="143" t="s">
        <v>613</v>
      </c>
      <c r="G979" s="143">
        <v>4112</v>
      </c>
      <c r="H979" s="143" t="s">
        <v>2020</v>
      </c>
      <c r="I979" s="143" t="s">
        <v>4254</v>
      </c>
      <c r="J979" s="143" t="s">
        <v>2023</v>
      </c>
      <c r="K979" s="89"/>
    </row>
    <row r="980" spans="1:11" x14ac:dyDescent="0.2">
      <c r="A980" s="143">
        <v>1471</v>
      </c>
      <c r="B980" s="217">
        <v>41471</v>
      </c>
      <c r="C980" s="143" t="s">
        <v>755</v>
      </c>
      <c r="D980" s="143" t="s">
        <v>2419</v>
      </c>
      <c r="E980" s="143" t="s">
        <v>1705</v>
      </c>
      <c r="F980" s="143" t="s">
        <v>755</v>
      </c>
      <c r="G980" s="143">
        <v>27613</v>
      </c>
      <c r="H980" s="143" t="s">
        <v>2019</v>
      </c>
      <c r="I980" s="143" t="s">
        <v>4254</v>
      </c>
      <c r="J980" s="143" t="s">
        <v>2023</v>
      </c>
      <c r="K980" s="89"/>
    </row>
    <row r="981" spans="1:11" x14ac:dyDescent="0.2">
      <c r="A981" s="143">
        <v>1472</v>
      </c>
      <c r="B981" s="217">
        <v>41472</v>
      </c>
      <c r="C981" s="143" t="s">
        <v>759</v>
      </c>
      <c r="D981" s="143" t="s">
        <v>2460</v>
      </c>
      <c r="E981" s="143" t="s">
        <v>1705</v>
      </c>
      <c r="F981" s="143" t="s">
        <v>759</v>
      </c>
      <c r="G981" s="143">
        <v>21937</v>
      </c>
      <c r="H981" s="143" t="s">
        <v>2019</v>
      </c>
      <c r="I981" s="143" t="s">
        <v>4254</v>
      </c>
      <c r="J981" s="143" t="s">
        <v>2023</v>
      </c>
      <c r="K981" s="89"/>
    </row>
    <row r="982" spans="1:11" x14ac:dyDescent="0.2">
      <c r="A982" s="143">
        <v>1472</v>
      </c>
      <c r="B982" s="217">
        <v>77012</v>
      </c>
      <c r="C982" s="143" t="s">
        <v>1843</v>
      </c>
      <c r="D982" s="143" t="s">
        <v>2117</v>
      </c>
      <c r="E982" s="143" t="s">
        <v>1705</v>
      </c>
      <c r="F982" s="143" t="s">
        <v>759</v>
      </c>
      <c r="G982" s="143">
        <v>21937</v>
      </c>
      <c r="H982" s="143" t="s">
        <v>2019</v>
      </c>
      <c r="I982" s="143" t="s">
        <v>4254</v>
      </c>
      <c r="J982" s="143" t="s">
        <v>2023</v>
      </c>
      <c r="K982" s="89"/>
    </row>
    <row r="983" spans="1:11" x14ac:dyDescent="0.2">
      <c r="A983" s="143">
        <v>1472</v>
      </c>
      <c r="B983" s="217">
        <v>77338</v>
      </c>
      <c r="C983" s="143" t="s">
        <v>1842</v>
      </c>
      <c r="D983" s="143" t="s">
        <v>2460</v>
      </c>
      <c r="E983" s="143" t="s">
        <v>1705</v>
      </c>
      <c r="F983" s="143" t="s">
        <v>759</v>
      </c>
      <c r="G983" s="143">
        <v>21937</v>
      </c>
      <c r="H983" s="143" t="s">
        <v>2019</v>
      </c>
      <c r="I983" s="143" t="s">
        <v>4254</v>
      </c>
      <c r="J983" s="143" t="s">
        <v>2023</v>
      </c>
      <c r="K983" s="89"/>
    </row>
    <row r="984" spans="1:11" x14ac:dyDescent="0.2">
      <c r="A984" s="143">
        <v>1473</v>
      </c>
      <c r="B984" s="217">
        <v>41473</v>
      </c>
      <c r="C984" s="143" t="s">
        <v>4019</v>
      </c>
      <c r="D984" s="143" t="s">
        <v>2503</v>
      </c>
      <c r="E984" s="143" t="s">
        <v>1705</v>
      </c>
      <c r="F984" s="143" t="s">
        <v>4019</v>
      </c>
      <c r="G984" s="143">
        <v>20950</v>
      </c>
      <c r="H984" s="143" t="s">
        <v>2019</v>
      </c>
      <c r="I984" s="143" t="s">
        <v>4254</v>
      </c>
      <c r="J984" s="143" t="s">
        <v>2023</v>
      </c>
      <c r="K984" s="89"/>
    </row>
    <row r="985" spans="1:11" x14ac:dyDescent="0.2">
      <c r="A985" s="143">
        <v>1476</v>
      </c>
      <c r="B985" s="217">
        <v>41476</v>
      </c>
      <c r="C985" s="143" t="s">
        <v>795</v>
      </c>
      <c r="D985" s="143" t="s">
        <v>2198</v>
      </c>
      <c r="E985" s="143" t="s">
        <v>1705</v>
      </c>
      <c r="F985" s="143" t="s">
        <v>795</v>
      </c>
      <c r="G985" s="143">
        <v>84979</v>
      </c>
      <c r="H985" s="143" t="s">
        <v>2020</v>
      </c>
      <c r="I985" s="143" t="s">
        <v>4266</v>
      </c>
      <c r="J985" s="143" t="s">
        <v>2018</v>
      </c>
      <c r="K985" s="89"/>
    </row>
    <row r="986" spans="1:11" x14ac:dyDescent="0.2">
      <c r="A986" s="143">
        <v>1476</v>
      </c>
      <c r="B986" s="217">
        <v>87829</v>
      </c>
      <c r="C986" s="143" t="s">
        <v>795</v>
      </c>
      <c r="D986" s="143" t="s">
        <v>3679</v>
      </c>
      <c r="E986" s="143" t="s">
        <v>1705</v>
      </c>
      <c r="F986" s="143" t="s">
        <v>795</v>
      </c>
      <c r="G986" s="143">
        <v>84979</v>
      </c>
      <c r="H986" s="143" t="s">
        <v>2020</v>
      </c>
      <c r="I986" s="143" t="s">
        <v>4266</v>
      </c>
      <c r="J986" s="143" t="s">
        <v>2018</v>
      </c>
      <c r="K986" s="89"/>
    </row>
    <row r="987" spans="1:11" x14ac:dyDescent="0.2">
      <c r="A987" s="143">
        <v>1476</v>
      </c>
      <c r="B987" s="217">
        <v>89514</v>
      </c>
      <c r="C987" s="143" t="s">
        <v>795</v>
      </c>
      <c r="D987" s="143" t="s">
        <v>2198</v>
      </c>
      <c r="E987" s="143" t="s">
        <v>1705</v>
      </c>
      <c r="F987" s="143" t="s">
        <v>795</v>
      </c>
      <c r="G987" s="143">
        <v>84979</v>
      </c>
      <c r="H987" s="143" t="s">
        <v>2020</v>
      </c>
      <c r="I987" s="143" t="s">
        <v>4266</v>
      </c>
      <c r="J987" s="143" t="s">
        <v>2018</v>
      </c>
      <c r="K987" s="89"/>
    </row>
    <row r="988" spans="1:11" x14ac:dyDescent="0.2">
      <c r="A988" s="143">
        <v>1479</v>
      </c>
      <c r="B988" s="217">
        <v>41479</v>
      </c>
      <c r="C988" s="143" t="s">
        <v>796</v>
      </c>
      <c r="D988" s="143" t="s">
        <v>5043</v>
      </c>
      <c r="E988" s="143" t="s">
        <v>1705</v>
      </c>
      <c r="F988" s="143" t="s">
        <v>796</v>
      </c>
      <c r="G988" s="143">
        <v>84979</v>
      </c>
      <c r="H988" s="143" t="s">
        <v>2020</v>
      </c>
      <c r="I988" s="143" t="s">
        <v>4271</v>
      </c>
      <c r="J988" s="143" t="s">
        <v>2018</v>
      </c>
      <c r="K988" s="89"/>
    </row>
    <row r="989" spans="1:11" x14ac:dyDescent="0.2">
      <c r="A989" s="143">
        <v>1479</v>
      </c>
      <c r="B989" s="217">
        <v>89273</v>
      </c>
      <c r="C989" s="143" t="s">
        <v>796</v>
      </c>
      <c r="D989" s="143" t="s">
        <v>4739</v>
      </c>
      <c r="E989" s="143" t="s">
        <v>1705</v>
      </c>
      <c r="F989" s="143" t="s">
        <v>796</v>
      </c>
      <c r="G989" s="143">
        <v>84979</v>
      </c>
      <c r="H989" s="143" t="s">
        <v>2020</v>
      </c>
      <c r="I989" s="143" t="s">
        <v>4271</v>
      </c>
      <c r="J989" s="143" t="s">
        <v>2018</v>
      </c>
      <c r="K989" s="89"/>
    </row>
    <row r="990" spans="1:11" x14ac:dyDescent="0.2">
      <c r="A990" s="143">
        <v>1480</v>
      </c>
      <c r="B990" s="217">
        <v>41480</v>
      </c>
      <c r="C990" s="143" t="s">
        <v>798</v>
      </c>
      <c r="D990" s="143" t="s">
        <v>2588</v>
      </c>
      <c r="E990" s="143" t="s">
        <v>1705</v>
      </c>
      <c r="F990" s="143" t="s">
        <v>798</v>
      </c>
      <c r="G990" s="143">
        <v>84979</v>
      </c>
      <c r="H990" s="143" t="s">
        <v>2020</v>
      </c>
      <c r="I990" s="143" t="s">
        <v>4266</v>
      </c>
      <c r="J990" s="143" t="s">
        <v>2018</v>
      </c>
      <c r="K990" s="89"/>
    </row>
    <row r="991" spans="1:11" x14ac:dyDescent="0.2">
      <c r="A991" s="143">
        <v>1482</v>
      </c>
      <c r="B991" s="217">
        <v>41482</v>
      </c>
      <c r="C991" s="143" t="s">
        <v>800</v>
      </c>
      <c r="D991" s="143" t="s">
        <v>2743</v>
      </c>
      <c r="E991" s="143" t="s">
        <v>1705</v>
      </c>
      <c r="F991" s="143" t="s">
        <v>800</v>
      </c>
      <c r="G991" s="143">
        <v>84979</v>
      </c>
      <c r="H991" s="143" t="s">
        <v>2020</v>
      </c>
      <c r="I991" s="143" t="s">
        <v>4263</v>
      </c>
      <c r="J991" s="143" t="s">
        <v>2018</v>
      </c>
      <c r="K991" s="89"/>
    </row>
    <row r="992" spans="1:11" x14ac:dyDescent="0.2">
      <c r="A992" s="143">
        <v>1483</v>
      </c>
      <c r="B992" s="217">
        <v>41483</v>
      </c>
      <c r="C992" s="143" t="s">
        <v>800</v>
      </c>
      <c r="D992" s="143" t="s">
        <v>3619</v>
      </c>
      <c r="E992" s="143" t="s">
        <v>1705</v>
      </c>
      <c r="F992" s="143" t="s">
        <v>800</v>
      </c>
      <c r="G992" s="143">
        <v>84979</v>
      </c>
      <c r="H992" s="143" t="s">
        <v>2020</v>
      </c>
      <c r="I992" s="143" t="s">
        <v>4263</v>
      </c>
      <c r="J992" s="143" t="s">
        <v>2018</v>
      </c>
      <c r="K992" s="89"/>
    </row>
    <row r="993" spans="1:11" x14ac:dyDescent="0.2">
      <c r="A993" s="143">
        <v>1484</v>
      </c>
      <c r="B993" s="217">
        <v>41484</v>
      </c>
      <c r="C993" s="143" t="s">
        <v>803</v>
      </c>
      <c r="D993" s="143" t="s">
        <v>3691</v>
      </c>
      <c r="E993" s="143" t="s">
        <v>1705</v>
      </c>
      <c r="F993" s="143" t="s">
        <v>803</v>
      </c>
      <c r="G993" s="143">
        <v>84979</v>
      </c>
      <c r="H993" s="143" t="s">
        <v>2020</v>
      </c>
      <c r="I993" s="143" t="s">
        <v>4266</v>
      </c>
      <c r="J993" s="143" t="s">
        <v>2018</v>
      </c>
      <c r="K993" s="89"/>
    </row>
    <row r="994" spans="1:11" x14ac:dyDescent="0.2">
      <c r="A994" s="143">
        <v>1485</v>
      </c>
      <c r="B994" s="217">
        <v>41485</v>
      </c>
      <c r="C994" s="143" t="s">
        <v>645</v>
      </c>
      <c r="D994" s="143" t="s">
        <v>3891</v>
      </c>
      <c r="E994" s="143" t="s">
        <v>1705</v>
      </c>
      <c r="F994" s="143" t="s">
        <v>645</v>
      </c>
      <c r="G994" s="143">
        <v>85924</v>
      </c>
      <c r="H994" s="143" t="s">
        <v>2019</v>
      </c>
      <c r="I994" s="143" t="s">
        <v>4254</v>
      </c>
      <c r="J994" s="143" t="s">
        <v>2023</v>
      </c>
      <c r="K994" s="89"/>
    </row>
    <row r="995" spans="1:11" x14ac:dyDescent="0.2">
      <c r="A995" s="143">
        <v>1486</v>
      </c>
      <c r="B995" s="217">
        <v>41486</v>
      </c>
      <c r="C995" s="143" t="s">
        <v>810</v>
      </c>
      <c r="D995" s="143" t="s">
        <v>3890</v>
      </c>
      <c r="E995" s="143" t="s">
        <v>1705</v>
      </c>
      <c r="F995" s="143" t="s">
        <v>810</v>
      </c>
      <c r="G995" s="143">
        <v>84979</v>
      </c>
      <c r="H995" s="143" t="s">
        <v>2020</v>
      </c>
      <c r="I995" s="143" t="s">
        <v>4375</v>
      </c>
      <c r="J995" s="143" t="s">
        <v>2018</v>
      </c>
      <c r="K995" s="89"/>
    </row>
    <row r="996" spans="1:11" x14ac:dyDescent="0.2">
      <c r="A996" s="143">
        <v>1487</v>
      </c>
      <c r="B996" s="217">
        <v>41487</v>
      </c>
      <c r="C996" s="143" t="s">
        <v>808</v>
      </c>
      <c r="D996" s="143" t="s">
        <v>3620</v>
      </c>
      <c r="E996" s="143" t="s">
        <v>1705</v>
      </c>
      <c r="F996" s="143" t="s">
        <v>808</v>
      </c>
      <c r="G996" s="143">
        <v>84979</v>
      </c>
      <c r="H996" s="143" t="s">
        <v>2020</v>
      </c>
      <c r="I996" s="143" t="s">
        <v>4263</v>
      </c>
      <c r="J996" s="143" t="s">
        <v>2018</v>
      </c>
      <c r="K996" s="89"/>
    </row>
    <row r="997" spans="1:11" x14ac:dyDescent="0.2">
      <c r="A997" s="143">
        <v>1488</v>
      </c>
      <c r="B997" s="217">
        <v>41488</v>
      </c>
      <c r="C997" s="143" t="s">
        <v>5044</v>
      </c>
      <c r="D997" s="143" t="s">
        <v>5045</v>
      </c>
      <c r="E997" s="143" t="s">
        <v>1705</v>
      </c>
      <c r="F997" s="143" t="s">
        <v>5044</v>
      </c>
      <c r="G997" s="143" t="s">
        <v>4254</v>
      </c>
      <c r="H997" s="143" t="s">
        <v>2019</v>
      </c>
      <c r="I997" s="143" t="s">
        <v>4254</v>
      </c>
      <c r="J997" s="143" t="s">
        <v>2018</v>
      </c>
      <c r="K997" s="89"/>
    </row>
    <row r="998" spans="1:11" x14ac:dyDescent="0.2">
      <c r="A998" s="143">
        <v>1489</v>
      </c>
      <c r="B998" s="217">
        <v>41489</v>
      </c>
      <c r="C998" s="143" t="s">
        <v>810</v>
      </c>
      <c r="D998" s="143" t="s">
        <v>2842</v>
      </c>
      <c r="E998" s="143" t="s">
        <v>1705</v>
      </c>
      <c r="F998" s="143" t="s">
        <v>810</v>
      </c>
      <c r="G998" s="143">
        <v>84979</v>
      </c>
      <c r="H998" s="143" t="s">
        <v>2020</v>
      </c>
      <c r="I998" s="143" t="s">
        <v>4375</v>
      </c>
      <c r="J998" s="143" t="s">
        <v>2018</v>
      </c>
      <c r="K998" s="89"/>
    </row>
    <row r="999" spans="1:11" x14ac:dyDescent="0.2">
      <c r="A999" s="143">
        <v>1490</v>
      </c>
      <c r="B999" s="217">
        <v>41490</v>
      </c>
      <c r="C999" s="143" t="s">
        <v>810</v>
      </c>
      <c r="D999" s="143" t="s">
        <v>3577</v>
      </c>
      <c r="E999" s="143" t="s">
        <v>1705</v>
      </c>
      <c r="F999" s="143" t="s">
        <v>810</v>
      </c>
      <c r="G999" s="143">
        <v>84979</v>
      </c>
      <c r="H999" s="143" t="s">
        <v>2020</v>
      </c>
      <c r="I999" s="143" t="s">
        <v>4267</v>
      </c>
      <c r="J999" s="143" t="s">
        <v>2018</v>
      </c>
      <c r="K999" s="89"/>
    </row>
    <row r="1000" spans="1:11" x14ac:dyDescent="0.2">
      <c r="A1000" s="143">
        <v>1491</v>
      </c>
      <c r="B1000" s="217">
        <v>41491</v>
      </c>
      <c r="C1000" s="143" t="s">
        <v>812</v>
      </c>
      <c r="D1000" s="143" t="s">
        <v>3277</v>
      </c>
      <c r="E1000" s="143" t="s">
        <v>1705</v>
      </c>
      <c r="F1000" s="143" t="s">
        <v>812</v>
      </c>
      <c r="G1000" s="143">
        <v>84979</v>
      </c>
      <c r="H1000" s="143" t="s">
        <v>2020</v>
      </c>
      <c r="I1000" s="143" t="s">
        <v>4263</v>
      </c>
      <c r="J1000" s="143" t="s">
        <v>2018</v>
      </c>
      <c r="K1000" s="89"/>
    </row>
    <row r="1001" spans="1:11" x14ac:dyDescent="0.2">
      <c r="A1001" s="143">
        <v>1495</v>
      </c>
      <c r="B1001" s="217">
        <v>41495</v>
      </c>
      <c r="C1001" s="143" t="s">
        <v>815</v>
      </c>
      <c r="D1001" s="143" t="s">
        <v>2115</v>
      </c>
      <c r="E1001" s="143" t="s">
        <v>1705</v>
      </c>
      <c r="F1001" s="143" t="s">
        <v>815</v>
      </c>
      <c r="G1001" s="143">
        <v>21557</v>
      </c>
      <c r="H1001" s="143" t="s">
        <v>2019</v>
      </c>
      <c r="I1001" s="143" t="s">
        <v>4254</v>
      </c>
      <c r="J1001" s="143" t="s">
        <v>2023</v>
      </c>
      <c r="K1001" s="89"/>
    </row>
    <row r="1002" spans="1:11" x14ac:dyDescent="0.2">
      <c r="A1002" s="143">
        <v>1497</v>
      </c>
      <c r="B1002" s="217">
        <v>41497</v>
      </c>
      <c r="C1002" s="143" t="s">
        <v>973</v>
      </c>
      <c r="D1002" s="143" t="s">
        <v>2420</v>
      </c>
      <c r="E1002" s="143" t="s">
        <v>1705</v>
      </c>
      <c r="F1002" s="143" t="s">
        <v>973</v>
      </c>
      <c r="G1002" s="143">
        <v>84979</v>
      </c>
      <c r="H1002" s="143" t="s">
        <v>2020</v>
      </c>
      <c r="I1002" s="143" t="s">
        <v>4265</v>
      </c>
      <c r="J1002" s="143" t="s">
        <v>2018</v>
      </c>
      <c r="K1002" s="89"/>
    </row>
    <row r="1003" spans="1:11" x14ac:dyDescent="0.2">
      <c r="A1003" s="143">
        <v>1498</v>
      </c>
      <c r="B1003" s="217">
        <v>41498</v>
      </c>
      <c r="C1003" s="143" t="s">
        <v>820</v>
      </c>
      <c r="D1003" s="143" t="s">
        <v>3209</v>
      </c>
      <c r="E1003" s="143" t="s">
        <v>1705</v>
      </c>
      <c r="F1003" s="143" t="s">
        <v>820</v>
      </c>
      <c r="G1003" s="143">
        <v>84979</v>
      </c>
      <c r="H1003" s="143" t="s">
        <v>2020</v>
      </c>
      <c r="I1003" s="143" t="s">
        <v>4263</v>
      </c>
      <c r="J1003" s="143" t="s">
        <v>2018</v>
      </c>
      <c r="K1003" s="89"/>
    </row>
    <row r="1004" spans="1:11" x14ac:dyDescent="0.2">
      <c r="A1004" s="143">
        <v>1500</v>
      </c>
      <c r="B1004" s="217">
        <v>41500</v>
      </c>
      <c r="C1004" s="143" t="s">
        <v>818</v>
      </c>
      <c r="D1004" s="143" t="s">
        <v>3675</v>
      </c>
      <c r="E1004" s="143" t="s">
        <v>1705</v>
      </c>
      <c r="F1004" s="143" t="s">
        <v>818</v>
      </c>
      <c r="G1004" s="143">
        <v>84979</v>
      </c>
      <c r="H1004" s="143" t="s">
        <v>2020</v>
      </c>
      <c r="I1004" s="143" t="s">
        <v>4375</v>
      </c>
      <c r="J1004" s="143" t="s">
        <v>2018</v>
      </c>
      <c r="K1004" s="89"/>
    </row>
    <row r="1005" spans="1:11" x14ac:dyDescent="0.2">
      <c r="A1005" s="143">
        <v>1501</v>
      </c>
      <c r="B1005" s="217">
        <v>41501</v>
      </c>
      <c r="C1005" s="143" t="s">
        <v>823</v>
      </c>
      <c r="D1005" s="143" t="s">
        <v>3796</v>
      </c>
      <c r="E1005" s="143" t="s">
        <v>1705</v>
      </c>
      <c r="F1005" s="143" t="s">
        <v>823</v>
      </c>
      <c r="G1005" s="143">
        <v>84979</v>
      </c>
      <c r="H1005" s="143" t="s">
        <v>2020</v>
      </c>
      <c r="I1005" s="143" t="s">
        <v>4266</v>
      </c>
      <c r="J1005" s="143" t="s">
        <v>2018</v>
      </c>
      <c r="K1005" s="89"/>
    </row>
    <row r="1006" spans="1:11" x14ac:dyDescent="0.2">
      <c r="A1006" s="143">
        <v>1503</v>
      </c>
      <c r="B1006" s="217">
        <v>41503</v>
      </c>
      <c r="C1006" s="143" t="s">
        <v>5046</v>
      </c>
      <c r="D1006" s="143" t="s">
        <v>5047</v>
      </c>
      <c r="E1006" s="143" t="s">
        <v>1705</v>
      </c>
      <c r="F1006" s="143" t="s">
        <v>5046</v>
      </c>
      <c r="G1006" s="143" t="s">
        <v>4254</v>
      </c>
      <c r="H1006" s="143" t="s">
        <v>2019</v>
      </c>
      <c r="I1006" s="143" t="s">
        <v>4254</v>
      </c>
      <c r="J1006" s="143" t="s">
        <v>2018</v>
      </c>
      <c r="K1006" s="89"/>
    </row>
    <row r="1007" spans="1:11" x14ac:dyDescent="0.2">
      <c r="A1007" s="143">
        <v>1504</v>
      </c>
      <c r="B1007" s="217">
        <v>41504</v>
      </c>
      <c r="C1007" s="143" t="s">
        <v>832</v>
      </c>
      <c r="D1007" s="143" t="s">
        <v>2336</v>
      </c>
      <c r="E1007" s="143" t="s">
        <v>1705</v>
      </c>
      <c r="F1007" s="143" t="s">
        <v>832</v>
      </c>
      <c r="G1007" s="143">
        <v>84979</v>
      </c>
      <c r="H1007" s="143" t="s">
        <v>2020</v>
      </c>
      <c r="I1007" s="143" t="s">
        <v>4375</v>
      </c>
      <c r="J1007" s="143" t="s">
        <v>2018</v>
      </c>
      <c r="K1007" s="89"/>
    </row>
    <row r="1008" spans="1:11" x14ac:dyDescent="0.2">
      <c r="A1008" s="143">
        <v>1505</v>
      </c>
      <c r="B1008" s="217">
        <v>41505</v>
      </c>
      <c r="C1008" s="143" t="s">
        <v>651</v>
      </c>
      <c r="D1008" s="143" t="s">
        <v>3051</v>
      </c>
      <c r="E1008" s="143" t="s">
        <v>1705</v>
      </c>
      <c r="F1008" s="143" t="s">
        <v>651</v>
      </c>
      <c r="G1008" s="143">
        <v>84979</v>
      </c>
      <c r="H1008" s="143" t="s">
        <v>2020</v>
      </c>
      <c r="I1008" s="143" t="s">
        <v>4263</v>
      </c>
      <c r="J1008" s="143" t="s">
        <v>2018</v>
      </c>
      <c r="K1008" s="89"/>
    </row>
    <row r="1009" spans="1:11" x14ac:dyDescent="0.2">
      <c r="A1009" s="143">
        <v>1506</v>
      </c>
      <c r="B1009" s="217">
        <v>41506</v>
      </c>
      <c r="C1009" s="143" t="s">
        <v>836</v>
      </c>
      <c r="D1009" s="143" t="s">
        <v>2292</v>
      </c>
      <c r="E1009" s="143" t="s">
        <v>1705</v>
      </c>
      <c r="F1009" s="143" t="s">
        <v>836</v>
      </c>
      <c r="G1009" s="143">
        <v>84979</v>
      </c>
      <c r="H1009" s="143" t="s">
        <v>2020</v>
      </c>
      <c r="I1009" s="143" t="s">
        <v>4263</v>
      </c>
      <c r="J1009" s="143" t="s">
        <v>2018</v>
      </c>
      <c r="K1009" s="89"/>
    </row>
    <row r="1010" spans="1:11" x14ac:dyDescent="0.2">
      <c r="A1010" s="143">
        <v>1507</v>
      </c>
      <c r="B1010" s="217">
        <v>41507</v>
      </c>
      <c r="C1010" s="143" t="s">
        <v>837</v>
      </c>
      <c r="D1010" s="143" t="s">
        <v>2551</v>
      </c>
      <c r="E1010" s="143" t="s">
        <v>1705</v>
      </c>
      <c r="F1010" s="143" t="s">
        <v>837</v>
      </c>
      <c r="G1010" s="143">
        <v>84979</v>
      </c>
      <c r="H1010" s="143" t="s">
        <v>2020</v>
      </c>
      <c r="I1010" s="143" t="s">
        <v>4263</v>
      </c>
      <c r="J1010" s="143" t="s">
        <v>2018</v>
      </c>
      <c r="K1010" s="89"/>
    </row>
    <row r="1011" spans="1:11" x14ac:dyDescent="0.2">
      <c r="A1011" s="143">
        <v>1508</v>
      </c>
      <c r="B1011" s="217">
        <v>41508</v>
      </c>
      <c r="C1011" s="143" t="s">
        <v>839</v>
      </c>
      <c r="D1011" s="143" t="s">
        <v>2525</v>
      </c>
      <c r="E1011" s="143" t="s">
        <v>1705</v>
      </c>
      <c r="F1011" s="143" t="s">
        <v>839</v>
      </c>
      <c r="G1011" s="143">
        <v>84979</v>
      </c>
      <c r="H1011" s="143" t="s">
        <v>2020</v>
      </c>
      <c r="I1011" s="143" t="s">
        <v>4375</v>
      </c>
      <c r="J1011" s="143" t="s">
        <v>2018</v>
      </c>
      <c r="K1011" s="89"/>
    </row>
    <row r="1012" spans="1:11" x14ac:dyDescent="0.2">
      <c r="A1012" s="143">
        <v>1509</v>
      </c>
      <c r="B1012" s="217">
        <v>41509</v>
      </c>
      <c r="C1012" s="143" t="s">
        <v>838</v>
      </c>
      <c r="D1012" s="143" t="s">
        <v>3889</v>
      </c>
      <c r="E1012" s="143" t="s">
        <v>1705</v>
      </c>
      <c r="F1012" s="143" t="s">
        <v>838</v>
      </c>
      <c r="G1012" s="143">
        <v>84979</v>
      </c>
      <c r="H1012" s="143" t="s">
        <v>2020</v>
      </c>
      <c r="I1012" s="143" t="s">
        <v>4266</v>
      </c>
      <c r="J1012" s="143" t="s">
        <v>2018</v>
      </c>
      <c r="K1012" s="89"/>
    </row>
    <row r="1013" spans="1:11" x14ac:dyDescent="0.2">
      <c r="A1013" s="143">
        <v>1510</v>
      </c>
      <c r="B1013" s="217">
        <v>41510</v>
      </c>
      <c r="C1013" s="143" t="s">
        <v>836</v>
      </c>
      <c r="D1013" s="143" t="s">
        <v>2305</v>
      </c>
      <c r="E1013" s="143" t="s">
        <v>1705</v>
      </c>
      <c r="F1013" s="143" t="s">
        <v>836</v>
      </c>
      <c r="G1013" s="143">
        <v>84979</v>
      </c>
      <c r="H1013" s="143" t="s">
        <v>2020</v>
      </c>
      <c r="I1013" s="143" t="s">
        <v>4266</v>
      </c>
      <c r="J1013" s="143" t="s">
        <v>2018</v>
      </c>
      <c r="K1013" s="89"/>
    </row>
    <row r="1014" spans="1:11" x14ac:dyDescent="0.2">
      <c r="A1014" s="143">
        <v>1512</v>
      </c>
      <c r="B1014" s="217">
        <v>41512</v>
      </c>
      <c r="C1014" s="143" t="s">
        <v>842</v>
      </c>
      <c r="D1014" s="143" t="s">
        <v>2551</v>
      </c>
      <c r="E1014" s="143" t="s">
        <v>1705</v>
      </c>
      <c r="F1014" s="143" t="s">
        <v>842</v>
      </c>
      <c r="G1014" s="143">
        <v>84979</v>
      </c>
      <c r="H1014" s="143" t="s">
        <v>2020</v>
      </c>
      <c r="I1014" s="143" t="s">
        <v>4263</v>
      </c>
      <c r="J1014" s="143" t="s">
        <v>2018</v>
      </c>
      <c r="K1014" s="89"/>
    </row>
    <row r="1015" spans="1:11" x14ac:dyDescent="0.2">
      <c r="A1015" s="143">
        <v>1514</v>
      </c>
      <c r="B1015" s="217">
        <v>41514</v>
      </c>
      <c r="C1015" s="143" t="s">
        <v>841</v>
      </c>
      <c r="D1015" s="143" t="s">
        <v>2744</v>
      </c>
      <c r="E1015" s="143" t="s">
        <v>1705</v>
      </c>
      <c r="F1015" s="143" t="s">
        <v>841</v>
      </c>
      <c r="G1015" s="143">
        <v>84979</v>
      </c>
      <c r="H1015" s="143" t="s">
        <v>2020</v>
      </c>
      <c r="I1015" s="143" t="s">
        <v>4263</v>
      </c>
      <c r="J1015" s="143" t="s">
        <v>2018</v>
      </c>
      <c r="K1015" s="89"/>
    </row>
    <row r="1016" spans="1:11" x14ac:dyDescent="0.2">
      <c r="A1016" s="143">
        <v>1515</v>
      </c>
      <c r="B1016" s="217">
        <v>41515</v>
      </c>
      <c r="C1016" s="143" t="s">
        <v>850</v>
      </c>
      <c r="D1016" s="143" t="s">
        <v>2784</v>
      </c>
      <c r="E1016" s="143" t="s">
        <v>1705</v>
      </c>
      <c r="F1016" s="143" t="s">
        <v>850</v>
      </c>
      <c r="G1016" s="143">
        <v>84979</v>
      </c>
      <c r="H1016" s="143" t="s">
        <v>2020</v>
      </c>
      <c r="I1016" s="143" t="s">
        <v>4267</v>
      </c>
      <c r="J1016" s="143" t="s">
        <v>2018</v>
      </c>
      <c r="K1016" s="89"/>
    </row>
    <row r="1017" spans="1:11" x14ac:dyDescent="0.2">
      <c r="A1017" s="143">
        <v>1518</v>
      </c>
      <c r="B1017" s="217">
        <v>41518</v>
      </c>
      <c r="C1017" s="143" t="s">
        <v>879</v>
      </c>
      <c r="D1017" s="143" t="s">
        <v>2732</v>
      </c>
      <c r="E1017" s="143" t="s">
        <v>1705</v>
      </c>
      <c r="F1017" s="143" t="s">
        <v>879</v>
      </c>
      <c r="G1017" s="143">
        <v>84979</v>
      </c>
      <c r="H1017" s="143" t="s">
        <v>2020</v>
      </c>
      <c r="I1017" s="143" t="s">
        <v>4375</v>
      </c>
      <c r="J1017" s="143" t="s">
        <v>2018</v>
      </c>
      <c r="K1017" s="89"/>
    </row>
    <row r="1018" spans="1:11" x14ac:dyDescent="0.2">
      <c r="A1018" s="143">
        <v>1519</v>
      </c>
      <c r="B1018" s="217">
        <v>41519</v>
      </c>
      <c r="C1018" s="143" t="s">
        <v>3888</v>
      </c>
      <c r="D1018" s="143" t="s">
        <v>2167</v>
      </c>
      <c r="E1018" s="143" t="s">
        <v>1705</v>
      </c>
      <c r="F1018" s="143" t="s">
        <v>3888</v>
      </c>
      <c r="G1018" s="143">
        <v>84979</v>
      </c>
      <c r="H1018" s="143" t="s">
        <v>2020</v>
      </c>
      <c r="I1018" s="143" t="s">
        <v>4375</v>
      </c>
      <c r="J1018" s="143" t="s">
        <v>2018</v>
      </c>
      <c r="K1018" s="89"/>
    </row>
    <row r="1019" spans="1:11" x14ac:dyDescent="0.2">
      <c r="A1019" s="143">
        <v>1520</v>
      </c>
      <c r="B1019" s="217">
        <v>41520</v>
      </c>
      <c r="C1019" s="143" t="s">
        <v>3887</v>
      </c>
      <c r="D1019" s="143" t="s">
        <v>2292</v>
      </c>
      <c r="E1019" s="143" t="s">
        <v>1705</v>
      </c>
      <c r="F1019" s="143" t="s">
        <v>3887</v>
      </c>
      <c r="G1019" s="143">
        <v>84979</v>
      </c>
      <c r="H1019" s="143" t="s">
        <v>2020</v>
      </c>
      <c r="I1019" s="143" t="s">
        <v>4263</v>
      </c>
      <c r="J1019" s="143" t="s">
        <v>2018</v>
      </c>
      <c r="K1019" s="89"/>
    </row>
    <row r="1020" spans="1:11" x14ac:dyDescent="0.2">
      <c r="A1020" s="143">
        <v>1521</v>
      </c>
      <c r="B1020" s="217">
        <v>41521</v>
      </c>
      <c r="C1020" s="143" t="s">
        <v>278</v>
      </c>
      <c r="D1020" s="143" t="s">
        <v>2524</v>
      </c>
      <c r="E1020" s="143" t="s">
        <v>1705</v>
      </c>
      <c r="F1020" s="143" t="s">
        <v>278</v>
      </c>
      <c r="G1020" s="143">
        <v>84979</v>
      </c>
      <c r="H1020" s="143" t="s">
        <v>2020</v>
      </c>
      <c r="I1020" s="143" t="s">
        <v>4375</v>
      </c>
      <c r="J1020" s="143" t="s">
        <v>2018</v>
      </c>
      <c r="K1020" s="89"/>
    </row>
    <row r="1021" spans="1:11" x14ac:dyDescent="0.2">
      <c r="A1021" s="143">
        <v>1522</v>
      </c>
      <c r="B1021" s="217">
        <v>41522</v>
      </c>
      <c r="C1021" s="143" t="s">
        <v>5048</v>
      </c>
      <c r="D1021" s="143" t="s">
        <v>2443</v>
      </c>
      <c r="E1021" s="143" t="s">
        <v>1705</v>
      </c>
      <c r="F1021" s="143" t="s">
        <v>5048</v>
      </c>
      <c r="G1021" s="143" t="s">
        <v>4254</v>
      </c>
      <c r="H1021" s="143" t="s">
        <v>2019</v>
      </c>
      <c r="I1021" s="143" t="s">
        <v>4254</v>
      </c>
      <c r="J1021" s="143" t="s">
        <v>2018</v>
      </c>
      <c r="K1021" s="89"/>
    </row>
    <row r="1022" spans="1:11" x14ac:dyDescent="0.2">
      <c r="A1022" s="143">
        <v>1523</v>
      </c>
      <c r="B1022" s="217">
        <v>41523</v>
      </c>
      <c r="C1022" s="143" t="s">
        <v>5049</v>
      </c>
      <c r="D1022" s="143" t="s">
        <v>2650</v>
      </c>
      <c r="E1022" s="143" t="s">
        <v>1705</v>
      </c>
      <c r="F1022" s="143" t="s">
        <v>5049</v>
      </c>
      <c r="G1022" s="143" t="s">
        <v>4254</v>
      </c>
      <c r="H1022" s="143" t="s">
        <v>2019</v>
      </c>
      <c r="I1022" s="143" t="s">
        <v>4254</v>
      </c>
      <c r="J1022" s="143" t="s">
        <v>2023</v>
      </c>
      <c r="K1022" s="89"/>
    </row>
    <row r="1023" spans="1:11" x14ac:dyDescent="0.2">
      <c r="A1023" s="143">
        <v>1524</v>
      </c>
      <c r="B1023" s="217">
        <v>41524</v>
      </c>
      <c r="C1023" s="143" t="s">
        <v>903</v>
      </c>
      <c r="D1023" s="143" t="s">
        <v>2175</v>
      </c>
      <c r="E1023" s="143" t="s">
        <v>1705</v>
      </c>
      <c r="F1023" s="143" t="s">
        <v>903</v>
      </c>
      <c r="G1023" s="143">
        <v>4112</v>
      </c>
      <c r="H1023" s="143" t="s">
        <v>2020</v>
      </c>
      <c r="I1023" s="143" t="s">
        <v>4254</v>
      </c>
      <c r="J1023" s="143" t="s">
        <v>2023</v>
      </c>
      <c r="K1023" s="89"/>
    </row>
    <row r="1024" spans="1:11" x14ac:dyDescent="0.2">
      <c r="A1024" s="143">
        <v>1525</v>
      </c>
      <c r="B1024" s="217">
        <v>41525</v>
      </c>
      <c r="C1024" s="143" t="s">
        <v>901</v>
      </c>
      <c r="D1024" s="143" t="s">
        <v>2419</v>
      </c>
      <c r="E1024" s="143" t="s">
        <v>1705</v>
      </c>
      <c r="F1024" s="143" t="s">
        <v>901</v>
      </c>
      <c r="G1024" s="143">
        <v>29736</v>
      </c>
      <c r="H1024" s="143" t="s">
        <v>2019</v>
      </c>
      <c r="I1024" s="143" t="s">
        <v>4254</v>
      </c>
      <c r="J1024" s="143" t="s">
        <v>2023</v>
      </c>
      <c r="K1024" s="89"/>
    </row>
    <row r="1025" spans="1:11" x14ac:dyDescent="0.2">
      <c r="A1025" s="143">
        <v>1526</v>
      </c>
      <c r="B1025" s="217">
        <v>41526</v>
      </c>
      <c r="C1025" s="143" t="s">
        <v>4441</v>
      </c>
      <c r="D1025" s="143" t="s">
        <v>2655</v>
      </c>
      <c r="E1025" s="143" t="s">
        <v>1705</v>
      </c>
      <c r="F1025" s="143" t="s">
        <v>4441</v>
      </c>
      <c r="G1025" s="143">
        <v>29736</v>
      </c>
      <c r="H1025" s="143" t="s">
        <v>2019</v>
      </c>
      <c r="I1025" s="143" t="s">
        <v>4254</v>
      </c>
      <c r="J1025" s="143" t="s">
        <v>2023</v>
      </c>
      <c r="K1025" s="89"/>
    </row>
    <row r="1026" spans="1:11" x14ac:dyDescent="0.2">
      <c r="A1026" s="143">
        <v>1528</v>
      </c>
      <c r="B1026" s="217">
        <v>41528</v>
      </c>
      <c r="C1026" s="143" t="s">
        <v>916</v>
      </c>
      <c r="D1026" s="143" t="s">
        <v>2082</v>
      </c>
      <c r="E1026" s="143" t="s">
        <v>1705</v>
      </c>
      <c r="F1026" s="143" t="s">
        <v>916</v>
      </c>
      <c r="G1026" s="143">
        <v>87725</v>
      </c>
      <c r="H1026" s="143" t="s">
        <v>2019</v>
      </c>
      <c r="I1026" s="143" t="s">
        <v>4254</v>
      </c>
      <c r="J1026" s="143" t="s">
        <v>2023</v>
      </c>
      <c r="K1026" s="89"/>
    </row>
    <row r="1027" spans="1:11" x14ac:dyDescent="0.2">
      <c r="A1027" s="143">
        <v>1529</v>
      </c>
      <c r="B1027" s="217">
        <v>41529</v>
      </c>
      <c r="C1027" s="143" t="s">
        <v>913</v>
      </c>
      <c r="D1027" s="143" t="s">
        <v>2094</v>
      </c>
      <c r="E1027" s="143" t="s">
        <v>1705</v>
      </c>
      <c r="F1027" s="143" t="s">
        <v>913</v>
      </c>
      <c r="G1027" s="143">
        <v>84979</v>
      </c>
      <c r="H1027" s="143" t="s">
        <v>2020</v>
      </c>
      <c r="I1027" s="143" t="s">
        <v>4266</v>
      </c>
      <c r="J1027" s="143" t="s">
        <v>2018</v>
      </c>
      <c r="K1027" s="89"/>
    </row>
    <row r="1028" spans="1:11" x14ac:dyDescent="0.2">
      <c r="A1028" s="143">
        <v>1530</v>
      </c>
      <c r="B1028" s="217">
        <v>41530</v>
      </c>
      <c r="C1028" s="143" t="s">
        <v>2526</v>
      </c>
      <c r="D1028" s="143" t="s">
        <v>2527</v>
      </c>
      <c r="E1028" s="143" t="s">
        <v>1705</v>
      </c>
      <c r="F1028" s="143" t="s">
        <v>2526</v>
      </c>
      <c r="G1028" s="143">
        <v>21388</v>
      </c>
      <c r="H1028" s="143" t="s">
        <v>2019</v>
      </c>
      <c r="I1028" s="143" t="s">
        <v>4254</v>
      </c>
      <c r="J1028" s="143" t="s">
        <v>2023</v>
      </c>
      <c r="K1028" s="89"/>
    </row>
    <row r="1029" spans="1:11" x14ac:dyDescent="0.2">
      <c r="A1029" s="143">
        <v>1530</v>
      </c>
      <c r="B1029" s="217">
        <v>77148</v>
      </c>
      <c r="C1029" s="143" t="s">
        <v>4473</v>
      </c>
      <c r="D1029" s="143" t="s">
        <v>2527</v>
      </c>
      <c r="E1029" s="143" t="s">
        <v>1705</v>
      </c>
      <c r="F1029" s="143" t="s">
        <v>2526</v>
      </c>
      <c r="G1029" s="143">
        <v>21388</v>
      </c>
      <c r="H1029" s="143" t="s">
        <v>2019</v>
      </c>
      <c r="I1029" s="143" t="s">
        <v>4254</v>
      </c>
      <c r="J1029" s="143" t="s">
        <v>2023</v>
      </c>
      <c r="K1029" s="89"/>
    </row>
    <row r="1030" spans="1:11" x14ac:dyDescent="0.2">
      <c r="A1030" s="143">
        <v>1531</v>
      </c>
      <c r="B1030" s="217">
        <v>41531</v>
      </c>
      <c r="C1030" s="143" t="s">
        <v>924</v>
      </c>
      <c r="D1030" s="143" t="s">
        <v>3171</v>
      </c>
      <c r="E1030" s="143" t="s">
        <v>1705</v>
      </c>
      <c r="F1030" s="143" t="s">
        <v>924</v>
      </c>
      <c r="G1030" s="143">
        <v>87724</v>
      </c>
      <c r="H1030" s="143" t="s">
        <v>2019</v>
      </c>
      <c r="I1030" s="143" t="s">
        <v>4254</v>
      </c>
      <c r="J1030" s="143" t="s">
        <v>2023</v>
      </c>
      <c r="K1030" s="89"/>
    </row>
    <row r="1031" spans="1:11" x14ac:dyDescent="0.2">
      <c r="A1031" s="143">
        <v>1532</v>
      </c>
      <c r="B1031" s="217">
        <v>41532</v>
      </c>
      <c r="C1031" s="143" t="s">
        <v>936</v>
      </c>
      <c r="D1031" s="143" t="s">
        <v>3071</v>
      </c>
      <c r="E1031" s="143" t="s">
        <v>1705</v>
      </c>
      <c r="F1031" s="143" t="s">
        <v>936</v>
      </c>
      <c r="G1031" s="143">
        <v>84979</v>
      </c>
      <c r="H1031" s="143" t="s">
        <v>2020</v>
      </c>
      <c r="I1031" s="143" t="s">
        <v>4263</v>
      </c>
      <c r="J1031" s="143" t="s">
        <v>2018</v>
      </c>
      <c r="K1031" s="89"/>
    </row>
    <row r="1032" spans="1:11" x14ac:dyDescent="0.2">
      <c r="A1032" s="143">
        <v>1534</v>
      </c>
      <c r="B1032" s="217">
        <v>41534</v>
      </c>
      <c r="C1032" s="143" t="s">
        <v>951</v>
      </c>
      <c r="D1032" s="143" t="s">
        <v>3699</v>
      </c>
      <c r="E1032" s="143" t="s">
        <v>1705</v>
      </c>
      <c r="F1032" s="143" t="s">
        <v>951</v>
      </c>
      <c r="G1032" s="143">
        <v>16718</v>
      </c>
      <c r="H1032" s="143" t="s">
        <v>2020</v>
      </c>
      <c r="I1032" s="143" t="s">
        <v>4254</v>
      </c>
      <c r="J1032" s="143" t="s">
        <v>2023</v>
      </c>
      <c r="K1032" s="89"/>
    </row>
    <row r="1033" spans="1:11" x14ac:dyDescent="0.2">
      <c r="A1033" s="143">
        <v>1538</v>
      </c>
      <c r="B1033" s="217">
        <v>41538</v>
      </c>
      <c r="C1033" s="143" t="s">
        <v>5050</v>
      </c>
      <c r="D1033" s="143" t="s">
        <v>2753</v>
      </c>
      <c r="E1033" s="143" t="s">
        <v>1705</v>
      </c>
      <c r="F1033" s="143" t="s">
        <v>5050</v>
      </c>
      <c r="G1033" s="143" t="s">
        <v>4254</v>
      </c>
      <c r="H1033" s="143" t="s">
        <v>2019</v>
      </c>
      <c r="I1033" s="143" t="s">
        <v>4254</v>
      </c>
      <c r="J1033" s="143" t="s">
        <v>2018</v>
      </c>
      <c r="K1033" s="89"/>
    </row>
    <row r="1034" spans="1:11" x14ac:dyDescent="0.2">
      <c r="A1034" s="143">
        <v>1540</v>
      </c>
      <c r="B1034" s="217">
        <v>41540</v>
      </c>
      <c r="C1034" s="143" t="s">
        <v>963</v>
      </c>
      <c r="D1034" s="143" t="s">
        <v>3557</v>
      </c>
      <c r="E1034" s="143" t="s">
        <v>1705</v>
      </c>
      <c r="F1034" s="143" t="s">
        <v>963</v>
      </c>
      <c r="G1034" s="143">
        <v>84979</v>
      </c>
      <c r="H1034" s="143" t="s">
        <v>2020</v>
      </c>
      <c r="I1034" s="143" t="s">
        <v>4270</v>
      </c>
      <c r="J1034" s="143" t="s">
        <v>2018</v>
      </c>
      <c r="K1034" s="89"/>
    </row>
    <row r="1035" spans="1:11" x14ac:dyDescent="0.2">
      <c r="A1035" s="143">
        <v>1541</v>
      </c>
      <c r="B1035" s="217">
        <v>41541</v>
      </c>
      <c r="C1035" s="143" t="s">
        <v>4377</v>
      </c>
      <c r="D1035" s="143" t="s">
        <v>2612</v>
      </c>
      <c r="E1035" s="143" t="s">
        <v>1705</v>
      </c>
      <c r="F1035" s="143" t="s">
        <v>4377</v>
      </c>
      <c r="G1035" s="143">
        <v>84979</v>
      </c>
      <c r="H1035" s="143" t="s">
        <v>2020</v>
      </c>
      <c r="I1035" s="143" t="s">
        <v>4263</v>
      </c>
      <c r="J1035" s="143" t="s">
        <v>2018</v>
      </c>
      <c r="K1035" s="89"/>
    </row>
    <row r="1036" spans="1:11" x14ac:dyDescent="0.2">
      <c r="A1036" s="143">
        <v>1543</v>
      </c>
      <c r="B1036" s="217">
        <v>41543</v>
      </c>
      <c r="C1036" s="143" t="s">
        <v>4740</v>
      </c>
      <c r="D1036" s="143" t="s">
        <v>3452</v>
      </c>
      <c r="E1036" s="143" t="s">
        <v>1705</v>
      </c>
      <c r="F1036" s="143" t="s">
        <v>4740</v>
      </c>
      <c r="G1036" s="143">
        <v>84979</v>
      </c>
      <c r="H1036" s="143" t="s">
        <v>2020</v>
      </c>
      <c r="I1036" s="143" t="s">
        <v>4262</v>
      </c>
      <c r="J1036" s="143" t="s">
        <v>2018</v>
      </c>
      <c r="K1036" s="89"/>
    </row>
    <row r="1037" spans="1:11" x14ac:dyDescent="0.2">
      <c r="A1037" s="143">
        <v>1548</v>
      </c>
      <c r="B1037" s="217">
        <v>41548</v>
      </c>
      <c r="C1037" s="143" t="s">
        <v>958</v>
      </c>
      <c r="D1037" s="143" t="s">
        <v>3686</v>
      </c>
      <c r="E1037" s="143" t="s">
        <v>1705</v>
      </c>
      <c r="F1037" s="143" t="s">
        <v>958</v>
      </c>
      <c r="G1037" s="143">
        <v>84979</v>
      </c>
      <c r="H1037" s="143" t="s">
        <v>2020</v>
      </c>
      <c r="I1037" s="143" t="s">
        <v>4266</v>
      </c>
      <c r="J1037" s="143" t="s">
        <v>2018</v>
      </c>
      <c r="K1037" s="89"/>
    </row>
    <row r="1038" spans="1:11" x14ac:dyDescent="0.2">
      <c r="A1038" s="143">
        <v>1551</v>
      </c>
      <c r="B1038" s="217">
        <v>41551</v>
      </c>
      <c r="C1038" s="143" t="s">
        <v>964</v>
      </c>
      <c r="D1038" s="143" t="s">
        <v>5051</v>
      </c>
      <c r="E1038" s="143" t="s">
        <v>1705</v>
      </c>
      <c r="F1038" s="143" t="s">
        <v>964</v>
      </c>
      <c r="G1038" s="143" t="s">
        <v>4254</v>
      </c>
      <c r="H1038" s="143" t="s">
        <v>2019</v>
      </c>
      <c r="I1038" s="143" t="s">
        <v>4254</v>
      </c>
      <c r="J1038" s="143" t="s">
        <v>2018</v>
      </c>
      <c r="K1038" s="89"/>
    </row>
    <row r="1039" spans="1:11" x14ac:dyDescent="0.2">
      <c r="A1039" s="143">
        <v>1552</v>
      </c>
      <c r="B1039" s="217">
        <v>41552</v>
      </c>
      <c r="C1039" s="143" t="s">
        <v>963</v>
      </c>
      <c r="D1039" s="143" t="s">
        <v>3482</v>
      </c>
      <c r="E1039" s="143" t="s">
        <v>1705</v>
      </c>
      <c r="F1039" s="143" t="s">
        <v>963</v>
      </c>
      <c r="G1039" s="143">
        <v>84979</v>
      </c>
      <c r="H1039" s="143" t="s">
        <v>2020</v>
      </c>
      <c r="I1039" s="143" t="s">
        <v>4264</v>
      </c>
      <c r="J1039" s="143" t="s">
        <v>2018</v>
      </c>
      <c r="K1039" s="89"/>
    </row>
    <row r="1040" spans="1:11" x14ac:dyDescent="0.2">
      <c r="A1040" s="143">
        <v>1554</v>
      </c>
      <c r="B1040" s="217">
        <v>41554</v>
      </c>
      <c r="C1040" s="143" t="s">
        <v>958</v>
      </c>
      <c r="D1040" s="143" t="s">
        <v>3653</v>
      </c>
      <c r="E1040" s="143" t="s">
        <v>1705</v>
      </c>
      <c r="F1040" s="143" t="s">
        <v>958</v>
      </c>
      <c r="G1040" s="143">
        <v>84979</v>
      </c>
      <c r="H1040" s="143" t="s">
        <v>2020</v>
      </c>
      <c r="I1040" s="143" t="s">
        <v>4263</v>
      </c>
      <c r="J1040" s="143" t="s">
        <v>2018</v>
      </c>
      <c r="K1040" s="89"/>
    </row>
    <row r="1041" spans="1:11" x14ac:dyDescent="0.2">
      <c r="A1041" s="143">
        <v>1555</v>
      </c>
      <c r="B1041" s="217">
        <v>41555</v>
      </c>
      <c r="C1041" s="143" t="s">
        <v>963</v>
      </c>
      <c r="D1041" s="143" t="s">
        <v>2732</v>
      </c>
      <c r="E1041" s="143" t="s">
        <v>1705</v>
      </c>
      <c r="F1041" s="143" t="s">
        <v>963</v>
      </c>
      <c r="G1041" s="143">
        <v>84979</v>
      </c>
      <c r="H1041" s="143" t="s">
        <v>2020</v>
      </c>
      <c r="I1041" s="143" t="s">
        <v>4375</v>
      </c>
      <c r="J1041" s="143" t="s">
        <v>2018</v>
      </c>
      <c r="K1041" s="89"/>
    </row>
    <row r="1042" spans="1:11" x14ac:dyDescent="0.2">
      <c r="A1042" s="143">
        <v>1556</v>
      </c>
      <c r="B1042" s="217">
        <v>41556</v>
      </c>
      <c r="C1042" s="143" t="s">
        <v>1030</v>
      </c>
      <c r="D1042" s="143" t="s">
        <v>3679</v>
      </c>
      <c r="E1042" s="143" t="s">
        <v>1705</v>
      </c>
      <c r="F1042" s="143" t="s">
        <v>1030</v>
      </c>
      <c r="G1042" s="143">
        <v>84979</v>
      </c>
      <c r="H1042" s="143" t="s">
        <v>2020</v>
      </c>
      <c r="I1042" s="143" t="s">
        <v>4266</v>
      </c>
      <c r="J1042" s="143" t="s">
        <v>2018</v>
      </c>
      <c r="K1042" s="89"/>
    </row>
    <row r="1043" spans="1:11" x14ac:dyDescent="0.2">
      <c r="A1043" s="143">
        <v>1558</v>
      </c>
      <c r="B1043" s="217">
        <v>41558</v>
      </c>
      <c r="C1043" s="143" t="s">
        <v>4328</v>
      </c>
      <c r="D1043" s="143" t="s">
        <v>3708</v>
      </c>
      <c r="E1043" s="143" t="s">
        <v>1705</v>
      </c>
      <c r="F1043" s="143" t="s">
        <v>4328</v>
      </c>
      <c r="G1043" s="143">
        <v>84979</v>
      </c>
      <c r="H1043" s="143" t="s">
        <v>2020</v>
      </c>
      <c r="I1043" s="143" t="s">
        <v>4263</v>
      </c>
      <c r="J1043" s="143" t="s">
        <v>2018</v>
      </c>
      <c r="K1043" s="89"/>
    </row>
    <row r="1044" spans="1:11" x14ac:dyDescent="0.2">
      <c r="A1044" s="143">
        <v>1559</v>
      </c>
      <c r="B1044" s="217">
        <v>41559</v>
      </c>
      <c r="C1044" s="143" t="s">
        <v>1038</v>
      </c>
      <c r="D1044" s="143" t="s">
        <v>3307</v>
      </c>
      <c r="E1044" s="143" t="s">
        <v>1705</v>
      </c>
      <c r="F1044" s="143" t="s">
        <v>1038</v>
      </c>
      <c r="G1044" s="143">
        <v>84979</v>
      </c>
      <c r="H1044" s="143" t="s">
        <v>2020</v>
      </c>
      <c r="I1044" s="143" t="s">
        <v>4263</v>
      </c>
      <c r="J1044" s="143" t="s">
        <v>2018</v>
      </c>
      <c r="K1044" s="89"/>
    </row>
    <row r="1045" spans="1:11" x14ac:dyDescent="0.2">
      <c r="A1045" s="143">
        <v>1560</v>
      </c>
      <c r="B1045" s="217">
        <v>41560</v>
      </c>
      <c r="C1045" s="143" t="s">
        <v>1039</v>
      </c>
      <c r="D1045" s="143" t="s">
        <v>2461</v>
      </c>
      <c r="E1045" s="143" t="s">
        <v>1705</v>
      </c>
      <c r="F1045" s="143" t="s">
        <v>1039</v>
      </c>
      <c r="G1045" s="143">
        <v>84979</v>
      </c>
      <c r="H1045" s="143" t="s">
        <v>2020</v>
      </c>
      <c r="I1045" s="143" t="s">
        <v>4375</v>
      </c>
      <c r="J1045" s="143" t="s">
        <v>2018</v>
      </c>
      <c r="K1045" s="89"/>
    </row>
    <row r="1046" spans="1:11" x14ac:dyDescent="0.2">
      <c r="A1046" s="143">
        <v>1562</v>
      </c>
      <c r="B1046" s="217">
        <v>41562</v>
      </c>
      <c r="C1046" s="143" t="s">
        <v>1045</v>
      </c>
      <c r="D1046" s="143" t="s">
        <v>2512</v>
      </c>
      <c r="E1046" s="143" t="s">
        <v>1705</v>
      </c>
      <c r="F1046" s="143" t="s">
        <v>1045</v>
      </c>
      <c r="G1046" s="143">
        <v>85223</v>
      </c>
      <c r="H1046" s="143" t="s">
        <v>2019</v>
      </c>
      <c r="I1046" s="143" t="s">
        <v>4254</v>
      </c>
      <c r="J1046" s="143" t="s">
        <v>2023</v>
      </c>
      <c r="K1046" s="89"/>
    </row>
    <row r="1047" spans="1:11" x14ac:dyDescent="0.2">
      <c r="A1047" s="143">
        <v>1562</v>
      </c>
      <c r="B1047" s="217">
        <v>77210</v>
      </c>
      <c r="C1047" s="143" t="s">
        <v>4384</v>
      </c>
      <c r="D1047" s="143" t="s">
        <v>2512</v>
      </c>
      <c r="E1047" s="143" t="s">
        <v>1705</v>
      </c>
      <c r="F1047" s="143" t="s">
        <v>1045</v>
      </c>
      <c r="G1047" s="143">
        <v>85223</v>
      </c>
      <c r="H1047" s="143" t="s">
        <v>2019</v>
      </c>
      <c r="I1047" s="143" t="s">
        <v>4254</v>
      </c>
      <c r="J1047" s="143" t="s">
        <v>2023</v>
      </c>
      <c r="K1047" s="89"/>
    </row>
    <row r="1048" spans="1:11" x14ac:dyDescent="0.2">
      <c r="A1048" s="143">
        <v>1562</v>
      </c>
      <c r="B1048" s="217">
        <v>88514</v>
      </c>
      <c r="C1048" s="143" t="s">
        <v>4393</v>
      </c>
      <c r="D1048" s="143" t="s">
        <v>4394</v>
      </c>
      <c r="E1048" s="143" t="s">
        <v>1705</v>
      </c>
      <c r="F1048" s="143" t="s">
        <v>1045</v>
      </c>
      <c r="G1048" s="143">
        <v>85223</v>
      </c>
      <c r="H1048" s="143" t="s">
        <v>2019</v>
      </c>
      <c r="I1048" s="143" t="s">
        <v>4254</v>
      </c>
      <c r="J1048" s="143" t="s">
        <v>2023</v>
      </c>
      <c r="K1048" s="89"/>
    </row>
    <row r="1049" spans="1:11" x14ac:dyDescent="0.2">
      <c r="A1049" s="143">
        <v>1564</v>
      </c>
      <c r="B1049" s="217">
        <v>41564</v>
      </c>
      <c r="C1049" s="143" t="s">
        <v>1043</v>
      </c>
      <c r="D1049" s="143" t="s">
        <v>3277</v>
      </c>
      <c r="E1049" s="143" t="s">
        <v>1705</v>
      </c>
      <c r="F1049" s="143" t="s">
        <v>1043</v>
      </c>
      <c r="G1049" s="143">
        <v>84979</v>
      </c>
      <c r="H1049" s="143" t="s">
        <v>2020</v>
      </c>
      <c r="I1049" s="143" t="s">
        <v>4263</v>
      </c>
      <c r="J1049" s="143" t="s">
        <v>2018</v>
      </c>
      <c r="K1049" s="89"/>
    </row>
    <row r="1050" spans="1:11" x14ac:dyDescent="0.2">
      <c r="A1050" s="143">
        <v>1565</v>
      </c>
      <c r="B1050" s="217">
        <v>41565</v>
      </c>
      <c r="C1050" s="143" t="s">
        <v>1047</v>
      </c>
      <c r="D1050" s="143" t="s">
        <v>2593</v>
      </c>
      <c r="E1050" s="143" t="s">
        <v>1705</v>
      </c>
      <c r="F1050" s="143" t="s">
        <v>1047</v>
      </c>
      <c r="G1050" s="143">
        <v>84979</v>
      </c>
      <c r="H1050" s="143" t="s">
        <v>2020</v>
      </c>
      <c r="I1050" s="143" t="s">
        <v>4263</v>
      </c>
      <c r="J1050" s="143" t="s">
        <v>2018</v>
      </c>
      <c r="K1050" s="89"/>
    </row>
    <row r="1051" spans="1:11" x14ac:dyDescent="0.2">
      <c r="A1051" s="143">
        <v>1566</v>
      </c>
      <c r="B1051" s="217">
        <v>41566</v>
      </c>
      <c r="C1051" s="143" t="s">
        <v>1053</v>
      </c>
      <c r="D1051" s="143" t="s">
        <v>2662</v>
      </c>
      <c r="E1051" s="143" t="s">
        <v>1705</v>
      </c>
      <c r="F1051" s="143" t="s">
        <v>1053</v>
      </c>
      <c r="G1051" s="143" t="s">
        <v>4254</v>
      </c>
      <c r="H1051" s="143" t="s">
        <v>2019</v>
      </c>
      <c r="I1051" s="143" t="s">
        <v>4254</v>
      </c>
      <c r="J1051" s="143" t="s">
        <v>2023</v>
      </c>
      <c r="K1051" s="89"/>
    </row>
    <row r="1052" spans="1:11" x14ac:dyDescent="0.2">
      <c r="A1052" s="143">
        <v>1567</v>
      </c>
      <c r="B1052" s="217">
        <v>41567</v>
      </c>
      <c r="C1052" s="143" t="s">
        <v>1056</v>
      </c>
      <c r="D1052" s="143" t="s">
        <v>3709</v>
      </c>
      <c r="E1052" s="143" t="s">
        <v>1705</v>
      </c>
      <c r="F1052" s="143" t="s">
        <v>1056</v>
      </c>
      <c r="G1052" s="143">
        <v>84979</v>
      </c>
      <c r="H1052" s="143" t="s">
        <v>2020</v>
      </c>
      <c r="I1052" s="143" t="s">
        <v>4263</v>
      </c>
      <c r="J1052" s="143" t="s">
        <v>2018</v>
      </c>
      <c r="K1052" s="89"/>
    </row>
    <row r="1053" spans="1:11" x14ac:dyDescent="0.2">
      <c r="A1053" s="143">
        <v>1568</v>
      </c>
      <c r="B1053" s="217">
        <v>41568</v>
      </c>
      <c r="C1053" s="143" t="s">
        <v>1944</v>
      </c>
      <c r="D1053" s="143" t="s">
        <v>2470</v>
      </c>
      <c r="E1053" s="143" t="s">
        <v>1705</v>
      </c>
      <c r="F1053" s="143" t="s">
        <v>1944</v>
      </c>
      <c r="G1053" s="143">
        <v>84979</v>
      </c>
      <c r="H1053" s="143" t="s">
        <v>2020</v>
      </c>
      <c r="I1053" s="143" t="s">
        <v>4375</v>
      </c>
      <c r="J1053" s="143" t="s">
        <v>2018</v>
      </c>
      <c r="K1053" s="89"/>
    </row>
    <row r="1054" spans="1:11" x14ac:dyDescent="0.2">
      <c r="A1054" s="143">
        <v>1571</v>
      </c>
      <c r="B1054" s="217">
        <v>41571</v>
      </c>
      <c r="C1054" s="143" t="s">
        <v>348</v>
      </c>
      <c r="D1054" s="143" t="s">
        <v>3039</v>
      </c>
      <c r="E1054" s="143" t="s">
        <v>1705</v>
      </c>
      <c r="F1054" s="143" t="s">
        <v>348</v>
      </c>
      <c r="G1054" s="143">
        <v>84979</v>
      </c>
      <c r="H1054" s="143" t="s">
        <v>2020</v>
      </c>
      <c r="I1054" s="143" t="s">
        <v>4263</v>
      </c>
      <c r="J1054" s="143" t="s">
        <v>2018</v>
      </c>
      <c r="K1054" s="89"/>
    </row>
    <row r="1055" spans="1:11" x14ac:dyDescent="0.2">
      <c r="A1055" s="143">
        <v>1573</v>
      </c>
      <c r="B1055" s="217">
        <v>41573</v>
      </c>
      <c r="C1055" s="143" t="s">
        <v>1065</v>
      </c>
      <c r="D1055" s="143" t="s">
        <v>2858</v>
      </c>
      <c r="E1055" s="143" t="s">
        <v>1705</v>
      </c>
      <c r="F1055" s="143" t="s">
        <v>1065</v>
      </c>
      <c r="G1055" s="143">
        <v>84979</v>
      </c>
      <c r="H1055" s="143" t="s">
        <v>2020</v>
      </c>
      <c r="I1055" s="143" t="s">
        <v>4264</v>
      </c>
      <c r="J1055" s="143" t="s">
        <v>2018</v>
      </c>
      <c r="K1055" s="89"/>
    </row>
    <row r="1056" spans="1:11" x14ac:dyDescent="0.2">
      <c r="A1056" s="143">
        <v>1574</v>
      </c>
      <c r="B1056" s="217">
        <v>41574</v>
      </c>
      <c r="C1056" s="143" t="s">
        <v>1064</v>
      </c>
      <c r="D1056" s="143" t="s">
        <v>3886</v>
      </c>
      <c r="E1056" s="143" t="s">
        <v>1705</v>
      </c>
      <c r="F1056" s="143" t="s">
        <v>1064</v>
      </c>
      <c r="G1056" s="143">
        <v>84979</v>
      </c>
      <c r="H1056" s="143" t="s">
        <v>2020</v>
      </c>
      <c r="I1056" s="143" t="s">
        <v>4263</v>
      </c>
      <c r="J1056" s="143" t="s">
        <v>2018</v>
      </c>
      <c r="K1056" s="89"/>
    </row>
    <row r="1057" spans="1:11" x14ac:dyDescent="0.2">
      <c r="A1057" s="143">
        <v>1575</v>
      </c>
      <c r="B1057" s="217">
        <v>41575</v>
      </c>
      <c r="C1057" s="143" t="s">
        <v>4442</v>
      </c>
      <c r="D1057" s="143" t="s">
        <v>3495</v>
      </c>
      <c r="E1057" s="143" t="s">
        <v>1705</v>
      </c>
      <c r="F1057" s="143" t="s">
        <v>4442</v>
      </c>
      <c r="G1057" s="143">
        <v>84979</v>
      </c>
      <c r="H1057" s="143" t="s">
        <v>2020</v>
      </c>
      <c r="I1057" s="143" t="s">
        <v>4265</v>
      </c>
      <c r="J1057" s="143" t="s">
        <v>2018</v>
      </c>
      <c r="K1057" s="89"/>
    </row>
    <row r="1058" spans="1:11" x14ac:dyDescent="0.2">
      <c r="A1058" s="143">
        <v>1577</v>
      </c>
      <c r="B1058" s="217">
        <v>41577</v>
      </c>
      <c r="C1058" s="143" t="s">
        <v>1068</v>
      </c>
      <c r="D1058" s="143" t="s">
        <v>3885</v>
      </c>
      <c r="E1058" s="143" t="s">
        <v>1705</v>
      </c>
      <c r="F1058" s="143" t="s">
        <v>1068</v>
      </c>
      <c r="G1058" s="143">
        <v>84979</v>
      </c>
      <c r="H1058" s="143" t="s">
        <v>2020</v>
      </c>
      <c r="I1058" s="143" t="s">
        <v>4263</v>
      </c>
      <c r="J1058" s="143" t="s">
        <v>2018</v>
      </c>
      <c r="K1058" s="89"/>
    </row>
    <row r="1059" spans="1:11" x14ac:dyDescent="0.2">
      <c r="A1059" s="143">
        <v>1579</v>
      </c>
      <c r="B1059" s="217">
        <v>41579</v>
      </c>
      <c r="C1059" s="143" t="s">
        <v>1071</v>
      </c>
      <c r="D1059" s="143" t="s">
        <v>2951</v>
      </c>
      <c r="E1059" s="143" t="s">
        <v>1705</v>
      </c>
      <c r="F1059" s="143" t="s">
        <v>1071</v>
      </c>
      <c r="G1059" s="143">
        <v>84979</v>
      </c>
      <c r="H1059" s="143" t="s">
        <v>2020</v>
      </c>
      <c r="I1059" s="143" t="s">
        <v>4375</v>
      </c>
      <c r="J1059" s="143" t="s">
        <v>2018</v>
      </c>
      <c r="K1059" s="89"/>
    </row>
    <row r="1060" spans="1:11" x14ac:dyDescent="0.2">
      <c r="A1060" s="143">
        <v>1580</v>
      </c>
      <c r="B1060" s="217">
        <v>41580</v>
      </c>
      <c r="C1060" s="143" t="s">
        <v>1071</v>
      </c>
      <c r="D1060" s="143" t="s">
        <v>3134</v>
      </c>
      <c r="E1060" s="143" t="s">
        <v>1705</v>
      </c>
      <c r="F1060" s="143" t="s">
        <v>1071</v>
      </c>
      <c r="G1060" s="143">
        <v>84979</v>
      </c>
      <c r="H1060" s="143" t="s">
        <v>2020</v>
      </c>
      <c r="I1060" s="143" t="s">
        <v>4271</v>
      </c>
      <c r="J1060" s="143" t="s">
        <v>2018</v>
      </c>
      <c r="K1060" s="89"/>
    </row>
    <row r="1061" spans="1:11" x14ac:dyDescent="0.2">
      <c r="A1061" s="143">
        <v>1582</v>
      </c>
      <c r="B1061" s="217">
        <v>41582</v>
      </c>
      <c r="C1061" s="143" t="s">
        <v>1073</v>
      </c>
      <c r="D1061" s="143" t="s">
        <v>3687</v>
      </c>
      <c r="E1061" s="143" t="s">
        <v>1705</v>
      </c>
      <c r="F1061" s="143" t="s">
        <v>1073</v>
      </c>
      <c r="G1061" s="143">
        <v>87769</v>
      </c>
      <c r="H1061" s="143" t="s">
        <v>2019</v>
      </c>
      <c r="I1061" s="143" t="s">
        <v>4254</v>
      </c>
      <c r="J1061" s="143" t="s">
        <v>2023</v>
      </c>
      <c r="K1061" s="89"/>
    </row>
    <row r="1062" spans="1:11" x14ac:dyDescent="0.2">
      <c r="A1062" s="143">
        <v>1584</v>
      </c>
      <c r="B1062" s="217">
        <v>41584</v>
      </c>
      <c r="C1062" s="143" t="s">
        <v>1076</v>
      </c>
      <c r="D1062" s="143" t="s">
        <v>2223</v>
      </c>
      <c r="E1062" s="143" t="s">
        <v>1705</v>
      </c>
      <c r="F1062" s="143" t="s">
        <v>1076</v>
      </c>
      <c r="G1062" s="143">
        <v>84979</v>
      </c>
      <c r="H1062" s="143" t="s">
        <v>2020</v>
      </c>
      <c r="I1062" s="143" t="s">
        <v>4271</v>
      </c>
      <c r="J1062" s="143" t="s">
        <v>2018</v>
      </c>
      <c r="K1062" s="89"/>
    </row>
    <row r="1063" spans="1:11" x14ac:dyDescent="0.2">
      <c r="A1063" s="143">
        <v>1586</v>
      </c>
      <c r="B1063" s="217">
        <v>41586</v>
      </c>
      <c r="C1063" s="143" t="s">
        <v>1080</v>
      </c>
      <c r="D1063" s="143" t="s">
        <v>3503</v>
      </c>
      <c r="E1063" s="143" t="s">
        <v>1705</v>
      </c>
      <c r="F1063" s="143" t="s">
        <v>1080</v>
      </c>
      <c r="G1063" s="143">
        <v>84979</v>
      </c>
      <c r="H1063" s="143" t="s">
        <v>2020</v>
      </c>
      <c r="I1063" s="143" t="s">
        <v>4265</v>
      </c>
      <c r="J1063" s="143" t="s">
        <v>2018</v>
      </c>
      <c r="K1063" s="89"/>
    </row>
    <row r="1064" spans="1:11" x14ac:dyDescent="0.2">
      <c r="A1064" s="143">
        <v>1588</v>
      </c>
      <c r="B1064" s="217">
        <v>41588</v>
      </c>
      <c r="C1064" s="143" t="s">
        <v>1085</v>
      </c>
      <c r="D1064" s="143" t="s">
        <v>3591</v>
      </c>
      <c r="E1064" s="143" t="s">
        <v>1705</v>
      </c>
      <c r="F1064" s="143" t="s">
        <v>1085</v>
      </c>
      <c r="G1064" s="143">
        <v>84979</v>
      </c>
      <c r="H1064" s="143" t="s">
        <v>2020</v>
      </c>
      <c r="I1064" s="143" t="s">
        <v>4267</v>
      </c>
      <c r="J1064" s="143" t="s">
        <v>2018</v>
      </c>
      <c r="K1064" s="89"/>
    </row>
    <row r="1065" spans="1:11" x14ac:dyDescent="0.2">
      <c r="A1065" s="143">
        <v>1589</v>
      </c>
      <c r="B1065" s="217">
        <v>41589</v>
      </c>
      <c r="C1065" s="143" t="s">
        <v>1088</v>
      </c>
      <c r="D1065" s="143" t="s">
        <v>2503</v>
      </c>
      <c r="E1065" s="143" t="s">
        <v>1705</v>
      </c>
      <c r="F1065" s="143" t="s">
        <v>1088</v>
      </c>
      <c r="G1065" s="143">
        <v>84979</v>
      </c>
      <c r="H1065" s="143" t="s">
        <v>2020</v>
      </c>
      <c r="I1065" s="143" t="s">
        <v>4375</v>
      </c>
      <c r="J1065" s="143" t="s">
        <v>2018</v>
      </c>
      <c r="K1065" s="89"/>
    </row>
    <row r="1066" spans="1:11" x14ac:dyDescent="0.2">
      <c r="A1066" s="143">
        <v>1590</v>
      </c>
      <c r="B1066" s="217">
        <v>41590</v>
      </c>
      <c r="C1066" s="143" t="s">
        <v>1088</v>
      </c>
      <c r="D1066" s="143" t="s">
        <v>3884</v>
      </c>
      <c r="E1066" s="143" t="s">
        <v>1705</v>
      </c>
      <c r="F1066" s="143" t="s">
        <v>1088</v>
      </c>
      <c r="G1066" s="143">
        <v>84979</v>
      </c>
      <c r="H1066" s="143" t="s">
        <v>2020</v>
      </c>
      <c r="I1066" s="143" t="s">
        <v>4375</v>
      </c>
      <c r="J1066" s="143" t="s">
        <v>2018</v>
      </c>
      <c r="K1066" s="89"/>
    </row>
    <row r="1067" spans="1:11" x14ac:dyDescent="0.2">
      <c r="A1067" s="143">
        <v>1592</v>
      </c>
      <c r="B1067" s="217">
        <v>41592</v>
      </c>
      <c r="C1067" s="143" t="s">
        <v>1088</v>
      </c>
      <c r="D1067" s="143" t="s">
        <v>3673</v>
      </c>
      <c r="E1067" s="143" t="s">
        <v>1705</v>
      </c>
      <c r="F1067" s="143" t="s">
        <v>1088</v>
      </c>
      <c r="G1067" s="143">
        <v>84979</v>
      </c>
      <c r="H1067" s="143" t="s">
        <v>2020</v>
      </c>
      <c r="I1067" s="143" t="s">
        <v>4375</v>
      </c>
      <c r="J1067" s="143" t="s">
        <v>2018</v>
      </c>
      <c r="K1067" s="89"/>
    </row>
    <row r="1068" spans="1:11" x14ac:dyDescent="0.2">
      <c r="A1068" s="143">
        <v>1593</v>
      </c>
      <c r="B1068" s="217">
        <v>41593</v>
      </c>
      <c r="C1068" s="143" t="s">
        <v>1091</v>
      </c>
      <c r="D1068" s="143" t="s">
        <v>3692</v>
      </c>
      <c r="E1068" s="143" t="s">
        <v>1705</v>
      </c>
      <c r="F1068" s="143" t="s">
        <v>1091</v>
      </c>
      <c r="G1068" s="143">
        <v>84979</v>
      </c>
      <c r="H1068" s="143" t="s">
        <v>2020</v>
      </c>
      <c r="I1068" s="143" t="s">
        <v>4266</v>
      </c>
      <c r="J1068" s="143" t="s">
        <v>2018</v>
      </c>
      <c r="K1068" s="89"/>
    </row>
    <row r="1069" spans="1:11" x14ac:dyDescent="0.2">
      <c r="A1069" s="143">
        <v>1594</v>
      </c>
      <c r="B1069" s="217">
        <v>41594</v>
      </c>
      <c r="C1069" s="143" t="s">
        <v>1091</v>
      </c>
      <c r="D1069" s="143" t="s">
        <v>3751</v>
      </c>
      <c r="E1069" s="143" t="s">
        <v>1705</v>
      </c>
      <c r="F1069" s="143" t="s">
        <v>1091</v>
      </c>
      <c r="G1069" s="143">
        <v>84979</v>
      </c>
      <c r="H1069" s="143" t="s">
        <v>2020</v>
      </c>
      <c r="I1069" s="143" t="s">
        <v>4263</v>
      </c>
      <c r="J1069" s="143" t="s">
        <v>2018</v>
      </c>
      <c r="K1069" s="89"/>
    </row>
    <row r="1070" spans="1:11" x14ac:dyDescent="0.2">
      <c r="A1070" s="143">
        <v>1595</v>
      </c>
      <c r="B1070" s="217">
        <v>41595</v>
      </c>
      <c r="C1070" s="143" t="s">
        <v>4741</v>
      </c>
      <c r="D1070" s="143" t="s">
        <v>3454</v>
      </c>
      <c r="E1070" s="143" t="s">
        <v>1705</v>
      </c>
      <c r="F1070" s="143" t="s">
        <v>4741</v>
      </c>
      <c r="G1070" s="143">
        <v>84979</v>
      </c>
      <c r="H1070" s="143" t="s">
        <v>2020</v>
      </c>
      <c r="I1070" s="143" t="s">
        <v>4262</v>
      </c>
      <c r="J1070" s="143" t="s">
        <v>2018</v>
      </c>
      <c r="K1070" s="89"/>
    </row>
    <row r="1071" spans="1:11" x14ac:dyDescent="0.2">
      <c r="A1071" s="143">
        <v>1597</v>
      </c>
      <c r="B1071" s="217">
        <v>41597</v>
      </c>
      <c r="C1071" s="143" t="s">
        <v>1097</v>
      </c>
      <c r="D1071" s="143" t="s">
        <v>2483</v>
      </c>
      <c r="E1071" s="143" t="s">
        <v>1705</v>
      </c>
      <c r="F1071" s="143" t="s">
        <v>1097</v>
      </c>
      <c r="G1071" s="143">
        <v>84979</v>
      </c>
      <c r="H1071" s="143" t="s">
        <v>2020</v>
      </c>
      <c r="I1071" s="143" t="s">
        <v>4263</v>
      </c>
      <c r="J1071" s="143" t="s">
        <v>2018</v>
      </c>
      <c r="K1071" s="89"/>
    </row>
    <row r="1072" spans="1:11" x14ac:dyDescent="0.2">
      <c r="A1072" s="143">
        <v>1598</v>
      </c>
      <c r="B1072" s="217">
        <v>41598</v>
      </c>
      <c r="C1072" s="143" t="s">
        <v>1097</v>
      </c>
      <c r="D1072" s="143" t="s">
        <v>2742</v>
      </c>
      <c r="E1072" s="143" t="s">
        <v>1705</v>
      </c>
      <c r="F1072" s="143" t="s">
        <v>1097</v>
      </c>
      <c r="G1072" s="143">
        <v>84979</v>
      </c>
      <c r="H1072" s="143" t="s">
        <v>2020</v>
      </c>
      <c r="I1072" s="143" t="s">
        <v>4263</v>
      </c>
      <c r="J1072" s="143" t="s">
        <v>2018</v>
      </c>
      <c r="K1072" s="89"/>
    </row>
    <row r="1073" spans="1:11" x14ac:dyDescent="0.2">
      <c r="A1073" s="143">
        <v>1599</v>
      </c>
      <c r="B1073" s="217">
        <v>41599</v>
      </c>
      <c r="C1073" s="143" t="s">
        <v>1099</v>
      </c>
      <c r="D1073" s="143" t="s">
        <v>3490</v>
      </c>
      <c r="E1073" s="143" t="s">
        <v>1705</v>
      </c>
      <c r="F1073" s="143" t="s">
        <v>1099</v>
      </c>
      <c r="G1073" s="143">
        <v>84979</v>
      </c>
      <c r="H1073" s="143" t="s">
        <v>2020</v>
      </c>
      <c r="I1073" s="143" t="s">
        <v>4264</v>
      </c>
      <c r="J1073" s="143" t="s">
        <v>2018</v>
      </c>
      <c r="K1073" s="89"/>
    </row>
    <row r="1074" spans="1:11" x14ac:dyDescent="0.2">
      <c r="A1074" s="143">
        <v>1602</v>
      </c>
      <c r="B1074" s="217">
        <v>41602</v>
      </c>
      <c r="C1074" s="143" t="s">
        <v>1103</v>
      </c>
      <c r="D1074" s="143" t="s">
        <v>3533</v>
      </c>
      <c r="E1074" s="143" t="s">
        <v>1705</v>
      </c>
      <c r="F1074" s="143" t="s">
        <v>1103</v>
      </c>
      <c r="G1074" s="143">
        <v>84979</v>
      </c>
      <c r="H1074" s="143" t="s">
        <v>2020</v>
      </c>
      <c r="I1074" s="143" t="s">
        <v>4269</v>
      </c>
      <c r="J1074" s="143" t="s">
        <v>2018</v>
      </c>
      <c r="K1074" s="89"/>
    </row>
    <row r="1075" spans="1:11" x14ac:dyDescent="0.2">
      <c r="A1075" s="143">
        <v>1603</v>
      </c>
      <c r="B1075" s="217">
        <v>41603</v>
      </c>
      <c r="C1075" s="143" t="s">
        <v>1103</v>
      </c>
      <c r="D1075" s="143" t="s">
        <v>2484</v>
      </c>
      <c r="E1075" s="143" t="s">
        <v>1705</v>
      </c>
      <c r="F1075" s="143" t="s">
        <v>1103</v>
      </c>
      <c r="G1075" s="143">
        <v>84979</v>
      </c>
      <c r="H1075" s="143" t="s">
        <v>2020</v>
      </c>
      <c r="I1075" s="143" t="s">
        <v>4263</v>
      </c>
      <c r="J1075" s="143" t="s">
        <v>2018</v>
      </c>
      <c r="K1075" s="89"/>
    </row>
    <row r="1076" spans="1:11" x14ac:dyDescent="0.2">
      <c r="A1076" s="143">
        <v>1606</v>
      </c>
      <c r="B1076" s="217">
        <v>41606</v>
      </c>
      <c r="C1076" s="143" t="s">
        <v>1106</v>
      </c>
      <c r="D1076" s="143" t="s">
        <v>2661</v>
      </c>
      <c r="E1076" s="143" t="s">
        <v>1705</v>
      </c>
      <c r="F1076" s="143" t="s">
        <v>1106</v>
      </c>
      <c r="G1076" s="143" t="s">
        <v>4254</v>
      </c>
      <c r="H1076" s="143" t="s">
        <v>2019</v>
      </c>
      <c r="I1076" s="143" t="s">
        <v>4254</v>
      </c>
      <c r="J1076" s="143" t="s">
        <v>2018</v>
      </c>
      <c r="K1076" s="89"/>
    </row>
    <row r="1077" spans="1:11" x14ac:dyDescent="0.2">
      <c r="A1077" s="143">
        <v>1608</v>
      </c>
      <c r="B1077" s="217">
        <v>41608</v>
      </c>
      <c r="C1077" s="143" t="s">
        <v>1106</v>
      </c>
      <c r="D1077" s="143" t="s">
        <v>3540</v>
      </c>
      <c r="E1077" s="143" t="s">
        <v>1705</v>
      </c>
      <c r="F1077" s="143" t="s">
        <v>1106</v>
      </c>
      <c r="G1077" s="143">
        <v>84979</v>
      </c>
      <c r="H1077" s="143" t="s">
        <v>2020</v>
      </c>
      <c r="I1077" s="143" t="s">
        <v>4271</v>
      </c>
      <c r="J1077" s="143" t="s">
        <v>2018</v>
      </c>
      <c r="K1077" s="89"/>
    </row>
    <row r="1078" spans="1:11" x14ac:dyDescent="0.2">
      <c r="A1078" s="143">
        <v>1610</v>
      </c>
      <c r="B1078" s="217">
        <v>41610</v>
      </c>
      <c r="C1078" s="143" t="s">
        <v>1106</v>
      </c>
      <c r="D1078" s="143" t="s">
        <v>2234</v>
      </c>
      <c r="E1078" s="143" t="s">
        <v>1705</v>
      </c>
      <c r="F1078" s="143" t="s">
        <v>1106</v>
      </c>
      <c r="G1078" s="143">
        <v>84979</v>
      </c>
      <c r="H1078" s="143" t="s">
        <v>2020</v>
      </c>
      <c r="I1078" s="143" t="s">
        <v>4267</v>
      </c>
      <c r="J1078" s="143" t="s">
        <v>2018</v>
      </c>
      <c r="K1078" s="89"/>
    </row>
    <row r="1079" spans="1:11" x14ac:dyDescent="0.2">
      <c r="A1079" s="143">
        <v>1611</v>
      </c>
      <c r="B1079" s="217">
        <v>41611</v>
      </c>
      <c r="C1079" s="143" t="s">
        <v>1108</v>
      </c>
      <c r="D1079" s="143" t="s">
        <v>3468</v>
      </c>
      <c r="E1079" s="143" t="s">
        <v>1705</v>
      </c>
      <c r="F1079" s="143" t="s">
        <v>1108</v>
      </c>
      <c r="G1079" s="143">
        <v>84979</v>
      </c>
      <c r="H1079" s="143" t="s">
        <v>2020</v>
      </c>
      <c r="I1079" s="143" t="s">
        <v>4375</v>
      </c>
      <c r="J1079" s="143" t="s">
        <v>2018</v>
      </c>
      <c r="K1079" s="89"/>
    </row>
    <row r="1080" spans="1:11" x14ac:dyDescent="0.2">
      <c r="A1080" s="143">
        <v>1612</v>
      </c>
      <c r="B1080" s="217">
        <v>41612</v>
      </c>
      <c r="C1080" s="143" t="s">
        <v>4049</v>
      </c>
      <c r="D1080" s="143" t="s">
        <v>2280</v>
      </c>
      <c r="E1080" s="143" t="s">
        <v>1705</v>
      </c>
      <c r="F1080" s="143" t="s">
        <v>4049</v>
      </c>
      <c r="G1080" s="143" t="s">
        <v>4254</v>
      </c>
      <c r="H1080" s="143" t="s">
        <v>2019</v>
      </c>
      <c r="I1080" s="143" t="s">
        <v>4254</v>
      </c>
      <c r="J1080" s="143" t="s">
        <v>2018</v>
      </c>
      <c r="K1080" s="89"/>
    </row>
    <row r="1081" spans="1:11" x14ac:dyDescent="0.2">
      <c r="A1081" s="143">
        <v>1613</v>
      </c>
      <c r="B1081" s="217">
        <v>41613</v>
      </c>
      <c r="C1081" s="143" t="s">
        <v>1109</v>
      </c>
      <c r="D1081" s="143" t="s">
        <v>3034</v>
      </c>
      <c r="E1081" s="143" t="s">
        <v>1705</v>
      </c>
      <c r="F1081" s="143" t="s">
        <v>1109</v>
      </c>
      <c r="G1081" s="143">
        <v>84979</v>
      </c>
      <c r="H1081" s="143" t="s">
        <v>2020</v>
      </c>
      <c r="I1081" s="143" t="s">
        <v>4263</v>
      </c>
      <c r="J1081" s="143" t="s">
        <v>2018</v>
      </c>
      <c r="K1081" s="89"/>
    </row>
    <row r="1082" spans="1:11" x14ac:dyDescent="0.2">
      <c r="A1082" s="143">
        <v>1615</v>
      </c>
      <c r="B1082" s="217">
        <v>41615</v>
      </c>
      <c r="C1082" s="143" t="s">
        <v>1116</v>
      </c>
      <c r="D1082" s="143" t="s">
        <v>2501</v>
      </c>
      <c r="E1082" s="143" t="s">
        <v>1705</v>
      </c>
      <c r="F1082" s="143" t="s">
        <v>1116</v>
      </c>
      <c r="G1082" s="143">
        <v>21553</v>
      </c>
      <c r="H1082" s="143" t="s">
        <v>2019</v>
      </c>
      <c r="I1082" s="143" t="s">
        <v>4254</v>
      </c>
      <c r="J1082" s="143" t="s">
        <v>2023</v>
      </c>
      <c r="K1082" s="89"/>
    </row>
    <row r="1083" spans="1:11" x14ac:dyDescent="0.2">
      <c r="A1083" s="143">
        <v>1616</v>
      </c>
      <c r="B1083" s="217">
        <v>41616</v>
      </c>
      <c r="C1083" s="143" t="s">
        <v>1117</v>
      </c>
      <c r="D1083" s="143" t="s">
        <v>3689</v>
      </c>
      <c r="E1083" s="143" t="s">
        <v>1705</v>
      </c>
      <c r="F1083" s="143" t="s">
        <v>1117</v>
      </c>
      <c r="G1083" s="143">
        <v>84979</v>
      </c>
      <c r="H1083" s="143" t="s">
        <v>2020</v>
      </c>
      <c r="I1083" s="143" t="s">
        <v>4266</v>
      </c>
      <c r="J1083" s="143" t="s">
        <v>2018</v>
      </c>
      <c r="K1083" s="89"/>
    </row>
    <row r="1084" spans="1:11" x14ac:dyDescent="0.2">
      <c r="A1084" s="143">
        <v>1617</v>
      </c>
      <c r="B1084" s="217">
        <v>41617</v>
      </c>
      <c r="C1084" s="143" t="s">
        <v>1117</v>
      </c>
      <c r="D1084" s="143" t="s">
        <v>2231</v>
      </c>
      <c r="E1084" s="143" t="s">
        <v>1705</v>
      </c>
      <c r="F1084" s="143" t="s">
        <v>1117</v>
      </c>
      <c r="G1084" s="143">
        <v>84979</v>
      </c>
      <c r="H1084" s="143" t="s">
        <v>2020</v>
      </c>
      <c r="I1084" s="143" t="s">
        <v>4266</v>
      </c>
      <c r="J1084" s="143" t="s">
        <v>2018</v>
      </c>
      <c r="K1084" s="89"/>
    </row>
    <row r="1085" spans="1:11" x14ac:dyDescent="0.2">
      <c r="A1085" s="143">
        <v>1618</v>
      </c>
      <c r="B1085" s="217">
        <v>41618</v>
      </c>
      <c r="C1085" s="143" t="s">
        <v>1121</v>
      </c>
      <c r="D1085" s="143" t="s">
        <v>2032</v>
      </c>
      <c r="E1085" s="143" t="s">
        <v>1705</v>
      </c>
      <c r="F1085" s="143" t="s">
        <v>1121</v>
      </c>
      <c r="G1085" s="143">
        <v>84979</v>
      </c>
      <c r="H1085" s="143" t="s">
        <v>2020</v>
      </c>
      <c r="I1085" s="143" t="s">
        <v>4263</v>
      </c>
      <c r="J1085" s="143" t="s">
        <v>2018</v>
      </c>
      <c r="K1085" s="89"/>
    </row>
    <row r="1086" spans="1:11" x14ac:dyDescent="0.2">
      <c r="A1086" s="143">
        <v>1619</v>
      </c>
      <c r="B1086" s="217">
        <v>41619</v>
      </c>
      <c r="C1086" s="143" t="s">
        <v>4378</v>
      </c>
      <c r="D1086" s="143" t="s">
        <v>2501</v>
      </c>
      <c r="E1086" s="143" t="s">
        <v>1705</v>
      </c>
      <c r="F1086" s="143" t="s">
        <v>4378</v>
      </c>
      <c r="G1086" s="143">
        <v>84979</v>
      </c>
      <c r="H1086" s="143" t="s">
        <v>2020</v>
      </c>
      <c r="I1086" s="143" t="s">
        <v>4263</v>
      </c>
      <c r="J1086" s="143" t="s">
        <v>2018</v>
      </c>
      <c r="K1086" s="89"/>
    </row>
    <row r="1087" spans="1:11" x14ac:dyDescent="0.2">
      <c r="A1087" s="143">
        <v>1620</v>
      </c>
      <c r="B1087" s="217">
        <v>41620</v>
      </c>
      <c r="C1087" s="143" t="s">
        <v>1122</v>
      </c>
      <c r="D1087" s="143" t="s">
        <v>3617</v>
      </c>
      <c r="E1087" s="143" t="s">
        <v>1705</v>
      </c>
      <c r="F1087" s="143" t="s">
        <v>1122</v>
      </c>
      <c r="G1087" s="143">
        <v>84979</v>
      </c>
      <c r="H1087" s="143" t="s">
        <v>2020</v>
      </c>
      <c r="I1087" s="143" t="s">
        <v>4263</v>
      </c>
      <c r="J1087" s="143" t="s">
        <v>2018</v>
      </c>
      <c r="K1087" s="89"/>
    </row>
    <row r="1088" spans="1:11" x14ac:dyDescent="0.2">
      <c r="A1088" s="143">
        <v>1621</v>
      </c>
      <c r="B1088" s="217">
        <v>41621</v>
      </c>
      <c r="C1088" s="143" t="s">
        <v>1442</v>
      </c>
      <c r="D1088" s="143" t="s">
        <v>3808</v>
      </c>
      <c r="E1088" s="143" t="s">
        <v>1705</v>
      </c>
      <c r="F1088" s="143" t="s">
        <v>1442</v>
      </c>
      <c r="G1088" s="143">
        <v>84979</v>
      </c>
      <c r="H1088" s="143" t="s">
        <v>2020</v>
      </c>
      <c r="I1088" s="143" t="s">
        <v>4266</v>
      </c>
      <c r="J1088" s="143" t="s">
        <v>2018</v>
      </c>
      <c r="K1088" s="89"/>
    </row>
    <row r="1089" spans="1:11" x14ac:dyDescent="0.2">
      <c r="A1089" s="143">
        <v>1622</v>
      </c>
      <c r="B1089" s="217">
        <v>41622</v>
      </c>
      <c r="C1089" s="143" t="s">
        <v>1127</v>
      </c>
      <c r="D1089" s="143" t="s">
        <v>2501</v>
      </c>
      <c r="E1089" s="143" t="s">
        <v>1705</v>
      </c>
      <c r="F1089" s="143" t="s">
        <v>1127</v>
      </c>
      <c r="G1089" s="143">
        <v>84979</v>
      </c>
      <c r="H1089" s="143" t="s">
        <v>2020</v>
      </c>
      <c r="I1089" s="143" t="s">
        <v>4263</v>
      </c>
      <c r="J1089" s="143" t="s">
        <v>2018</v>
      </c>
      <c r="K1089" s="89"/>
    </row>
    <row r="1090" spans="1:11" x14ac:dyDescent="0.2">
      <c r="A1090" s="143">
        <v>1624</v>
      </c>
      <c r="B1090" s="217">
        <v>41624</v>
      </c>
      <c r="C1090" s="143" t="s">
        <v>1136</v>
      </c>
      <c r="D1090" s="143" t="s">
        <v>3002</v>
      </c>
      <c r="E1090" s="143" t="s">
        <v>1705</v>
      </c>
      <c r="F1090" s="143" t="s">
        <v>1136</v>
      </c>
      <c r="G1090" s="143">
        <v>84979</v>
      </c>
      <c r="H1090" s="143" t="s">
        <v>2020</v>
      </c>
      <c r="I1090" s="143" t="s">
        <v>4267</v>
      </c>
      <c r="J1090" s="143" t="s">
        <v>2018</v>
      </c>
      <c r="K1090" s="89"/>
    </row>
    <row r="1091" spans="1:11" x14ac:dyDescent="0.2">
      <c r="A1091" s="143">
        <v>1625</v>
      </c>
      <c r="B1091" s="217">
        <v>41625</v>
      </c>
      <c r="C1091" s="143" t="s">
        <v>4742</v>
      </c>
      <c r="D1091" s="143" t="s">
        <v>3770</v>
      </c>
      <c r="E1091" s="143" t="s">
        <v>1705</v>
      </c>
      <c r="F1091" s="143" t="s">
        <v>4742</v>
      </c>
      <c r="G1091" s="143">
        <v>84979</v>
      </c>
      <c r="H1091" s="143" t="s">
        <v>2020</v>
      </c>
      <c r="I1091" s="143" t="s">
        <v>4262</v>
      </c>
      <c r="J1091" s="143" t="s">
        <v>2018</v>
      </c>
      <c r="K1091" s="89"/>
    </row>
    <row r="1092" spans="1:11" x14ac:dyDescent="0.2">
      <c r="A1092" s="143">
        <v>1627</v>
      </c>
      <c r="B1092" s="217">
        <v>41627</v>
      </c>
      <c r="C1092" s="143" t="s">
        <v>1141</v>
      </c>
      <c r="D1092" s="143" t="s">
        <v>3590</v>
      </c>
      <c r="E1092" s="143" t="s">
        <v>1705</v>
      </c>
      <c r="F1092" s="143" t="s">
        <v>1141</v>
      </c>
      <c r="G1092" s="143">
        <v>84979</v>
      </c>
      <c r="H1092" s="143" t="s">
        <v>2020</v>
      </c>
      <c r="I1092" s="143" t="s">
        <v>4267</v>
      </c>
      <c r="J1092" s="143" t="s">
        <v>2018</v>
      </c>
      <c r="K1092" s="89"/>
    </row>
    <row r="1093" spans="1:11" x14ac:dyDescent="0.2">
      <c r="A1093" s="143">
        <v>1628</v>
      </c>
      <c r="B1093" s="217">
        <v>41628</v>
      </c>
      <c r="C1093" s="143" t="s">
        <v>1142</v>
      </c>
      <c r="D1093" s="143" t="s">
        <v>5052</v>
      </c>
      <c r="E1093" s="143" t="s">
        <v>1705</v>
      </c>
      <c r="F1093" s="143" t="s">
        <v>1141</v>
      </c>
      <c r="G1093" s="143" t="s">
        <v>4254</v>
      </c>
      <c r="H1093" s="143" t="s">
        <v>2019</v>
      </c>
      <c r="I1093" s="143" t="s">
        <v>4254</v>
      </c>
      <c r="J1093" s="143" t="s">
        <v>2018</v>
      </c>
      <c r="K1093" s="89"/>
    </row>
    <row r="1094" spans="1:11" x14ac:dyDescent="0.2">
      <c r="A1094" s="143">
        <v>1629</v>
      </c>
      <c r="B1094" s="217">
        <v>41629</v>
      </c>
      <c r="C1094" s="143" t="s">
        <v>1138</v>
      </c>
      <c r="D1094" s="143" t="s">
        <v>3883</v>
      </c>
      <c r="E1094" s="143" t="s">
        <v>1705</v>
      </c>
      <c r="F1094" s="143" t="s">
        <v>1138</v>
      </c>
      <c r="G1094" s="143">
        <v>84979</v>
      </c>
      <c r="H1094" s="143" t="s">
        <v>2020</v>
      </c>
      <c r="I1094" s="143" t="s">
        <v>4263</v>
      </c>
      <c r="J1094" s="143" t="s">
        <v>2018</v>
      </c>
      <c r="K1094" s="89"/>
    </row>
    <row r="1095" spans="1:11" x14ac:dyDescent="0.2">
      <c r="A1095" s="143">
        <v>1630</v>
      </c>
      <c r="B1095" s="217">
        <v>41630</v>
      </c>
      <c r="C1095" s="143" t="s">
        <v>1143</v>
      </c>
      <c r="D1095" s="143" t="s">
        <v>2492</v>
      </c>
      <c r="E1095" s="143" t="s">
        <v>1705</v>
      </c>
      <c r="F1095" s="143" t="s">
        <v>1143</v>
      </c>
      <c r="G1095" s="143">
        <v>84979</v>
      </c>
      <c r="H1095" s="143" t="s">
        <v>2020</v>
      </c>
      <c r="I1095" s="143" t="s">
        <v>4269</v>
      </c>
      <c r="J1095" s="143" t="s">
        <v>2018</v>
      </c>
      <c r="K1095" s="89"/>
    </row>
    <row r="1096" spans="1:11" x14ac:dyDescent="0.2">
      <c r="A1096" s="143">
        <v>1631</v>
      </c>
      <c r="B1096" s="217">
        <v>41631</v>
      </c>
      <c r="C1096" s="143" t="s">
        <v>1147</v>
      </c>
      <c r="D1096" s="143" t="s">
        <v>3534</v>
      </c>
      <c r="E1096" s="143" t="s">
        <v>1705</v>
      </c>
      <c r="F1096" s="143" t="s">
        <v>1147</v>
      </c>
      <c r="G1096" s="143">
        <v>84979</v>
      </c>
      <c r="H1096" s="143" t="s">
        <v>2020</v>
      </c>
      <c r="I1096" s="143" t="s">
        <v>4263</v>
      </c>
      <c r="J1096" s="143" t="s">
        <v>2018</v>
      </c>
      <c r="K1096" s="89"/>
    </row>
    <row r="1097" spans="1:11" x14ac:dyDescent="0.2">
      <c r="A1097" s="143">
        <v>1632</v>
      </c>
      <c r="B1097" s="217">
        <v>41632</v>
      </c>
      <c r="C1097" s="143" t="s">
        <v>1150</v>
      </c>
      <c r="D1097" s="143" t="s">
        <v>3477</v>
      </c>
      <c r="E1097" s="143" t="s">
        <v>1705</v>
      </c>
      <c r="F1097" s="143" t="s">
        <v>1150</v>
      </c>
      <c r="G1097" s="143">
        <v>88441</v>
      </c>
      <c r="H1097" s="143" t="s">
        <v>2019</v>
      </c>
      <c r="I1097" s="143" t="s">
        <v>4254</v>
      </c>
      <c r="J1097" s="143" t="s">
        <v>2023</v>
      </c>
      <c r="K1097" s="89"/>
    </row>
    <row r="1098" spans="1:11" x14ac:dyDescent="0.2">
      <c r="A1098" s="143">
        <v>1633</v>
      </c>
      <c r="B1098" s="217">
        <v>41633</v>
      </c>
      <c r="C1098" s="143" t="s">
        <v>1153</v>
      </c>
      <c r="D1098" s="143" t="s">
        <v>5053</v>
      </c>
      <c r="E1098" s="143" t="s">
        <v>1705</v>
      </c>
      <c r="F1098" s="143" t="s">
        <v>1153</v>
      </c>
      <c r="G1098" s="143" t="s">
        <v>4254</v>
      </c>
      <c r="H1098" s="143" t="s">
        <v>2019</v>
      </c>
      <c r="I1098" s="143" t="s">
        <v>4254</v>
      </c>
      <c r="J1098" s="143" t="s">
        <v>2018</v>
      </c>
      <c r="K1098" s="89"/>
    </row>
    <row r="1099" spans="1:11" x14ac:dyDescent="0.2">
      <c r="A1099" s="143">
        <v>1636</v>
      </c>
      <c r="B1099" s="217">
        <v>41636</v>
      </c>
      <c r="C1099" s="143" t="s">
        <v>1157</v>
      </c>
      <c r="D1099" s="143" t="s">
        <v>3610</v>
      </c>
      <c r="E1099" s="143" t="s">
        <v>1705</v>
      </c>
      <c r="F1099" s="143" t="s">
        <v>1157</v>
      </c>
      <c r="G1099" s="143">
        <v>88441</v>
      </c>
      <c r="H1099" s="143" t="s">
        <v>2019</v>
      </c>
      <c r="I1099" s="143" t="s">
        <v>4254</v>
      </c>
      <c r="J1099" s="143" t="s">
        <v>2023</v>
      </c>
      <c r="K1099" s="89"/>
    </row>
    <row r="1100" spans="1:11" x14ac:dyDescent="0.2">
      <c r="A1100" s="143">
        <v>1636</v>
      </c>
      <c r="B1100" s="217">
        <v>77454</v>
      </c>
      <c r="C1100" s="143" t="s">
        <v>5054</v>
      </c>
      <c r="D1100" s="143" t="s">
        <v>2418</v>
      </c>
      <c r="E1100" s="143" t="s">
        <v>1705</v>
      </c>
      <c r="F1100" s="143" t="s">
        <v>1157</v>
      </c>
      <c r="G1100" s="143">
        <v>88441</v>
      </c>
      <c r="H1100" s="143" t="s">
        <v>2019</v>
      </c>
      <c r="I1100" s="143" t="s">
        <v>4254</v>
      </c>
      <c r="J1100" s="143" t="s">
        <v>2023</v>
      </c>
      <c r="K1100" s="89"/>
    </row>
    <row r="1101" spans="1:11" x14ac:dyDescent="0.2">
      <c r="A1101" s="143">
        <v>1637</v>
      </c>
      <c r="B1101" s="217">
        <v>41637</v>
      </c>
      <c r="C1101" s="143" t="s">
        <v>4743</v>
      </c>
      <c r="D1101" s="143" t="s">
        <v>3460</v>
      </c>
      <c r="E1101" s="143" t="s">
        <v>1705</v>
      </c>
      <c r="F1101" s="143" t="s">
        <v>4743</v>
      </c>
      <c r="G1101" s="143">
        <v>84979</v>
      </c>
      <c r="H1101" s="143" t="s">
        <v>2020</v>
      </c>
      <c r="I1101" s="143" t="s">
        <v>4262</v>
      </c>
      <c r="J1101" s="143" t="s">
        <v>2018</v>
      </c>
      <c r="K1101" s="89"/>
    </row>
    <row r="1102" spans="1:11" x14ac:dyDescent="0.2">
      <c r="A1102" s="143">
        <v>1639</v>
      </c>
      <c r="B1102" s="217">
        <v>41639</v>
      </c>
      <c r="C1102" s="143" t="s">
        <v>1164</v>
      </c>
      <c r="D1102" s="143" t="s">
        <v>2742</v>
      </c>
      <c r="E1102" s="143" t="s">
        <v>1705</v>
      </c>
      <c r="F1102" s="143" t="s">
        <v>1164</v>
      </c>
      <c r="G1102" s="143">
        <v>84979</v>
      </c>
      <c r="H1102" s="143" t="s">
        <v>2020</v>
      </c>
      <c r="I1102" s="143" t="s">
        <v>4263</v>
      </c>
      <c r="J1102" s="143" t="s">
        <v>2018</v>
      </c>
      <c r="K1102" s="89"/>
    </row>
    <row r="1103" spans="1:11" x14ac:dyDescent="0.2">
      <c r="A1103" s="143">
        <v>1640</v>
      </c>
      <c r="B1103" s="217">
        <v>41640</v>
      </c>
      <c r="C1103" s="143" t="s">
        <v>1165</v>
      </c>
      <c r="D1103" s="143" t="s">
        <v>3385</v>
      </c>
      <c r="E1103" s="143" t="s">
        <v>1705</v>
      </c>
      <c r="F1103" s="143" t="s">
        <v>1165</v>
      </c>
      <c r="G1103" s="143">
        <v>84979</v>
      </c>
      <c r="H1103" s="143" t="s">
        <v>2020</v>
      </c>
      <c r="I1103" s="143" t="s">
        <v>4263</v>
      </c>
      <c r="J1103" s="143" t="s">
        <v>2018</v>
      </c>
      <c r="K1103" s="89"/>
    </row>
    <row r="1104" spans="1:11" x14ac:dyDescent="0.2">
      <c r="A1104" s="143">
        <v>1641</v>
      </c>
      <c r="B1104" s="217">
        <v>41641</v>
      </c>
      <c r="C1104" s="143" t="s">
        <v>1167</v>
      </c>
      <c r="D1104" s="143" t="s">
        <v>2517</v>
      </c>
      <c r="E1104" s="143" t="s">
        <v>1705</v>
      </c>
      <c r="F1104" s="143" t="s">
        <v>1167</v>
      </c>
      <c r="G1104" s="143">
        <v>84979</v>
      </c>
      <c r="H1104" s="143" t="s">
        <v>2020</v>
      </c>
      <c r="I1104" s="143" t="s">
        <v>4271</v>
      </c>
      <c r="J1104" s="143" t="s">
        <v>2018</v>
      </c>
      <c r="K1104" s="89"/>
    </row>
    <row r="1105" spans="1:11" x14ac:dyDescent="0.2">
      <c r="A1105" s="143">
        <v>1641</v>
      </c>
      <c r="B1105" s="217">
        <v>77191</v>
      </c>
      <c r="C1105" s="143" t="s">
        <v>5055</v>
      </c>
      <c r="D1105" s="143" t="s">
        <v>2517</v>
      </c>
      <c r="E1105" s="143" t="s">
        <v>1705</v>
      </c>
      <c r="F1105" s="143" t="s">
        <v>1167</v>
      </c>
      <c r="G1105" s="143">
        <v>84979</v>
      </c>
      <c r="H1105" s="143" t="s">
        <v>2020</v>
      </c>
      <c r="I1105" s="143" t="s">
        <v>4271</v>
      </c>
      <c r="J1105" s="143" t="s">
        <v>2018</v>
      </c>
      <c r="K1105" s="89"/>
    </row>
    <row r="1106" spans="1:11" x14ac:dyDescent="0.2">
      <c r="A1106" s="143">
        <v>1642</v>
      </c>
      <c r="B1106" s="217">
        <v>41642</v>
      </c>
      <c r="C1106" s="143" t="s">
        <v>4379</v>
      </c>
      <c r="D1106" s="143" t="s">
        <v>2554</v>
      </c>
      <c r="E1106" s="143" t="s">
        <v>1705</v>
      </c>
      <c r="F1106" s="143" t="s">
        <v>4379</v>
      </c>
      <c r="G1106" s="143">
        <v>84979</v>
      </c>
      <c r="H1106" s="143" t="s">
        <v>2020</v>
      </c>
      <c r="I1106" s="143" t="s">
        <v>4263</v>
      </c>
      <c r="J1106" s="143" t="s">
        <v>2018</v>
      </c>
      <c r="K1106" s="89"/>
    </row>
    <row r="1107" spans="1:11" x14ac:dyDescent="0.2">
      <c r="A1107" s="143">
        <v>1643</v>
      </c>
      <c r="B1107" s="217">
        <v>41643</v>
      </c>
      <c r="C1107" s="143" t="s">
        <v>1169</v>
      </c>
      <c r="D1107" s="143" t="s">
        <v>3471</v>
      </c>
      <c r="E1107" s="143" t="s">
        <v>1705</v>
      </c>
      <c r="F1107" s="143" t="s">
        <v>1169</v>
      </c>
      <c r="G1107" s="143">
        <v>84979</v>
      </c>
      <c r="H1107" s="143" t="s">
        <v>2020</v>
      </c>
      <c r="I1107" s="143" t="s">
        <v>4375</v>
      </c>
      <c r="J1107" s="143" t="s">
        <v>2018</v>
      </c>
      <c r="K1107" s="89"/>
    </row>
    <row r="1108" spans="1:11" x14ac:dyDescent="0.2">
      <c r="A1108" s="143">
        <v>1644</v>
      </c>
      <c r="B1108" s="217">
        <v>41644</v>
      </c>
      <c r="C1108" s="143" t="s">
        <v>1179</v>
      </c>
      <c r="D1108" s="143" t="s">
        <v>2377</v>
      </c>
      <c r="E1108" s="143" t="s">
        <v>1705</v>
      </c>
      <c r="F1108" s="143" t="s">
        <v>1179</v>
      </c>
      <c r="G1108" s="143">
        <v>84979</v>
      </c>
      <c r="H1108" s="143" t="s">
        <v>2020</v>
      </c>
      <c r="I1108" s="143" t="s">
        <v>4264</v>
      </c>
      <c r="J1108" s="143" t="s">
        <v>2018</v>
      </c>
      <c r="K1108" s="89"/>
    </row>
    <row r="1109" spans="1:11" x14ac:dyDescent="0.2">
      <c r="A1109" s="143">
        <v>1645</v>
      </c>
      <c r="B1109" s="217">
        <v>41645</v>
      </c>
      <c r="C1109" s="143" t="s">
        <v>1177</v>
      </c>
      <c r="D1109" s="143" t="s">
        <v>3614</v>
      </c>
      <c r="E1109" s="143" t="s">
        <v>1705</v>
      </c>
      <c r="F1109" s="143" t="s">
        <v>1177</v>
      </c>
      <c r="G1109" s="143">
        <v>84979</v>
      </c>
      <c r="H1109" s="143" t="s">
        <v>2020</v>
      </c>
      <c r="I1109" s="143" t="s">
        <v>4263</v>
      </c>
      <c r="J1109" s="143" t="s">
        <v>2018</v>
      </c>
      <c r="K1109" s="89"/>
    </row>
    <row r="1110" spans="1:11" x14ac:dyDescent="0.2">
      <c r="A1110" s="143">
        <v>1646</v>
      </c>
      <c r="B1110" s="217">
        <v>41646</v>
      </c>
      <c r="C1110" s="143" t="s">
        <v>1181</v>
      </c>
      <c r="D1110" s="143" t="s">
        <v>3532</v>
      </c>
      <c r="E1110" s="143" t="s">
        <v>1705</v>
      </c>
      <c r="F1110" s="143" t="s">
        <v>1181</v>
      </c>
      <c r="G1110" s="143">
        <v>84979</v>
      </c>
      <c r="H1110" s="143" t="s">
        <v>2020</v>
      </c>
      <c r="I1110" s="143" t="s">
        <v>4269</v>
      </c>
      <c r="J1110" s="143" t="s">
        <v>2018</v>
      </c>
      <c r="K1110" s="89"/>
    </row>
    <row r="1111" spans="1:11" x14ac:dyDescent="0.2">
      <c r="A1111" s="143">
        <v>1647</v>
      </c>
      <c r="B1111" s="217">
        <v>41647</v>
      </c>
      <c r="C1111" s="143" t="s">
        <v>1184</v>
      </c>
      <c r="D1111" s="143" t="s">
        <v>2221</v>
      </c>
      <c r="E1111" s="143" t="s">
        <v>1705</v>
      </c>
      <c r="F1111" s="143" t="s">
        <v>1184</v>
      </c>
      <c r="G1111" s="143">
        <v>84979</v>
      </c>
      <c r="H1111" s="143" t="s">
        <v>2020</v>
      </c>
      <c r="I1111" s="143" t="s">
        <v>4263</v>
      </c>
      <c r="J1111" s="143" t="s">
        <v>2018</v>
      </c>
      <c r="K1111" s="89"/>
    </row>
    <row r="1112" spans="1:11" x14ac:dyDescent="0.2">
      <c r="A1112" s="143">
        <v>1648</v>
      </c>
      <c r="B1112" s="217">
        <v>41648</v>
      </c>
      <c r="C1112" s="143" t="s">
        <v>1195</v>
      </c>
      <c r="D1112" s="143" t="s">
        <v>2333</v>
      </c>
      <c r="E1112" s="143" t="s">
        <v>1705</v>
      </c>
      <c r="F1112" s="143" t="s">
        <v>1195</v>
      </c>
      <c r="G1112" s="143">
        <v>84979</v>
      </c>
      <c r="H1112" s="143" t="s">
        <v>2020</v>
      </c>
      <c r="I1112" s="143" t="s">
        <v>4267</v>
      </c>
      <c r="J1112" s="143" t="s">
        <v>2018</v>
      </c>
      <c r="K1112" s="89"/>
    </row>
    <row r="1113" spans="1:11" x14ac:dyDescent="0.2">
      <c r="A1113" s="143">
        <v>1649</v>
      </c>
      <c r="B1113" s="217">
        <v>41649</v>
      </c>
      <c r="C1113" s="143" t="s">
        <v>1190</v>
      </c>
      <c r="D1113" s="143" t="s">
        <v>3677</v>
      </c>
      <c r="E1113" s="143" t="s">
        <v>1705</v>
      </c>
      <c r="F1113" s="143" t="s">
        <v>1190</v>
      </c>
      <c r="G1113" s="143">
        <v>84979</v>
      </c>
      <c r="H1113" s="143" t="s">
        <v>2020</v>
      </c>
      <c r="I1113" s="143" t="s">
        <v>4263</v>
      </c>
      <c r="J1113" s="143" t="s">
        <v>2018</v>
      </c>
      <c r="K1113" s="89"/>
    </row>
    <row r="1114" spans="1:11" x14ac:dyDescent="0.2">
      <c r="A1114" s="143">
        <v>1650</v>
      </c>
      <c r="B1114" s="217">
        <v>41650</v>
      </c>
      <c r="C1114" s="143" t="s">
        <v>1194</v>
      </c>
      <c r="D1114" s="143" t="s">
        <v>2596</v>
      </c>
      <c r="E1114" s="143" t="s">
        <v>1705</v>
      </c>
      <c r="F1114" s="143" t="s">
        <v>1194</v>
      </c>
      <c r="G1114" s="143">
        <v>84979</v>
      </c>
      <c r="H1114" s="143" t="s">
        <v>2020</v>
      </c>
      <c r="I1114" s="143" t="s">
        <v>4263</v>
      </c>
      <c r="J1114" s="143" t="s">
        <v>2018</v>
      </c>
      <c r="K1114" s="89"/>
    </row>
    <row r="1115" spans="1:11" x14ac:dyDescent="0.2">
      <c r="A1115" s="143">
        <v>1651</v>
      </c>
      <c r="B1115" s="217">
        <v>41651</v>
      </c>
      <c r="C1115" s="143" t="s">
        <v>1196</v>
      </c>
      <c r="D1115" s="143" t="s">
        <v>2338</v>
      </c>
      <c r="E1115" s="143" t="s">
        <v>1705</v>
      </c>
      <c r="F1115" s="143" t="s">
        <v>1196</v>
      </c>
      <c r="G1115" s="143">
        <v>84979</v>
      </c>
      <c r="H1115" s="143" t="s">
        <v>2020</v>
      </c>
      <c r="I1115" s="143" t="s">
        <v>4271</v>
      </c>
      <c r="J1115" s="143" t="s">
        <v>2018</v>
      </c>
      <c r="K1115" s="89"/>
    </row>
    <row r="1116" spans="1:11" x14ac:dyDescent="0.2">
      <c r="A1116" s="143">
        <v>1652</v>
      </c>
      <c r="B1116" s="217">
        <v>41652</v>
      </c>
      <c r="C1116" s="143" t="s">
        <v>1192</v>
      </c>
      <c r="D1116" s="143" t="s">
        <v>3767</v>
      </c>
      <c r="E1116" s="143" t="s">
        <v>1705</v>
      </c>
      <c r="F1116" s="143" t="s">
        <v>1192</v>
      </c>
      <c r="G1116" s="143">
        <v>84979</v>
      </c>
      <c r="H1116" s="143" t="s">
        <v>2020</v>
      </c>
      <c r="I1116" s="143" t="s">
        <v>4265</v>
      </c>
      <c r="J1116" s="143" t="s">
        <v>2018</v>
      </c>
      <c r="K1116" s="89"/>
    </row>
    <row r="1117" spans="1:11" x14ac:dyDescent="0.2">
      <c r="A1117" s="143">
        <v>1654</v>
      </c>
      <c r="B1117" s="217">
        <v>41654</v>
      </c>
      <c r="C1117" s="143" t="s">
        <v>1196</v>
      </c>
      <c r="D1117" s="143" t="s">
        <v>5056</v>
      </c>
      <c r="E1117" s="143" t="s">
        <v>1705</v>
      </c>
      <c r="F1117" s="143" t="s">
        <v>1192</v>
      </c>
      <c r="G1117" s="143" t="s">
        <v>4254</v>
      </c>
      <c r="H1117" s="143" t="s">
        <v>2019</v>
      </c>
      <c r="I1117" s="143" t="s">
        <v>4254</v>
      </c>
      <c r="J1117" s="143" t="s">
        <v>2018</v>
      </c>
      <c r="K1117" s="89"/>
    </row>
    <row r="1118" spans="1:11" x14ac:dyDescent="0.2">
      <c r="A1118" s="143">
        <v>1655</v>
      </c>
      <c r="B1118" s="217">
        <v>41655</v>
      </c>
      <c r="C1118" s="143" t="s">
        <v>1198</v>
      </c>
      <c r="D1118" s="143" t="s">
        <v>5057</v>
      </c>
      <c r="E1118" s="143" t="s">
        <v>1705</v>
      </c>
      <c r="F1118" s="143" t="s">
        <v>1198</v>
      </c>
      <c r="G1118" s="143" t="s">
        <v>4254</v>
      </c>
      <c r="H1118" s="143" t="s">
        <v>2019</v>
      </c>
      <c r="I1118" s="143" t="s">
        <v>4254</v>
      </c>
      <c r="J1118" s="143" t="s">
        <v>2018</v>
      </c>
      <c r="K1118" s="89"/>
    </row>
    <row r="1119" spans="1:11" x14ac:dyDescent="0.2">
      <c r="A1119" s="143">
        <v>1656</v>
      </c>
      <c r="B1119" s="217">
        <v>41656</v>
      </c>
      <c r="C1119" s="143" t="s">
        <v>1194</v>
      </c>
      <c r="D1119" s="143" t="s">
        <v>5058</v>
      </c>
      <c r="E1119" s="143" t="s">
        <v>1705</v>
      </c>
      <c r="F1119" s="143" t="s">
        <v>1194</v>
      </c>
      <c r="G1119" s="143" t="s">
        <v>4254</v>
      </c>
      <c r="H1119" s="143" t="s">
        <v>2019</v>
      </c>
      <c r="I1119" s="143" t="s">
        <v>4254</v>
      </c>
      <c r="J1119" s="143" t="s">
        <v>2018</v>
      </c>
      <c r="K1119" s="89"/>
    </row>
    <row r="1120" spans="1:11" x14ac:dyDescent="0.2">
      <c r="A1120" s="143">
        <v>1657</v>
      </c>
      <c r="B1120" s="217">
        <v>41657</v>
      </c>
      <c r="C1120" s="143" t="s">
        <v>4380</v>
      </c>
      <c r="D1120" s="143" t="s">
        <v>2986</v>
      </c>
      <c r="E1120" s="143" t="s">
        <v>1705</v>
      </c>
      <c r="F1120" s="143" t="s">
        <v>4380</v>
      </c>
      <c r="G1120" s="143">
        <v>84979</v>
      </c>
      <c r="H1120" s="143" t="s">
        <v>2020</v>
      </c>
      <c r="I1120" s="143" t="s">
        <v>4263</v>
      </c>
      <c r="J1120" s="143" t="s">
        <v>2018</v>
      </c>
      <c r="K1120" s="89"/>
    </row>
    <row r="1121" spans="1:11" x14ac:dyDescent="0.2">
      <c r="A1121" s="143">
        <v>1658</v>
      </c>
      <c r="B1121" s="217">
        <v>41658</v>
      </c>
      <c r="C1121" s="143" t="s">
        <v>1205</v>
      </c>
      <c r="D1121" s="143" t="s">
        <v>2946</v>
      </c>
      <c r="E1121" s="143" t="s">
        <v>1705</v>
      </c>
      <c r="F1121" s="143" t="s">
        <v>1205</v>
      </c>
      <c r="G1121" s="143">
        <v>84979</v>
      </c>
      <c r="H1121" s="143" t="s">
        <v>2020</v>
      </c>
      <c r="I1121" s="143" t="s">
        <v>4266</v>
      </c>
      <c r="J1121" s="143" t="s">
        <v>2018</v>
      </c>
      <c r="K1121" s="89"/>
    </row>
    <row r="1122" spans="1:11" x14ac:dyDescent="0.2">
      <c r="A1122" s="143">
        <v>1659</v>
      </c>
      <c r="B1122" s="217">
        <v>41659</v>
      </c>
      <c r="C1122" s="143" t="s">
        <v>1207</v>
      </c>
      <c r="D1122" s="143" t="s">
        <v>3204</v>
      </c>
      <c r="E1122" s="143" t="s">
        <v>1705</v>
      </c>
      <c r="F1122" s="143" t="s">
        <v>1207</v>
      </c>
      <c r="G1122" s="143">
        <v>84979</v>
      </c>
      <c r="H1122" s="143" t="s">
        <v>2020</v>
      </c>
      <c r="I1122" s="143" t="s">
        <v>4263</v>
      </c>
      <c r="J1122" s="143" t="s">
        <v>2018</v>
      </c>
      <c r="K1122" s="89"/>
    </row>
    <row r="1123" spans="1:11" x14ac:dyDescent="0.2">
      <c r="A1123" s="143">
        <v>1660</v>
      </c>
      <c r="B1123" s="217">
        <v>41660</v>
      </c>
      <c r="C1123" s="143" t="s">
        <v>1209</v>
      </c>
      <c r="D1123" s="143" t="s">
        <v>2226</v>
      </c>
      <c r="E1123" s="143" t="s">
        <v>1705</v>
      </c>
      <c r="F1123" s="143" t="s">
        <v>1209</v>
      </c>
      <c r="G1123" s="143">
        <v>88012</v>
      </c>
      <c r="H1123" s="143" t="s">
        <v>2019</v>
      </c>
      <c r="I1123" s="143" t="s">
        <v>4254</v>
      </c>
      <c r="J1123" s="143" t="s">
        <v>2023</v>
      </c>
      <c r="K1123" s="89"/>
    </row>
    <row r="1124" spans="1:11" x14ac:dyDescent="0.2">
      <c r="A1124" s="143">
        <v>1660</v>
      </c>
      <c r="B1124" s="217">
        <v>77708</v>
      </c>
      <c r="C1124" s="143" t="s">
        <v>2227</v>
      </c>
      <c r="D1124" s="143" t="s">
        <v>2226</v>
      </c>
      <c r="E1124" s="143" t="s">
        <v>1705</v>
      </c>
      <c r="F1124" s="143" t="s">
        <v>1209</v>
      </c>
      <c r="G1124" s="143">
        <v>88012</v>
      </c>
      <c r="H1124" s="143" t="s">
        <v>2019</v>
      </c>
      <c r="I1124" s="143" t="s">
        <v>4254</v>
      </c>
      <c r="J1124" s="143" t="s">
        <v>2023</v>
      </c>
      <c r="K1124" s="89"/>
    </row>
    <row r="1125" spans="1:11" x14ac:dyDescent="0.2">
      <c r="A1125" s="143">
        <v>1663</v>
      </c>
      <c r="B1125" s="217">
        <v>41663</v>
      </c>
      <c r="C1125" s="143" t="s">
        <v>1215</v>
      </c>
      <c r="D1125" s="143" t="s">
        <v>3701</v>
      </c>
      <c r="E1125" s="143" t="s">
        <v>1705</v>
      </c>
      <c r="F1125" s="143" t="s">
        <v>1215</v>
      </c>
      <c r="G1125" s="143">
        <v>85263</v>
      </c>
      <c r="H1125" s="143" t="s">
        <v>2019</v>
      </c>
      <c r="I1125" s="143" t="s">
        <v>4254</v>
      </c>
      <c r="J1125" s="143" t="s">
        <v>2023</v>
      </c>
      <c r="K1125" s="89"/>
    </row>
    <row r="1126" spans="1:11" x14ac:dyDescent="0.2">
      <c r="A1126" s="143">
        <v>1664</v>
      </c>
      <c r="B1126" s="217">
        <v>41664</v>
      </c>
      <c r="C1126" s="143" t="s">
        <v>4050</v>
      </c>
      <c r="D1126" s="143" t="s">
        <v>2782</v>
      </c>
      <c r="E1126" s="143" t="s">
        <v>1705</v>
      </c>
      <c r="F1126" s="143" t="s">
        <v>4050</v>
      </c>
      <c r="G1126" s="143">
        <v>84979</v>
      </c>
      <c r="H1126" s="143" t="s">
        <v>2020</v>
      </c>
      <c r="I1126" s="143" t="s">
        <v>4268</v>
      </c>
      <c r="J1126" s="143" t="s">
        <v>2018</v>
      </c>
      <c r="K1126" s="89"/>
    </row>
    <row r="1127" spans="1:11" x14ac:dyDescent="0.2">
      <c r="A1127" s="143">
        <v>1665</v>
      </c>
      <c r="B1127" s="217">
        <v>41665</v>
      </c>
      <c r="C1127" s="143" t="s">
        <v>1223</v>
      </c>
      <c r="D1127" s="143" t="s">
        <v>2799</v>
      </c>
      <c r="E1127" s="143" t="s">
        <v>1705</v>
      </c>
      <c r="F1127" s="143" t="s">
        <v>1223</v>
      </c>
      <c r="G1127" s="143">
        <v>84979</v>
      </c>
      <c r="H1127" s="143" t="s">
        <v>2020</v>
      </c>
      <c r="I1127" s="143" t="s">
        <v>4263</v>
      </c>
      <c r="J1127" s="143" t="s">
        <v>2018</v>
      </c>
      <c r="K1127" s="89"/>
    </row>
    <row r="1128" spans="1:11" x14ac:dyDescent="0.2">
      <c r="A1128" s="143">
        <v>1666</v>
      </c>
      <c r="B1128" s="217">
        <v>41666</v>
      </c>
      <c r="C1128" s="143" t="s">
        <v>1226</v>
      </c>
      <c r="D1128" s="143" t="s">
        <v>3882</v>
      </c>
      <c r="E1128" s="143" t="s">
        <v>1705</v>
      </c>
      <c r="F1128" s="143" t="s">
        <v>1226</v>
      </c>
      <c r="G1128" s="143">
        <v>84979</v>
      </c>
      <c r="H1128" s="143" t="s">
        <v>2020</v>
      </c>
      <c r="I1128" s="143" t="s">
        <v>4267</v>
      </c>
      <c r="J1128" s="143" t="s">
        <v>2018</v>
      </c>
      <c r="K1128" s="89"/>
    </row>
    <row r="1129" spans="1:11" x14ac:dyDescent="0.2">
      <c r="A1129" s="143">
        <v>1667</v>
      </c>
      <c r="B1129" s="217">
        <v>41667</v>
      </c>
      <c r="C1129" s="143" t="s">
        <v>1226</v>
      </c>
      <c r="D1129" s="143" t="s">
        <v>3012</v>
      </c>
      <c r="E1129" s="143" t="s">
        <v>1705</v>
      </c>
      <c r="F1129" s="143" t="s">
        <v>1226</v>
      </c>
      <c r="G1129" s="143">
        <v>84979</v>
      </c>
      <c r="H1129" s="143" t="s">
        <v>2020</v>
      </c>
      <c r="I1129" s="143" t="s">
        <v>4267</v>
      </c>
      <c r="J1129" s="143" t="s">
        <v>2018</v>
      </c>
      <c r="K1129" s="89"/>
    </row>
    <row r="1130" spans="1:11" x14ac:dyDescent="0.2">
      <c r="A1130" s="143">
        <v>1668</v>
      </c>
      <c r="B1130" s="217">
        <v>41668</v>
      </c>
      <c r="C1130" s="143" t="s">
        <v>1229</v>
      </c>
      <c r="D1130" s="143" t="s">
        <v>3621</v>
      </c>
      <c r="E1130" s="143" t="s">
        <v>1705</v>
      </c>
      <c r="F1130" s="143" t="s">
        <v>1229</v>
      </c>
      <c r="G1130" s="143">
        <v>84979</v>
      </c>
      <c r="H1130" s="143" t="s">
        <v>2020</v>
      </c>
      <c r="I1130" s="143" t="s">
        <v>4263</v>
      </c>
      <c r="J1130" s="143" t="s">
        <v>2018</v>
      </c>
      <c r="K1130" s="89"/>
    </row>
    <row r="1131" spans="1:11" x14ac:dyDescent="0.2">
      <c r="A1131" s="143">
        <v>1669</v>
      </c>
      <c r="B1131" s="217">
        <v>41669</v>
      </c>
      <c r="C1131" s="143" t="s">
        <v>1230</v>
      </c>
      <c r="D1131" s="143" t="s">
        <v>3033</v>
      </c>
      <c r="E1131" s="143" t="s">
        <v>1705</v>
      </c>
      <c r="F1131" s="143" t="s">
        <v>1230</v>
      </c>
      <c r="G1131" s="143">
        <v>84979</v>
      </c>
      <c r="H1131" s="143" t="s">
        <v>2020</v>
      </c>
      <c r="I1131" s="143" t="s">
        <v>4263</v>
      </c>
      <c r="J1131" s="143" t="s">
        <v>2018</v>
      </c>
      <c r="K1131" s="89"/>
    </row>
    <row r="1132" spans="1:11" x14ac:dyDescent="0.2">
      <c r="A1132" s="143">
        <v>1670</v>
      </c>
      <c r="B1132" s="217">
        <v>41670</v>
      </c>
      <c r="C1132" s="143" t="s">
        <v>1232</v>
      </c>
      <c r="D1132" s="143" t="s">
        <v>3704</v>
      </c>
      <c r="E1132" s="143" t="s">
        <v>1705</v>
      </c>
      <c r="F1132" s="143" t="s">
        <v>1232</v>
      </c>
      <c r="G1132" s="143">
        <v>84979</v>
      </c>
      <c r="H1132" s="143" t="s">
        <v>2020</v>
      </c>
      <c r="I1132" s="143" t="s">
        <v>4263</v>
      </c>
      <c r="J1132" s="143" t="s">
        <v>2018</v>
      </c>
      <c r="K1132" s="89"/>
    </row>
    <row r="1133" spans="1:11" x14ac:dyDescent="0.2">
      <c r="A1133" s="143">
        <v>1671</v>
      </c>
      <c r="B1133" s="217">
        <v>41671</v>
      </c>
      <c r="C1133" s="143" t="s">
        <v>1234</v>
      </c>
      <c r="D1133" s="143" t="s">
        <v>2970</v>
      </c>
      <c r="E1133" s="143" t="s">
        <v>1705</v>
      </c>
      <c r="F1133" s="143" t="s">
        <v>1234</v>
      </c>
      <c r="G1133" s="143">
        <v>84979</v>
      </c>
      <c r="H1133" s="143" t="s">
        <v>2020</v>
      </c>
      <c r="I1133" s="143" t="s">
        <v>4263</v>
      </c>
      <c r="J1133" s="143" t="s">
        <v>2018</v>
      </c>
      <c r="K1133" s="89"/>
    </row>
    <row r="1134" spans="1:11" x14ac:dyDescent="0.2">
      <c r="A1134" s="143">
        <v>1672</v>
      </c>
      <c r="B1134" s="217">
        <v>41672</v>
      </c>
      <c r="C1134" s="143" t="s">
        <v>4744</v>
      </c>
      <c r="D1134" s="143" t="s">
        <v>2119</v>
      </c>
      <c r="E1134" s="143" t="s">
        <v>1705</v>
      </c>
      <c r="F1134" s="143" t="s">
        <v>4744</v>
      </c>
      <c r="G1134" s="143">
        <v>84979</v>
      </c>
      <c r="H1134" s="143" t="s">
        <v>2020</v>
      </c>
      <c r="I1134" s="143" t="s">
        <v>4262</v>
      </c>
      <c r="J1134" s="143" t="s">
        <v>2018</v>
      </c>
      <c r="K1134" s="89"/>
    </row>
    <row r="1135" spans="1:11" x14ac:dyDescent="0.2">
      <c r="A1135" s="143">
        <v>1673</v>
      </c>
      <c r="B1135" s="217">
        <v>41673</v>
      </c>
      <c r="C1135" s="143" t="s">
        <v>4745</v>
      </c>
      <c r="D1135" s="143" t="s">
        <v>2119</v>
      </c>
      <c r="E1135" s="143" t="s">
        <v>1705</v>
      </c>
      <c r="F1135" s="143" t="s">
        <v>4745</v>
      </c>
      <c r="G1135" s="143">
        <v>84979</v>
      </c>
      <c r="H1135" s="143" t="s">
        <v>2020</v>
      </c>
      <c r="I1135" s="143" t="s">
        <v>4262</v>
      </c>
      <c r="J1135" s="143" t="s">
        <v>2018</v>
      </c>
      <c r="K1135" s="89"/>
    </row>
    <row r="1136" spans="1:11" x14ac:dyDescent="0.2">
      <c r="A1136" s="143">
        <v>1676</v>
      </c>
      <c r="B1136" s="217">
        <v>41676</v>
      </c>
      <c r="C1136" s="143" t="s">
        <v>1265</v>
      </c>
      <c r="D1136" s="143" t="s">
        <v>2715</v>
      </c>
      <c r="E1136" s="143" t="s">
        <v>1705</v>
      </c>
      <c r="F1136" s="143" t="s">
        <v>1265</v>
      </c>
      <c r="G1136" s="143">
        <v>88446</v>
      </c>
      <c r="H1136" s="143" t="s">
        <v>2020</v>
      </c>
      <c r="I1136" s="143" t="s">
        <v>4254</v>
      </c>
      <c r="J1136" s="143" t="s">
        <v>2023</v>
      </c>
      <c r="K1136" s="89"/>
    </row>
    <row r="1137" spans="1:11" x14ac:dyDescent="0.2">
      <c r="A1137" s="143">
        <v>1677</v>
      </c>
      <c r="B1137" s="217">
        <v>41677</v>
      </c>
      <c r="C1137" s="143" t="s">
        <v>1259</v>
      </c>
      <c r="D1137" s="143" t="s">
        <v>2142</v>
      </c>
      <c r="E1137" s="143" t="s">
        <v>1705</v>
      </c>
      <c r="F1137" s="143" t="s">
        <v>1259</v>
      </c>
      <c r="G1137" s="143">
        <v>84979</v>
      </c>
      <c r="H1137" s="143" t="s">
        <v>2020</v>
      </c>
      <c r="I1137" s="143" t="s">
        <v>4263</v>
      </c>
      <c r="J1137" s="143" t="s">
        <v>2018</v>
      </c>
      <c r="K1137" s="89"/>
    </row>
    <row r="1138" spans="1:11" x14ac:dyDescent="0.2">
      <c r="A1138" s="143">
        <v>1678</v>
      </c>
      <c r="B1138" s="217">
        <v>41678</v>
      </c>
      <c r="C1138" s="143" t="s">
        <v>1254</v>
      </c>
      <c r="D1138" s="143" t="s">
        <v>2078</v>
      </c>
      <c r="E1138" s="143" t="s">
        <v>1705</v>
      </c>
      <c r="F1138" s="143" t="s">
        <v>1254</v>
      </c>
      <c r="G1138" s="143">
        <v>84979</v>
      </c>
      <c r="H1138" s="143" t="s">
        <v>2020</v>
      </c>
      <c r="I1138" s="143" t="s">
        <v>4269</v>
      </c>
      <c r="J1138" s="143" t="s">
        <v>2018</v>
      </c>
      <c r="K1138" s="89"/>
    </row>
    <row r="1139" spans="1:11" x14ac:dyDescent="0.2">
      <c r="A1139" s="143">
        <v>1679</v>
      </c>
      <c r="B1139" s="217">
        <v>41679</v>
      </c>
      <c r="C1139" s="143" t="s">
        <v>1259</v>
      </c>
      <c r="D1139" s="143" t="s">
        <v>3524</v>
      </c>
      <c r="E1139" s="143" t="s">
        <v>1705</v>
      </c>
      <c r="F1139" s="143" t="s">
        <v>1259</v>
      </c>
      <c r="G1139" s="143">
        <v>84979</v>
      </c>
      <c r="H1139" s="143" t="s">
        <v>2020</v>
      </c>
      <c r="I1139" s="143" t="s">
        <v>4269</v>
      </c>
      <c r="J1139" s="143" t="s">
        <v>2018</v>
      </c>
      <c r="K1139" s="89"/>
    </row>
    <row r="1140" spans="1:11" x14ac:dyDescent="0.2">
      <c r="A1140" s="143">
        <v>1680</v>
      </c>
      <c r="B1140" s="217">
        <v>41680</v>
      </c>
      <c r="C1140" s="143" t="s">
        <v>1251</v>
      </c>
      <c r="D1140" s="143" t="s">
        <v>2519</v>
      </c>
      <c r="E1140" s="143" t="s">
        <v>1705</v>
      </c>
      <c r="F1140" s="143" t="s">
        <v>1251</v>
      </c>
      <c r="G1140" s="143">
        <v>84979</v>
      </c>
      <c r="H1140" s="143" t="s">
        <v>2020</v>
      </c>
      <c r="I1140" s="143" t="s">
        <v>4267</v>
      </c>
      <c r="J1140" s="143" t="s">
        <v>2018</v>
      </c>
      <c r="K1140" s="89"/>
    </row>
    <row r="1141" spans="1:11" x14ac:dyDescent="0.2">
      <c r="A1141" s="143">
        <v>1682</v>
      </c>
      <c r="B1141" s="217">
        <v>41682</v>
      </c>
      <c r="C1141" s="143" t="s">
        <v>4746</v>
      </c>
      <c r="D1141" s="143" t="s">
        <v>3777</v>
      </c>
      <c r="E1141" s="143" t="s">
        <v>1705</v>
      </c>
      <c r="F1141" s="143" t="s">
        <v>4746</v>
      </c>
      <c r="G1141" s="143">
        <v>84979</v>
      </c>
      <c r="H1141" s="143" t="s">
        <v>2020</v>
      </c>
      <c r="I1141" s="143" t="s">
        <v>4262</v>
      </c>
      <c r="J1141" s="143" t="s">
        <v>2018</v>
      </c>
      <c r="K1141" s="89"/>
    </row>
    <row r="1142" spans="1:11" x14ac:dyDescent="0.2">
      <c r="A1142" s="143">
        <v>1684</v>
      </c>
      <c r="B1142" s="217">
        <v>41684</v>
      </c>
      <c r="C1142" s="143" t="s">
        <v>4051</v>
      </c>
      <c r="D1142" s="143" t="s">
        <v>3453</v>
      </c>
      <c r="E1142" s="143" t="s">
        <v>1705</v>
      </c>
      <c r="F1142" s="143" t="s">
        <v>4051</v>
      </c>
      <c r="G1142" s="143">
        <v>84979</v>
      </c>
      <c r="H1142" s="143" t="s">
        <v>2020</v>
      </c>
      <c r="I1142" s="143" t="s">
        <v>4268</v>
      </c>
      <c r="J1142" s="143" t="s">
        <v>2018</v>
      </c>
      <c r="K1142" s="89"/>
    </row>
    <row r="1143" spans="1:11" x14ac:dyDescent="0.2">
      <c r="A1143" s="143">
        <v>1685</v>
      </c>
      <c r="B1143" s="217">
        <v>41685</v>
      </c>
      <c r="C1143" s="143" t="s">
        <v>1267</v>
      </c>
      <c r="D1143" s="143" t="s">
        <v>2273</v>
      </c>
      <c r="E1143" s="143" t="s">
        <v>1705</v>
      </c>
      <c r="F1143" s="143" t="s">
        <v>1267</v>
      </c>
      <c r="G1143" s="143">
        <v>84979</v>
      </c>
      <c r="H1143" s="143" t="s">
        <v>2020</v>
      </c>
      <c r="I1143" s="143" t="s">
        <v>4267</v>
      </c>
      <c r="J1143" s="143" t="s">
        <v>2018</v>
      </c>
      <c r="K1143" s="89"/>
    </row>
    <row r="1144" spans="1:11" x14ac:dyDescent="0.2">
      <c r="A1144" s="143">
        <v>1688</v>
      </c>
      <c r="B1144" s="217">
        <v>41688</v>
      </c>
      <c r="C1144" s="143" t="s">
        <v>1244</v>
      </c>
      <c r="D1144" s="143" t="s">
        <v>2093</v>
      </c>
      <c r="E1144" s="143" t="s">
        <v>1705</v>
      </c>
      <c r="F1144" s="143" t="s">
        <v>1244</v>
      </c>
      <c r="G1144" s="143">
        <v>84979</v>
      </c>
      <c r="H1144" s="143" t="s">
        <v>2020</v>
      </c>
      <c r="I1144" s="143" t="s">
        <v>4266</v>
      </c>
      <c r="J1144" s="143" t="s">
        <v>2018</v>
      </c>
      <c r="K1144" s="89"/>
    </row>
    <row r="1145" spans="1:11" x14ac:dyDescent="0.2">
      <c r="A1145" s="143">
        <v>1689</v>
      </c>
      <c r="B1145" s="217">
        <v>41689</v>
      </c>
      <c r="C1145" s="143" t="s">
        <v>1267</v>
      </c>
      <c r="D1145" s="143" t="s">
        <v>2031</v>
      </c>
      <c r="E1145" s="143" t="s">
        <v>1705</v>
      </c>
      <c r="F1145" s="143" t="s">
        <v>1267</v>
      </c>
      <c r="G1145" s="143">
        <v>84979</v>
      </c>
      <c r="H1145" s="143" t="s">
        <v>2020</v>
      </c>
      <c r="I1145" s="143" t="s">
        <v>4375</v>
      </c>
      <c r="J1145" s="143" t="s">
        <v>2018</v>
      </c>
      <c r="K1145" s="89"/>
    </row>
    <row r="1146" spans="1:11" x14ac:dyDescent="0.2">
      <c r="A1146" s="143">
        <v>1690</v>
      </c>
      <c r="B1146" s="217">
        <v>41690</v>
      </c>
      <c r="C1146" s="143" t="s">
        <v>4051</v>
      </c>
      <c r="D1146" s="143" t="s">
        <v>3771</v>
      </c>
      <c r="E1146" s="143" t="s">
        <v>1705</v>
      </c>
      <c r="F1146" s="143" t="s">
        <v>4051</v>
      </c>
      <c r="G1146" s="143">
        <v>84979</v>
      </c>
      <c r="H1146" s="143" t="s">
        <v>2020</v>
      </c>
      <c r="I1146" s="143" t="s">
        <v>4268</v>
      </c>
      <c r="J1146" s="143" t="s">
        <v>2018</v>
      </c>
      <c r="K1146" s="89"/>
    </row>
    <row r="1147" spans="1:11" x14ac:dyDescent="0.2">
      <c r="A1147" s="143">
        <v>1691</v>
      </c>
      <c r="B1147" s="217">
        <v>41691</v>
      </c>
      <c r="C1147" s="143" t="s">
        <v>1248</v>
      </c>
      <c r="D1147" s="143" t="s">
        <v>3319</v>
      </c>
      <c r="E1147" s="143" t="s">
        <v>1705</v>
      </c>
      <c r="F1147" s="143" t="s">
        <v>1248</v>
      </c>
      <c r="G1147" s="143">
        <v>84979</v>
      </c>
      <c r="H1147" s="143" t="s">
        <v>2020</v>
      </c>
      <c r="I1147" s="143" t="s">
        <v>4266</v>
      </c>
      <c r="J1147" s="143" t="s">
        <v>2018</v>
      </c>
      <c r="K1147" s="89"/>
    </row>
    <row r="1148" spans="1:11" x14ac:dyDescent="0.2">
      <c r="A1148" s="143">
        <v>1692</v>
      </c>
      <c r="B1148" s="217">
        <v>41692</v>
      </c>
      <c r="C1148" s="143" t="s">
        <v>1248</v>
      </c>
      <c r="D1148" s="143" t="s">
        <v>3881</v>
      </c>
      <c r="E1148" s="143" t="s">
        <v>1705</v>
      </c>
      <c r="F1148" s="143" t="s">
        <v>1248</v>
      </c>
      <c r="G1148" s="143">
        <v>84979</v>
      </c>
      <c r="H1148" s="143" t="s">
        <v>2020</v>
      </c>
      <c r="I1148" s="143" t="s">
        <v>4266</v>
      </c>
      <c r="J1148" s="143" t="s">
        <v>2018</v>
      </c>
      <c r="K1148" s="89"/>
    </row>
    <row r="1149" spans="1:11" x14ac:dyDescent="0.2">
      <c r="A1149" s="143">
        <v>1693</v>
      </c>
      <c r="B1149" s="217">
        <v>41693</v>
      </c>
      <c r="C1149" s="143" t="s">
        <v>5059</v>
      </c>
      <c r="D1149" s="143" t="s">
        <v>2644</v>
      </c>
      <c r="E1149" s="143" t="s">
        <v>1705</v>
      </c>
      <c r="F1149" s="143" t="s">
        <v>5059</v>
      </c>
      <c r="G1149" s="143" t="s">
        <v>4254</v>
      </c>
      <c r="H1149" s="143" t="s">
        <v>2019</v>
      </c>
      <c r="I1149" s="143" t="s">
        <v>4254</v>
      </c>
      <c r="J1149" s="143" t="s">
        <v>2018</v>
      </c>
      <c r="K1149" s="89"/>
    </row>
    <row r="1150" spans="1:11" x14ac:dyDescent="0.2">
      <c r="A1150" s="143">
        <v>1694</v>
      </c>
      <c r="B1150" s="217">
        <v>41694</v>
      </c>
      <c r="C1150" s="143" t="s">
        <v>3880</v>
      </c>
      <c r="D1150" s="143" t="s">
        <v>2326</v>
      </c>
      <c r="E1150" s="143" t="s">
        <v>1705</v>
      </c>
      <c r="F1150" s="143" t="s">
        <v>3880</v>
      </c>
      <c r="G1150" s="143">
        <v>84979</v>
      </c>
      <c r="H1150" s="143" t="s">
        <v>2020</v>
      </c>
      <c r="I1150" s="143" t="s">
        <v>4263</v>
      </c>
      <c r="J1150" s="143" t="s">
        <v>2018</v>
      </c>
      <c r="K1150" s="89"/>
    </row>
    <row r="1151" spans="1:11" x14ac:dyDescent="0.2">
      <c r="A1151" s="143">
        <v>1695</v>
      </c>
      <c r="B1151" s="217">
        <v>41695</v>
      </c>
      <c r="C1151" s="143" t="s">
        <v>4443</v>
      </c>
      <c r="D1151" s="143" t="s">
        <v>3092</v>
      </c>
      <c r="E1151" s="143" t="s">
        <v>1705</v>
      </c>
      <c r="F1151" s="143" t="s">
        <v>4443</v>
      </c>
      <c r="G1151" s="143">
        <v>84979</v>
      </c>
      <c r="H1151" s="143" t="s">
        <v>2020</v>
      </c>
      <c r="I1151" s="143" t="s">
        <v>4267</v>
      </c>
      <c r="J1151" s="143" t="s">
        <v>2018</v>
      </c>
      <c r="K1151" s="89"/>
    </row>
    <row r="1152" spans="1:11" x14ac:dyDescent="0.2">
      <c r="A1152" s="143">
        <v>1698</v>
      </c>
      <c r="B1152" s="217">
        <v>41698</v>
      </c>
      <c r="C1152" s="143" t="s">
        <v>1402</v>
      </c>
      <c r="D1152" s="143" t="s">
        <v>2518</v>
      </c>
      <c r="E1152" s="143" t="s">
        <v>1705</v>
      </c>
      <c r="F1152" s="143" t="s">
        <v>1402</v>
      </c>
      <c r="G1152" s="143">
        <v>84979</v>
      </c>
      <c r="H1152" s="143" t="s">
        <v>2020</v>
      </c>
      <c r="I1152" s="143" t="s">
        <v>4267</v>
      </c>
      <c r="J1152" s="143" t="s">
        <v>2018</v>
      </c>
      <c r="K1152" s="89"/>
    </row>
    <row r="1153" spans="1:11" x14ac:dyDescent="0.2">
      <c r="A1153" s="143">
        <v>1700</v>
      </c>
      <c r="B1153" s="217">
        <v>41700</v>
      </c>
      <c r="C1153" s="143" t="s">
        <v>1284</v>
      </c>
      <c r="D1153" s="143" t="s">
        <v>3879</v>
      </c>
      <c r="E1153" s="143" t="s">
        <v>1705</v>
      </c>
      <c r="F1153" s="143" t="s">
        <v>1284</v>
      </c>
      <c r="G1153" s="143">
        <v>84979</v>
      </c>
      <c r="H1153" s="143" t="s">
        <v>2020</v>
      </c>
      <c r="I1153" s="143" t="s">
        <v>4271</v>
      </c>
      <c r="J1153" s="143" t="s">
        <v>2018</v>
      </c>
      <c r="K1153" s="89"/>
    </row>
    <row r="1154" spans="1:11" x14ac:dyDescent="0.2">
      <c r="A1154" s="143">
        <v>1701</v>
      </c>
      <c r="B1154" s="217">
        <v>41701</v>
      </c>
      <c r="C1154" s="143" t="s">
        <v>1284</v>
      </c>
      <c r="D1154" s="143" t="s">
        <v>3567</v>
      </c>
      <c r="E1154" s="143" t="s">
        <v>1705</v>
      </c>
      <c r="F1154" s="143" t="s">
        <v>1284</v>
      </c>
      <c r="G1154" s="143">
        <v>84979</v>
      </c>
      <c r="H1154" s="143" t="s">
        <v>2020</v>
      </c>
      <c r="I1154" s="143" t="s">
        <v>4267</v>
      </c>
      <c r="J1154" s="143" t="s">
        <v>2018</v>
      </c>
      <c r="K1154" s="89"/>
    </row>
    <row r="1155" spans="1:11" x14ac:dyDescent="0.2">
      <c r="A1155" s="143">
        <v>1702</v>
      </c>
      <c r="B1155" s="217">
        <v>41702</v>
      </c>
      <c r="C1155" s="143" t="s">
        <v>1284</v>
      </c>
      <c r="D1155" s="143" t="s">
        <v>3861</v>
      </c>
      <c r="E1155" s="143" t="s">
        <v>1705</v>
      </c>
      <c r="F1155" s="143" t="s">
        <v>1284</v>
      </c>
      <c r="G1155" s="143">
        <v>84979</v>
      </c>
      <c r="H1155" s="143" t="s">
        <v>2020</v>
      </c>
      <c r="I1155" s="143" t="s">
        <v>4271</v>
      </c>
      <c r="J1155" s="143" t="s">
        <v>2018</v>
      </c>
      <c r="K1155" s="89"/>
    </row>
    <row r="1156" spans="1:11" x14ac:dyDescent="0.2">
      <c r="A1156" s="143">
        <v>1703</v>
      </c>
      <c r="B1156" s="217">
        <v>41703</v>
      </c>
      <c r="C1156" s="143" t="s">
        <v>1284</v>
      </c>
      <c r="D1156" s="143" t="s">
        <v>2694</v>
      </c>
      <c r="E1156" s="143" t="s">
        <v>1705</v>
      </c>
      <c r="F1156" s="143" t="s">
        <v>1284</v>
      </c>
      <c r="G1156" s="143">
        <v>84979</v>
      </c>
      <c r="H1156" s="143" t="s">
        <v>2020</v>
      </c>
      <c r="I1156" s="143" t="s">
        <v>4271</v>
      </c>
      <c r="J1156" s="143" t="s">
        <v>2018</v>
      </c>
      <c r="K1156" s="89"/>
    </row>
    <row r="1157" spans="1:11" x14ac:dyDescent="0.2">
      <c r="A1157" s="143">
        <v>1704</v>
      </c>
      <c r="B1157" s="217">
        <v>41704</v>
      </c>
      <c r="C1157" s="143" t="s">
        <v>1029</v>
      </c>
      <c r="D1157" s="143" t="s">
        <v>3523</v>
      </c>
      <c r="E1157" s="143" t="s">
        <v>1705</v>
      </c>
      <c r="F1157" s="143" t="s">
        <v>1029</v>
      </c>
      <c r="G1157" s="143">
        <v>84979</v>
      </c>
      <c r="H1157" s="143" t="s">
        <v>2020</v>
      </c>
      <c r="I1157" s="143" t="s">
        <v>4269</v>
      </c>
      <c r="J1157" s="143" t="s">
        <v>2018</v>
      </c>
      <c r="K1157" s="89"/>
    </row>
    <row r="1158" spans="1:11" x14ac:dyDescent="0.2">
      <c r="A1158" s="143">
        <v>1705</v>
      </c>
      <c r="B1158" s="217">
        <v>41705</v>
      </c>
      <c r="C1158" s="143" t="s">
        <v>4747</v>
      </c>
      <c r="D1158" s="143" t="s">
        <v>3046</v>
      </c>
      <c r="E1158" s="143" t="s">
        <v>1705</v>
      </c>
      <c r="F1158" s="143" t="s">
        <v>4747</v>
      </c>
      <c r="G1158" s="143">
        <v>84979</v>
      </c>
      <c r="H1158" s="143" t="s">
        <v>2020</v>
      </c>
      <c r="I1158" s="143" t="s">
        <v>4262</v>
      </c>
      <c r="J1158" s="143" t="s">
        <v>2018</v>
      </c>
      <c r="K1158" s="89"/>
    </row>
    <row r="1159" spans="1:11" x14ac:dyDescent="0.2">
      <c r="A1159" s="143">
        <v>1707</v>
      </c>
      <c r="B1159" s="217">
        <v>41707</v>
      </c>
      <c r="C1159" s="143" t="s">
        <v>1287</v>
      </c>
      <c r="D1159" s="143" t="s">
        <v>5060</v>
      </c>
      <c r="E1159" s="143" t="s">
        <v>1705</v>
      </c>
      <c r="F1159" s="143" t="s">
        <v>1287</v>
      </c>
      <c r="G1159" s="143" t="s">
        <v>4254</v>
      </c>
      <c r="H1159" s="143" t="s">
        <v>2019</v>
      </c>
      <c r="I1159" s="143" t="s">
        <v>4254</v>
      </c>
      <c r="J1159" s="143" t="s">
        <v>2018</v>
      </c>
      <c r="K1159" s="89"/>
    </row>
    <row r="1160" spans="1:11" x14ac:dyDescent="0.2">
      <c r="A1160" s="143">
        <v>1711</v>
      </c>
      <c r="B1160" s="217">
        <v>41711</v>
      </c>
      <c r="C1160" s="143" t="s">
        <v>5061</v>
      </c>
      <c r="D1160" s="143" t="s">
        <v>2175</v>
      </c>
      <c r="E1160" s="143" t="s">
        <v>1705</v>
      </c>
      <c r="F1160" s="143" t="s">
        <v>5061</v>
      </c>
      <c r="G1160" s="143" t="s">
        <v>4254</v>
      </c>
      <c r="H1160" s="143" t="s">
        <v>2019</v>
      </c>
      <c r="I1160" s="143" t="s">
        <v>4254</v>
      </c>
      <c r="J1160" s="143" t="s">
        <v>2018</v>
      </c>
      <c r="K1160" s="89"/>
    </row>
    <row r="1161" spans="1:11" x14ac:dyDescent="0.2">
      <c r="A1161" s="143">
        <v>1711</v>
      </c>
      <c r="B1161" s="217">
        <v>77016</v>
      </c>
      <c r="C1161" s="143" t="s">
        <v>5062</v>
      </c>
      <c r="D1161" s="143" t="s">
        <v>2175</v>
      </c>
      <c r="E1161" s="143" t="s">
        <v>1705</v>
      </c>
      <c r="F1161" s="143" t="s">
        <v>5061</v>
      </c>
      <c r="G1161" s="143" t="s">
        <v>4254</v>
      </c>
      <c r="H1161" s="143" t="s">
        <v>2019</v>
      </c>
      <c r="I1161" s="143" t="s">
        <v>4254</v>
      </c>
      <c r="J1161" s="143" t="s">
        <v>2018</v>
      </c>
      <c r="K1161" s="89"/>
    </row>
    <row r="1162" spans="1:11" x14ac:dyDescent="0.2">
      <c r="A1162" s="143">
        <v>1711</v>
      </c>
      <c r="B1162" s="217">
        <v>77122</v>
      </c>
      <c r="C1162" s="143" t="s">
        <v>5063</v>
      </c>
      <c r="D1162" s="143" t="s">
        <v>2175</v>
      </c>
      <c r="E1162" s="143" t="s">
        <v>1705</v>
      </c>
      <c r="F1162" s="143" t="s">
        <v>5061</v>
      </c>
      <c r="G1162" s="143" t="s">
        <v>4254</v>
      </c>
      <c r="H1162" s="143" t="s">
        <v>2019</v>
      </c>
      <c r="I1162" s="143" t="s">
        <v>4254</v>
      </c>
      <c r="J1162" s="143" t="s">
        <v>2018</v>
      </c>
      <c r="K1162" s="89"/>
    </row>
    <row r="1163" spans="1:11" x14ac:dyDescent="0.2">
      <c r="A1163" s="143">
        <v>1711</v>
      </c>
      <c r="B1163" s="217">
        <v>77496</v>
      </c>
      <c r="C1163" s="143" t="s">
        <v>5064</v>
      </c>
      <c r="D1163" s="143" t="s">
        <v>2278</v>
      </c>
      <c r="E1163" s="143" t="s">
        <v>1705</v>
      </c>
      <c r="F1163" s="143" t="s">
        <v>5061</v>
      </c>
      <c r="G1163" s="143" t="s">
        <v>4254</v>
      </c>
      <c r="H1163" s="143" t="s">
        <v>2019</v>
      </c>
      <c r="I1163" s="143" t="s">
        <v>4254</v>
      </c>
      <c r="J1163" s="143" t="s">
        <v>2018</v>
      </c>
      <c r="K1163" s="89"/>
    </row>
    <row r="1164" spans="1:11" x14ac:dyDescent="0.2">
      <c r="A1164" s="143">
        <v>1714</v>
      </c>
      <c r="B1164" s="217">
        <v>41714</v>
      </c>
      <c r="C1164" s="143" t="s">
        <v>1273</v>
      </c>
      <c r="D1164" s="143" t="s">
        <v>3610</v>
      </c>
      <c r="E1164" s="143" t="s">
        <v>1705</v>
      </c>
      <c r="F1164" s="143" t="s">
        <v>1273</v>
      </c>
      <c r="G1164" s="143">
        <v>84979</v>
      </c>
      <c r="H1164" s="143" t="s">
        <v>2020</v>
      </c>
      <c r="I1164" s="143" t="s">
        <v>4266</v>
      </c>
      <c r="J1164" s="143" t="s">
        <v>2018</v>
      </c>
      <c r="K1164" s="89"/>
    </row>
    <row r="1165" spans="1:11" x14ac:dyDescent="0.2">
      <c r="A1165" s="143">
        <v>1717</v>
      </c>
      <c r="B1165" s="217">
        <v>41717</v>
      </c>
      <c r="C1165" s="143" t="s">
        <v>459</v>
      </c>
      <c r="D1165" s="143" t="s">
        <v>3570</v>
      </c>
      <c r="E1165" s="143" t="s">
        <v>1705</v>
      </c>
      <c r="F1165" s="143" t="s">
        <v>459</v>
      </c>
      <c r="G1165" s="143">
        <v>84979</v>
      </c>
      <c r="H1165" s="143" t="s">
        <v>2020</v>
      </c>
      <c r="I1165" s="143" t="s">
        <v>4267</v>
      </c>
      <c r="J1165" s="143" t="s">
        <v>2018</v>
      </c>
      <c r="K1165" s="89"/>
    </row>
    <row r="1166" spans="1:11" x14ac:dyDescent="0.2">
      <c r="A1166" s="143">
        <v>1721</v>
      </c>
      <c r="B1166" s="217">
        <v>41721</v>
      </c>
      <c r="C1166" s="143" t="s">
        <v>1284</v>
      </c>
      <c r="D1166" s="143" t="s">
        <v>3542</v>
      </c>
      <c r="E1166" s="143" t="s">
        <v>1705</v>
      </c>
      <c r="F1166" s="143" t="s">
        <v>1284</v>
      </c>
      <c r="G1166" s="143">
        <v>84979</v>
      </c>
      <c r="H1166" s="143" t="s">
        <v>2020</v>
      </c>
      <c r="I1166" s="143" t="s">
        <v>4271</v>
      </c>
      <c r="J1166" s="143" t="s">
        <v>2018</v>
      </c>
      <c r="K1166" s="89"/>
    </row>
    <row r="1167" spans="1:11" x14ac:dyDescent="0.2">
      <c r="A1167" s="143">
        <v>1722</v>
      </c>
      <c r="B1167" s="217">
        <v>41722</v>
      </c>
      <c r="C1167" s="143" t="s">
        <v>4748</v>
      </c>
      <c r="D1167" s="143" t="s">
        <v>3459</v>
      </c>
      <c r="E1167" s="143" t="s">
        <v>1705</v>
      </c>
      <c r="F1167" s="143" t="s">
        <v>4748</v>
      </c>
      <c r="G1167" s="143">
        <v>84979</v>
      </c>
      <c r="H1167" s="143" t="s">
        <v>2020</v>
      </c>
      <c r="I1167" s="143" t="s">
        <v>4262</v>
      </c>
      <c r="J1167" s="143" t="s">
        <v>2018</v>
      </c>
      <c r="K1167" s="89"/>
    </row>
    <row r="1168" spans="1:11" x14ac:dyDescent="0.2">
      <c r="A1168" s="143">
        <v>1723</v>
      </c>
      <c r="B1168" s="217">
        <v>41723</v>
      </c>
      <c r="C1168" s="143" t="s">
        <v>1284</v>
      </c>
      <c r="D1168" s="143" t="s">
        <v>3483</v>
      </c>
      <c r="E1168" s="143" t="s">
        <v>1705</v>
      </c>
      <c r="F1168" s="143" t="s">
        <v>1284</v>
      </c>
      <c r="G1168" s="143">
        <v>84979</v>
      </c>
      <c r="H1168" s="143" t="s">
        <v>2020</v>
      </c>
      <c r="I1168" s="143" t="s">
        <v>4264</v>
      </c>
      <c r="J1168" s="143" t="s">
        <v>2018</v>
      </c>
      <c r="K1168" s="89"/>
    </row>
    <row r="1169" spans="1:11" x14ac:dyDescent="0.2">
      <c r="A1169" s="143">
        <v>1724</v>
      </c>
      <c r="B1169" s="217">
        <v>41724</v>
      </c>
      <c r="C1169" s="143" t="s">
        <v>1284</v>
      </c>
      <c r="D1169" s="143" t="s">
        <v>3553</v>
      </c>
      <c r="E1169" s="143" t="s">
        <v>1705</v>
      </c>
      <c r="F1169" s="143" t="s">
        <v>1284</v>
      </c>
      <c r="G1169" s="143">
        <v>84979</v>
      </c>
      <c r="H1169" s="143" t="s">
        <v>2020</v>
      </c>
      <c r="I1169" s="143" t="s">
        <v>4267</v>
      </c>
      <c r="J1169" s="143" t="s">
        <v>2018</v>
      </c>
      <c r="K1169" s="89"/>
    </row>
    <row r="1170" spans="1:11" x14ac:dyDescent="0.2">
      <c r="A1170" s="143">
        <v>1725</v>
      </c>
      <c r="B1170" s="217">
        <v>41725</v>
      </c>
      <c r="C1170" s="143" t="s">
        <v>1284</v>
      </c>
      <c r="D1170" s="143" t="s">
        <v>2377</v>
      </c>
      <c r="E1170" s="143" t="s">
        <v>1705</v>
      </c>
      <c r="F1170" s="143" t="s">
        <v>1284</v>
      </c>
      <c r="G1170" s="143">
        <v>84979</v>
      </c>
      <c r="H1170" s="143" t="s">
        <v>2020</v>
      </c>
      <c r="I1170" s="143" t="s">
        <v>4264</v>
      </c>
      <c r="J1170" s="143" t="s">
        <v>2018</v>
      </c>
      <c r="K1170" s="89"/>
    </row>
    <row r="1171" spans="1:11" x14ac:dyDescent="0.2">
      <c r="A1171" s="143">
        <v>1726</v>
      </c>
      <c r="B1171" s="217">
        <v>41726</v>
      </c>
      <c r="C1171" s="143" t="s">
        <v>1284</v>
      </c>
      <c r="D1171" s="143" t="s">
        <v>3582</v>
      </c>
      <c r="E1171" s="143" t="s">
        <v>1705</v>
      </c>
      <c r="F1171" s="143" t="s">
        <v>1284</v>
      </c>
      <c r="G1171" s="143">
        <v>84979</v>
      </c>
      <c r="H1171" s="143" t="s">
        <v>2020</v>
      </c>
      <c r="I1171" s="143" t="s">
        <v>4267</v>
      </c>
      <c r="J1171" s="143" t="s">
        <v>2018</v>
      </c>
      <c r="K1171" s="89"/>
    </row>
    <row r="1172" spans="1:11" x14ac:dyDescent="0.2">
      <c r="A1172" s="143">
        <v>1727</v>
      </c>
      <c r="B1172" s="217">
        <v>41727</v>
      </c>
      <c r="C1172" s="143" t="s">
        <v>1276</v>
      </c>
      <c r="D1172" s="143" t="s">
        <v>2091</v>
      </c>
      <c r="E1172" s="143" t="s">
        <v>1705</v>
      </c>
      <c r="F1172" s="143" t="s">
        <v>1276</v>
      </c>
      <c r="G1172" s="143">
        <v>84979</v>
      </c>
      <c r="H1172" s="143" t="s">
        <v>2020</v>
      </c>
      <c r="I1172" s="143" t="s">
        <v>4266</v>
      </c>
      <c r="J1172" s="143" t="s">
        <v>2018</v>
      </c>
      <c r="K1172" s="89"/>
    </row>
    <row r="1173" spans="1:11" x14ac:dyDescent="0.2">
      <c r="A1173" s="143">
        <v>1729</v>
      </c>
      <c r="B1173" s="217">
        <v>41729</v>
      </c>
      <c r="C1173" s="143" t="s">
        <v>4749</v>
      </c>
      <c r="D1173" s="143" t="s">
        <v>3107</v>
      </c>
      <c r="E1173" s="143" t="s">
        <v>1705</v>
      </c>
      <c r="F1173" s="143" t="s">
        <v>4749</v>
      </c>
      <c r="G1173" s="143">
        <v>84979</v>
      </c>
      <c r="H1173" s="143" t="s">
        <v>2020</v>
      </c>
      <c r="I1173" s="143" t="s">
        <v>4262</v>
      </c>
      <c r="J1173" s="143" t="s">
        <v>2018</v>
      </c>
      <c r="K1173" s="89"/>
    </row>
    <row r="1174" spans="1:11" x14ac:dyDescent="0.2">
      <c r="A1174" s="143">
        <v>1730</v>
      </c>
      <c r="B1174" s="217">
        <v>41730</v>
      </c>
      <c r="C1174" s="143" t="s">
        <v>1284</v>
      </c>
      <c r="D1174" s="143" t="s">
        <v>2175</v>
      </c>
      <c r="E1174" s="143" t="s">
        <v>1705</v>
      </c>
      <c r="F1174" s="143" t="s">
        <v>1284</v>
      </c>
      <c r="G1174" s="143">
        <v>84979</v>
      </c>
      <c r="H1174" s="143" t="s">
        <v>2020</v>
      </c>
      <c r="I1174" s="143" t="s">
        <v>4271</v>
      </c>
      <c r="J1174" s="143" t="s">
        <v>2018</v>
      </c>
      <c r="K1174" s="89"/>
    </row>
    <row r="1175" spans="1:11" x14ac:dyDescent="0.2">
      <c r="A1175" s="143">
        <v>1731</v>
      </c>
      <c r="B1175" s="217">
        <v>41731</v>
      </c>
      <c r="C1175" s="143" t="s">
        <v>1276</v>
      </c>
      <c r="D1175" s="143" t="s">
        <v>2391</v>
      </c>
      <c r="E1175" s="143" t="s">
        <v>1705</v>
      </c>
      <c r="F1175" s="143" t="s">
        <v>1276</v>
      </c>
      <c r="G1175" s="143">
        <v>84979</v>
      </c>
      <c r="H1175" s="143" t="s">
        <v>2020</v>
      </c>
      <c r="I1175" s="143" t="s">
        <v>4263</v>
      </c>
      <c r="J1175" s="143" t="s">
        <v>2018</v>
      </c>
      <c r="K1175" s="89"/>
    </row>
    <row r="1176" spans="1:11" x14ac:dyDescent="0.2">
      <c r="A1176" s="143">
        <v>1733</v>
      </c>
      <c r="B1176" s="217">
        <v>41733</v>
      </c>
      <c r="C1176" s="143" t="s">
        <v>1284</v>
      </c>
      <c r="D1176" s="143" t="s">
        <v>2278</v>
      </c>
      <c r="E1176" s="143" t="s">
        <v>1705</v>
      </c>
      <c r="F1176" s="143" t="s">
        <v>1284</v>
      </c>
      <c r="G1176" s="143">
        <v>84979</v>
      </c>
      <c r="H1176" s="143" t="s">
        <v>2020</v>
      </c>
      <c r="I1176" s="143" t="s">
        <v>4267</v>
      </c>
      <c r="J1176" s="143" t="s">
        <v>2018</v>
      </c>
      <c r="K1176" s="89"/>
    </row>
    <row r="1177" spans="1:11" x14ac:dyDescent="0.2">
      <c r="A1177" s="143">
        <v>1734</v>
      </c>
      <c r="B1177" s="217">
        <v>41734</v>
      </c>
      <c r="C1177" s="143" t="s">
        <v>1284</v>
      </c>
      <c r="D1177" s="143" t="s">
        <v>3541</v>
      </c>
      <c r="E1177" s="143" t="s">
        <v>1705</v>
      </c>
      <c r="F1177" s="143" t="s">
        <v>1284</v>
      </c>
      <c r="G1177" s="143">
        <v>84979</v>
      </c>
      <c r="H1177" s="143" t="s">
        <v>2020</v>
      </c>
      <c r="I1177" s="143" t="s">
        <v>4271</v>
      </c>
      <c r="J1177" s="143" t="s">
        <v>2018</v>
      </c>
      <c r="K1177" s="89"/>
    </row>
    <row r="1178" spans="1:11" x14ac:dyDescent="0.2">
      <c r="A1178" s="143">
        <v>1735</v>
      </c>
      <c r="B1178" s="217">
        <v>41735</v>
      </c>
      <c r="C1178" s="143" t="s">
        <v>4750</v>
      </c>
      <c r="D1178" s="143" t="s">
        <v>3461</v>
      </c>
      <c r="E1178" s="143" t="s">
        <v>1705</v>
      </c>
      <c r="F1178" s="143" t="s">
        <v>4962</v>
      </c>
      <c r="G1178" s="143">
        <v>84979</v>
      </c>
      <c r="H1178" s="143" t="s">
        <v>2020</v>
      </c>
      <c r="I1178" s="143" t="s">
        <v>4262</v>
      </c>
      <c r="J1178" s="143" t="s">
        <v>2018</v>
      </c>
      <c r="K1178" s="89"/>
    </row>
    <row r="1179" spans="1:11" x14ac:dyDescent="0.2">
      <c r="A1179" s="143">
        <v>1737</v>
      </c>
      <c r="B1179" s="217">
        <v>41737</v>
      </c>
      <c r="C1179" s="143" t="s">
        <v>1273</v>
      </c>
      <c r="D1179" s="143" t="s">
        <v>3566</v>
      </c>
      <c r="E1179" s="143" t="s">
        <v>1705</v>
      </c>
      <c r="F1179" s="143" t="s">
        <v>1273</v>
      </c>
      <c r="G1179" s="143">
        <v>84979</v>
      </c>
      <c r="H1179" s="143" t="s">
        <v>2020</v>
      </c>
      <c r="I1179" s="143" t="s">
        <v>4267</v>
      </c>
      <c r="J1179" s="143" t="s">
        <v>2018</v>
      </c>
      <c r="K1179" s="89"/>
    </row>
    <row r="1180" spans="1:11" x14ac:dyDescent="0.2">
      <c r="A1180" s="143">
        <v>1738</v>
      </c>
      <c r="B1180" s="217">
        <v>41738</v>
      </c>
      <c r="C1180" s="143" t="s">
        <v>1284</v>
      </c>
      <c r="D1180" s="143" t="s">
        <v>3479</v>
      </c>
      <c r="E1180" s="143" t="s">
        <v>1705</v>
      </c>
      <c r="F1180" s="143" t="s">
        <v>1284</v>
      </c>
      <c r="G1180" s="143">
        <v>84979</v>
      </c>
      <c r="H1180" s="143" t="s">
        <v>2020</v>
      </c>
      <c r="I1180" s="143" t="s">
        <v>4265</v>
      </c>
      <c r="J1180" s="143" t="s">
        <v>2018</v>
      </c>
      <c r="K1180" s="89"/>
    </row>
    <row r="1181" spans="1:11" x14ac:dyDescent="0.2">
      <c r="A1181" s="143">
        <v>1739</v>
      </c>
      <c r="B1181" s="217">
        <v>41739</v>
      </c>
      <c r="C1181" s="143" t="s">
        <v>1284</v>
      </c>
      <c r="D1181" s="143" t="s">
        <v>3201</v>
      </c>
      <c r="E1181" s="143" t="s">
        <v>1705</v>
      </c>
      <c r="F1181" s="143" t="s">
        <v>1284</v>
      </c>
      <c r="G1181" s="143">
        <v>84979</v>
      </c>
      <c r="H1181" s="143" t="s">
        <v>2020</v>
      </c>
      <c r="I1181" s="143" t="s">
        <v>4271</v>
      </c>
      <c r="J1181" s="143" t="s">
        <v>2018</v>
      </c>
      <c r="K1181" s="89"/>
    </row>
    <row r="1182" spans="1:11" x14ac:dyDescent="0.2">
      <c r="A1182" s="143">
        <v>1742</v>
      </c>
      <c r="B1182" s="217">
        <v>41742</v>
      </c>
      <c r="C1182" s="143" t="s">
        <v>1287</v>
      </c>
      <c r="D1182" s="143" t="s">
        <v>5065</v>
      </c>
      <c r="E1182" s="143" t="s">
        <v>1705</v>
      </c>
      <c r="F1182" s="143" t="s">
        <v>1287</v>
      </c>
      <c r="G1182" s="143" t="s">
        <v>4254</v>
      </c>
      <c r="H1182" s="143" t="s">
        <v>2019</v>
      </c>
      <c r="I1182" s="143" t="s">
        <v>4254</v>
      </c>
      <c r="J1182" s="143" t="s">
        <v>2018</v>
      </c>
      <c r="K1182" s="89"/>
    </row>
    <row r="1183" spans="1:11" x14ac:dyDescent="0.2">
      <c r="A1183" s="143">
        <v>1743</v>
      </c>
      <c r="B1183" s="217">
        <v>41743</v>
      </c>
      <c r="C1183" s="143" t="s">
        <v>1284</v>
      </c>
      <c r="D1183" s="143" t="s">
        <v>3563</v>
      </c>
      <c r="E1183" s="143" t="s">
        <v>1705</v>
      </c>
      <c r="F1183" s="143" t="s">
        <v>1284</v>
      </c>
      <c r="G1183" s="143">
        <v>84979</v>
      </c>
      <c r="H1183" s="143" t="s">
        <v>2020</v>
      </c>
      <c r="I1183" s="143" t="s">
        <v>4270</v>
      </c>
      <c r="J1183" s="143" t="s">
        <v>2018</v>
      </c>
      <c r="K1183" s="89"/>
    </row>
    <row r="1184" spans="1:11" x14ac:dyDescent="0.2">
      <c r="A1184" s="143">
        <v>1744</v>
      </c>
      <c r="B1184" s="217">
        <v>41744</v>
      </c>
      <c r="C1184" s="143" t="s">
        <v>1093</v>
      </c>
      <c r="D1184" s="143" t="s">
        <v>3041</v>
      </c>
      <c r="E1184" s="143" t="s">
        <v>1705</v>
      </c>
      <c r="F1184" s="143" t="s">
        <v>1093</v>
      </c>
      <c r="G1184" s="143">
        <v>84979</v>
      </c>
      <c r="H1184" s="143" t="s">
        <v>2020</v>
      </c>
      <c r="I1184" s="143" t="s">
        <v>4265</v>
      </c>
      <c r="J1184" s="143" t="s">
        <v>2018</v>
      </c>
      <c r="K1184" s="89"/>
    </row>
    <row r="1185" spans="1:11" x14ac:dyDescent="0.2">
      <c r="A1185" s="143">
        <v>1745</v>
      </c>
      <c r="B1185" s="217">
        <v>41745</v>
      </c>
      <c r="C1185" s="143" t="s">
        <v>1196</v>
      </c>
      <c r="D1185" s="143" t="s">
        <v>2271</v>
      </c>
      <c r="E1185" s="143" t="s">
        <v>1705</v>
      </c>
      <c r="F1185" s="143" t="s">
        <v>1196</v>
      </c>
      <c r="G1185" s="143">
        <v>84979</v>
      </c>
      <c r="H1185" s="143" t="s">
        <v>2020</v>
      </c>
      <c r="I1185" s="143" t="s">
        <v>4267</v>
      </c>
      <c r="J1185" s="143" t="s">
        <v>2018</v>
      </c>
      <c r="K1185" s="89"/>
    </row>
    <row r="1186" spans="1:11" x14ac:dyDescent="0.2">
      <c r="A1186" s="143">
        <v>1746</v>
      </c>
      <c r="B1186" s="217">
        <v>41746</v>
      </c>
      <c r="C1186" s="143" t="s">
        <v>1276</v>
      </c>
      <c r="D1186" s="143" t="s">
        <v>3300</v>
      </c>
      <c r="E1186" s="143" t="s">
        <v>1705</v>
      </c>
      <c r="F1186" s="143" t="s">
        <v>1276</v>
      </c>
      <c r="G1186" s="143">
        <v>84979</v>
      </c>
      <c r="H1186" s="143" t="s">
        <v>2020</v>
      </c>
      <c r="I1186" s="143" t="s">
        <v>4263</v>
      </c>
      <c r="J1186" s="143" t="s">
        <v>2018</v>
      </c>
      <c r="K1186" s="89"/>
    </row>
    <row r="1187" spans="1:11" x14ac:dyDescent="0.2">
      <c r="A1187" s="143">
        <v>1748</v>
      </c>
      <c r="B1187" s="217">
        <v>41748</v>
      </c>
      <c r="C1187" s="143" t="s">
        <v>1287</v>
      </c>
      <c r="D1187" s="143" t="s">
        <v>3502</v>
      </c>
      <c r="E1187" s="143" t="s">
        <v>1705</v>
      </c>
      <c r="F1187" s="143" t="s">
        <v>1287</v>
      </c>
      <c r="G1187" s="143">
        <v>84979</v>
      </c>
      <c r="H1187" s="143" t="s">
        <v>2020</v>
      </c>
      <c r="I1187" s="143" t="s">
        <v>4265</v>
      </c>
      <c r="J1187" s="143" t="s">
        <v>2018</v>
      </c>
      <c r="K1187" s="89"/>
    </row>
    <row r="1188" spans="1:11" x14ac:dyDescent="0.2">
      <c r="A1188" s="143">
        <v>1749</v>
      </c>
      <c r="B1188" s="217">
        <v>41749</v>
      </c>
      <c r="C1188" s="143" t="s">
        <v>1287</v>
      </c>
      <c r="D1188" s="143" t="s">
        <v>3513</v>
      </c>
      <c r="E1188" s="143" t="s">
        <v>1705</v>
      </c>
      <c r="F1188" s="143" t="s">
        <v>1287</v>
      </c>
      <c r="G1188" s="143">
        <v>84979</v>
      </c>
      <c r="H1188" s="143" t="s">
        <v>2020</v>
      </c>
      <c r="I1188" s="143" t="s">
        <v>4265</v>
      </c>
      <c r="J1188" s="143" t="s">
        <v>2018</v>
      </c>
      <c r="K1188" s="89"/>
    </row>
    <row r="1189" spans="1:11" x14ac:dyDescent="0.2">
      <c r="A1189" s="143">
        <v>1750</v>
      </c>
      <c r="B1189" s="217">
        <v>41750</v>
      </c>
      <c r="C1189" s="143" t="s">
        <v>1284</v>
      </c>
      <c r="D1189" s="143" t="s">
        <v>3774</v>
      </c>
      <c r="E1189" s="143" t="s">
        <v>1705</v>
      </c>
      <c r="F1189" s="143" t="s">
        <v>1284</v>
      </c>
      <c r="G1189" s="143">
        <v>84979</v>
      </c>
      <c r="H1189" s="143" t="s">
        <v>2020</v>
      </c>
      <c r="I1189" s="143" t="s">
        <v>4267</v>
      </c>
      <c r="J1189" s="143" t="s">
        <v>2018</v>
      </c>
      <c r="K1189" s="89"/>
    </row>
    <row r="1190" spans="1:11" x14ac:dyDescent="0.2">
      <c r="A1190" s="143">
        <v>1751</v>
      </c>
      <c r="B1190" s="217">
        <v>41751</v>
      </c>
      <c r="C1190" s="143" t="s">
        <v>1276</v>
      </c>
      <c r="D1190" s="143" t="s">
        <v>3528</v>
      </c>
      <c r="E1190" s="143" t="s">
        <v>1705</v>
      </c>
      <c r="F1190" s="143" t="s">
        <v>1276</v>
      </c>
      <c r="G1190" s="143">
        <v>84979</v>
      </c>
      <c r="H1190" s="143" t="s">
        <v>2020</v>
      </c>
      <c r="I1190" s="143" t="s">
        <v>4269</v>
      </c>
      <c r="J1190" s="143" t="s">
        <v>2018</v>
      </c>
      <c r="K1190" s="89"/>
    </row>
    <row r="1191" spans="1:11" x14ac:dyDescent="0.2">
      <c r="A1191" s="143">
        <v>1754</v>
      </c>
      <c r="B1191" s="217">
        <v>41754</v>
      </c>
      <c r="C1191" s="143" t="s">
        <v>1297</v>
      </c>
      <c r="D1191" s="143" t="s">
        <v>2976</v>
      </c>
      <c r="E1191" s="143" t="s">
        <v>1705</v>
      </c>
      <c r="F1191" s="143" t="s">
        <v>1297</v>
      </c>
      <c r="G1191" s="143">
        <v>84979</v>
      </c>
      <c r="H1191" s="143" t="s">
        <v>2020</v>
      </c>
      <c r="I1191" s="143" t="s">
        <v>4267</v>
      </c>
      <c r="J1191" s="143" t="s">
        <v>2018</v>
      </c>
      <c r="K1191" s="89"/>
    </row>
    <row r="1192" spans="1:11" x14ac:dyDescent="0.2">
      <c r="A1192" s="143">
        <v>1755</v>
      </c>
      <c r="B1192" s="217">
        <v>41755</v>
      </c>
      <c r="C1192" s="143" t="s">
        <v>1284</v>
      </c>
      <c r="D1192" s="143" t="s">
        <v>3588</v>
      </c>
      <c r="E1192" s="143" t="s">
        <v>1705</v>
      </c>
      <c r="F1192" s="143" t="s">
        <v>1284</v>
      </c>
      <c r="G1192" s="143">
        <v>84979</v>
      </c>
      <c r="H1192" s="143" t="s">
        <v>2020</v>
      </c>
      <c r="I1192" s="143" t="s">
        <v>4267</v>
      </c>
      <c r="J1192" s="143" t="s">
        <v>2018</v>
      </c>
      <c r="K1192" s="89"/>
    </row>
    <row r="1193" spans="1:11" x14ac:dyDescent="0.2">
      <c r="A1193" s="143">
        <v>1756</v>
      </c>
      <c r="B1193" s="217">
        <v>41756</v>
      </c>
      <c r="C1193" s="143" t="s">
        <v>1277</v>
      </c>
      <c r="D1193" s="143" t="s">
        <v>2272</v>
      </c>
      <c r="E1193" s="143" t="s">
        <v>1705</v>
      </c>
      <c r="F1193" s="143" t="s">
        <v>1277</v>
      </c>
      <c r="G1193" s="143">
        <v>84979</v>
      </c>
      <c r="H1193" s="143" t="s">
        <v>2020</v>
      </c>
      <c r="I1193" s="143" t="s">
        <v>4263</v>
      </c>
      <c r="J1193" s="143" t="s">
        <v>2018</v>
      </c>
      <c r="K1193" s="89"/>
    </row>
    <row r="1194" spans="1:11" x14ac:dyDescent="0.2">
      <c r="A1194" s="143">
        <v>1757</v>
      </c>
      <c r="B1194" s="217">
        <v>41757</v>
      </c>
      <c r="C1194" s="143" t="s">
        <v>1283</v>
      </c>
      <c r="D1194" s="143" t="s">
        <v>2411</v>
      </c>
      <c r="E1194" s="143" t="s">
        <v>1705</v>
      </c>
      <c r="F1194" s="143" t="s">
        <v>1283</v>
      </c>
      <c r="G1194" s="143">
        <v>84979</v>
      </c>
      <c r="H1194" s="143" t="s">
        <v>2020</v>
      </c>
      <c r="I1194" s="143" t="s">
        <v>4268</v>
      </c>
      <c r="J1194" s="143" t="s">
        <v>2018</v>
      </c>
      <c r="K1194" s="89"/>
    </row>
    <row r="1195" spans="1:11" x14ac:dyDescent="0.2">
      <c r="A1195" s="143">
        <v>1758</v>
      </c>
      <c r="B1195" s="217">
        <v>41758</v>
      </c>
      <c r="C1195" s="143" t="s">
        <v>1284</v>
      </c>
      <c r="D1195" s="143" t="s">
        <v>3497</v>
      </c>
      <c r="E1195" s="143" t="s">
        <v>1705</v>
      </c>
      <c r="F1195" s="143" t="s">
        <v>1284</v>
      </c>
      <c r="G1195" s="143">
        <v>84979</v>
      </c>
      <c r="H1195" s="143" t="s">
        <v>2020</v>
      </c>
      <c r="I1195" s="143" t="s">
        <v>4264</v>
      </c>
      <c r="J1195" s="143" t="s">
        <v>2018</v>
      </c>
      <c r="K1195" s="89"/>
    </row>
    <row r="1196" spans="1:11" x14ac:dyDescent="0.2">
      <c r="A1196" s="143">
        <v>1760</v>
      </c>
      <c r="B1196" s="217">
        <v>41760</v>
      </c>
      <c r="C1196" s="143" t="s">
        <v>1284</v>
      </c>
      <c r="D1196" s="143" t="s">
        <v>3554</v>
      </c>
      <c r="E1196" s="143" t="s">
        <v>1705</v>
      </c>
      <c r="F1196" s="143" t="s">
        <v>1284</v>
      </c>
      <c r="G1196" s="143">
        <v>84979</v>
      </c>
      <c r="H1196" s="143" t="s">
        <v>2020</v>
      </c>
      <c r="I1196" s="143" t="s">
        <v>4267</v>
      </c>
      <c r="J1196" s="143" t="s">
        <v>2018</v>
      </c>
      <c r="K1196" s="89"/>
    </row>
    <row r="1197" spans="1:11" x14ac:dyDescent="0.2">
      <c r="A1197" s="143">
        <v>1761</v>
      </c>
      <c r="B1197" s="217">
        <v>41761</v>
      </c>
      <c r="C1197" s="143" t="s">
        <v>1287</v>
      </c>
      <c r="D1197" s="143" t="s">
        <v>5066</v>
      </c>
      <c r="E1197" s="143" t="s">
        <v>1705</v>
      </c>
      <c r="F1197" s="143" t="s">
        <v>1287</v>
      </c>
      <c r="G1197" s="143" t="s">
        <v>4254</v>
      </c>
      <c r="H1197" s="143" t="s">
        <v>2019</v>
      </c>
      <c r="I1197" s="143" t="s">
        <v>4254</v>
      </c>
      <c r="J1197" s="143" t="s">
        <v>2018</v>
      </c>
      <c r="K1197" s="89"/>
    </row>
    <row r="1198" spans="1:11" x14ac:dyDescent="0.2">
      <c r="A1198" s="143">
        <v>1762</v>
      </c>
      <c r="B1198" s="217">
        <v>41762</v>
      </c>
      <c r="C1198" s="143" t="s">
        <v>1276</v>
      </c>
      <c r="D1198" s="143" t="s">
        <v>2740</v>
      </c>
      <c r="E1198" s="143" t="s">
        <v>1705</v>
      </c>
      <c r="F1198" s="143" t="s">
        <v>1276</v>
      </c>
      <c r="G1198" s="143">
        <v>84979</v>
      </c>
      <c r="H1198" s="143" t="s">
        <v>2020</v>
      </c>
      <c r="I1198" s="143" t="s">
        <v>4263</v>
      </c>
      <c r="J1198" s="143" t="s">
        <v>2018</v>
      </c>
      <c r="K1198" s="89"/>
    </row>
    <row r="1199" spans="1:11" x14ac:dyDescent="0.2">
      <c r="A1199" s="143">
        <v>1763</v>
      </c>
      <c r="B1199" s="217">
        <v>41763</v>
      </c>
      <c r="C1199" s="143" t="s">
        <v>4751</v>
      </c>
      <c r="D1199" s="143" t="s">
        <v>3455</v>
      </c>
      <c r="E1199" s="143" t="s">
        <v>1705</v>
      </c>
      <c r="F1199" s="143" t="s">
        <v>4751</v>
      </c>
      <c r="G1199" s="143">
        <v>84979</v>
      </c>
      <c r="H1199" s="143" t="s">
        <v>2020</v>
      </c>
      <c r="I1199" s="143" t="s">
        <v>4262</v>
      </c>
      <c r="J1199" s="143" t="s">
        <v>2018</v>
      </c>
      <c r="K1199" s="89"/>
    </row>
    <row r="1200" spans="1:11" x14ac:dyDescent="0.2">
      <c r="A1200" s="143">
        <v>1764</v>
      </c>
      <c r="B1200" s="217">
        <v>41764</v>
      </c>
      <c r="C1200" s="143" t="s">
        <v>1284</v>
      </c>
      <c r="D1200" s="143" t="s">
        <v>2911</v>
      </c>
      <c r="E1200" s="143" t="s">
        <v>1705</v>
      </c>
      <c r="F1200" s="143" t="s">
        <v>1284</v>
      </c>
      <c r="G1200" s="143">
        <v>84979</v>
      </c>
      <c r="H1200" s="143" t="s">
        <v>2020</v>
      </c>
      <c r="I1200" s="143" t="s">
        <v>4271</v>
      </c>
      <c r="J1200" s="143" t="s">
        <v>2018</v>
      </c>
      <c r="K1200" s="89"/>
    </row>
    <row r="1201" spans="1:11" x14ac:dyDescent="0.2">
      <c r="A1201" s="143">
        <v>1765</v>
      </c>
      <c r="B1201" s="217">
        <v>41765</v>
      </c>
      <c r="C1201" s="143" t="s">
        <v>1284</v>
      </c>
      <c r="D1201" s="143" t="s">
        <v>3458</v>
      </c>
      <c r="E1201" s="143" t="s">
        <v>1705</v>
      </c>
      <c r="F1201" s="143" t="s">
        <v>1284</v>
      </c>
      <c r="G1201" s="143">
        <v>84979</v>
      </c>
      <c r="H1201" s="143" t="s">
        <v>2020</v>
      </c>
      <c r="I1201" s="143" t="s">
        <v>4265</v>
      </c>
      <c r="J1201" s="143" t="s">
        <v>2018</v>
      </c>
      <c r="K1201" s="89"/>
    </row>
    <row r="1202" spans="1:11" x14ac:dyDescent="0.2">
      <c r="A1202" s="143">
        <v>1767</v>
      </c>
      <c r="B1202" s="217">
        <v>41767</v>
      </c>
      <c r="C1202" s="143" t="s">
        <v>1283</v>
      </c>
      <c r="D1202" s="143" t="s">
        <v>3768</v>
      </c>
      <c r="E1202" s="143" t="s">
        <v>1705</v>
      </c>
      <c r="F1202" s="143" t="s">
        <v>1283</v>
      </c>
      <c r="G1202" s="143">
        <v>84979</v>
      </c>
      <c r="H1202" s="143" t="s">
        <v>2020</v>
      </c>
      <c r="I1202" s="143" t="s">
        <v>4268</v>
      </c>
      <c r="J1202" s="143" t="s">
        <v>2018</v>
      </c>
      <c r="K1202" s="89"/>
    </row>
    <row r="1203" spans="1:11" x14ac:dyDescent="0.2">
      <c r="A1203" s="143">
        <v>1768</v>
      </c>
      <c r="B1203" s="217">
        <v>41768</v>
      </c>
      <c r="C1203" s="143" t="s">
        <v>1284</v>
      </c>
      <c r="D1203" s="143" t="s">
        <v>3496</v>
      </c>
      <c r="E1203" s="143" t="s">
        <v>1705</v>
      </c>
      <c r="F1203" s="143" t="s">
        <v>1284</v>
      </c>
      <c r="G1203" s="143">
        <v>84979</v>
      </c>
      <c r="H1203" s="143" t="s">
        <v>2020</v>
      </c>
      <c r="I1203" s="143" t="s">
        <v>4264</v>
      </c>
      <c r="J1203" s="143" t="s">
        <v>2018</v>
      </c>
      <c r="K1203" s="89"/>
    </row>
    <row r="1204" spans="1:11" x14ac:dyDescent="0.2">
      <c r="A1204" s="143">
        <v>1769</v>
      </c>
      <c r="B1204" s="217">
        <v>41769</v>
      </c>
      <c r="C1204" s="143" t="s">
        <v>1284</v>
      </c>
      <c r="D1204" s="143" t="s">
        <v>3477</v>
      </c>
      <c r="E1204" s="143" t="s">
        <v>1705</v>
      </c>
      <c r="F1204" s="143" t="s">
        <v>1284</v>
      </c>
      <c r="G1204" s="143">
        <v>84979</v>
      </c>
      <c r="H1204" s="143" t="s">
        <v>2020</v>
      </c>
      <c r="I1204" s="143" t="s">
        <v>4375</v>
      </c>
      <c r="J1204" s="143" t="s">
        <v>2018</v>
      </c>
      <c r="K1204" s="89"/>
    </row>
    <row r="1205" spans="1:11" x14ac:dyDescent="0.2">
      <c r="A1205" s="143">
        <v>1770</v>
      </c>
      <c r="B1205" s="217">
        <v>41770</v>
      </c>
      <c r="C1205" s="143" t="s">
        <v>461</v>
      </c>
      <c r="D1205" s="143" t="s">
        <v>3569</v>
      </c>
      <c r="E1205" s="143" t="s">
        <v>1705</v>
      </c>
      <c r="F1205" s="143" t="s">
        <v>461</v>
      </c>
      <c r="G1205" s="143">
        <v>84979</v>
      </c>
      <c r="H1205" s="143" t="s">
        <v>2020</v>
      </c>
      <c r="I1205" s="143" t="s">
        <v>4267</v>
      </c>
      <c r="J1205" s="143" t="s">
        <v>2018</v>
      </c>
      <c r="K1205" s="89"/>
    </row>
    <row r="1206" spans="1:11" x14ac:dyDescent="0.2">
      <c r="A1206" s="143">
        <v>1771</v>
      </c>
      <c r="B1206" s="217">
        <v>41771</v>
      </c>
      <c r="C1206" s="143" t="s">
        <v>1284</v>
      </c>
      <c r="D1206" s="143" t="s">
        <v>3320</v>
      </c>
      <c r="E1206" s="143" t="s">
        <v>1705</v>
      </c>
      <c r="F1206" s="143" t="s">
        <v>1284</v>
      </c>
      <c r="G1206" s="143">
        <v>84979</v>
      </c>
      <c r="H1206" s="143" t="s">
        <v>2020</v>
      </c>
      <c r="I1206" s="143" t="s">
        <v>4264</v>
      </c>
      <c r="J1206" s="143" t="s">
        <v>2018</v>
      </c>
      <c r="K1206" s="89"/>
    </row>
    <row r="1207" spans="1:11" x14ac:dyDescent="0.2">
      <c r="A1207" s="143">
        <v>1772</v>
      </c>
      <c r="B1207" s="217">
        <v>41772</v>
      </c>
      <c r="C1207" s="143" t="s">
        <v>1284</v>
      </c>
      <c r="D1207" s="143" t="s">
        <v>3543</v>
      </c>
      <c r="E1207" s="143" t="s">
        <v>1705</v>
      </c>
      <c r="F1207" s="143" t="s">
        <v>1284</v>
      </c>
      <c r="G1207" s="143">
        <v>84979</v>
      </c>
      <c r="H1207" s="143" t="s">
        <v>2020</v>
      </c>
      <c r="I1207" s="143" t="s">
        <v>4271</v>
      </c>
      <c r="J1207" s="143" t="s">
        <v>2018</v>
      </c>
      <c r="K1207" s="89"/>
    </row>
    <row r="1208" spans="1:11" x14ac:dyDescent="0.2">
      <c r="A1208" s="143">
        <v>1773</v>
      </c>
      <c r="B1208" s="217">
        <v>41773</v>
      </c>
      <c r="C1208" s="143" t="s">
        <v>1284</v>
      </c>
      <c r="D1208" s="143" t="s">
        <v>2344</v>
      </c>
      <c r="E1208" s="143" t="s">
        <v>1705</v>
      </c>
      <c r="F1208" s="143" t="s">
        <v>1284</v>
      </c>
      <c r="G1208" s="143">
        <v>84979</v>
      </c>
      <c r="H1208" s="143" t="s">
        <v>2020</v>
      </c>
      <c r="I1208" s="143" t="s">
        <v>4267</v>
      </c>
      <c r="J1208" s="143" t="s">
        <v>2018</v>
      </c>
      <c r="K1208" s="89"/>
    </row>
    <row r="1209" spans="1:11" x14ac:dyDescent="0.2">
      <c r="A1209" s="143">
        <v>1774</v>
      </c>
      <c r="B1209" s="217">
        <v>41774</v>
      </c>
      <c r="C1209" s="143" t="s">
        <v>4752</v>
      </c>
      <c r="D1209" s="143" t="s">
        <v>3450</v>
      </c>
      <c r="E1209" s="143" t="s">
        <v>1705</v>
      </c>
      <c r="F1209" s="143" t="s">
        <v>4752</v>
      </c>
      <c r="G1209" s="143">
        <v>84979</v>
      </c>
      <c r="H1209" s="143" t="s">
        <v>2020</v>
      </c>
      <c r="I1209" s="143" t="s">
        <v>4262</v>
      </c>
      <c r="J1209" s="143" t="s">
        <v>2018</v>
      </c>
      <c r="K1209" s="89"/>
    </row>
    <row r="1210" spans="1:11" x14ac:dyDescent="0.2">
      <c r="A1210" s="143">
        <v>1776</v>
      </c>
      <c r="B1210" s="217">
        <v>41776</v>
      </c>
      <c r="C1210" s="143" t="s">
        <v>1284</v>
      </c>
      <c r="D1210" s="143" t="s">
        <v>2246</v>
      </c>
      <c r="E1210" s="143" t="s">
        <v>1705</v>
      </c>
      <c r="F1210" s="143" t="s">
        <v>1284</v>
      </c>
      <c r="G1210" s="143">
        <v>84979</v>
      </c>
      <c r="H1210" s="143" t="s">
        <v>2020</v>
      </c>
      <c r="I1210" s="143" t="s">
        <v>4267</v>
      </c>
      <c r="J1210" s="143" t="s">
        <v>2018</v>
      </c>
      <c r="K1210" s="89"/>
    </row>
    <row r="1211" spans="1:11" x14ac:dyDescent="0.2">
      <c r="A1211" s="143">
        <v>1777</v>
      </c>
      <c r="B1211" s="217">
        <v>41777</v>
      </c>
      <c r="C1211" s="143" t="s">
        <v>4753</v>
      </c>
      <c r="D1211" s="143" t="s">
        <v>3449</v>
      </c>
      <c r="E1211" s="143" t="s">
        <v>1705</v>
      </c>
      <c r="F1211" s="143" t="s">
        <v>4753</v>
      </c>
      <c r="G1211" s="143">
        <v>84979</v>
      </c>
      <c r="H1211" s="143" t="s">
        <v>2020</v>
      </c>
      <c r="I1211" s="143" t="s">
        <v>4262</v>
      </c>
      <c r="J1211" s="143" t="s">
        <v>2018</v>
      </c>
      <c r="K1211" s="89"/>
    </row>
    <row r="1212" spans="1:11" x14ac:dyDescent="0.2">
      <c r="A1212" s="143">
        <v>1778</v>
      </c>
      <c r="B1212" s="217">
        <v>41778</v>
      </c>
      <c r="C1212" s="143" t="s">
        <v>1284</v>
      </c>
      <c r="D1212" s="143" t="s">
        <v>3776</v>
      </c>
      <c r="E1212" s="143" t="s">
        <v>1705</v>
      </c>
      <c r="F1212" s="143" t="s">
        <v>1284</v>
      </c>
      <c r="G1212" s="143">
        <v>84979</v>
      </c>
      <c r="H1212" s="143" t="s">
        <v>2020</v>
      </c>
      <c r="I1212" s="143" t="s">
        <v>4270</v>
      </c>
      <c r="J1212" s="143" t="s">
        <v>2018</v>
      </c>
      <c r="K1212" s="89"/>
    </row>
    <row r="1213" spans="1:11" x14ac:dyDescent="0.2">
      <c r="A1213" s="143">
        <v>1779</v>
      </c>
      <c r="B1213" s="217">
        <v>41779</v>
      </c>
      <c r="C1213" s="143" t="s">
        <v>1284</v>
      </c>
      <c r="D1213" s="143" t="s">
        <v>3492</v>
      </c>
      <c r="E1213" s="143" t="s">
        <v>1705</v>
      </c>
      <c r="F1213" s="143" t="s">
        <v>1284</v>
      </c>
      <c r="G1213" s="143">
        <v>84979</v>
      </c>
      <c r="H1213" s="143" t="s">
        <v>2020</v>
      </c>
      <c r="I1213" s="143" t="s">
        <v>4264</v>
      </c>
      <c r="J1213" s="143" t="s">
        <v>2018</v>
      </c>
      <c r="K1213" s="89"/>
    </row>
    <row r="1214" spans="1:11" x14ac:dyDescent="0.2">
      <c r="A1214" s="143">
        <v>1782</v>
      </c>
      <c r="B1214" s="217">
        <v>41782</v>
      </c>
      <c r="C1214" s="143" t="s">
        <v>1283</v>
      </c>
      <c r="D1214" s="143" t="s">
        <v>3456</v>
      </c>
      <c r="E1214" s="143" t="s">
        <v>1705</v>
      </c>
      <c r="F1214" s="143" t="s">
        <v>1283</v>
      </c>
      <c r="G1214" s="143">
        <v>84979</v>
      </c>
      <c r="H1214" s="143" t="s">
        <v>2020</v>
      </c>
      <c r="I1214" s="143" t="s">
        <v>4268</v>
      </c>
      <c r="J1214" s="143" t="s">
        <v>2018</v>
      </c>
      <c r="K1214" s="89"/>
    </row>
    <row r="1215" spans="1:11" x14ac:dyDescent="0.2">
      <c r="A1215" s="143">
        <v>1783</v>
      </c>
      <c r="B1215" s="217">
        <v>41783</v>
      </c>
      <c r="C1215" s="143" t="s">
        <v>1276</v>
      </c>
      <c r="D1215" s="143" t="s">
        <v>2948</v>
      </c>
      <c r="E1215" s="143" t="s">
        <v>1705</v>
      </c>
      <c r="F1215" s="143" t="s">
        <v>1276</v>
      </c>
      <c r="G1215" s="143">
        <v>84979</v>
      </c>
      <c r="H1215" s="143" t="s">
        <v>2020</v>
      </c>
      <c r="I1215" s="143" t="s">
        <v>4263</v>
      </c>
      <c r="J1215" s="143" t="s">
        <v>2018</v>
      </c>
      <c r="K1215" s="89"/>
    </row>
    <row r="1216" spans="1:11" x14ac:dyDescent="0.2">
      <c r="A1216" s="143">
        <v>1784</v>
      </c>
      <c r="B1216" s="217">
        <v>41784</v>
      </c>
      <c r="C1216" s="143" t="s">
        <v>1283</v>
      </c>
      <c r="D1216" s="143" t="s">
        <v>3448</v>
      </c>
      <c r="E1216" s="143" t="s">
        <v>1705</v>
      </c>
      <c r="F1216" s="143" t="s">
        <v>1283</v>
      </c>
      <c r="G1216" s="143">
        <v>84979</v>
      </c>
      <c r="H1216" s="143" t="s">
        <v>2020</v>
      </c>
      <c r="I1216" s="143" t="s">
        <v>4268</v>
      </c>
      <c r="J1216" s="143" t="s">
        <v>2018</v>
      </c>
      <c r="K1216" s="89"/>
    </row>
    <row r="1217" spans="1:11" x14ac:dyDescent="0.2">
      <c r="A1217" s="143">
        <v>1786</v>
      </c>
      <c r="B1217" s="217">
        <v>41786</v>
      </c>
      <c r="C1217" s="143" t="s">
        <v>1284</v>
      </c>
      <c r="D1217" s="143" t="s">
        <v>3565</v>
      </c>
      <c r="E1217" s="143" t="s">
        <v>1705</v>
      </c>
      <c r="F1217" s="143" t="s">
        <v>1284</v>
      </c>
      <c r="G1217" s="143">
        <v>84979</v>
      </c>
      <c r="H1217" s="143" t="s">
        <v>2020</v>
      </c>
      <c r="I1217" s="143" t="s">
        <v>4270</v>
      </c>
      <c r="J1217" s="143" t="s">
        <v>2018</v>
      </c>
      <c r="K1217" s="89"/>
    </row>
    <row r="1218" spans="1:11" x14ac:dyDescent="0.2">
      <c r="A1218" s="143">
        <v>1787</v>
      </c>
      <c r="B1218" s="217">
        <v>41787</v>
      </c>
      <c r="C1218" s="143" t="s">
        <v>1276</v>
      </c>
      <c r="D1218" s="143" t="s">
        <v>3618</v>
      </c>
      <c r="E1218" s="143" t="s">
        <v>1705</v>
      </c>
      <c r="F1218" s="143" t="s">
        <v>1276</v>
      </c>
      <c r="G1218" s="143">
        <v>84979</v>
      </c>
      <c r="H1218" s="143" t="s">
        <v>2020</v>
      </c>
      <c r="I1218" s="143" t="s">
        <v>4263</v>
      </c>
      <c r="J1218" s="143" t="s">
        <v>2018</v>
      </c>
      <c r="K1218" s="89"/>
    </row>
    <row r="1219" spans="1:11" x14ac:dyDescent="0.2">
      <c r="A1219" s="143">
        <v>1790</v>
      </c>
      <c r="B1219" s="217">
        <v>41790</v>
      </c>
      <c r="C1219" s="143" t="s">
        <v>1284</v>
      </c>
      <c r="D1219" s="143" t="s">
        <v>2952</v>
      </c>
      <c r="E1219" s="143" t="s">
        <v>1705</v>
      </c>
      <c r="F1219" s="143" t="s">
        <v>1284</v>
      </c>
      <c r="G1219" s="143">
        <v>84979</v>
      </c>
      <c r="H1219" s="143" t="s">
        <v>2020</v>
      </c>
      <c r="I1219" s="143" t="s">
        <v>4270</v>
      </c>
      <c r="J1219" s="143" t="s">
        <v>2018</v>
      </c>
      <c r="K1219" s="89"/>
    </row>
    <row r="1220" spans="1:11" x14ac:dyDescent="0.2">
      <c r="A1220" s="143">
        <v>1791</v>
      </c>
      <c r="B1220" s="217">
        <v>41791</v>
      </c>
      <c r="C1220" s="143" t="s">
        <v>1284</v>
      </c>
      <c r="D1220" s="143" t="s">
        <v>3558</v>
      </c>
      <c r="E1220" s="143" t="s">
        <v>1705</v>
      </c>
      <c r="F1220" s="143" t="s">
        <v>1284</v>
      </c>
      <c r="G1220" s="143">
        <v>84979</v>
      </c>
      <c r="H1220" s="143" t="s">
        <v>2020</v>
      </c>
      <c r="I1220" s="143" t="s">
        <v>4270</v>
      </c>
      <c r="J1220" s="143" t="s">
        <v>2018</v>
      </c>
      <c r="K1220" s="89"/>
    </row>
    <row r="1221" spans="1:11" x14ac:dyDescent="0.2">
      <c r="A1221" s="143">
        <v>1792</v>
      </c>
      <c r="B1221" s="217">
        <v>41792</v>
      </c>
      <c r="C1221" s="143" t="s">
        <v>1284</v>
      </c>
      <c r="D1221" s="143" t="s">
        <v>3878</v>
      </c>
      <c r="E1221" s="143" t="s">
        <v>1705</v>
      </c>
      <c r="F1221" s="143" t="s">
        <v>1284</v>
      </c>
      <c r="G1221" s="143">
        <v>84979</v>
      </c>
      <c r="H1221" s="143" t="s">
        <v>2020</v>
      </c>
      <c r="I1221" s="143" t="s">
        <v>4267</v>
      </c>
      <c r="J1221" s="143" t="s">
        <v>2018</v>
      </c>
      <c r="K1221" s="89"/>
    </row>
    <row r="1222" spans="1:11" x14ac:dyDescent="0.2">
      <c r="A1222" s="143">
        <v>1794</v>
      </c>
      <c r="B1222" s="217">
        <v>41794</v>
      </c>
      <c r="C1222" s="143" t="s">
        <v>1284</v>
      </c>
      <c r="D1222" s="143" t="s">
        <v>3562</v>
      </c>
      <c r="E1222" s="143" t="s">
        <v>1705</v>
      </c>
      <c r="F1222" s="143" t="s">
        <v>1284</v>
      </c>
      <c r="G1222" s="143">
        <v>84979</v>
      </c>
      <c r="H1222" s="143" t="s">
        <v>2020</v>
      </c>
      <c r="I1222" s="143" t="s">
        <v>4270</v>
      </c>
      <c r="J1222" s="143" t="s">
        <v>2018</v>
      </c>
      <c r="K1222" s="89"/>
    </row>
    <row r="1223" spans="1:11" x14ac:dyDescent="0.2">
      <c r="A1223" s="143">
        <v>1796</v>
      </c>
      <c r="B1223" s="217">
        <v>41796</v>
      </c>
      <c r="C1223" s="143" t="s">
        <v>1284</v>
      </c>
      <c r="D1223" s="143" t="s">
        <v>2690</v>
      </c>
      <c r="E1223" s="143" t="s">
        <v>1705</v>
      </c>
      <c r="F1223" s="143" t="s">
        <v>1284</v>
      </c>
      <c r="G1223" s="143">
        <v>84979</v>
      </c>
      <c r="H1223" s="143" t="s">
        <v>2020</v>
      </c>
      <c r="I1223" s="143" t="s">
        <v>4270</v>
      </c>
      <c r="J1223" s="143" t="s">
        <v>2018</v>
      </c>
      <c r="K1223" s="89"/>
    </row>
    <row r="1224" spans="1:11" x14ac:dyDescent="0.2">
      <c r="A1224" s="143">
        <v>1797</v>
      </c>
      <c r="B1224" s="217">
        <v>41797</v>
      </c>
      <c r="C1224" s="143" t="s">
        <v>1284</v>
      </c>
      <c r="D1224" s="143" t="s">
        <v>3555</v>
      </c>
      <c r="E1224" s="143" t="s">
        <v>1705</v>
      </c>
      <c r="F1224" s="143" t="s">
        <v>1284</v>
      </c>
      <c r="G1224" s="143">
        <v>84979</v>
      </c>
      <c r="H1224" s="143" t="s">
        <v>2020</v>
      </c>
      <c r="I1224" s="143" t="s">
        <v>4270</v>
      </c>
      <c r="J1224" s="143" t="s">
        <v>2018</v>
      </c>
      <c r="K1224" s="89"/>
    </row>
    <row r="1225" spans="1:11" x14ac:dyDescent="0.2">
      <c r="A1225" s="143">
        <v>1798</v>
      </c>
      <c r="B1225" s="217">
        <v>41798</v>
      </c>
      <c r="C1225" s="143" t="s">
        <v>1284</v>
      </c>
      <c r="D1225" s="143" t="s">
        <v>3546</v>
      </c>
      <c r="E1225" s="143" t="s">
        <v>1705</v>
      </c>
      <c r="F1225" s="143" t="s">
        <v>1284</v>
      </c>
      <c r="G1225" s="143">
        <v>84979</v>
      </c>
      <c r="H1225" s="143" t="s">
        <v>2020</v>
      </c>
      <c r="I1225" s="143" t="s">
        <v>4271</v>
      </c>
      <c r="J1225" s="143" t="s">
        <v>2018</v>
      </c>
      <c r="K1225" s="89"/>
    </row>
    <row r="1226" spans="1:11" x14ac:dyDescent="0.2">
      <c r="A1226" s="143">
        <v>1799</v>
      </c>
      <c r="B1226" s="217">
        <v>41799</v>
      </c>
      <c r="C1226" s="143" t="s">
        <v>1284</v>
      </c>
      <c r="D1226" s="143" t="s">
        <v>3038</v>
      </c>
      <c r="E1226" s="143" t="s">
        <v>1705</v>
      </c>
      <c r="F1226" s="143" t="s">
        <v>1284</v>
      </c>
      <c r="G1226" s="143">
        <v>84979</v>
      </c>
      <c r="H1226" s="143" t="s">
        <v>2020</v>
      </c>
      <c r="I1226" s="143" t="s">
        <v>4270</v>
      </c>
      <c r="J1226" s="143" t="s">
        <v>2018</v>
      </c>
      <c r="K1226" s="89"/>
    </row>
    <row r="1227" spans="1:11" x14ac:dyDescent="0.2">
      <c r="A1227" s="143">
        <v>1801</v>
      </c>
      <c r="B1227" s="217">
        <v>41801</v>
      </c>
      <c r="C1227" s="143" t="s">
        <v>1284</v>
      </c>
      <c r="D1227" s="143" t="s">
        <v>3183</v>
      </c>
      <c r="E1227" s="143" t="s">
        <v>1705</v>
      </c>
      <c r="F1227" s="143" t="s">
        <v>1284</v>
      </c>
      <c r="G1227" s="143">
        <v>84979</v>
      </c>
      <c r="H1227" s="143" t="s">
        <v>2020</v>
      </c>
      <c r="I1227" s="143" t="s">
        <v>4267</v>
      </c>
      <c r="J1227" s="143" t="s">
        <v>2018</v>
      </c>
      <c r="K1227" s="89"/>
    </row>
    <row r="1228" spans="1:11" x14ac:dyDescent="0.2">
      <c r="A1228" s="143">
        <v>1802</v>
      </c>
      <c r="B1228" s="217">
        <v>41802</v>
      </c>
      <c r="C1228" s="143" t="s">
        <v>1271</v>
      </c>
      <c r="D1228" s="143" t="s">
        <v>3877</v>
      </c>
      <c r="E1228" s="143" t="s">
        <v>1705</v>
      </c>
      <c r="F1228" s="143" t="s">
        <v>1271</v>
      </c>
      <c r="G1228" s="143">
        <v>84979</v>
      </c>
      <c r="H1228" s="143" t="s">
        <v>2020</v>
      </c>
      <c r="I1228" s="143" t="s">
        <v>4263</v>
      </c>
      <c r="J1228" s="143" t="s">
        <v>2018</v>
      </c>
      <c r="K1228" s="89"/>
    </row>
    <row r="1229" spans="1:11" x14ac:dyDescent="0.2">
      <c r="A1229" s="143">
        <v>1803</v>
      </c>
      <c r="B1229" s="217">
        <v>41803</v>
      </c>
      <c r="C1229" s="143" t="s">
        <v>1284</v>
      </c>
      <c r="D1229" s="143" t="s">
        <v>3481</v>
      </c>
      <c r="E1229" s="143" t="s">
        <v>1705</v>
      </c>
      <c r="F1229" s="143" t="s">
        <v>1284</v>
      </c>
      <c r="G1229" s="143">
        <v>84979</v>
      </c>
      <c r="H1229" s="143" t="s">
        <v>2020</v>
      </c>
      <c r="I1229" s="143" t="s">
        <v>4264</v>
      </c>
      <c r="J1229" s="143" t="s">
        <v>2018</v>
      </c>
      <c r="K1229" s="89"/>
    </row>
    <row r="1230" spans="1:11" x14ac:dyDescent="0.2">
      <c r="A1230" s="143">
        <v>1805</v>
      </c>
      <c r="B1230" s="217">
        <v>41805</v>
      </c>
      <c r="C1230" s="143" t="s">
        <v>1295</v>
      </c>
      <c r="D1230" s="143" t="s">
        <v>3056</v>
      </c>
      <c r="E1230" s="143" t="s">
        <v>1705</v>
      </c>
      <c r="F1230" s="143" t="s">
        <v>1295</v>
      </c>
      <c r="G1230" s="143">
        <v>84979</v>
      </c>
      <c r="H1230" s="143" t="s">
        <v>2020</v>
      </c>
      <c r="I1230" s="143" t="s">
        <v>4266</v>
      </c>
      <c r="J1230" s="143" t="s">
        <v>2018</v>
      </c>
      <c r="K1230" s="89"/>
    </row>
    <row r="1231" spans="1:11" x14ac:dyDescent="0.2">
      <c r="A1231" s="143">
        <v>1806</v>
      </c>
      <c r="B1231" s="217">
        <v>41806</v>
      </c>
      <c r="C1231" s="143" t="s">
        <v>1295</v>
      </c>
      <c r="D1231" s="143" t="s">
        <v>3259</v>
      </c>
      <c r="E1231" s="143" t="s">
        <v>1705</v>
      </c>
      <c r="F1231" s="143" t="s">
        <v>1295</v>
      </c>
      <c r="G1231" s="143">
        <v>84979</v>
      </c>
      <c r="H1231" s="143" t="s">
        <v>2020</v>
      </c>
      <c r="I1231" s="143" t="s">
        <v>4263</v>
      </c>
      <c r="J1231" s="143" t="s">
        <v>2018</v>
      </c>
      <c r="K1231" s="89"/>
    </row>
    <row r="1232" spans="1:11" x14ac:dyDescent="0.2">
      <c r="A1232" s="143">
        <v>1807</v>
      </c>
      <c r="B1232" s="217">
        <v>41807</v>
      </c>
      <c r="C1232" s="143" t="s">
        <v>1300</v>
      </c>
      <c r="D1232" s="143" t="s">
        <v>3690</v>
      </c>
      <c r="E1232" s="143" t="s">
        <v>1705</v>
      </c>
      <c r="F1232" s="143" t="s">
        <v>1300</v>
      </c>
      <c r="G1232" s="143">
        <v>84979</v>
      </c>
      <c r="H1232" s="143" t="s">
        <v>2020</v>
      </c>
      <c r="I1232" s="143" t="s">
        <v>4266</v>
      </c>
      <c r="J1232" s="143" t="s">
        <v>2018</v>
      </c>
      <c r="K1232" s="89"/>
    </row>
    <row r="1233" spans="1:11" x14ac:dyDescent="0.2">
      <c r="A1233" s="143">
        <v>1809</v>
      </c>
      <c r="B1233" s="217">
        <v>41809</v>
      </c>
      <c r="C1233" s="143" t="s">
        <v>4754</v>
      </c>
      <c r="D1233" s="143" t="s">
        <v>2119</v>
      </c>
      <c r="E1233" s="143" t="s">
        <v>1705</v>
      </c>
      <c r="F1233" s="143" t="s">
        <v>4754</v>
      </c>
      <c r="G1233" s="143">
        <v>84979</v>
      </c>
      <c r="H1233" s="143" t="s">
        <v>2020</v>
      </c>
      <c r="I1233" s="143" t="s">
        <v>4262</v>
      </c>
      <c r="J1233" s="143" t="s">
        <v>2018</v>
      </c>
      <c r="K1233" s="89"/>
    </row>
    <row r="1234" spans="1:11" x14ac:dyDescent="0.2">
      <c r="A1234" s="143">
        <v>1811</v>
      </c>
      <c r="B1234" s="217">
        <v>41811</v>
      </c>
      <c r="C1234" s="143" t="s">
        <v>4755</v>
      </c>
      <c r="D1234" s="143" t="s">
        <v>2785</v>
      </c>
      <c r="E1234" s="143" t="s">
        <v>1705</v>
      </c>
      <c r="F1234" s="143" t="s">
        <v>4755</v>
      </c>
      <c r="G1234" s="143">
        <v>84979</v>
      </c>
      <c r="H1234" s="143" t="s">
        <v>2020</v>
      </c>
      <c r="I1234" s="143" t="s">
        <v>4262</v>
      </c>
      <c r="J1234" s="143" t="s">
        <v>2018</v>
      </c>
      <c r="K1234" s="89"/>
    </row>
    <row r="1235" spans="1:11" x14ac:dyDescent="0.2">
      <c r="A1235" s="143">
        <v>1813</v>
      </c>
      <c r="B1235" s="217">
        <v>41813</v>
      </c>
      <c r="C1235" s="143" t="s">
        <v>1312</v>
      </c>
      <c r="D1235" s="143" t="s">
        <v>2094</v>
      </c>
      <c r="E1235" s="143" t="s">
        <v>1705</v>
      </c>
      <c r="F1235" s="143" t="s">
        <v>1312</v>
      </c>
      <c r="G1235" s="143">
        <v>84979</v>
      </c>
      <c r="H1235" s="143" t="s">
        <v>2020</v>
      </c>
      <c r="I1235" s="143" t="s">
        <v>4266</v>
      </c>
      <c r="J1235" s="143" t="s">
        <v>2018</v>
      </c>
      <c r="K1235" s="89"/>
    </row>
    <row r="1236" spans="1:11" x14ac:dyDescent="0.2">
      <c r="A1236" s="143">
        <v>1815</v>
      </c>
      <c r="B1236" s="217">
        <v>41815</v>
      </c>
      <c r="C1236" s="143" t="s">
        <v>1319</v>
      </c>
      <c r="D1236" s="143" t="s">
        <v>3044</v>
      </c>
      <c r="E1236" s="143" t="s">
        <v>1705</v>
      </c>
      <c r="F1236" s="143" t="s">
        <v>1319</v>
      </c>
      <c r="G1236" s="143">
        <v>84979</v>
      </c>
      <c r="H1236" s="143" t="s">
        <v>2020</v>
      </c>
      <c r="I1236" s="143" t="s">
        <v>4263</v>
      </c>
      <c r="J1236" s="143" t="s">
        <v>2018</v>
      </c>
      <c r="K1236" s="89"/>
    </row>
    <row r="1237" spans="1:11" x14ac:dyDescent="0.2">
      <c r="A1237" s="143">
        <v>1816</v>
      </c>
      <c r="B1237" s="217">
        <v>41816</v>
      </c>
      <c r="C1237" s="143" t="s">
        <v>1328</v>
      </c>
      <c r="D1237" s="143" t="s">
        <v>2421</v>
      </c>
      <c r="E1237" s="143" t="s">
        <v>1705</v>
      </c>
      <c r="F1237" s="143" t="s">
        <v>1328</v>
      </c>
      <c r="G1237" s="143">
        <v>84979</v>
      </c>
      <c r="H1237" s="143" t="s">
        <v>2020</v>
      </c>
      <c r="I1237" s="143" t="s">
        <v>4375</v>
      </c>
      <c r="J1237" s="143" t="s">
        <v>2018</v>
      </c>
      <c r="K1237" s="89"/>
    </row>
    <row r="1238" spans="1:11" x14ac:dyDescent="0.2">
      <c r="A1238" s="143">
        <v>1817</v>
      </c>
      <c r="B1238" s="217">
        <v>41817</v>
      </c>
      <c r="C1238" s="143" t="s">
        <v>1326</v>
      </c>
      <c r="D1238" s="143" t="s">
        <v>2744</v>
      </c>
      <c r="E1238" s="143" t="s">
        <v>1705</v>
      </c>
      <c r="F1238" s="143" t="s">
        <v>1326</v>
      </c>
      <c r="G1238" s="143">
        <v>84979</v>
      </c>
      <c r="H1238" s="143" t="s">
        <v>2020</v>
      </c>
      <c r="I1238" s="143" t="s">
        <v>4263</v>
      </c>
      <c r="J1238" s="143" t="s">
        <v>2018</v>
      </c>
      <c r="K1238" s="89"/>
    </row>
    <row r="1239" spans="1:11" x14ac:dyDescent="0.2">
      <c r="A1239" s="143">
        <v>1819</v>
      </c>
      <c r="B1239" s="217">
        <v>41819</v>
      </c>
      <c r="C1239" s="143" t="s">
        <v>1336</v>
      </c>
      <c r="D1239" s="143" t="s">
        <v>3702</v>
      </c>
      <c r="E1239" s="143" t="s">
        <v>1705</v>
      </c>
      <c r="F1239" s="143" t="s">
        <v>1336</v>
      </c>
      <c r="G1239" s="143">
        <v>84979</v>
      </c>
      <c r="H1239" s="143" t="s">
        <v>2020</v>
      </c>
      <c r="I1239" s="143" t="s">
        <v>4263</v>
      </c>
      <c r="J1239" s="143" t="s">
        <v>2018</v>
      </c>
      <c r="K1239" s="89"/>
    </row>
    <row r="1240" spans="1:11" x14ac:dyDescent="0.2">
      <c r="A1240" s="143">
        <v>1820</v>
      </c>
      <c r="B1240" s="217">
        <v>41820</v>
      </c>
      <c r="C1240" s="143" t="s">
        <v>1341</v>
      </c>
      <c r="D1240" s="143" t="s">
        <v>2484</v>
      </c>
      <c r="E1240" s="143" t="s">
        <v>1705</v>
      </c>
      <c r="F1240" s="143" t="s">
        <v>1341</v>
      </c>
      <c r="G1240" s="143">
        <v>86527</v>
      </c>
      <c r="H1240" s="143" t="s">
        <v>2019</v>
      </c>
      <c r="I1240" s="143" t="s">
        <v>4254</v>
      </c>
      <c r="J1240" s="143" t="s">
        <v>2023</v>
      </c>
      <c r="K1240" s="89"/>
    </row>
    <row r="1241" spans="1:11" x14ac:dyDescent="0.2">
      <c r="A1241" s="143">
        <v>1821</v>
      </c>
      <c r="B1241" s="217">
        <v>41821</v>
      </c>
      <c r="C1241" s="143" t="s">
        <v>1342</v>
      </c>
      <c r="D1241" s="143" t="s">
        <v>2552</v>
      </c>
      <c r="E1241" s="143" t="s">
        <v>1705</v>
      </c>
      <c r="F1241" s="143" t="s">
        <v>1342</v>
      </c>
      <c r="G1241" s="143">
        <v>84979</v>
      </c>
      <c r="H1241" s="143" t="s">
        <v>2020</v>
      </c>
      <c r="I1241" s="143" t="s">
        <v>4263</v>
      </c>
      <c r="J1241" s="143" t="s">
        <v>2018</v>
      </c>
      <c r="K1241" s="89"/>
    </row>
    <row r="1242" spans="1:11" x14ac:dyDescent="0.2">
      <c r="A1242" s="143">
        <v>1822</v>
      </c>
      <c r="B1242" s="217">
        <v>41822</v>
      </c>
      <c r="C1242" s="143" t="s">
        <v>1357</v>
      </c>
      <c r="D1242" s="143" t="s">
        <v>3559</v>
      </c>
      <c r="E1242" s="143" t="s">
        <v>1705</v>
      </c>
      <c r="F1242" s="143" t="s">
        <v>1357</v>
      </c>
      <c r="G1242" s="143">
        <v>84979</v>
      </c>
      <c r="H1242" s="143" t="s">
        <v>2020</v>
      </c>
      <c r="I1242" s="143" t="s">
        <v>4270</v>
      </c>
      <c r="J1242" s="143" t="s">
        <v>2018</v>
      </c>
      <c r="K1242" s="89"/>
    </row>
    <row r="1243" spans="1:11" x14ac:dyDescent="0.2">
      <c r="A1243" s="143">
        <v>1823</v>
      </c>
      <c r="B1243" s="217">
        <v>41823</v>
      </c>
      <c r="C1243" s="143" t="s">
        <v>1371</v>
      </c>
      <c r="D1243" s="143" t="s">
        <v>2419</v>
      </c>
      <c r="E1243" s="143" t="s">
        <v>1705</v>
      </c>
      <c r="F1243" s="143" t="s">
        <v>1371</v>
      </c>
      <c r="G1243" s="143">
        <v>84979</v>
      </c>
      <c r="H1243" s="143" t="s">
        <v>2020</v>
      </c>
      <c r="I1243" s="143" t="s">
        <v>4270</v>
      </c>
      <c r="J1243" s="143" t="s">
        <v>2018</v>
      </c>
      <c r="K1243" s="89"/>
    </row>
    <row r="1244" spans="1:11" x14ac:dyDescent="0.2">
      <c r="A1244" s="143">
        <v>1827</v>
      </c>
      <c r="B1244" s="217">
        <v>41827</v>
      </c>
      <c r="C1244" s="143" t="s">
        <v>1361</v>
      </c>
      <c r="D1244" s="143" t="s">
        <v>2674</v>
      </c>
      <c r="E1244" s="143" t="s">
        <v>1705</v>
      </c>
      <c r="F1244" s="143" t="s">
        <v>1361</v>
      </c>
      <c r="G1244" s="143">
        <v>21602</v>
      </c>
      <c r="H1244" s="143" t="s">
        <v>2019</v>
      </c>
      <c r="I1244" s="143" t="s">
        <v>4254</v>
      </c>
      <c r="J1244" s="143" t="s">
        <v>2023</v>
      </c>
      <c r="K1244" s="89"/>
    </row>
    <row r="1245" spans="1:11" x14ac:dyDescent="0.2">
      <c r="A1245" s="143">
        <v>1828</v>
      </c>
      <c r="B1245" s="217">
        <v>41828</v>
      </c>
      <c r="C1245" s="143" t="s">
        <v>1371</v>
      </c>
      <c r="D1245" s="143" t="s">
        <v>2315</v>
      </c>
      <c r="E1245" s="143" t="s">
        <v>1705</v>
      </c>
      <c r="F1245" s="143" t="s">
        <v>1371</v>
      </c>
      <c r="G1245" s="143">
        <v>84979</v>
      </c>
      <c r="H1245" s="143" t="s">
        <v>2020</v>
      </c>
      <c r="I1245" s="143" t="s">
        <v>4271</v>
      </c>
      <c r="J1245" s="143" t="s">
        <v>2018</v>
      </c>
      <c r="K1245" s="89"/>
    </row>
    <row r="1246" spans="1:11" x14ac:dyDescent="0.2">
      <c r="A1246" s="143">
        <v>1829</v>
      </c>
      <c r="B1246" s="217">
        <v>41829</v>
      </c>
      <c r="C1246" s="143" t="s">
        <v>1365</v>
      </c>
      <c r="D1246" s="143" t="s">
        <v>3676</v>
      </c>
      <c r="E1246" s="143" t="s">
        <v>1705</v>
      </c>
      <c r="F1246" s="143" t="s">
        <v>1365</v>
      </c>
      <c r="G1246" s="143">
        <v>84979</v>
      </c>
      <c r="H1246" s="143" t="s">
        <v>2020</v>
      </c>
      <c r="I1246" s="143" t="s">
        <v>4263</v>
      </c>
      <c r="J1246" s="143" t="s">
        <v>2018</v>
      </c>
      <c r="K1246" s="89"/>
    </row>
    <row r="1247" spans="1:11" x14ac:dyDescent="0.2">
      <c r="A1247" s="143">
        <v>1831</v>
      </c>
      <c r="B1247" s="217">
        <v>41831</v>
      </c>
      <c r="C1247" s="143" t="s">
        <v>23</v>
      </c>
      <c r="D1247" s="143" t="s">
        <v>2443</v>
      </c>
      <c r="E1247" s="143" t="s">
        <v>1705</v>
      </c>
      <c r="F1247" s="143" t="s">
        <v>23</v>
      </c>
      <c r="G1247" s="143">
        <v>84979</v>
      </c>
      <c r="H1247" s="143" t="s">
        <v>2020</v>
      </c>
      <c r="I1247" s="143" t="s">
        <v>4263</v>
      </c>
      <c r="J1247" s="143" t="s">
        <v>2018</v>
      </c>
      <c r="K1247" s="89"/>
    </row>
    <row r="1248" spans="1:11" x14ac:dyDescent="0.2">
      <c r="A1248" s="143">
        <v>1831</v>
      </c>
      <c r="B1248" s="217">
        <v>46733</v>
      </c>
      <c r="C1248" s="143" t="s">
        <v>3998</v>
      </c>
      <c r="D1248" s="143" t="s">
        <v>3624</v>
      </c>
      <c r="E1248" s="143" t="s">
        <v>1705</v>
      </c>
      <c r="F1248" s="143" t="s">
        <v>23</v>
      </c>
      <c r="G1248" s="143">
        <v>84979</v>
      </c>
      <c r="H1248" s="143" t="s">
        <v>2020</v>
      </c>
      <c r="I1248" s="143" t="s">
        <v>4263</v>
      </c>
      <c r="J1248" s="143" t="s">
        <v>2018</v>
      </c>
      <c r="K1248" s="89"/>
    </row>
    <row r="1249" spans="1:11" x14ac:dyDescent="0.2">
      <c r="A1249" s="143">
        <v>1832</v>
      </c>
      <c r="B1249" s="217">
        <v>41832</v>
      </c>
      <c r="C1249" s="143" t="s">
        <v>1364</v>
      </c>
      <c r="D1249" s="143" t="s">
        <v>3589</v>
      </c>
      <c r="E1249" s="143" t="s">
        <v>1705</v>
      </c>
      <c r="F1249" s="143" t="s">
        <v>1364</v>
      </c>
      <c r="G1249" s="143">
        <v>84979</v>
      </c>
      <c r="H1249" s="143" t="s">
        <v>2020</v>
      </c>
      <c r="I1249" s="143" t="s">
        <v>4267</v>
      </c>
      <c r="J1249" s="143" t="s">
        <v>2018</v>
      </c>
      <c r="K1249" s="89"/>
    </row>
    <row r="1250" spans="1:11" x14ac:dyDescent="0.2">
      <c r="A1250" s="143">
        <v>1833</v>
      </c>
      <c r="B1250" s="217">
        <v>41833</v>
      </c>
      <c r="C1250" s="143" t="s">
        <v>4756</v>
      </c>
      <c r="D1250" s="143" t="s">
        <v>2215</v>
      </c>
      <c r="E1250" s="143" t="s">
        <v>1705</v>
      </c>
      <c r="F1250" s="143" t="s">
        <v>4756</v>
      </c>
      <c r="G1250" s="143">
        <v>84979</v>
      </c>
      <c r="H1250" s="143" t="s">
        <v>2020</v>
      </c>
      <c r="I1250" s="143" t="s">
        <v>4262</v>
      </c>
      <c r="J1250" s="143" t="s">
        <v>2018</v>
      </c>
      <c r="K1250" s="89"/>
    </row>
    <row r="1251" spans="1:11" x14ac:dyDescent="0.2">
      <c r="A1251" s="143">
        <v>1839</v>
      </c>
      <c r="B1251" s="217">
        <v>41839</v>
      </c>
      <c r="C1251" s="143" t="s">
        <v>24</v>
      </c>
      <c r="D1251" s="143" t="s">
        <v>2443</v>
      </c>
      <c r="E1251" s="143" t="s">
        <v>1705</v>
      </c>
      <c r="F1251" s="143" t="s">
        <v>24</v>
      </c>
      <c r="G1251" s="143" t="s">
        <v>4254</v>
      </c>
      <c r="H1251" s="143" t="s">
        <v>2019</v>
      </c>
      <c r="I1251" s="143" t="s">
        <v>4254</v>
      </c>
      <c r="J1251" s="143" t="s">
        <v>2018</v>
      </c>
      <c r="K1251" s="89"/>
    </row>
    <row r="1252" spans="1:11" x14ac:dyDescent="0.2">
      <c r="A1252" s="143">
        <v>1844</v>
      </c>
      <c r="B1252" s="217">
        <v>41844</v>
      </c>
      <c r="C1252" s="143" t="s">
        <v>950</v>
      </c>
      <c r="D1252" s="143" t="s">
        <v>3703</v>
      </c>
      <c r="E1252" s="143" t="s">
        <v>1705</v>
      </c>
      <c r="F1252" s="143" t="s">
        <v>950</v>
      </c>
      <c r="G1252" s="143">
        <v>22447</v>
      </c>
      <c r="H1252" s="143" t="s">
        <v>2019</v>
      </c>
      <c r="I1252" s="143" t="s">
        <v>4254</v>
      </c>
      <c r="J1252" s="143" t="s">
        <v>2023</v>
      </c>
      <c r="K1252" s="89"/>
    </row>
    <row r="1253" spans="1:11" x14ac:dyDescent="0.2">
      <c r="A1253" s="143">
        <v>1846</v>
      </c>
      <c r="B1253" s="217">
        <v>41846</v>
      </c>
      <c r="C1253" s="143" t="s">
        <v>1371</v>
      </c>
      <c r="D1253" s="143" t="s">
        <v>3775</v>
      </c>
      <c r="E1253" s="143" t="s">
        <v>1705</v>
      </c>
      <c r="F1253" s="143" t="s">
        <v>1371</v>
      </c>
      <c r="G1253" s="143">
        <v>84979</v>
      </c>
      <c r="H1253" s="143" t="s">
        <v>2020</v>
      </c>
      <c r="I1253" s="143" t="s">
        <v>4265</v>
      </c>
      <c r="J1253" s="143" t="s">
        <v>2018</v>
      </c>
      <c r="K1253" s="89"/>
    </row>
    <row r="1254" spans="1:11" x14ac:dyDescent="0.2">
      <c r="A1254" s="143">
        <v>1848</v>
      </c>
      <c r="B1254" s="217">
        <v>41848</v>
      </c>
      <c r="C1254" s="143" t="s">
        <v>1371</v>
      </c>
      <c r="D1254" s="143" t="s">
        <v>2441</v>
      </c>
      <c r="E1254" s="143" t="s">
        <v>1705</v>
      </c>
      <c r="F1254" s="143" t="s">
        <v>1371</v>
      </c>
      <c r="G1254" s="143">
        <v>84979</v>
      </c>
      <c r="H1254" s="143" t="s">
        <v>2020</v>
      </c>
      <c r="I1254" s="143" t="s">
        <v>4271</v>
      </c>
      <c r="J1254" s="143" t="s">
        <v>2018</v>
      </c>
      <c r="K1254" s="89"/>
    </row>
    <row r="1255" spans="1:11" x14ac:dyDescent="0.2">
      <c r="A1255" s="143">
        <v>1850</v>
      </c>
      <c r="B1255" s="217">
        <v>41850</v>
      </c>
      <c r="C1255" s="143" t="s">
        <v>1364</v>
      </c>
      <c r="D1255" s="143" t="s">
        <v>2693</v>
      </c>
      <c r="E1255" s="143" t="s">
        <v>1705</v>
      </c>
      <c r="F1255" s="143" t="s">
        <v>1364</v>
      </c>
      <c r="G1255" s="143">
        <v>84979</v>
      </c>
      <c r="H1255" s="143" t="s">
        <v>2020</v>
      </c>
      <c r="I1255" s="143" t="s">
        <v>4271</v>
      </c>
      <c r="J1255" s="143" t="s">
        <v>2018</v>
      </c>
      <c r="K1255" s="89"/>
    </row>
    <row r="1256" spans="1:11" x14ac:dyDescent="0.2">
      <c r="A1256" s="143">
        <v>1851</v>
      </c>
      <c r="B1256" s="217">
        <v>41851</v>
      </c>
      <c r="C1256" s="143" t="s">
        <v>1371</v>
      </c>
      <c r="D1256" s="143" t="s">
        <v>3501</v>
      </c>
      <c r="E1256" s="143" t="s">
        <v>1705</v>
      </c>
      <c r="F1256" s="143" t="s">
        <v>1371</v>
      </c>
      <c r="G1256" s="143">
        <v>84979</v>
      </c>
      <c r="H1256" s="143" t="s">
        <v>2020</v>
      </c>
      <c r="I1256" s="143" t="s">
        <v>4264</v>
      </c>
      <c r="J1256" s="143" t="s">
        <v>2018</v>
      </c>
      <c r="K1256" s="89"/>
    </row>
    <row r="1257" spans="1:11" x14ac:dyDescent="0.2">
      <c r="A1257" s="143">
        <v>1852</v>
      </c>
      <c r="B1257" s="217">
        <v>41852</v>
      </c>
      <c r="C1257" s="143" t="s">
        <v>1372</v>
      </c>
      <c r="D1257" s="143" t="s">
        <v>3514</v>
      </c>
      <c r="E1257" s="143" t="s">
        <v>1705</v>
      </c>
      <c r="F1257" s="143" t="s">
        <v>1372</v>
      </c>
      <c r="G1257" s="143">
        <v>84979</v>
      </c>
      <c r="H1257" s="143" t="s">
        <v>2020</v>
      </c>
      <c r="I1257" s="143" t="s">
        <v>4265</v>
      </c>
      <c r="J1257" s="143" t="s">
        <v>2018</v>
      </c>
      <c r="K1257" s="89"/>
    </row>
    <row r="1258" spans="1:11" x14ac:dyDescent="0.2">
      <c r="A1258" s="143">
        <v>1853</v>
      </c>
      <c r="B1258" s="217">
        <v>41853</v>
      </c>
      <c r="C1258" s="143" t="s">
        <v>4757</v>
      </c>
      <c r="D1258" s="143" t="s">
        <v>2119</v>
      </c>
      <c r="E1258" s="143" t="s">
        <v>1705</v>
      </c>
      <c r="F1258" s="143" t="s">
        <v>4757</v>
      </c>
      <c r="G1258" s="143">
        <v>84979</v>
      </c>
      <c r="H1258" s="143" t="s">
        <v>2020</v>
      </c>
      <c r="I1258" s="143" t="s">
        <v>4262</v>
      </c>
      <c r="J1258" s="143" t="s">
        <v>2018</v>
      </c>
      <c r="K1258" s="89"/>
    </row>
    <row r="1259" spans="1:11" x14ac:dyDescent="0.2">
      <c r="A1259" s="143">
        <v>1854</v>
      </c>
      <c r="B1259" s="217">
        <v>41854</v>
      </c>
      <c r="C1259" s="143" t="s">
        <v>1365</v>
      </c>
      <c r="D1259" s="143" t="s">
        <v>3706</v>
      </c>
      <c r="E1259" s="143" t="s">
        <v>1705</v>
      </c>
      <c r="F1259" s="143" t="s">
        <v>1365</v>
      </c>
      <c r="G1259" s="143">
        <v>84979</v>
      </c>
      <c r="H1259" s="143" t="s">
        <v>2020</v>
      </c>
      <c r="I1259" s="143" t="s">
        <v>4263</v>
      </c>
      <c r="J1259" s="143" t="s">
        <v>2018</v>
      </c>
      <c r="K1259" s="89"/>
    </row>
    <row r="1260" spans="1:11" x14ac:dyDescent="0.2">
      <c r="A1260" s="143">
        <v>1855</v>
      </c>
      <c r="B1260" s="217">
        <v>41855</v>
      </c>
      <c r="C1260" s="143" t="s">
        <v>5067</v>
      </c>
      <c r="D1260" s="143" t="s">
        <v>5068</v>
      </c>
      <c r="E1260" s="143" t="s">
        <v>1705</v>
      </c>
      <c r="F1260" s="143" t="s">
        <v>5067</v>
      </c>
      <c r="G1260" s="143" t="s">
        <v>4254</v>
      </c>
      <c r="H1260" s="143" t="s">
        <v>2019</v>
      </c>
      <c r="I1260" s="143" t="s">
        <v>4254</v>
      </c>
      <c r="J1260" s="143" t="s">
        <v>2018</v>
      </c>
      <c r="K1260" s="89"/>
    </row>
    <row r="1261" spans="1:11" x14ac:dyDescent="0.2">
      <c r="A1261" s="143">
        <v>1856</v>
      </c>
      <c r="B1261" s="217">
        <v>41856</v>
      </c>
      <c r="C1261" s="143" t="s">
        <v>4052</v>
      </c>
      <c r="D1261" s="143" t="s">
        <v>3484</v>
      </c>
      <c r="E1261" s="143" t="s">
        <v>1705</v>
      </c>
      <c r="F1261" s="143" t="s">
        <v>4052</v>
      </c>
      <c r="G1261" s="143">
        <v>84979</v>
      </c>
      <c r="H1261" s="143" t="s">
        <v>2020</v>
      </c>
      <c r="I1261" s="143" t="s">
        <v>4268</v>
      </c>
      <c r="J1261" s="143" t="s">
        <v>2018</v>
      </c>
      <c r="K1261" s="89"/>
    </row>
    <row r="1262" spans="1:11" x14ac:dyDescent="0.2">
      <c r="A1262" s="143">
        <v>1858</v>
      </c>
      <c r="B1262" s="217">
        <v>41858</v>
      </c>
      <c r="C1262" s="143" t="s">
        <v>1365</v>
      </c>
      <c r="D1262" s="143" t="s">
        <v>2255</v>
      </c>
      <c r="E1262" s="143" t="s">
        <v>1705</v>
      </c>
      <c r="F1262" s="143" t="s">
        <v>1365</v>
      </c>
      <c r="G1262" s="143">
        <v>84979</v>
      </c>
      <c r="H1262" s="143" t="s">
        <v>2020</v>
      </c>
      <c r="I1262" s="143" t="s">
        <v>4266</v>
      </c>
      <c r="J1262" s="143" t="s">
        <v>2018</v>
      </c>
      <c r="K1262" s="89"/>
    </row>
    <row r="1263" spans="1:11" x14ac:dyDescent="0.2">
      <c r="A1263" s="143">
        <v>1860</v>
      </c>
      <c r="B1263" s="217">
        <v>41860</v>
      </c>
      <c r="C1263" s="143" t="s">
        <v>1371</v>
      </c>
      <c r="D1263" s="143" t="s">
        <v>3522</v>
      </c>
      <c r="E1263" s="143" t="s">
        <v>1705</v>
      </c>
      <c r="F1263" s="143" t="s">
        <v>1371</v>
      </c>
      <c r="G1263" s="143">
        <v>84979</v>
      </c>
      <c r="H1263" s="143" t="s">
        <v>2020</v>
      </c>
      <c r="I1263" s="143" t="s">
        <v>4265</v>
      </c>
      <c r="J1263" s="143" t="s">
        <v>2018</v>
      </c>
      <c r="K1263" s="89"/>
    </row>
    <row r="1264" spans="1:11" x14ac:dyDescent="0.2">
      <c r="A1264" s="143">
        <v>1861</v>
      </c>
      <c r="B1264" s="217">
        <v>41861</v>
      </c>
      <c r="C1264" s="143" t="s">
        <v>1365</v>
      </c>
      <c r="D1264" s="143" t="s">
        <v>2269</v>
      </c>
      <c r="E1264" s="143" t="s">
        <v>1705</v>
      </c>
      <c r="F1264" s="143" t="s">
        <v>1365</v>
      </c>
      <c r="G1264" s="143" t="s">
        <v>4254</v>
      </c>
      <c r="H1264" s="143" t="s">
        <v>2019</v>
      </c>
      <c r="I1264" s="143" t="s">
        <v>4254</v>
      </c>
      <c r="J1264" s="143" t="s">
        <v>2018</v>
      </c>
      <c r="K1264" s="89"/>
    </row>
    <row r="1265" spans="1:11" x14ac:dyDescent="0.2">
      <c r="A1265" s="143">
        <v>1863</v>
      </c>
      <c r="B1265" s="217">
        <v>41863</v>
      </c>
      <c r="C1265" s="143" t="s">
        <v>4758</v>
      </c>
      <c r="D1265" s="143" t="s">
        <v>3876</v>
      </c>
      <c r="E1265" s="143" t="s">
        <v>1705</v>
      </c>
      <c r="F1265" s="143" t="s">
        <v>4758</v>
      </c>
      <c r="G1265" s="143">
        <v>84979</v>
      </c>
      <c r="H1265" s="143" t="s">
        <v>2020</v>
      </c>
      <c r="I1265" s="143" t="s">
        <v>4262</v>
      </c>
      <c r="J1265" s="143" t="s">
        <v>2018</v>
      </c>
      <c r="K1265" s="89"/>
    </row>
    <row r="1266" spans="1:11" x14ac:dyDescent="0.2">
      <c r="A1266" s="143">
        <v>1864</v>
      </c>
      <c r="B1266" s="217">
        <v>41864</v>
      </c>
      <c r="C1266" s="143" t="s">
        <v>1371</v>
      </c>
      <c r="D1266" s="143" t="s">
        <v>3682</v>
      </c>
      <c r="E1266" s="143" t="s">
        <v>1705</v>
      </c>
      <c r="F1266" s="143" t="s">
        <v>1371</v>
      </c>
      <c r="G1266" s="143">
        <v>84979</v>
      </c>
      <c r="H1266" s="143" t="s">
        <v>2020</v>
      </c>
      <c r="I1266" s="143" t="s">
        <v>4375</v>
      </c>
      <c r="J1266" s="143" t="s">
        <v>2018</v>
      </c>
      <c r="K1266" s="89"/>
    </row>
    <row r="1267" spans="1:11" x14ac:dyDescent="0.2">
      <c r="A1267" s="143">
        <v>1865</v>
      </c>
      <c r="B1267" s="217">
        <v>41865</v>
      </c>
      <c r="C1267" s="143" t="s">
        <v>1371</v>
      </c>
      <c r="D1267" s="143" t="s">
        <v>3278</v>
      </c>
      <c r="E1267" s="143" t="s">
        <v>1705</v>
      </c>
      <c r="F1267" s="143" t="s">
        <v>1371</v>
      </c>
      <c r="G1267" s="143">
        <v>84979</v>
      </c>
      <c r="H1267" s="143" t="s">
        <v>2020</v>
      </c>
      <c r="I1267" s="143" t="s">
        <v>4267</v>
      </c>
      <c r="J1267" s="143" t="s">
        <v>2018</v>
      </c>
      <c r="K1267" s="89"/>
    </row>
    <row r="1268" spans="1:11" x14ac:dyDescent="0.2">
      <c r="A1268" s="143">
        <v>1866</v>
      </c>
      <c r="B1268" s="217">
        <v>41866</v>
      </c>
      <c r="C1268" s="143" t="s">
        <v>1371</v>
      </c>
      <c r="D1268" s="143" t="s">
        <v>3595</v>
      </c>
      <c r="E1268" s="143" t="s">
        <v>1705</v>
      </c>
      <c r="F1268" s="143" t="s">
        <v>1371</v>
      </c>
      <c r="G1268" s="143">
        <v>84979</v>
      </c>
      <c r="H1268" s="143" t="s">
        <v>2020</v>
      </c>
      <c r="I1268" s="143" t="s">
        <v>4267</v>
      </c>
      <c r="J1268" s="143" t="s">
        <v>2018</v>
      </c>
      <c r="K1268" s="89"/>
    </row>
    <row r="1269" spans="1:11" x14ac:dyDescent="0.2">
      <c r="A1269" s="143">
        <v>1867</v>
      </c>
      <c r="B1269" s="217">
        <v>41867</v>
      </c>
      <c r="C1269" s="143" t="s">
        <v>4052</v>
      </c>
      <c r="D1269" s="143" t="s">
        <v>3769</v>
      </c>
      <c r="E1269" s="143" t="s">
        <v>1705</v>
      </c>
      <c r="F1269" s="143" t="s">
        <v>4052</v>
      </c>
      <c r="G1269" s="143">
        <v>84979</v>
      </c>
      <c r="H1269" s="143" t="s">
        <v>2020</v>
      </c>
      <c r="I1269" s="143" t="s">
        <v>4268</v>
      </c>
      <c r="J1269" s="143" t="s">
        <v>2018</v>
      </c>
      <c r="K1269" s="89"/>
    </row>
    <row r="1270" spans="1:11" x14ac:dyDescent="0.2">
      <c r="A1270" s="143">
        <v>1868</v>
      </c>
      <c r="B1270" s="217">
        <v>41868</v>
      </c>
      <c r="C1270" s="143" t="s">
        <v>1371</v>
      </c>
      <c r="D1270" s="143" t="s">
        <v>3493</v>
      </c>
      <c r="E1270" s="143" t="s">
        <v>1705</v>
      </c>
      <c r="F1270" s="143" t="s">
        <v>1371</v>
      </c>
      <c r="G1270" s="143">
        <v>84979</v>
      </c>
      <c r="H1270" s="143" t="s">
        <v>2020</v>
      </c>
      <c r="I1270" s="143" t="s">
        <v>4264</v>
      </c>
      <c r="J1270" s="143" t="s">
        <v>2018</v>
      </c>
      <c r="K1270" s="89"/>
    </row>
    <row r="1271" spans="1:11" x14ac:dyDescent="0.2">
      <c r="A1271" s="143">
        <v>1869</v>
      </c>
      <c r="B1271" s="217">
        <v>41869</v>
      </c>
      <c r="C1271" s="143" t="s">
        <v>1371</v>
      </c>
      <c r="D1271" s="143" t="s">
        <v>2363</v>
      </c>
      <c r="E1271" s="143" t="s">
        <v>1705</v>
      </c>
      <c r="F1271" s="143" t="s">
        <v>1371</v>
      </c>
      <c r="G1271" s="143">
        <v>84979</v>
      </c>
      <c r="H1271" s="143" t="s">
        <v>2020</v>
      </c>
      <c r="I1271" s="143" t="s">
        <v>4265</v>
      </c>
      <c r="J1271" s="143" t="s">
        <v>2018</v>
      </c>
      <c r="K1271" s="89"/>
    </row>
    <row r="1272" spans="1:11" x14ac:dyDescent="0.2">
      <c r="A1272" s="143">
        <v>1870</v>
      </c>
      <c r="B1272" s="217">
        <v>41870</v>
      </c>
      <c r="C1272" s="143" t="s">
        <v>1373</v>
      </c>
      <c r="D1272" s="143" t="s">
        <v>3036</v>
      </c>
      <c r="E1272" s="143" t="s">
        <v>1705</v>
      </c>
      <c r="F1272" s="143" t="s">
        <v>1373</v>
      </c>
      <c r="G1272" s="143">
        <v>84979</v>
      </c>
      <c r="H1272" s="143" t="s">
        <v>2020</v>
      </c>
      <c r="I1272" s="143" t="s">
        <v>4263</v>
      </c>
      <c r="J1272" s="143" t="s">
        <v>2018</v>
      </c>
      <c r="K1272" s="89"/>
    </row>
    <row r="1273" spans="1:11" x14ac:dyDescent="0.2">
      <c r="A1273" s="143">
        <v>1871</v>
      </c>
      <c r="B1273" s="217">
        <v>41871</v>
      </c>
      <c r="C1273" s="143" t="s">
        <v>1373</v>
      </c>
      <c r="D1273" s="143" t="s">
        <v>2776</v>
      </c>
      <c r="E1273" s="143" t="s">
        <v>1705</v>
      </c>
      <c r="F1273" s="143" t="s">
        <v>1373</v>
      </c>
      <c r="G1273" s="143">
        <v>84979</v>
      </c>
      <c r="H1273" s="143" t="s">
        <v>2020</v>
      </c>
      <c r="I1273" s="143" t="s">
        <v>4269</v>
      </c>
      <c r="J1273" s="143" t="s">
        <v>2018</v>
      </c>
      <c r="K1273" s="89"/>
    </row>
    <row r="1274" spans="1:11" x14ac:dyDescent="0.2">
      <c r="A1274" s="143">
        <v>1872</v>
      </c>
      <c r="B1274" s="217">
        <v>41872</v>
      </c>
      <c r="C1274" s="143" t="s">
        <v>1374</v>
      </c>
      <c r="D1274" s="143" t="s">
        <v>3494</v>
      </c>
      <c r="E1274" s="143" t="s">
        <v>1705</v>
      </c>
      <c r="F1274" s="143" t="s">
        <v>1374</v>
      </c>
      <c r="G1274" s="143">
        <v>84979</v>
      </c>
      <c r="H1274" s="143" t="s">
        <v>2020</v>
      </c>
      <c r="I1274" s="143" t="s">
        <v>4265</v>
      </c>
      <c r="J1274" s="143" t="s">
        <v>2018</v>
      </c>
      <c r="K1274" s="89"/>
    </row>
    <row r="1275" spans="1:11" x14ac:dyDescent="0.2">
      <c r="A1275" s="143">
        <v>1873</v>
      </c>
      <c r="B1275" s="217">
        <v>41873</v>
      </c>
      <c r="C1275" s="143" t="s">
        <v>4759</v>
      </c>
      <c r="D1275" s="143" t="s">
        <v>2337</v>
      </c>
      <c r="E1275" s="143" t="s">
        <v>1705</v>
      </c>
      <c r="F1275" s="143" t="s">
        <v>4759</v>
      </c>
      <c r="G1275" s="143">
        <v>84979</v>
      </c>
      <c r="H1275" s="143" t="s">
        <v>2020</v>
      </c>
      <c r="I1275" s="143" t="s">
        <v>4262</v>
      </c>
      <c r="J1275" s="143" t="s">
        <v>2018</v>
      </c>
      <c r="K1275" s="89"/>
    </row>
    <row r="1276" spans="1:11" x14ac:dyDescent="0.2">
      <c r="A1276" s="143">
        <v>1873</v>
      </c>
      <c r="B1276" s="217">
        <v>77557</v>
      </c>
      <c r="C1276" s="143" t="s">
        <v>4760</v>
      </c>
      <c r="D1276" s="143" t="s">
        <v>2337</v>
      </c>
      <c r="E1276" s="143" t="s">
        <v>1705</v>
      </c>
      <c r="F1276" s="143" t="s">
        <v>4759</v>
      </c>
      <c r="G1276" s="143">
        <v>84979</v>
      </c>
      <c r="H1276" s="143" t="s">
        <v>2020</v>
      </c>
      <c r="I1276" s="143" t="s">
        <v>4262</v>
      </c>
      <c r="J1276" s="143" t="s">
        <v>2018</v>
      </c>
      <c r="K1276" s="89"/>
    </row>
    <row r="1277" spans="1:11" x14ac:dyDescent="0.2">
      <c r="A1277" s="143">
        <v>1875</v>
      </c>
      <c r="B1277" s="217">
        <v>41875</v>
      </c>
      <c r="C1277" s="143" t="s">
        <v>1375</v>
      </c>
      <c r="D1277" s="143" t="s">
        <v>2071</v>
      </c>
      <c r="E1277" s="143" t="s">
        <v>1705</v>
      </c>
      <c r="F1277" s="143" t="s">
        <v>1375</v>
      </c>
      <c r="G1277" s="143">
        <v>84979</v>
      </c>
      <c r="H1277" s="143" t="s">
        <v>2020</v>
      </c>
      <c r="I1277" s="143" t="s">
        <v>4375</v>
      </c>
      <c r="J1277" s="143" t="s">
        <v>2018</v>
      </c>
      <c r="K1277" s="89"/>
    </row>
    <row r="1278" spans="1:11" x14ac:dyDescent="0.2">
      <c r="A1278" s="143">
        <v>1876</v>
      </c>
      <c r="B1278" s="217">
        <v>41876</v>
      </c>
      <c r="C1278" s="143" t="s">
        <v>1377</v>
      </c>
      <c r="D1278" s="143" t="s">
        <v>3622</v>
      </c>
      <c r="E1278" s="143" t="s">
        <v>1705</v>
      </c>
      <c r="F1278" s="143" t="s">
        <v>1377</v>
      </c>
      <c r="G1278" s="143">
        <v>84979</v>
      </c>
      <c r="H1278" s="143" t="s">
        <v>2020</v>
      </c>
      <c r="I1278" s="143" t="s">
        <v>4263</v>
      </c>
      <c r="J1278" s="143" t="s">
        <v>2018</v>
      </c>
      <c r="K1278" s="89"/>
    </row>
    <row r="1279" spans="1:11" x14ac:dyDescent="0.2">
      <c r="A1279" s="143">
        <v>1877</v>
      </c>
      <c r="B1279" s="217">
        <v>41877</v>
      </c>
      <c r="C1279" s="143" t="s">
        <v>4761</v>
      </c>
      <c r="D1279" s="143" t="s">
        <v>3451</v>
      </c>
      <c r="E1279" s="143" t="s">
        <v>1705</v>
      </c>
      <c r="F1279" s="143" t="s">
        <v>4963</v>
      </c>
      <c r="G1279" s="143">
        <v>84979</v>
      </c>
      <c r="H1279" s="143" t="s">
        <v>2020</v>
      </c>
      <c r="I1279" s="143" t="s">
        <v>4262</v>
      </c>
      <c r="J1279" s="143" t="s">
        <v>2018</v>
      </c>
      <c r="K1279" s="89"/>
    </row>
    <row r="1280" spans="1:11" x14ac:dyDescent="0.2">
      <c r="A1280" s="143">
        <v>1880</v>
      </c>
      <c r="B1280" s="217">
        <v>41880</v>
      </c>
      <c r="C1280" s="143" t="s">
        <v>1386</v>
      </c>
      <c r="D1280" s="143" t="s">
        <v>2791</v>
      </c>
      <c r="E1280" s="143" t="s">
        <v>1705</v>
      </c>
      <c r="F1280" s="143" t="s">
        <v>1386</v>
      </c>
      <c r="G1280" s="143">
        <v>84979</v>
      </c>
      <c r="H1280" s="143" t="s">
        <v>2020</v>
      </c>
      <c r="I1280" s="143" t="s">
        <v>4375</v>
      </c>
      <c r="J1280" s="143" t="s">
        <v>2018</v>
      </c>
      <c r="K1280" s="89"/>
    </row>
    <row r="1281" spans="1:11" x14ac:dyDescent="0.2">
      <c r="A1281" s="143">
        <v>1881</v>
      </c>
      <c r="B1281" s="217">
        <v>41881</v>
      </c>
      <c r="C1281" s="143" t="s">
        <v>1379</v>
      </c>
      <c r="D1281" s="143" t="s">
        <v>2431</v>
      </c>
      <c r="E1281" s="143" t="s">
        <v>1705</v>
      </c>
      <c r="F1281" s="143" t="s">
        <v>1379</v>
      </c>
      <c r="G1281" s="143">
        <v>84979</v>
      </c>
      <c r="H1281" s="143" t="s">
        <v>2020</v>
      </c>
      <c r="I1281" s="143" t="s">
        <v>4263</v>
      </c>
      <c r="J1281" s="143" t="s">
        <v>2018</v>
      </c>
      <c r="K1281" s="89"/>
    </row>
    <row r="1282" spans="1:11" x14ac:dyDescent="0.2">
      <c r="A1282" s="143">
        <v>1882</v>
      </c>
      <c r="B1282" s="217">
        <v>41882</v>
      </c>
      <c r="C1282" s="143" t="s">
        <v>1385</v>
      </c>
      <c r="D1282" s="143" t="s">
        <v>3875</v>
      </c>
      <c r="E1282" s="143" t="s">
        <v>1705</v>
      </c>
      <c r="F1282" s="143" t="s">
        <v>1385</v>
      </c>
      <c r="G1282" s="143">
        <v>84979</v>
      </c>
      <c r="H1282" s="143" t="s">
        <v>2020</v>
      </c>
      <c r="I1282" s="143" t="s">
        <v>4375</v>
      </c>
      <c r="J1282" s="143" t="s">
        <v>2018</v>
      </c>
      <c r="K1282" s="89"/>
    </row>
    <row r="1283" spans="1:11" x14ac:dyDescent="0.2">
      <c r="A1283" s="143">
        <v>1883</v>
      </c>
      <c r="B1283" s="217">
        <v>41883</v>
      </c>
      <c r="C1283" s="143" t="s">
        <v>1385</v>
      </c>
      <c r="D1283" s="143" t="s">
        <v>3491</v>
      </c>
      <c r="E1283" s="143" t="s">
        <v>1705</v>
      </c>
      <c r="F1283" s="143" t="s">
        <v>1385</v>
      </c>
      <c r="G1283" s="143">
        <v>84979</v>
      </c>
      <c r="H1283" s="143" t="s">
        <v>2020</v>
      </c>
      <c r="I1283" s="143" t="s">
        <v>4264</v>
      </c>
      <c r="J1283" s="143" t="s">
        <v>2018</v>
      </c>
      <c r="K1283" s="89"/>
    </row>
    <row r="1284" spans="1:11" x14ac:dyDescent="0.2">
      <c r="A1284" s="143">
        <v>1884</v>
      </c>
      <c r="B1284" s="217">
        <v>41884</v>
      </c>
      <c r="C1284" s="143" t="s">
        <v>1379</v>
      </c>
      <c r="D1284" s="143" t="s">
        <v>3800</v>
      </c>
      <c r="E1284" s="143" t="s">
        <v>1705</v>
      </c>
      <c r="F1284" s="143" t="s">
        <v>1379</v>
      </c>
      <c r="G1284" s="143">
        <v>84979</v>
      </c>
      <c r="H1284" s="143" t="s">
        <v>2020</v>
      </c>
      <c r="I1284" s="143" t="s">
        <v>4263</v>
      </c>
      <c r="J1284" s="143" t="s">
        <v>2018</v>
      </c>
      <c r="K1284" s="89"/>
    </row>
    <row r="1285" spans="1:11" x14ac:dyDescent="0.2">
      <c r="A1285" s="143">
        <v>1885</v>
      </c>
      <c r="B1285" s="217">
        <v>41885</v>
      </c>
      <c r="C1285" s="143" t="s">
        <v>4053</v>
      </c>
      <c r="D1285" s="143" t="s">
        <v>3124</v>
      </c>
      <c r="E1285" s="143" t="s">
        <v>1705</v>
      </c>
      <c r="F1285" s="143" t="s">
        <v>4053</v>
      </c>
      <c r="G1285" s="143">
        <v>84979</v>
      </c>
      <c r="H1285" s="143" t="s">
        <v>2020</v>
      </c>
      <c r="I1285" s="143" t="s">
        <v>4268</v>
      </c>
      <c r="J1285" s="143" t="s">
        <v>2018</v>
      </c>
      <c r="K1285" s="89"/>
    </row>
    <row r="1286" spans="1:11" x14ac:dyDescent="0.2">
      <c r="A1286" s="143">
        <v>1886</v>
      </c>
      <c r="B1286" s="217">
        <v>41886</v>
      </c>
      <c r="C1286" s="143" t="s">
        <v>1379</v>
      </c>
      <c r="D1286" s="143" t="s">
        <v>3701</v>
      </c>
      <c r="E1286" s="143" t="s">
        <v>1705</v>
      </c>
      <c r="F1286" s="143" t="s">
        <v>1379</v>
      </c>
      <c r="G1286" s="143">
        <v>84979</v>
      </c>
      <c r="H1286" s="143" t="s">
        <v>2020</v>
      </c>
      <c r="I1286" s="143" t="s">
        <v>4263</v>
      </c>
      <c r="J1286" s="143" t="s">
        <v>2018</v>
      </c>
      <c r="K1286" s="89"/>
    </row>
    <row r="1287" spans="1:11" x14ac:dyDescent="0.2">
      <c r="A1287" s="143">
        <v>1887</v>
      </c>
      <c r="B1287" s="217">
        <v>41887</v>
      </c>
      <c r="C1287" s="143" t="s">
        <v>1379</v>
      </c>
      <c r="D1287" s="143" t="s">
        <v>3564</v>
      </c>
      <c r="E1287" s="143" t="s">
        <v>1705</v>
      </c>
      <c r="F1287" s="143" t="s">
        <v>1379</v>
      </c>
      <c r="G1287" s="143">
        <v>84979</v>
      </c>
      <c r="H1287" s="143" t="s">
        <v>2020</v>
      </c>
      <c r="I1287" s="143" t="s">
        <v>4270</v>
      </c>
      <c r="J1287" s="143" t="s">
        <v>2018</v>
      </c>
      <c r="K1287" s="89"/>
    </row>
    <row r="1288" spans="1:11" x14ac:dyDescent="0.2">
      <c r="A1288" s="143">
        <v>1888</v>
      </c>
      <c r="B1288" s="217">
        <v>41888</v>
      </c>
      <c r="C1288" s="143" t="s">
        <v>1379</v>
      </c>
      <c r="D1288" s="143" t="s">
        <v>2886</v>
      </c>
      <c r="E1288" s="143" t="s">
        <v>1705</v>
      </c>
      <c r="F1288" s="143" t="s">
        <v>1379</v>
      </c>
      <c r="G1288" s="143">
        <v>84979</v>
      </c>
      <c r="H1288" s="143" t="s">
        <v>2020</v>
      </c>
      <c r="I1288" s="143" t="s">
        <v>4263</v>
      </c>
      <c r="J1288" s="143" t="s">
        <v>2018</v>
      </c>
      <c r="K1288" s="89"/>
    </row>
    <row r="1289" spans="1:11" x14ac:dyDescent="0.2">
      <c r="A1289" s="143">
        <v>1889</v>
      </c>
      <c r="B1289" s="217">
        <v>41889</v>
      </c>
      <c r="C1289" s="143" t="s">
        <v>1379</v>
      </c>
      <c r="D1289" s="143" t="s">
        <v>2864</v>
      </c>
      <c r="E1289" s="143" t="s">
        <v>1705</v>
      </c>
      <c r="F1289" s="143" t="s">
        <v>1379</v>
      </c>
      <c r="G1289" s="143">
        <v>84979</v>
      </c>
      <c r="H1289" s="143" t="s">
        <v>2020</v>
      </c>
      <c r="I1289" s="143" t="s">
        <v>4269</v>
      </c>
      <c r="J1289" s="143" t="s">
        <v>2018</v>
      </c>
      <c r="K1289" s="89"/>
    </row>
    <row r="1290" spans="1:11" x14ac:dyDescent="0.2">
      <c r="A1290" s="143">
        <v>1890</v>
      </c>
      <c r="B1290" s="217">
        <v>41890</v>
      </c>
      <c r="C1290" s="143" t="s">
        <v>1385</v>
      </c>
      <c r="D1290" s="143" t="s">
        <v>3874</v>
      </c>
      <c r="E1290" s="143" t="s">
        <v>1705</v>
      </c>
      <c r="F1290" s="143" t="s">
        <v>1385</v>
      </c>
      <c r="G1290" s="143">
        <v>84979</v>
      </c>
      <c r="H1290" s="143" t="s">
        <v>2020</v>
      </c>
      <c r="I1290" s="143" t="s">
        <v>4267</v>
      </c>
      <c r="J1290" s="143" t="s">
        <v>2018</v>
      </c>
      <c r="K1290" s="89"/>
    </row>
    <row r="1291" spans="1:11" x14ac:dyDescent="0.2">
      <c r="A1291" s="143">
        <v>1891</v>
      </c>
      <c r="B1291" s="217">
        <v>41891</v>
      </c>
      <c r="C1291" s="143" t="s">
        <v>1379</v>
      </c>
      <c r="D1291" s="143" t="s">
        <v>3069</v>
      </c>
      <c r="E1291" s="143" t="s">
        <v>1705</v>
      </c>
      <c r="F1291" s="143" t="s">
        <v>1379</v>
      </c>
      <c r="G1291" s="143">
        <v>84979</v>
      </c>
      <c r="H1291" s="143" t="s">
        <v>2020</v>
      </c>
      <c r="I1291" s="143" t="s">
        <v>4269</v>
      </c>
      <c r="J1291" s="143" t="s">
        <v>2018</v>
      </c>
      <c r="K1291" s="89"/>
    </row>
    <row r="1292" spans="1:11" x14ac:dyDescent="0.2">
      <c r="A1292" s="143">
        <v>1892</v>
      </c>
      <c r="B1292" s="217">
        <v>41892</v>
      </c>
      <c r="C1292" s="143" t="s">
        <v>1379</v>
      </c>
      <c r="D1292" s="143" t="s">
        <v>2460</v>
      </c>
      <c r="E1292" s="143" t="s">
        <v>1705</v>
      </c>
      <c r="F1292" s="143" t="s">
        <v>1379</v>
      </c>
      <c r="G1292" s="143">
        <v>84979</v>
      </c>
      <c r="H1292" s="143" t="s">
        <v>2020</v>
      </c>
      <c r="I1292" s="143" t="s">
        <v>4263</v>
      </c>
      <c r="J1292" s="143" t="s">
        <v>2018</v>
      </c>
      <c r="K1292" s="89"/>
    </row>
    <row r="1293" spans="1:11" x14ac:dyDescent="0.2">
      <c r="A1293" s="143">
        <v>1893</v>
      </c>
      <c r="B1293" s="217">
        <v>41893</v>
      </c>
      <c r="C1293" s="143" t="s">
        <v>1379</v>
      </c>
      <c r="D1293" s="143" t="s">
        <v>3529</v>
      </c>
      <c r="E1293" s="143" t="s">
        <v>1705</v>
      </c>
      <c r="F1293" s="143" t="s">
        <v>1379</v>
      </c>
      <c r="G1293" s="143">
        <v>84979</v>
      </c>
      <c r="H1293" s="143" t="s">
        <v>2020</v>
      </c>
      <c r="I1293" s="143" t="s">
        <v>4269</v>
      </c>
      <c r="J1293" s="143" t="s">
        <v>2018</v>
      </c>
      <c r="K1293" s="89"/>
    </row>
    <row r="1294" spans="1:11" x14ac:dyDescent="0.2">
      <c r="A1294" s="143">
        <v>1894</v>
      </c>
      <c r="B1294" s="217">
        <v>41894</v>
      </c>
      <c r="C1294" s="143" t="s">
        <v>1388</v>
      </c>
      <c r="D1294" s="143" t="s">
        <v>3873</v>
      </c>
      <c r="E1294" s="143" t="s">
        <v>1705</v>
      </c>
      <c r="F1294" s="143" t="s">
        <v>1388</v>
      </c>
      <c r="G1294" s="143">
        <v>84979</v>
      </c>
      <c r="H1294" s="143" t="s">
        <v>2020</v>
      </c>
      <c r="I1294" s="143" t="s">
        <v>4375</v>
      </c>
      <c r="J1294" s="143" t="s">
        <v>2018</v>
      </c>
      <c r="K1294" s="89"/>
    </row>
    <row r="1295" spans="1:11" x14ac:dyDescent="0.2">
      <c r="A1295" s="143">
        <v>1895</v>
      </c>
      <c r="B1295" s="217">
        <v>41895</v>
      </c>
      <c r="C1295" s="143" t="s">
        <v>1388</v>
      </c>
      <c r="D1295" s="143" t="s">
        <v>2155</v>
      </c>
      <c r="E1295" s="143" t="s">
        <v>1705</v>
      </c>
      <c r="F1295" s="143" t="s">
        <v>1388</v>
      </c>
      <c r="G1295" s="143">
        <v>84979</v>
      </c>
      <c r="H1295" s="143" t="s">
        <v>2020</v>
      </c>
      <c r="I1295" s="143" t="s">
        <v>4375</v>
      </c>
      <c r="J1295" s="143" t="s">
        <v>2018</v>
      </c>
      <c r="K1295" s="89"/>
    </row>
    <row r="1296" spans="1:11" x14ac:dyDescent="0.2">
      <c r="A1296" s="143">
        <v>1896</v>
      </c>
      <c r="B1296" s="217">
        <v>41896</v>
      </c>
      <c r="C1296" s="143" t="s">
        <v>1391</v>
      </c>
      <c r="D1296" s="143" t="s">
        <v>2341</v>
      </c>
      <c r="E1296" s="143" t="s">
        <v>1705</v>
      </c>
      <c r="F1296" s="143" t="s">
        <v>1391</v>
      </c>
      <c r="G1296" s="143">
        <v>84979</v>
      </c>
      <c r="H1296" s="143" t="s">
        <v>2020</v>
      </c>
      <c r="I1296" s="143" t="s">
        <v>4375</v>
      </c>
      <c r="J1296" s="143" t="s">
        <v>2018</v>
      </c>
      <c r="K1296" s="89"/>
    </row>
    <row r="1297" spans="1:11" x14ac:dyDescent="0.2">
      <c r="A1297" s="143">
        <v>1898</v>
      </c>
      <c r="B1297" s="217">
        <v>41898</v>
      </c>
      <c r="C1297" s="143" t="s">
        <v>1398</v>
      </c>
      <c r="D1297" s="143" t="s">
        <v>2078</v>
      </c>
      <c r="E1297" s="143" t="s">
        <v>1705</v>
      </c>
      <c r="F1297" s="143" t="s">
        <v>1398</v>
      </c>
      <c r="G1297" s="143">
        <v>22395</v>
      </c>
      <c r="H1297" s="143" t="s">
        <v>2019</v>
      </c>
      <c r="I1297" s="143" t="s">
        <v>4254</v>
      </c>
      <c r="J1297" s="143" t="s">
        <v>2023</v>
      </c>
      <c r="K1297" s="89"/>
    </row>
    <row r="1298" spans="1:11" x14ac:dyDescent="0.2">
      <c r="A1298" s="143">
        <v>1900</v>
      </c>
      <c r="B1298" s="217">
        <v>41900</v>
      </c>
      <c r="C1298" s="143" t="s">
        <v>1398</v>
      </c>
      <c r="D1298" s="143" t="s">
        <v>2552</v>
      </c>
      <c r="E1298" s="143" t="s">
        <v>1705</v>
      </c>
      <c r="F1298" s="143" t="s">
        <v>1398</v>
      </c>
      <c r="G1298" s="143">
        <v>88441</v>
      </c>
      <c r="H1298" s="143" t="s">
        <v>2019</v>
      </c>
      <c r="I1298" s="143" t="s">
        <v>4254</v>
      </c>
      <c r="J1298" s="143" t="s">
        <v>2023</v>
      </c>
      <c r="K1298" s="89"/>
    </row>
    <row r="1299" spans="1:11" x14ac:dyDescent="0.2">
      <c r="A1299" s="143">
        <v>1902</v>
      </c>
      <c r="B1299" s="217">
        <v>41902</v>
      </c>
      <c r="C1299" s="143" t="s">
        <v>1400</v>
      </c>
      <c r="D1299" s="143" t="s">
        <v>3681</v>
      </c>
      <c r="E1299" s="143" t="s">
        <v>1705</v>
      </c>
      <c r="F1299" s="143" t="s">
        <v>1400</v>
      </c>
      <c r="G1299" s="143">
        <v>84979</v>
      </c>
      <c r="H1299" s="143" t="s">
        <v>2020</v>
      </c>
      <c r="I1299" s="143" t="s">
        <v>4375</v>
      </c>
      <c r="J1299" s="143" t="s">
        <v>2018</v>
      </c>
      <c r="K1299" s="89"/>
    </row>
    <row r="1300" spans="1:11" x14ac:dyDescent="0.2">
      <c r="A1300" s="143">
        <v>1903</v>
      </c>
      <c r="B1300" s="217">
        <v>41903</v>
      </c>
      <c r="C1300" s="143" t="s">
        <v>1396</v>
      </c>
      <c r="D1300" s="143" t="s">
        <v>3694</v>
      </c>
      <c r="E1300" s="143" t="s">
        <v>1705</v>
      </c>
      <c r="F1300" s="143" t="s">
        <v>1396</v>
      </c>
      <c r="G1300" s="143">
        <v>84979</v>
      </c>
      <c r="H1300" s="143" t="s">
        <v>2020</v>
      </c>
      <c r="I1300" s="143" t="s">
        <v>4266</v>
      </c>
      <c r="J1300" s="143" t="s">
        <v>2018</v>
      </c>
      <c r="K1300" s="89"/>
    </row>
    <row r="1301" spans="1:11" x14ac:dyDescent="0.2">
      <c r="A1301" s="143">
        <v>1904</v>
      </c>
      <c r="B1301" s="217">
        <v>41904</v>
      </c>
      <c r="C1301" s="143" t="s">
        <v>1402</v>
      </c>
      <c r="D1301" s="143" t="s">
        <v>2167</v>
      </c>
      <c r="E1301" s="143" t="s">
        <v>1705</v>
      </c>
      <c r="F1301" s="143" t="s">
        <v>1402</v>
      </c>
      <c r="G1301" s="143">
        <v>84979</v>
      </c>
      <c r="H1301" s="143" t="s">
        <v>2020</v>
      </c>
      <c r="I1301" s="143" t="s">
        <v>4375</v>
      </c>
      <c r="J1301" s="143" t="s">
        <v>2018</v>
      </c>
      <c r="K1301" s="89"/>
    </row>
    <row r="1302" spans="1:11" x14ac:dyDescent="0.2">
      <c r="A1302" s="143">
        <v>1905</v>
      </c>
      <c r="B1302" s="217">
        <v>41905</v>
      </c>
      <c r="C1302" s="143" t="s">
        <v>1396</v>
      </c>
      <c r="D1302" s="143" t="s">
        <v>3610</v>
      </c>
      <c r="E1302" s="143" t="s">
        <v>1705</v>
      </c>
      <c r="F1302" s="143" t="s">
        <v>1396</v>
      </c>
      <c r="G1302" s="143">
        <v>84979</v>
      </c>
      <c r="H1302" s="143" t="s">
        <v>2020</v>
      </c>
      <c r="I1302" s="143" t="s">
        <v>4266</v>
      </c>
      <c r="J1302" s="143" t="s">
        <v>2018</v>
      </c>
      <c r="K1302" s="89"/>
    </row>
    <row r="1303" spans="1:11" x14ac:dyDescent="0.2">
      <c r="A1303" s="143">
        <v>1908</v>
      </c>
      <c r="B1303" s="217">
        <v>41908</v>
      </c>
      <c r="C1303" s="143" t="s">
        <v>1396</v>
      </c>
      <c r="D1303" s="143" t="s">
        <v>3049</v>
      </c>
      <c r="E1303" s="143" t="s">
        <v>1705</v>
      </c>
      <c r="F1303" s="143" t="s">
        <v>1396</v>
      </c>
      <c r="G1303" s="143">
        <v>84979</v>
      </c>
      <c r="H1303" s="143" t="s">
        <v>2020</v>
      </c>
      <c r="I1303" s="143" t="s">
        <v>4263</v>
      </c>
      <c r="J1303" s="143" t="s">
        <v>2018</v>
      </c>
      <c r="K1303" s="89"/>
    </row>
    <row r="1304" spans="1:11" x14ac:dyDescent="0.2">
      <c r="A1304" s="143">
        <v>1909</v>
      </c>
      <c r="B1304" s="217">
        <v>41909</v>
      </c>
      <c r="C1304" s="143" t="s">
        <v>1401</v>
      </c>
      <c r="D1304" s="143" t="s">
        <v>2301</v>
      </c>
      <c r="E1304" s="143" t="s">
        <v>1705</v>
      </c>
      <c r="F1304" s="143" t="s">
        <v>1401</v>
      </c>
      <c r="G1304" s="143">
        <v>84979</v>
      </c>
      <c r="H1304" s="143" t="s">
        <v>2020</v>
      </c>
      <c r="I1304" s="143" t="s">
        <v>4264</v>
      </c>
      <c r="J1304" s="143" t="s">
        <v>2018</v>
      </c>
      <c r="K1304" s="89"/>
    </row>
    <row r="1305" spans="1:11" x14ac:dyDescent="0.2">
      <c r="A1305" s="143">
        <v>1911</v>
      </c>
      <c r="B1305" s="217">
        <v>41911</v>
      </c>
      <c r="C1305" s="143" t="s">
        <v>1402</v>
      </c>
      <c r="D1305" s="143" t="s">
        <v>2651</v>
      </c>
      <c r="E1305" s="143" t="s">
        <v>1705</v>
      </c>
      <c r="F1305" s="143" t="s">
        <v>1402</v>
      </c>
      <c r="G1305" s="143">
        <v>84979</v>
      </c>
      <c r="H1305" s="143" t="s">
        <v>2020</v>
      </c>
      <c r="I1305" s="143" t="s">
        <v>4265</v>
      </c>
      <c r="J1305" s="143" t="s">
        <v>2018</v>
      </c>
      <c r="K1305" s="89"/>
    </row>
    <row r="1306" spans="1:11" x14ac:dyDescent="0.2">
      <c r="A1306" s="143">
        <v>1915</v>
      </c>
      <c r="B1306" s="217">
        <v>41915</v>
      </c>
      <c r="C1306" s="143" t="s">
        <v>1401</v>
      </c>
      <c r="D1306" s="143" t="s">
        <v>3772</v>
      </c>
      <c r="E1306" s="143" t="s">
        <v>1705</v>
      </c>
      <c r="F1306" s="143" t="s">
        <v>1401</v>
      </c>
      <c r="G1306" s="143">
        <v>84979</v>
      </c>
      <c r="H1306" s="143" t="s">
        <v>2020</v>
      </c>
      <c r="I1306" s="143" t="s">
        <v>4268</v>
      </c>
      <c r="J1306" s="143" t="s">
        <v>2018</v>
      </c>
      <c r="K1306" s="89"/>
    </row>
    <row r="1307" spans="1:11" x14ac:dyDescent="0.2">
      <c r="A1307" s="143">
        <v>1916</v>
      </c>
      <c r="B1307" s="217">
        <v>41916</v>
      </c>
      <c r="C1307" s="143" t="s">
        <v>1402</v>
      </c>
      <c r="D1307" s="143" t="s">
        <v>3872</v>
      </c>
      <c r="E1307" s="143" t="s">
        <v>1705</v>
      </c>
      <c r="F1307" s="143" t="s">
        <v>1402</v>
      </c>
      <c r="G1307" s="143">
        <v>84979</v>
      </c>
      <c r="H1307" s="143" t="s">
        <v>2020</v>
      </c>
      <c r="I1307" s="143" t="s">
        <v>4267</v>
      </c>
      <c r="J1307" s="143" t="s">
        <v>2018</v>
      </c>
      <c r="K1307" s="89"/>
    </row>
    <row r="1308" spans="1:11" x14ac:dyDescent="0.2">
      <c r="A1308" s="143">
        <v>1918</v>
      </c>
      <c r="B1308" s="217">
        <v>41918</v>
      </c>
      <c r="C1308" s="143" t="s">
        <v>1402</v>
      </c>
      <c r="D1308" s="143" t="s">
        <v>2183</v>
      </c>
      <c r="E1308" s="143" t="s">
        <v>1705</v>
      </c>
      <c r="F1308" s="143" t="s">
        <v>1402</v>
      </c>
      <c r="G1308" s="143">
        <v>84979</v>
      </c>
      <c r="H1308" s="143" t="s">
        <v>2020</v>
      </c>
      <c r="I1308" s="143" t="s">
        <v>4264</v>
      </c>
      <c r="J1308" s="143" t="s">
        <v>2018</v>
      </c>
      <c r="K1308" s="89"/>
    </row>
    <row r="1309" spans="1:11" x14ac:dyDescent="0.2">
      <c r="A1309" s="143">
        <v>1919</v>
      </c>
      <c r="B1309" s="217">
        <v>41919</v>
      </c>
      <c r="C1309" s="143" t="s">
        <v>1402</v>
      </c>
      <c r="D1309" s="143" t="s">
        <v>3184</v>
      </c>
      <c r="E1309" s="143" t="s">
        <v>1705</v>
      </c>
      <c r="F1309" s="143" t="s">
        <v>1402</v>
      </c>
      <c r="G1309" s="143">
        <v>84979</v>
      </c>
      <c r="H1309" s="143" t="s">
        <v>2020</v>
      </c>
      <c r="I1309" s="143" t="s">
        <v>4375</v>
      </c>
      <c r="J1309" s="143" t="s">
        <v>2018</v>
      </c>
      <c r="K1309" s="89"/>
    </row>
    <row r="1310" spans="1:11" x14ac:dyDescent="0.2">
      <c r="A1310" s="143">
        <v>1920</v>
      </c>
      <c r="B1310" s="217">
        <v>41920</v>
      </c>
      <c r="C1310" s="143" t="s">
        <v>1402</v>
      </c>
      <c r="D1310" s="143" t="s">
        <v>3066</v>
      </c>
      <c r="E1310" s="143" t="s">
        <v>1705</v>
      </c>
      <c r="F1310" s="143" t="s">
        <v>1402</v>
      </c>
      <c r="G1310" s="143">
        <v>84979</v>
      </c>
      <c r="H1310" s="143" t="s">
        <v>2020</v>
      </c>
      <c r="I1310" s="143" t="s">
        <v>4264</v>
      </c>
      <c r="J1310" s="143" t="s">
        <v>2018</v>
      </c>
      <c r="K1310" s="89"/>
    </row>
    <row r="1311" spans="1:11" x14ac:dyDescent="0.2">
      <c r="A1311" s="143">
        <v>1921</v>
      </c>
      <c r="B1311" s="217">
        <v>41921</v>
      </c>
      <c r="C1311" s="143" t="s">
        <v>1396</v>
      </c>
      <c r="D1311" s="143" t="s">
        <v>2509</v>
      </c>
      <c r="E1311" s="143" t="s">
        <v>1705</v>
      </c>
      <c r="F1311" s="143" t="s">
        <v>1396</v>
      </c>
      <c r="G1311" s="143">
        <v>84979</v>
      </c>
      <c r="H1311" s="143" t="s">
        <v>2020</v>
      </c>
      <c r="I1311" s="143" t="s">
        <v>4263</v>
      </c>
      <c r="J1311" s="143" t="s">
        <v>2018</v>
      </c>
      <c r="K1311" s="89"/>
    </row>
    <row r="1312" spans="1:11" x14ac:dyDescent="0.2">
      <c r="A1312" s="143">
        <v>1922</v>
      </c>
      <c r="B1312" s="217">
        <v>41922</v>
      </c>
      <c r="C1312" s="143" t="s">
        <v>4762</v>
      </c>
      <c r="D1312" s="143" t="s">
        <v>2353</v>
      </c>
      <c r="E1312" s="143" t="s">
        <v>1705</v>
      </c>
      <c r="F1312" s="143" t="s">
        <v>4762</v>
      </c>
      <c r="G1312" s="143">
        <v>84979</v>
      </c>
      <c r="H1312" s="143" t="s">
        <v>2020</v>
      </c>
      <c r="I1312" s="143" t="s">
        <v>4262</v>
      </c>
      <c r="J1312" s="143" t="s">
        <v>2018</v>
      </c>
      <c r="K1312" s="89"/>
    </row>
    <row r="1313" spans="1:11" x14ac:dyDescent="0.2">
      <c r="A1313" s="143">
        <v>1923</v>
      </c>
      <c r="B1313" s="217">
        <v>41923</v>
      </c>
      <c r="C1313" s="143" t="s">
        <v>1402</v>
      </c>
      <c r="D1313" s="143" t="s">
        <v>3545</v>
      </c>
      <c r="E1313" s="143" t="s">
        <v>1705</v>
      </c>
      <c r="F1313" s="143" t="s">
        <v>1402</v>
      </c>
      <c r="G1313" s="143">
        <v>84979</v>
      </c>
      <c r="H1313" s="143" t="s">
        <v>2020</v>
      </c>
      <c r="I1313" s="143" t="s">
        <v>4271</v>
      </c>
      <c r="J1313" s="143" t="s">
        <v>2018</v>
      </c>
      <c r="K1313" s="89"/>
    </row>
    <row r="1314" spans="1:11" x14ac:dyDescent="0.2">
      <c r="A1314" s="143">
        <v>1924</v>
      </c>
      <c r="B1314" s="217">
        <v>41924</v>
      </c>
      <c r="C1314" s="143" t="s">
        <v>1402</v>
      </c>
      <c r="D1314" s="143" t="s">
        <v>2115</v>
      </c>
      <c r="E1314" s="143" t="s">
        <v>1705</v>
      </c>
      <c r="F1314" s="143" t="s">
        <v>1402</v>
      </c>
      <c r="G1314" s="143">
        <v>84979</v>
      </c>
      <c r="H1314" s="143" t="s">
        <v>2020</v>
      </c>
      <c r="I1314" s="143" t="s">
        <v>4375</v>
      </c>
      <c r="J1314" s="143" t="s">
        <v>2018</v>
      </c>
      <c r="K1314" s="89"/>
    </row>
    <row r="1315" spans="1:11" x14ac:dyDescent="0.2">
      <c r="A1315" s="143">
        <v>1925</v>
      </c>
      <c r="B1315" s="217">
        <v>41925</v>
      </c>
      <c r="C1315" s="143" t="s">
        <v>1396</v>
      </c>
      <c r="D1315" s="143" t="s">
        <v>3208</v>
      </c>
      <c r="E1315" s="143" t="s">
        <v>1705</v>
      </c>
      <c r="F1315" s="143" t="s">
        <v>1396</v>
      </c>
      <c r="G1315" s="143">
        <v>84979</v>
      </c>
      <c r="H1315" s="143" t="s">
        <v>2020</v>
      </c>
      <c r="I1315" s="143" t="s">
        <v>4269</v>
      </c>
      <c r="J1315" s="143" t="s">
        <v>2018</v>
      </c>
      <c r="K1315" s="89"/>
    </row>
    <row r="1316" spans="1:11" x14ac:dyDescent="0.2">
      <c r="A1316" s="143">
        <v>1926</v>
      </c>
      <c r="B1316" s="217">
        <v>41926</v>
      </c>
      <c r="C1316" s="143" t="s">
        <v>1396</v>
      </c>
      <c r="D1316" s="143" t="s">
        <v>3807</v>
      </c>
      <c r="E1316" s="143" t="s">
        <v>1705</v>
      </c>
      <c r="F1316" s="143" t="s">
        <v>1396</v>
      </c>
      <c r="G1316" s="143">
        <v>84979</v>
      </c>
      <c r="H1316" s="143" t="s">
        <v>2020</v>
      </c>
      <c r="I1316" s="143" t="s">
        <v>4263</v>
      </c>
      <c r="J1316" s="143" t="s">
        <v>2018</v>
      </c>
      <c r="K1316" s="89"/>
    </row>
    <row r="1317" spans="1:11" x14ac:dyDescent="0.2">
      <c r="A1317" s="143">
        <v>1927</v>
      </c>
      <c r="B1317" s="217">
        <v>41927</v>
      </c>
      <c r="C1317" s="143" t="s">
        <v>1402</v>
      </c>
      <c r="D1317" s="143" t="s">
        <v>3596</v>
      </c>
      <c r="E1317" s="143" t="s">
        <v>1705</v>
      </c>
      <c r="F1317" s="143" t="s">
        <v>1402</v>
      </c>
      <c r="G1317" s="143">
        <v>84979</v>
      </c>
      <c r="H1317" s="143" t="s">
        <v>2020</v>
      </c>
      <c r="I1317" s="143" t="s">
        <v>4267</v>
      </c>
      <c r="J1317" s="143" t="s">
        <v>2018</v>
      </c>
      <c r="K1317" s="89"/>
    </row>
    <row r="1318" spans="1:11" x14ac:dyDescent="0.2">
      <c r="A1318" s="143">
        <v>1929</v>
      </c>
      <c r="B1318" s="217">
        <v>41929</v>
      </c>
      <c r="C1318" s="143" t="s">
        <v>1401</v>
      </c>
      <c r="D1318" s="143" t="s">
        <v>3446</v>
      </c>
      <c r="E1318" s="143" t="s">
        <v>1705</v>
      </c>
      <c r="F1318" s="143" t="s">
        <v>1401</v>
      </c>
      <c r="G1318" s="143">
        <v>84979</v>
      </c>
      <c r="H1318" s="143" t="s">
        <v>2020</v>
      </c>
      <c r="I1318" s="143" t="s">
        <v>4268</v>
      </c>
      <c r="J1318" s="143" t="s">
        <v>2018</v>
      </c>
      <c r="K1318" s="89"/>
    </row>
    <row r="1319" spans="1:11" x14ac:dyDescent="0.2">
      <c r="A1319" s="143">
        <v>1930</v>
      </c>
      <c r="B1319" s="217">
        <v>41930</v>
      </c>
      <c r="C1319" s="143" t="s">
        <v>1402</v>
      </c>
      <c r="D1319" s="143" t="s">
        <v>3773</v>
      </c>
      <c r="E1319" s="143" t="s">
        <v>1705</v>
      </c>
      <c r="F1319" s="143" t="s">
        <v>1402</v>
      </c>
      <c r="G1319" s="143">
        <v>84979</v>
      </c>
      <c r="H1319" s="143" t="s">
        <v>2020</v>
      </c>
      <c r="I1319" s="143" t="s">
        <v>4270</v>
      </c>
      <c r="J1319" s="143" t="s">
        <v>2018</v>
      </c>
      <c r="K1319" s="89"/>
    </row>
    <row r="1320" spans="1:11" x14ac:dyDescent="0.2">
      <c r="A1320" s="143">
        <v>1931</v>
      </c>
      <c r="B1320" s="217">
        <v>41931</v>
      </c>
      <c r="C1320" s="143" t="s">
        <v>1402</v>
      </c>
      <c r="D1320" s="143" t="s">
        <v>3182</v>
      </c>
      <c r="E1320" s="143" t="s">
        <v>1705</v>
      </c>
      <c r="F1320" s="143" t="s">
        <v>1402</v>
      </c>
      <c r="G1320" s="143">
        <v>84979</v>
      </c>
      <c r="H1320" s="143" t="s">
        <v>2020</v>
      </c>
      <c r="I1320" s="143" t="s">
        <v>4267</v>
      </c>
      <c r="J1320" s="143" t="s">
        <v>2018</v>
      </c>
      <c r="K1320" s="89"/>
    </row>
    <row r="1321" spans="1:11" x14ac:dyDescent="0.2">
      <c r="A1321" s="143">
        <v>1933</v>
      </c>
      <c r="B1321" s="217">
        <v>41933</v>
      </c>
      <c r="C1321" s="143" t="s">
        <v>1409</v>
      </c>
      <c r="D1321" s="143" t="s">
        <v>3065</v>
      </c>
      <c r="E1321" s="143" t="s">
        <v>1705</v>
      </c>
      <c r="F1321" s="143" t="s">
        <v>1409</v>
      </c>
      <c r="G1321" s="143">
        <v>84979</v>
      </c>
      <c r="H1321" s="143" t="s">
        <v>2020</v>
      </c>
      <c r="I1321" s="143" t="s">
        <v>4263</v>
      </c>
      <c r="J1321" s="143" t="s">
        <v>2018</v>
      </c>
      <c r="K1321" s="89"/>
    </row>
    <row r="1322" spans="1:11" x14ac:dyDescent="0.2">
      <c r="A1322" s="143">
        <v>1935</v>
      </c>
      <c r="B1322" s="217">
        <v>41935</v>
      </c>
      <c r="C1322" s="143" t="s">
        <v>1416</v>
      </c>
      <c r="D1322" s="143" t="s">
        <v>3498</v>
      </c>
      <c r="E1322" s="143" t="s">
        <v>1705</v>
      </c>
      <c r="F1322" s="143" t="s">
        <v>1416</v>
      </c>
      <c r="G1322" s="143">
        <v>88446</v>
      </c>
      <c r="H1322" s="143" t="s">
        <v>2020</v>
      </c>
      <c r="I1322" s="143" t="s">
        <v>4254</v>
      </c>
      <c r="J1322" s="143" t="s">
        <v>2023</v>
      </c>
      <c r="K1322" s="89"/>
    </row>
    <row r="1323" spans="1:11" x14ac:dyDescent="0.2">
      <c r="A1323" s="143">
        <v>1937</v>
      </c>
      <c r="B1323" s="217">
        <v>41937</v>
      </c>
      <c r="C1323" s="143" t="s">
        <v>1420</v>
      </c>
      <c r="D1323" s="143" t="s">
        <v>3054</v>
      </c>
      <c r="E1323" s="143" t="s">
        <v>1705</v>
      </c>
      <c r="F1323" s="143" t="s">
        <v>1420</v>
      </c>
      <c r="G1323" s="143">
        <v>88446</v>
      </c>
      <c r="H1323" s="143" t="s">
        <v>2020</v>
      </c>
      <c r="I1323" s="143" t="s">
        <v>4254</v>
      </c>
      <c r="J1323" s="143" t="s">
        <v>2023</v>
      </c>
      <c r="K1323" s="89"/>
    </row>
    <row r="1324" spans="1:11" x14ac:dyDescent="0.2">
      <c r="A1324" s="143">
        <v>1938</v>
      </c>
      <c r="B1324" s="217">
        <v>41938</v>
      </c>
      <c r="C1324" s="143" t="s">
        <v>1414</v>
      </c>
      <c r="D1324" s="143" t="s">
        <v>3185</v>
      </c>
      <c r="E1324" s="143" t="s">
        <v>1705</v>
      </c>
      <c r="F1324" s="143" t="s">
        <v>1414</v>
      </c>
      <c r="G1324" s="143">
        <v>84979</v>
      </c>
      <c r="H1324" s="143" t="s">
        <v>2020</v>
      </c>
      <c r="I1324" s="143" t="s">
        <v>4269</v>
      </c>
      <c r="J1324" s="143" t="s">
        <v>2018</v>
      </c>
      <c r="K1324" s="89"/>
    </row>
    <row r="1325" spans="1:11" x14ac:dyDescent="0.2">
      <c r="A1325" s="143">
        <v>1939</v>
      </c>
      <c r="B1325" s="217">
        <v>41939</v>
      </c>
      <c r="C1325" s="143" t="s">
        <v>1414</v>
      </c>
      <c r="D1325" s="143" t="s">
        <v>3517</v>
      </c>
      <c r="E1325" s="143" t="s">
        <v>1705</v>
      </c>
      <c r="F1325" s="143" t="s">
        <v>1414</v>
      </c>
      <c r="G1325" s="143">
        <v>84979</v>
      </c>
      <c r="H1325" s="143" t="s">
        <v>2020</v>
      </c>
      <c r="I1325" s="143" t="s">
        <v>4269</v>
      </c>
      <c r="J1325" s="143" t="s">
        <v>2018</v>
      </c>
      <c r="K1325" s="89"/>
    </row>
    <row r="1326" spans="1:11" x14ac:dyDescent="0.2">
      <c r="A1326" s="143">
        <v>1940</v>
      </c>
      <c r="B1326" s="217">
        <v>41940</v>
      </c>
      <c r="C1326" s="143" t="s">
        <v>1421</v>
      </c>
      <c r="D1326" s="143" t="s">
        <v>3589</v>
      </c>
      <c r="E1326" s="143" t="s">
        <v>1705</v>
      </c>
      <c r="F1326" s="143" t="s">
        <v>1421</v>
      </c>
      <c r="G1326" s="143">
        <v>84979</v>
      </c>
      <c r="H1326" s="143" t="s">
        <v>2020</v>
      </c>
      <c r="I1326" s="143" t="s">
        <v>4267</v>
      </c>
      <c r="J1326" s="143" t="s">
        <v>2018</v>
      </c>
      <c r="K1326" s="89"/>
    </row>
    <row r="1327" spans="1:11" x14ac:dyDescent="0.2">
      <c r="A1327" s="143">
        <v>1941</v>
      </c>
      <c r="B1327" s="217">
        <v>41941</v>
      </c>
      <c r="C1327" s="143" t="s">
        <v>1414</v>
      </c>
      <c r="D1327" s="143" t="s">
        <v>3308</v>
      </c>
      <c r="E1327" s="143" t="s">
        <v>1705</v>
      </c>
      <c r="F1327" s="143" t="s">
        <v>1414</v>
      </c>
      <c r="G1327" s="143">
        <v>84979</v>
      </c>
      <c r="H1327" s="143" t="s">
        <v>2020</v>
      </c>
      <c r="I1327" s="143" t="s">
        <v>4269</v>
      </c>
      <c r="J1327" s="143" t="s">
        <v>2018</v>
      </c>
      <c r="K1327" s="89"/>
    </row>
    <row r="1328" spans="1:11" x14ac:dyDescent="0.2">
      <c r="A1328" s="143">
        <v>1942</v>
      </c>
      <c r="B1328" s="217">
        <v>41942</v>
      </c>
      <c r="C1328" s="143" t="s">
        <v>1421</v>
      </c>
      <c r="D1328" s="143" t="s">
        <v>3043</v>
      </c>
      <c r="E1328" s="143" t="s">
        <v>1705</v>
      </c>
      <c r="F1328" s="143" t="s">
        <v>1421</v>
      </c>
      <c r="G1328" s="143">
        <v>84979</v>
      </c>
      <c r="H1328" s="143" t="s">
        <v>2020</v>
      </c>
      <c r="I1328" s="143" t="s">
        <v>4267</v>
      </c>
      <c r="J1328" s="143" t="s">
        <v>2018</v>
      </c>
      <c r="K1328" s="89"/>
    </row>
    <row r="1329" spans="1:11" x14ac:dyDescent="0.2">
      <c r="A1329" s="143">
        <v>1946</v>
      </c>
      <c r="B1329" s="217">
        <v>41946</v>
      </c>
      <c r="C1329" s="143" t="s">
        <v>1424</v>
      </c>
      <c r="D1329" s="143" t="s">
        <v>2499</v>
      </c>
      <c r="E1329" s="143" t="s">
        <v>1705</v>
      </c>
      <c r="F1329" s="143" t="s">
        <v>1424</v>
      </c>
      <c r="G1329" s="143">
        <v>84979</v>
      </c>
      <c r="H1329" s="143" t="s">
        <v>2020</v>
      </c>
      <c r="I1329" s="143" t="s">
        <v>4263</v>
      </c>
      <c r="J1329" s="143" t="s">
        <v>2018</v>
      </c>
      <c r="K1329" s="89"/>
    </row>
    <row r="1330" spans="1:11" x14ac:dyDescent="0.2">
      <c r="A1330" s="143">
        <v>1947</v>
      </c>
      <c r="B1330" s="217">
        <v>41947</v>
      </c>
      <c r="C1330" s="143" t="s">
        <v>1439</v>
      </c>
      <c r="D1330" s="143" t="s">
        <v>3485</v>
      </c>
      <c r="E1330" s="143" t="s">
        <v>1705</v>
      </c>
      <c r="F1330" s="143" t="s">
        <v>1439</v>
      </c>
      <c r="G1330" s="143">
        <v>84979</v>
      </c>
      <c r="H1330" s="143" t="s">
        <v>2020</v>
      </c>
      <c r="I1330" s="143" t="s">
        <v>4264</v>
      </c>
      <c r="J1330" s="143" t="s">
        <v>2018</v>
      </c>
      <c r="K1330" s="89"/>
    </row>
    <row r="1331" spans="1:11" x14ac:dyDescent="0.2">
      <c r="A1331" s="143">
        <v>1948</v>
      </c>
      <c r="B1331" s="217">
        <v>41948</v>
      </c>
      <c r="C1331" s="143" t="s">
        <v>1439</v>
      </c>
      <c r="D1331" s="143" t="s">
        <v>3581</v>
      </c>
      <c r="E1331" s="143" t="s">
        <v>1705</v>
      </c>
      <c r="F1331" s="143" t="s">
        <v>1439</v>
      </c>
      <c r="G1331" s="143">
        <v>84979</v>
      </c>
      <c r="H1331" s="143" t="s">
        <v>2020</v>
      </c>
      <c r="I1331" s="143" t="s">
        <v>4267</v>
      </c>
      <c r="J1331" s="143" t="s">
        <v>2018</v>
      </c>
      <c r="K1331" s="89"/>
    </row>
    <row r="1332" spans="1:11" x14ac:dyDescent="0.2">
      <c r="A1332" s="143">
        <v>1950</v>
      </c>
      <c r="B1332" s="217">
        <v>41950</v>
      </c>
      <c r="C1332" s="143" t="s">
        <v>4763</v>
      </c>
      <c r="D1332" s="143" t="s">
        <v>3871</v>
      </c>
      <c r="E1332" s="143" t="s">
        <v>1705</v>
      </c>
      <c r="F1332" s="143" t="s">
        <v>4763</v>
      </c>
      <c r="G1332" s="143">
        <v>84979</v>
      </c>
      <c r="H1332" s="143" t="s">
        <v>2020</v>
      </c>
      <c r="I1332" s="143" t="s">
        <v>4262</v>
      </c>
      <c r="J1332" s="143" t="s">
        <v>2018</v>
      </c>
      <c r="K1332" s="89"/>
    </row>
    <row r="1333" spans="1:11" x14ac:dyDescent="0.2">
      <c r="A1333" s="143">
        <v>1951</v>
      </c>
      <c r="B1333" s="217">
        <v>41951</v>
      </c>
      <c r="C1333" s="143" t="s">
        <v>1450</v>
      </c>
      <c r="D1333" s="143" t="s">
        <v>2792</v>
      </c>
      <c r="E1333" s="143" t="s">
        <v>1705</v>
      </c>
      <c r="F1333" s="143" t="s">
        <v>1450</v>
      </c>
      <c r="G1333" s="143">
        <v>84979</v>
      </c>
      <c r="H1333" s="143" t="s">
        <v>2020</v>
      </c>
      <c r="I1333" s="143" t="s">
        <v>4270</v>
      </c>
      <c r="J1333" s="143" t="s">
        <v>2018</v>
      </c>
      <c r="K1333" s="89"/>
    </row>
    <row r="1334" spans="1:11" x14ac:dyDescent="0.2">
      <c r="A1334" s="143">
        <v>1952</v>
      </c>
      <c r="B1334" s="217">
        <v>41952</v>
      </c>
      <c r="C1334" s="143" t="s">
        <v>1451</v>
      </c>
      <c r="D1334" s="143" t="s">
        <v>3870</v>
      </c>
      <c r="E1334" s="143" t="s">
        <v>1705</v>
      </c>
      <c r="F1334" s="143" t="s">
        <v>1451</v>
      </c>
      <c r="G1334" s="143">
        <v>84979</v>
      </c>
      <c r="H1334" s="143" t="s">
        <v>2020</v>
      </c>
      <c r="I1334" s="143" t="s">
        <v>4263</v>
      </c>
      <c r="J1334" s="143" t="s">
        <v>2018</v>
      </c>
      <c r="K1334" s="89"/>
    </row>
    <row r="1335" spans="1:11" x14ac:dyDescent="0.2">
      <c r="A1335" s="143">
        <v>1953</v>
      </c>
      <c r="B1335" s="217">
        <v>41953</v>
      </c>
      <c r="C1335" s="143" t="s">
        <v>1615</v>
      </c>
      <c r="D1335" s="143" t="s">
        <v>3590</v>
      </c>
      <c r="E1335" s="143" t="s">
        <v>1705</v>
      </c>
      <c r="F1335" s="143" t="s">
        <v>1615</v>
      </c>
      <c r="G1335" s="143">
        <v>84979</v>
      </c>
      <c r="H1335" s="143" t="s">
        <v>2020</v>
      </c>
      <c r="I1335" s="143" t="s">
        <v>4267</v>
      </c>
      <c r="J1335" s="143" t="s">
        <v>2018</v>
      </c>
      <c r="K1335" s="89"/>
    </row>
    <row r="1336" spans="1:11" x14ac:dyDescent="0.2">
      <c r="A1336" s="143">
        <v>1954</v>
      </c>
      <c r="B1336" s="217">
        <v>41954</v>
      </c>
      <c r="C1336" s="143" t="s">
        <v>1454</v>
      </c>
      <c r="D1336" s="143" t="s">
        <v>2588</v>
      </c>
      <c r="E1336" s="143" t="s">
        <v>1705</v>
      </c>
      <c r="F1336" s="143" t="s">
        <v>1454</v>
      </c>
      <c r="G1336" s="143">
        <v>88441</v>
      </c>
      <c r="H1336" s="143" t="s">
        <v>2019</v>
      </c>
      <c r="I1336" s="143" t="s">
        <v>4254</v>
      </c>
      <c r="J1336" s="143" t="s">
        <v>2023</v>
      </c>
      <c r="K1336" s="89"/>
    </row>
    <row r="1337" spans="1:11" x14ac:dyDescent="0.2">
      <c r="A1337" s="143">
        <v>1956</v>
      </c>
      <c r="B1337" s="217">
        <v>41956</v>
      </c>
      <c r="C1337" s="143" t="s">
        <v>4764</v>
      </c>
      <c r="D1337" s="143" t="s">
        <v>2119</v>
      </c>
      <c r="E1337" s="143" t="s">
        <v>1705</v>
      </c>
      <c r="F1337" s="143" t="s">
        <v>4964</v>
      </c>
      <c r="G1337" s="143">
        <v>84979</v>
      </c>
      <c r="H1337" s="143" t="s">
        <v>2020</v>
      </c>
      <c r="I1337" s="143" t="s">
        <v>4262</v>
      </c>
      <c r="J1337" s="143" t="s">
        <v>2018</v>
      </c>
      <c r="K1337" s="89"/>
    </row>
    <row r="1338" spans="1:11" x14ac:dyDescent="0.2">
      <c r="A1338" s="143">
        <v>1957</v>
      </c>
      <c r="B1338" s="217">
        <v>41957</v>
      </c>
      <c r="C1338" s="143" t="s">
        <v>1453</v>
      </c>
      <c r="D1338" s="143" t="s">
        <v>3050</v>
      </c>
      <c r="E1338" s="143" t="s">
        <v>1705</v>
      </c>
      <c r="F1338" s="143" t="s">
        <v>1453</v>
      </c>
      <c r="G1338" s="143">
        <v>84979</v>
      </c>
      <c r="H1338" s="143" t="s">
        <v>2020</v>
      </c>
      <c r="I1338" s="143" t="s">
        <v>4269</v>
      </c>
      <c r="J1338" s="143" t="s">
        <v>2018</v>
      </c>
      <c r="K1338" s="89"/>
    </row>
    <row r="1339" spans="1:11" x14ac:dyDescent="0.2">
      <c r="A1339" s="143">
        <v>1958</v>
      </c>
      <c r="B1339" s="217">
        <v>41958</v>
      </c>
      <c r="C1339" s="143" t="s">
        <v>1455</v>
      </c>
      <c r="D1339" s="143" t="s">
        <v>3578</v>
      </c>
      <c r="E1339" s="143" t="s">
        <v>1705</v>
      </c>
      <c r="F1339" s="143" t="s">
        <v>1455</v>
      </c>
      <c r="G1339" s="143">
        <v>84979</v>
      </c>
      <c r="H1339" s="143" t="s">
        <v>2020</v>
      </c>
      <c r="I1339" s="143" t="s">
        <v>4267</v>
      </c>
      <c r="J1339" s="143" t="s">
        <v>2018</v>
      </c>
      <c r="K1339" s="89"/>
    </row>
    <row r="1340" spans="1:11" x14ac:dyDescent="0.2">
      <c r="A1340" s="143">
        <v>1959</v>
      </c>
      <c r="B1340" s="217">
        <v>41959</v>
      </c>
      <c r="C1340" s="143" t="s">
        <v>4765</v>
      </c>
      <c r="D1340" s="143" t="s">
        <v>2356</v>
      </c>
      <c r="E1340" s="143" t="s">
        <v>1705</v>
      </c>
      <c r="F1340" s="143" t="s">
        <v>4765</v>
      </c>
      <c r="G1340" s="143">
        <v>84979</v>
      </c>
      <c r="H1340" s="143" t="s">
        <v>2020</v>
      </c>
      <c r="I1340" s="143" t="s">
        <v>4262</v>
      </c>
      <c r="J1340" s="143" t="s">
        <v>2018</v>
      </c>
      <c r="K1340" s="89"/>
    </row>
    <row r="1341" spans="1:11" x14ac:dyDescent="0.2">
      <c r="A1341" s="143">
        <v>1960</v>
      </c>
      <c r="B1341" s="217">
        <v>41960</v>
      </c>
      <c r="C1341" s="143" t="s">
        <v>1457</v>
      </c>
      <c r="D1341" s="143" t="s">
        <v>2180</v>
      </c>
      <c r="E1341" s="143" t="s">
        <v>1705</v>
      </c>
      <c r="F1341" s="143" t="s">
        <v>1457</v>
      </c>
      <c r="G1341" s="143">
        <v>84979</v>
      </c>
      <c r="H1341" s="143" t="s">
        <v>2020</v>
      </c>
      <c r="I1341" s="143" t="s">
        <v>4263</v>
      </c>
      <c r="J1341" s="143" t="s">
        <v>2018</v>
      </c>
      <c r="K1341" s="89"/>
    </row>
    <row r="1342" spans="1:11" x14ac:dyDescent="0.2">
      <c r="A1342" s="143">
        <v>1961</v>
      </c>
      <c r="B1342" s="217">
        <v>41961</v>
      </c>
      <c r="C1342" s="143" t="s">
        <v>1468</v>
      </c>
      <c r="D1342" s="143" t="s">
        <v>2799</v>
      </c>
      <c r="E1342" s="143" t="s">
        <v>1705</v>
      </c>
      <c r="F1342" s="143" t="s">
        <v>1468</v>
      </c>
      <c r="G1342" s="143">
        <v>21766</v>
      </c>
      <c r="H1342" s="143" t="s">
        <v>2019</v>
      </c>
      <c r="I1342" s="143" t="s">
        <v>4254</v>
      </c>
      <c r="J1342" s="143" t="s">
        <v>2023</v>
      </c>
      <c r="K1342" s="89"/>
    </row>
    <row r="1343" spans="1:11" x14ac:dyDescent="0.2">
      <c r="A1343" s="143">
        <v>1962</v>
      </c>
      <c r="B1343" s="217">
        <v>41962</v>
      </c>
      <c r="C1343" s="143" t="s">
        <v>852</v>
      </c>
      <c r="D1343" s="143" t="s">
        <v>3674</v>
      </c>
      <c r="E1343" s="143" t="s">
        <v>1705</v>
      </c>
      <c r="F1343" s="143" t="s">
        <v>852</v>
      </c>
      <c r="G1343" s="143">
        <v>84979</v>
      </c>
      <c r="H1343" s="143" t="s">
        <v>2020</v>
      </c>
      <c r="I1343" s="143" t="s">
        <v>4375</v>
      </c>
      <c r="J1343" s="143" t="s">
        <v>2018</v>
      </c>
      <c r="K1343" s="89"/>
    </row>
    <row r="1344" spans="1:11" x14ac:dyDescent="0.2">
      <c r="A1344" s="143">
        <v>1963</v>
      </c>
      <c r="B1344" s="217">
        <v>41963</v>
      </c>
      <c r="C1344" s="143" t="s">
        <v>1474</v>
      </c>
      <c r="D1344" s="143" t="s">
        <v>3064</v>
      </c>
      <c r="E1344" s="143" t="s">
        <v>1705</v>
      </c>
      <c r="F1344" s="143" t="s">
        <v>1474</v>
      </c>
      <c r="G1344" s="143">
        <v>22196</v>
      </c>
      <c r="H1344" s="143" t="s">
        <v>2019</v>
      </c>
      <c r="I1344" s="143" t="s">
        <v>4254</v>
      </c>
      <c r="J1344" s="143" t="s">
        <v>2023</v>
      </c>
      <c r="K1344" s="89"/>
    </row>
    <row r="1345" spans="1:11" x14ac:dyDescent="0.2">
      <c r="A1345" s="143">
        <v>1965</v>
      </c>
      <c r="B1345" s="217">
        <v>41965</v>
      </c>
      <c r="C1345" s="143" t="s">
        <v>1403</v>
      </c>
      <c r="D1345" s="143" t="s">
        <v>3480</v>
      </c>
      <c r="E1345" s="143" t="s">
        <v>1705</v>
      </c>
      <c r="F1345" s="143" t="s">
        <v>1403</v>
      </c>
      <c r="G1345" s="143">
        <v>84979</v>
      </c>
      <c r="H1345" s="143" t="s">
        <v>2020</v>
      </c>
      <c r="I1345" s="143" t="s">
        <v>4265</v>
      </c>
      <c r="J1345" s="143" t="s">
        <v>2018</v>
      </c>
      <c r="K1345" s="89"/>
    </row>
    <row r="1346" spans="1:11" x14ac:dyDescent="0.2">
      <c r="A1346" s="143">
        <v>1966</v>
      </c>
      <c r="B1346" s="217">
        <v>41966</v>
      </c>
      <c r="C1346" s="143" t="s">
        <v>1481</v>
      </c>
      <c r="D1346" s="143" t="s">
        <v>3625</v>
      </c>
      <c r="E1346" s="143" t="s">
        <v>1705</v>
      </c>
      <c r="F1346" s="143" t="s">
        <v>1481</v>
      </c>
      <c r="G1346" s="143">
        <v>84979</v>
      </c>
      <c r="H1346" s="143" t="s">
        <v>2020</v>
      </c>
      <c r="I1346" s="143" t="s">
        <v>4263</v>
      </c>
      <c r="J1346" s="143" t="s">
        <v>2018</v>
      </c>
      <c r="K1346" s="89"/>
    </row>
    <row r="1347" spans="1:11" x14ac:dyDescent="0.2">
      <c r="A1347" s="143">
        <v>1968</v>
      </c>
      <c r="B1347" s="217">
        <v>41968</v>
      </c>
      <c r="C1347" s="143" t="s">
        <v>1483</v>
      </c>
      <c r="D1347" s="143" t="s">
        <v>3869</v>
      </c>
      <c r="E1347" s="143" t="s">
        <v>1705</v>
      </c>
      <c r="F1347" s="143" t="s">
        <v>1483</v>
      </c>
      <c r="G1347" s="143">
        <v>84979</v>
      </c>
      <c r="H1347" s="143" t="s">
        <v>2020</v>
      </c>
      <c r="I1347" s="143" t="s">
        <v>4263</v>
      </c>
      <c r="J1347" s="143" t="s">
        <v>2018</v>
      </c>
      <c r="K1347" s="89"/>
    </row>
    <row r="1348" spans="1:11" x14ac:dyDescent="0.2">
      <c r="A1348" s="143">
        <v>1969</v>
      </c>
      <c r="B1348" s="217">
        <v>41969</v>
      </c>
      <c r="C1348" s="143" t="s">
        <v>1483</v>
      </c>
      <c r="D1348" s="143" t="s">
        <v>2653</v>
      </c>
      <c r="E1348" s="143" t="s">
        <v>1705</v>
      </c>
      <c r="F1348" s="143" t="s">
        <v>1483</v>
      </c>
      <c r="G1348" s="143">
        <v>84979</v>
      </c>
      <c r="H1348" s="143" t="s">
        <v>2020</v>
      </c>
      <c r="I1348" s="143" t="s">
        <v>4263</v>
      </c>
      <c r="J1348" s="143" t="s">
        <v>2018</v>
      </c>
      <c r="K1348" s="89"/>
    </row>
    <row r="1349" spans="1:11" x14ac:dyDescent="0.2">
      <c r="A1349" s="143">
        <v>1970</v>
      </c>
      <c r="B1349" s="217">
        <v>41970</v>
      </c>
      <c r="C1349" s="143" t="s">
        <v>1481</v>
      </c>
      <c r="D1349" s="143" t="s">
        <v>3803</v>
      </c>
      <c r="E1349" s="143" t="s">
        <v>1705</v>
      </c>
      <c r="F1349" s="143" t="s">
        <v>1481</v>
      </c>
      <c r="G1349" s="143">
        <v>84979</v>
      </c>
      <c r="H1349" s="143" t="s">
        <v>2020</v>
      </c>
      <c r="I1349" s="143" t="s">
        <v>4263</v>
      </c>
      <c r="J1349" s="143" t="s">
        <v>2018</v>
      </c>
      <c r="K1349" s="89"/>
    </row>
    <row r="1350" spans="1:11" x14ac:dyDescent="0.2">
      <c r="A1350" s="143">
        <v>1972</v>
      </c>
      <c r="B1350" s="217">
        <v>41972</v>
      </c>
      <c r="C1350" s="143" t="s">
        <v>1481</v>
      </c>
      <c r="D1350" s="143" t="s">
        <v>3063</v>
      </c>
      <c r="E1350" s="143" t="s">
        <v>1705</v>
      </c>
      <c r="F1350" s="143" t="s">
        <v>1481</v>
      </c>
      <c r="G1350" s="143">
        <v>84979</v>
      </c>
      <c r="H1350" s="143" t="s">
        <v>2020</v>
      </c>
      <c r="I1350" s="143" t="s">
        <v>4263</v>
      </c>
      <c r="J1350" s="143" t="s">
        <v>2018</v>
      </c>
      <c r="K1350" s="89"/>
    </row>
    <row r="1351" spans="1:11" x14ac:dyDescent="0.2">
      <c r="A1351" s="143">
        <v>1973</v>
      </c>
      <c r="B1351" s="217">
        <v>41973</v>
      </c>
      <c r="C1351" s="143" t="s">
        <v>1481</v>
      </c>
      <c r="D1351" s="143" t="s">
        <v>4329</v>
      </c>
      <c r="E1351" s="143" t="s">
        <v>1705</v>
      </c>
      <c r="F1351" s="143" t="s">
        <v>1481</v>
      </c>
      <c r="G1351" s="143">
        <v>84979</v>
      </c>
      <c r="H1351" s="143" t="s">
        <v>2020</v>
      </c>
      <c r="I1351" s="143" t="s">
        <v>4269</v>
      </c>
      <c r="J1351" s="143" t="s">
        <v>2018</v>
      </c>
      <c r="K1351" s="89"/>
    </row>
    <row r="1352" spans="1:11" x14ac:dyDescent="0.2">
      <c r="A1352" s="143">
        <v>1974</v>
      </c>
      <c r="B1352" s="217">
        <v>41974</v>
      </c>
      <c r="C1352" s="143" t="s">
        <v>1485</v>
      </c>
      <c r="D1352" s="143" t="s">
        <v>5069</v>
      </c>
      <c r="E1352" s="143" t="s">
        <v>1705</v>
      </c>
      <c r="F1352" s="143" t="s">
        <v>1485</v>
      </c>
      <c r="G1352" s="143" t="s">
        <v>4254</v>
      </c>
      <c r="H1352" s="143" t="s">
        <v>2019</v>
      </c>
      <c r="I1352" s="143" t="s">
        <v>4254</v>
      </c>
      <c r="J1352" s="143" t="s">
        <v>2018</v>
      </c>
      <c r="K1352" s="89"/>
    </row>
    <row r="1353" spans="1:11" x14ac:dyDescent="0.2">
      <c r="A1353" s="143">
        <v>1977</v>
      </c>
      <c r="B1353" s="217">
        <v>41977</v>
      </c>
      <c r="C1353" s="143" t="s">
        <v>1490</v>
      </c>
      <c r="D1353" s="143" t="s">
        <v>5070</v>
      </c>
      <c r="E1353" s="143" t="s">
        <v>1705</v>
      </c>
      <c r="F1353" s="143" t="s">
        <v>1490</v>
      </c>
      <c r="G1353" s="143" t="s">
        <v>4254</v>
      </c>
      <c r="H1353" s="143" t="s">
        <v>2019</v>
      </c>
      <c r="I1353" s="143" t="s">
        <v>4254</v>
      </c>
      <c r="J1353" s="143" t="s">
        <v>2018</v>
      </c>
      <c r="K1353" s="89"/>
    </row>
    <row r="1354" spans="1:11" x14ac:dyDescent="0.2">
      <c r="A1354" s="143">
        <v>1979</v>
      </c>
      <c r="B1354" s="217">
        <v>41979</v>
      </c>
      <c r="C1354" s="143" t="s">
        <v>5071</v>
      </c>
      <c r="D1354" s="143" t="s">
        <v>2383</v>
      </c>
      <c r="E1354" s="143" t="s">
        <v>1705</v>
      </c>
      <c r="F1354" s="143" t="s">
        <v>5071</v>
      </c>
      <c r="G1354" s="143" t="s">
        <v>4254</v>
      </c>
      <c r="H1354" s="143" t="s">
        <v>2019</v>
      </c>
      <c r="I1354" s="143" t="s">
        <v>4254</v>
      </c>
      <c r="J1354" s="143" t="s">
        <v>2018</v>
      </c>
      <c r="K1354" s="89"/>
    </row>
    <row r="1355" spans="1:11" x14ac:dyDescent="0.2">
      <c r="A1355" s="143">
        <v>1980</v>
      </c>
      <c r="B1355" s="217">
        <v>41980</v>
      </c>
      <c r="C1355" s="143" t="s">
        <v>4381</v>
      </c>
      <c r="D1355" s="143" t="s">
        <v>3867</v>
      </c>
      <c r="E1355" s="143" t="s">
        <v>1705</v>
      </c>
      <c r="F1355" s="143" t="s">
        <v>4381</v>
      </c>
      <c r="G1355" s="143">
        <v>84979</v>
      </c>
      <c r="H1355" s="143" t="s">
        <v>2020</v>
      </c>
      <c r="I1355" s="143" t="s">
        <v>4263</v>
      </c>
      <c r="J1355" s="143" t="s">
        <v>2018</v>
      </c>
      <c r="K1355" s="89"/>
    </row>
    <row r="1356" spans="1:11" x14ac:dyDescent="0.2">
      <c r="A1356" s="143">
        <v>1982</v>
      </c>
      <c r="B1356" s="217">
        <v>41982</v>
      </c>
      <c r="C1356" s="143" t="s">
        <v>1489</v>
      </c>
      <c r="D1356" s="143" t="s">
        <v>3061</v>
      </c>
      <c r="E1356" s="143" t="s">
        <v>1705</v>
      </c>
      <c r="F1356" s="143" t="s">
        <v>1489</v>
      </c>
      <c r="G1356" s="143">
        <v>84979</v>
      </c>
      <c r="H1356" s="143" t="s">
        <v>2020</v>
      </c>
      <c r="I1356" s="143" t="s">
        <v>4375</v>
      </c>
      <c r="J1356" s="143" t="s">
        <v>2018</v>
      </c>
      <c r="K1356" s="89"/>
    </row>
    <row r="1357" spans="1:11" x14ac:dyDescent="0.2">
      <c r="A1357" s="143">
        <v>1983</v>
      </c>
      <c r="B1357" s="217">
        <v>41983</v>
      </c>
      <c r="C1357" s="143" t="s">
        <v>1491</v>
      </c>
      <c r="D1357" s="143" t="s">
        <v>3700</v>
      </c>
      <c r="E1357" s="143" t="s">
        <v>1705</v>
      </c>
      <c r="F1357" s="143" t="s">
        <v>1491</v>
      </c>
      <c r="G1357" s="143">
        <v>84979</v>
      </c>
      <c r="H1357" s="143" t="s">
        <v>2020</v>
      </c>
      <c r="I1357" s="143" t="s">
        <v>4266</v>
      </c>
      <c r="J1357" s="143" t="s">
        <v>2018</v>
      </c>
      <c r="K1357" s="89"/>
    </row>
    <row r="1358" spans="1:11" x14ac:dyDescent="0.2">
      <c r="A1358" s="143">
        <v>1984</v>
      </c>
      <c r="B1358" s="217">
        <v>41984</v>
      </c>
      <c r="C1358" s="143" t="s">
        <v>786</v>
      </c>
      <c r="D1358" s="143" t="s">
        <v>2419</v>
      </c>
      <c r="E1358" s="143" t="s">
        <v>1705</v>
      </c>
      <c r="F1358" s="143" t="s">
        <v>786</v>
      </c>
      <c r="G1358" s="143">
        <v>84979</v>
      </c>
      <c r="H1358" s="143" t="s">
        <v>2020</v>
      </c>
      <c r="I1358" s="143" t="s">
        <v>4270</v>
      </c>
      <c r="J1358" s="143" t="s">
        <v>2018</v>
      </c>
      <c r="K1358" s="89"/>
    </row>
    <row r="1359" spans="1:11" x14ac:dyDescent="0.2">
      <c r="A1359" s="143">
        <v>1985</v>
      </c>
      <c r="B1359" s="217">
        <v>41985</v>
      </c>
      <c r="C1359" s="143" t="s">
        <v>1503</v>
      </c>
      <c r="D1359" s="143" t="s">
        <v>3619</v>
      </c>
      <c r="E1359" s="143" t="s">
        <v>1705</v>
      </c>
      <c r="F1359" s="143" t="s">
        <v>1503</v>
      </c>
      <c r="G1359" s="143">
        <v>84979</v>
      </c>
      <c r="H1359" s="143" t="s">
        <v>2020</v>
      </c>
      <c r="I1359" s="143" t="s">
        <v>4263</v>
      </c>
      <c r="J1359" s="143" t="s">
        <v>2018</v>
      </c>
      <c r="K1359" s="89"/>
    </row>
    <row r="1360" spans="1:11" x14ac:dyDescent="0.2">
      <c r="A1360" s="143">
        <v>1987</v>
      </c>
      <c r="B1360" s="217">
        <v>41987</v>
      </c>
      <c r="C1360" s="143" t="s">
        <v>1505</v>
      </c>
      <c r="D1360" s="143" t="s">
        <v>3799</v>
      </c>
      <c r="E1360" s="143" t="s">
        <v>1705</v>
      </c>
      <c r="F1360" s="143" t="s">
        <v>1505</v>
      </c>
      <c r="G1360" s="143">
        <v>27443</v>
      </c>
      <c r="H1360" s="143" t="s">
        <v>2019</v>
      </c>
      <c r="I1360" s="143" t="s">
        <v>4254</v>
      </c>
      <c r="J1360" s="143" t="s">
        <v>2023</v>
      </c>
      <c r="K1360" s="89"/>
    </row>
    <row r="1361" spans="1:11" x14ac:dyDescent="0.2">
      <c r="A1361" s="143">
        <v>1989</v>
      </c>
      <c r="B1361" s="217">
        <v>41319</v>
      </c>
      <c r="C1361" s="143" t="s">
        <v>4296</v>
      </c>
      <c r="D1361" s="143" t="s">
        <v>2859</v>
      </c>
      <c r="E1361" s="143" t="s">
        <v>1705</v>
      </c>
      <c r="F1361" s="143" t="s">
        <v>4296</v>
      </c>
      <c r="G1361" s="143">
        <v>84979</v>
      </c>
      <c r="H1361" s="143" t="s">
        <v>2020</v>
      </c>
      <c r="I1361" s="143" t="s">
        <v>4263</v>
      </c>
      <c r="J1361" s="143" t="s">
        <v>2018</v>
      </c>
      <c r="K1361" s="89"/>
    </row>
    <row r="1362" spans="1:11" x14ac:dyDescent="0.2">
      <c r="A1362" s="143">
        <v>1989</v>
      </c>
      <c r="B1362" s="217">
        <v>41989</v>
      </c>
      <c r="C1362" s="143" t="s">
        <v>4298</v>
      </c>
      <c r="D1362" s="143" t="s">
        <v>2859</v>
      </c>
      <c r="E1362" s="143" t="s">
        <v>1705</v>
      </c>
      <c r="F1362" s="143" t="s">
        <v>4296</v>
      </c>
      <c r="G1362" s="143">
        <v>84979</v>
      </c>
      <c r="H1362" s="143" t="s">
        <v>2020</v>
      </c>
      <c r="I1362" s="143" t="s">
        <v>4263</v>
      </c>
      <c r="J1362" s="143" t="s">
        <v>2018</v>
      </c>
      <c r="K1362" s="89"/>
    </row>
    <row r="1363" spans="1:11" x14ac:dyDescent="0.2">
      <c r="A1363" s="143">
        <v>1993</v>
      </c>
      <c r="B1363" s="217">
        <v>41993</v>
      </c>
      <c r="C1363" s="143" t="s">
        <v>3866</v>
      </c>
      <c r="D1363" s="143" t="s">
        <v>2857</v>
      </c>
      <c r="E1363" s="143" t="s">
        <v>1705</v>
      </c>
      <c r="F1363" s="143" t="s">
        <v>3866</v>
      </c>
      <c r="G1363" s="143">
        <v>84979</v>
      </c>
      <c r="H1363" s="143" t="s">
        <v>2020</v>
      </c>
      <c r="I1363" s="143" t="s">
        <v>4270</v>
      </c>
      <c r="J1363" s="143" t="s">
        <v>2018</v>
      </c>
      <c r="K1363" s="89"/>
    </row>
    <row r="1364" spans="1:11" x14ac:dyDescent="0.2">
      <c r="A1364" s="143">
        <v>1994</v>
      </c>
      <c r="B1364" s="217">
        <v>41994</v>
      </c>
      <c r="C1364" s="143" t="s">
        <v>1196</v>
      </c>
      <c r="D1364" s="143" t="s">
        <v>3556</v>
      </c>
      <c r="E1364" s="143" t="s">
        <v>1705</v>
      </c>
      <c r="F1364" s="143" t="s">
        <v>1196</v>
      </c>
      <c r="G1364" s="143">
        <v>84979</v>
      </c>
      <c r="H1364" s="143" t="s">
        <v>2020</v>
      </c>
      <c r="I1364" s="143" t="s">
        <v>4270</v>
      </c>
      <c r="J1364" s="143" t="s">
        <v>2018</v>
      </c>
      <c r="K1364" s="89"/>
    </row>
    <row r="1365" spans="1:11" x14ac:dyDescent="0.2">
      <c r="A1365" s="143">
        <v>1995</v>
      </c>
      <c r="B1365" s="217">
        <v>41995</v>
      </c>
      <c r="C1365" s="143" t="s">
        <v>4766</v>
      </c>
      <c r="D1365" s="143" t="s">
        <v>3002</v>
      </c>
      <c r="E1365" s="143" t="s">
        <v>1705</v>
      </c>
      <c r="F1365" s="143" t="s">
        <v>4766</v>
      </c>
      <c r="G1365" s="143">
        <v>84979</v>
      </c>
      <c r="H1365" s="143" t="s">
        <v>2020</v>
      </c>
      <c r="I1365" s="143" t="s">
        <v>4267</v>
      </c>
      <c r="J1365" s="143" t="s">
        <v>2018</v>
      </c>
      <c r="K1365" s="89"/>
    </row>
    <row r="1366" spans="1:11" x14ac:dyDescent="0.2">
      <c r="A1366" s="143">
        <v>1998</v>
      </c>
      <c r="B1366" s="217">
        <v>41998</v>
      </c>
      <c r="C1366" s="143" t="s">
        <v>4767</v>
      </c>
      <c r="D1366" s="143" t="s">
        <v>2753</v>
      </c>
      <c r="E1366" s="143" t="s">
        <v>1705</v>
      </c>
      <c r="F1366" s="143" t="s">
        <v>4767</v>
      </c>
      <c r="G1366" s="143">
        <v>84979</v>
      </c>
      <c r="H1366" s="143" t="s">
        <v>2020</v>
      </c>
      <c r="I1366" s="143" t="s">
        <v>4262</v>
      </c>
      <c r="J1366" s="143" t="s">
        <v>2018</v>
      </c>
      <c r="K1366" s="89"/>
    </row>
    <row r="1367" spans="1:11" x14ac:dyDescent="0.2">
      <c r="A1367" s="143">
        <v>2000</v>
      </c>
      <c r="B1367" s="217">
        <v>42000</v>
      </c>
      <c r="C1367" s="143" t="s">
        <v>127</v>
      </c>
      <c r="D1367" s="143" t="s">
        <v>3105</v>
      </c>
      <c r="E1367" s="143" t="s">
        <v>1705</v>
      </c>
      <c r="F1367" s="143" t="s">
        <v>127</v>
      </c>
      <c r="G1367" s="143">
        <v>4112</v>
      </c>
      <c r="H1367" s="143" t="s">
        <v>2020</v>
      </c>
      <c r="I1367" s="143" t="s">
        <v>4254</v>
      </c>
      <c r="J1367" s="143" t="s">
        <v>2023</v>
      </c>
      <c r="K1367" s="89"/>
    </row>
    <row r="1368" spans="1:11" x14ac:dyDescent="0.2">
      <c r="A1368" s="143">
        <v>2001</v>
      </c>
      <c r="B1368" s="217">
        <v>42001</v>
      </c>
      <c r="C1368" s="143" t="s">
        <v>131</v>
      </c>
      <c r="D1368" s="143" t="s">
        <v>2889</v>
      </c>
      <c r="E1368" s="143" t="s">
        <v>1705</v>
      </c>
      <c r="F1368" s="143" t="s">
        <v>131</v>
      </c>
      <c r="G1368" s="143">
        <v>4111</v>
      </c>
      <c r="H1368" s="143" t="s">
        <v>2020</v>
      </c>
      <c r="I1368" s="143" t="s">
        <v>4254</v>
      </c>
      <c r="J1368" s="143" t="s">
        <v>2023</v>
      </c>
      <c r="K1368" s="89"/>
    </row>
    <row r="1369" spans="1:11" x14ac:dyDescent="0.2">
      <c r="A1369" s="143">
        <v>2003</v>
      </c>
      <c r="B1369" s="217">
        <v>42003</v>
      </c>
      <c r="C1369" s="143" t="s">
        <v>3865</v>
      </c>
      <c r="D1369" s="143" t="s">
        <v>2503</v>
      </c>
      <c r="E1369" s="143" t="s">
        <v>1705</v>
      </c>
      <c r="F1369" s="143" t="s">
        <v>432</v>
      </c>
      <c r="G1369" s="143">
        <v>4110</v>
      </c>
      <c r="H1369" s="143" t="s">
        <v>2020</v>
      </c>
      <c r="I1369" s="143" t="s">
        <v>4254</v>
      </c>
      <c r="J1369" s="143" t="s">
        <v>2023</v>
      </c>
      <c r="K1369" s="89"/>
    </row>
    <row r="1370" spans="1:11" x14ac:dyDescent="0.2">
      <c r="A1370" s="143">
        <v>2003</v>
      </c>
      <c r="B1370" s="217">
        <v>77622</v>
      </c>
      <c r="C1370" s="143" t="s">
        <v>432</v>
      </c>
      <c r="D1370" s="143" t="s">
        <v>2118</v>
      </c>
      <c r="E1370" s="143" t="s">
        <v>1705</v>
      </c>
      <c r="F1370" s="143" t="s">
        <v>432</v>
      </c>
      <c r="G1370" s="143">
        <v>4110</v>
      </c>
      <c r="H1370" s="143" t="s">
        <v>2020</v>
      </c>
      <c r="I1370" s="143" t="s">
        <v>4254</v>
      </c>
      <c r="J1370" s="143" t="s">
        <v>2023</v>
      </c>
      <c r="K1370" s="89"/>
    </row>
    <row r="1371" spans="1:11" x14ac:dyDescent="0.2">
      <c r="A1371" s="143">
        <v>2004</v>
      </c>
      <c r="B1371" s="217">
        <v>42004</v>
      </c>
      <c r="C1371" s="143" t="s">
        <v>730</v>
      </c>
      <c r="D1371" s="143" t="s">
        <v>3473</v>
      </c>
      <c r="E1371" s="143" t="s">
        <v>1705</v>
      </c>
      <c r="F1371" s="143" t="s">
        <v>730</v>
      </c>
      <c r="G1371" s="143">
        <v>4110</v>
      </c>
      <c r="H1371" s="143" t="s">
        <v>2020</v>
      </c>
      <c r="I1371" s="143" t="s">
        <v>4254</v>
      </c>
      <c r="J1371" s="143" t="s">
        <v>2023</v>
      </c>
      <c r="K1371" s="89"/>
    </row>
    <row r="1372" spans="1:11" x14ac:dyDescent="0.2">
      <c r="A1372" s="143">
        <v>2005</v>
      </c>
      <c r="B1372" s="217">
        <v>42005</v>
      </c>
      <c r="C1372" s="143" t="s">
        <v>476</v>
      </c>
      <c r="D1372" s="143" t="s">
        <v>3036</v>
      </c>
      <c r="E1372" s="143" t="s">
        <v>1705</v>
      </c>
      <c r="F1372" s="143" t="s">
        <v>476</v>
      </c>
      <c r="G1372" s="143">
        <v>4110</v>
      </c>
      <c r="H1372" s="143" t="s">
        <v>2020</v>
      </c>
      <c r="I1372" s="143" t="s">
        <v>4254</v>
      </c>
      <c r="J1372" s="143" t="s">
        <v>2023</v>
      </c>
      <c r="K1372" s="89"/>
    </row>
    <row r="1373" spans="1:11" x14ac:dyDescent="0.2">
      <c r="A1373" s="143">
        <v>2006</v>
      </c>
      <c r="B1373" s="217">
        <v>42006</v>
      </c>
      <c r="C1373" s="143" t="s">
        <v>5072</v>
      </c>
      <c r="D1373" s="143" t="s">
        <v>2300</v>
      </c>
      <c r="E1373" s="143" t="s">
        <v>1705</v>
      </c>
      <c r="F1373" s="143" t="s">
        <v>5072</v>
      </c>
      <c r="G1373" s="143" t="s">
        <v>4254</v>
      </c>
      <c r="H1373" s="143" t="s">
        <v>2019</v>
      </c>
      <c r="I1373" s="143" t="s">
        <v>4254</v>
      </c>
      <c r="J1373" s="143" t="s">
        <v>2023</v>
      </c>
      <c r="K1373" s="89"/>
    </row>
    <row r="1374" spans="1:11" x14ac:dyDescent="0.2">
      <c r="A1374" s="111">
        <v>2007</v>
      </c>
      <c r="B1374" s="111">
        <v>42007</v>
      </c>
      <c r="C1374" s="111" t="s">
        <v>1628</v>
      </c>
      <c r="D1374" s="111" t="s">
        <v>2127</v>
      </c>
      <c r="E1374" s="111" t="s">
        <v>1705</v>
      </c>
      <c r="F1374" s="111" t="s">
        <v>1628</v>
      </c>
      <c r="G1374" s="111">
        <v>4112</v>
      </c>
      <c r="H1374" s="111" t="s">
        <v>2020</v>
      </c>
      <c r="I1374" s="111" t="s">
        <v>4254</v>
      </c>
      <c r="J1374" s="111" t="s">
        <v>2023</v>
      </c>
      <c r="K1374" s="89"/>
    </row>
    <row r="1375" spans="1:11" x14ac:dyDescent="0.2">
      <c r="A1375" s="143">
        <v>2008</v>
      </c>
      <c r="B1375" s="217">
        <v>42008</v>
      </c>
      <c r="C1375" s="143" t="s">
        <v>5073</v>
      </c>
      <c r="D1375" s="143" t="s">
        <v>2074</v>
      </c>
      <c r="E1375" s="143" t="s">
        <v>1705</v>
      </c>
      <c r="F1375" s="143" t="s">
        <v>5073</v>
      </c>
      <c r="G1375" s="143" t="s">
        <v>4254</v>
      </c>
      <c r="H1375" s="143" t="s">
        <v>2019</v>
      </c>
      <c r="I1375" s="143" t="s">
        <v>4254</v>
      </c>
      <c r="J1375" s="143" t="s">
        <v>2023</v>
      </c>
      <c r="K1375" s="89"/>
    </row>
    <row r="1376" spans="1:11" x14ac:dyDescent="0.2">
      <c r="A1376" s="143">
        <v>2009</v>
      </c>
      <c r="B1376" s="217">
        <v>42009</v>
      </c>
      <c r="C1376" s="143" t="s">
        <v>1413</v>
      </c>
      <c r="D1376" s="143" t="s">
        <v>3674</v>
      </c>
      <c r="E1376" s="143" t="s">
        <v>1705</v>
      </c>
      <c r="F1376" s="143" t="s">
        <v>1413</v>
      </c>
      <c r="G1376" s="143">
        <v>84979</v>
      </c>
      <c r="H1376" s="143" t="s">
        <v>2020</v>
      </c>
      <c r="I1376" s="143" t="s">
        <v>4375</v>
      </c>
      <c r="J1376" s="143" t="s">
        <v>2018</v>
      </c>
      <c r="K1376" s="89"/>
    </row>
    <row r="1377" spans="1:11" x14ac:dyDescent="0.2">
      <c r="A1377" s="143">
        <v>2010</v>
      </c>
      <c r="B1377" s="217">
        <v>42010</v>
      </c>
      <c r="C1377" s="143" t="s">
        <v>456</v>
      </c>
      <c r="D1377" s="143" t="s">
        <v>3072</v>
      </c>
      <c r="E1377" s="143" t="s">
        <v>1705</v>
      </c>
      <c r="F1377" s="143" t="s">
        <v>456</v>
      </c>
      <c r="G1377" s="143">
        <v>84979</v>
      </c>
      <c r="H1377" s="143" t="s">
        <v>2020</v>
      </c>
      <c r="I1377" s="143" t="s">
        <v>4263</v>
      </c>
      <c r="J1377" s="143" t="s">
        <v>2018</v>
      </c>
      <c r="K1377" s="89"/>
    </row>
    <row r="1378" spans="1:11" x14ac:dyDescent="0.2">
      <c r="A1378" s="143">
        <v>2011</v>
      </c>
      <c r="B1378" s="217">
        <v>42011</v>
      </c>
      <c r="C1378" s="143" t="s">
        <v>4382</v>
      </c>
      <c r="D1378" s="143" t="s">
        <v>3615</v>
      </c>
      <c r="E1378" s="143" t="s">
        <v>1705</v>
      </c>
      <c r="F1378" s="143" t="s">
        <v>4382</v>
      </c>
      <c r="G1378" s="143">
        <v>84979</v>
      </c>
      <c r="H1378" s="143" t="s">
        <v>2020</v>
      </c>
      <c r="I1378" s="143" t="s">
        <v>4263</v>
      </c>
      <c r="J1378" s="143" t="s">
        <v>2018</v>
      </c>
      <c r="K1378" s="89"/>
    </row>
    <row r="1379" spans="1:11" x14ac:dyDescent="0.2">
      <c r="A1379" s="143">
        <v>2012</v>
      </c>
      <c r="B1379" s="217">
        <v>42012</v>
      </c>
      <c r="C1379" s="143" t="s">
        <v>1519</v>
      </c>
      <c r="D1379" s="143" t="s">
        <v>2255</v>
      </c>
      <c r="E1379" s="143" t="s">
        <v>1705</v>
      </c>
      <c r="F1379" s="143" t="s">
        <v>1519</v>
      </c>
      <c r="G1379" s="143">
        <v>21580</v>
      </c>
      <c r="H1379" s="143" t="s">
        <v>2019</v>
      </c>
      <c r="I1379" s="143" t="s">
        <v>4254</v>
      </c>
      <c r="J1379" s="143" t="s">
        <v>2023</v>
      </c>
      <c r="K1379" s="89"/>
    </row>
    <row r="1380" spans="1:11" x14ac:dyDescent="0.2">
      <c r="A1380" s="143">
        <v>2012</v>
      </c>
      <c r="B1380" s="217">
        <v>77449</v>
      </c>
      <c r="C1380" s="143" t="s">
        <v>5074</v>
      </c>
      <c r="D1380" s="143" t="s">
        <v>2255</v>
      </c>
      <c r="E1380" s="143" t="s">
        <v>1705</v>
      </c>
      <c r="F1380" s="143" t="s">
        <v>1519</v>
      </c>
      <c r="G1380" s="143">
        <v>21580</v>
      </c>
      <c r="H1380" s="143" t="s">
        <v>2019</v>
      </c>
      <c r="I1380" s="143" t="s">
        <v>4254</v>
      </c>
      <c r="J1380" s="143" t="s">
        <v>2023</v>
      </c>
      <c r="K1380" s="89"/>
    </row>
    <row r="1381" spans="1:11" x14ac:dyDescent="0.2">
      <c r="A1381" s="143">
        <v>2013</v>
      </c>
      <c r="B1381" s="217">
        <v>42013</v>
      </c>
      <c r="C1381" s="143" t="s">
        <v>1517</v>
      </c>
      <c r="D1381" s="143" t="s">
        <v>2463</v>
      </c>
      <c r="E1381" s="143" t="s">
        <v>1705</v>
      </c>
      <c r="F1381" s="143" t="s">
        <v>1517</v>
      </c>
      <c r="G1381" s="143">
        <v>84979</v>
      </c>
      <c r="H1381" s="143" t="s">
        <v>2020</v>
      </c>
      <c r="I1381" s="143" t="s">
        <v>4269</v>
      </c>
      <c r="J1381" s="143" t="s">
        <v>2018</v>
      </c>
      <c r="K1381" s="89"/>
    </row>
    <row r="1382" spans="1:11" x14ac:dyDescent="0.2">
      <c r="A1382" s="143">
        <v>2014</v>
      </c>
      <c r="B1382" s="217">
        <v>42014</v>
      </c>
      <c r="C1382" s="143" t="s">
        <v>985</v>
      </c>
      <c r="D1382" s="143" t="s">
        <v>3798</v>
      </c>
      <c r="E1382" s="143" t="s">
        <v>1705</v>
      </c>
      <c r="F1382" s="143" t="s">
        <v>985</v>
      </c>
      <c r="G1382" s="143">
        <v>20813</v>
      </c>
      <c r="H1382" s="143" t="s">
        <v>2019</v>
      </c>
      <c r="I1382" s="143" t="s">
        <v>4254</v>
      </c>
      <c r="J1382" s="143" t="s">
        <v>2023</v>
      </c>
      <c r="K1382" s="89"/>
    </row>
    <row r="1383" spans="1:11" x14ac:dyDescent="0.2">
      <c r="A1383" s="143">
        <v>2015</v>
      </c>
      <c r="B1383" s="217">
        <v>42015</v>
      </c>
      <c r="C1383" s="143" t="s">
        <v>4054</v>
      </c>
      <c r="D1383" s="143" t="s">
        <v>2523</v>
      </c>
      <c r="E1383" s="143" t="s">
        <v>1705</v>
      </c>
      <c r="F1383" s="143" t="s">
        <v>4054</v>
      </c>
      <c r="G1383" s="143">
        <v>21270</v>
      </c>
      <c r="H1383" s="143" t="s">
        <v>2019</v>
      </c>
      <c r="I1383" s="143" t="s">
        <v>4254</v>
      </c>
      <c r="J1383" s="143" t="s">
        <v>2023</v>
      </c>
      <c r="K1383" s="89"/>
    </row>
    <row r="1384" spans="1:11" x14ac:dyDescent="0.2">
      <c r="A1384" s="143">
        <v>2015</v>
      </c>
      <c r="B1384" s="217">
        <v>77155</v>
      </c>
      <c r="C1384" s="143" t="s">
        <v>4076</v>
      </c>
      <c r="D1384" s="143" t="s">
        <v>2523</v>
      </c>
      <c r="E1384" s="143" t="s">
        <v>1705</v>
      </c>
      <c r="F1384" s="143" t="s">
        <v>4054</v>
      </c>
      <c r="G1384" s="143">
        <v>21270</v>
      </c>
      <c r="H1384" s="143" t="s">
        <v>2019</v>
      </c>
      <c r="I1384" s="143" t="s">
        <v>4254</v>
      </c>
      <c r="J1384" s="143" t="s">
        <v>2023</v>
      </c>
      <c r="K1384" s="89"/>
    </row>
    <row r="1385" spans="1:11" x14ac:dyDescent="0.2">
      <c r="A1385" s="143">
        <v>2018</v>
      </c>
      <c r="B1385" s="217">
        <v>42018</v>
      </c>
      <c r="C1385" s="143" t="s">
        <v>4383</v>
      </c>
      <c r="D1385" s="143" t="s">
        <v>2269</v>
      </c>
      <c r="E1385" s="143" t="s">
        <v>1705</v>
      </c>
      <c r="F1385" s="143" t="s">
        <v>4383</v>
      </c>
      <c r="G1385" s="143">
        <v>21466</v>
      </c>
      <c r="H1385" s="143" t="s">
        <v>2019</v>
      </c>
      <c r="I1385" s="143" t="s">
        <v>4254</v>
      </c>
      <c r="J1385" s="143" t="s">
        <v>2023</v>
      </c>
      <c r="K1385" s="89"/>
    </row>
    <row r="1386" spans="1:11" x14ac:dyDescent="0.2">
      <c r="A1386" s="143">
        <v>2018</v>
      </c>
      <c r="B1386" s="217">
        <v>88504</v>
      </c>
      <c r="C1386" s="143" t="s">
        <v>4389</v>
      </c>
      <c r="D1386" s="143" t="s">
        <v>3808</v>
      </c>
      <c r="E1386" s="143" t="s">
        <v>1705</v>
      </c>
      <c r="F1386" s="143" t="s">
        <v>4383</v>
      </c>
      <c r="G1386" s="143">
        <v>21466</v>
      </c>
      <c r="H1386" s="143" t="s">
        <v>2019</v>
      </c>
      <c r="I1386" s="143" t="s">
        <v>4254</v>
      </c>
      <c r="J1386" s="143" t="s">
        <v>2023</v>
      </c>
      <c r="K1386" s="89"/>
    </row>
    <row r="1387" spans="1:11" x14ac:dyDescent="0.2">
      <c r="A1387" s="143">
        <v>2018</v>
      </c>
      <c r="B1387" s="217">
        <v>88505</v>
      </c>
      <c r="C1387" s="143" t="s">
        <v>4390</v>
      </c>
      <c r="D1387" s="143" t="s">
        <v>2269</v>
      </c>
      <c r="E1387" s="143" t="s">
        <v>1705</v>
      </c>
      <c r="F1387" s="143" t="s">
        <v>4383</v>
      </c>
      <c r="G1387" s="143">
        <v>21466</v>
      </c>
      <c r="H1387" s="143" t="s">
        <v>2019</v>
      </c>
      <c r="I1387" s="143" t="s">
        <v>4254</v>
      </c>
      <c r="J1387" s="143" t="s">
        <v>2023</v>
      </c>
      <c r="K1387" s="89"/>
    </row>
    <row r="1388" spans="1:11" x14ac:dyDescent="0.2">
      <c r="A1388" s="143">
        <v>2021</v>
      </c>
      <c r="B1388" s="217">
        <v>42019</v>
      </c>
      <c r="C1388" s="143" t="s">
        <v>1537</v>
      </c>
      <c r="D1388" s="143" t="s">
        <v>2221</v>
      </c>
      <c r="E1388" s="143" t="s">
        <v>1705</v>
      </c>
      <c r="F1388" s="143" t="s">
        <v>1536</v>
      </c>
      <c r="G1388" s="143">
        <v>18467</v>
      </c>
      <c r="H1388" s="143" t="s">
        <v>2019</v>
      </c>
      <c r="I1388" s="143" t="s">
        <v>4254</v>
      </c>
      <c r="J1388" s="143" t="s">
        <v>2023</v>
      </c>
      <c r="K1388" s="89"/>
    </row>
    <row r="1389" spans="1:11" x14ac:dyDescent="0.2">
      <c r="A1389" s="143">
        <v>2021</v>
      </c>
      <c r="B1389" s="217">
        <v>42020</v>
      </c>
      <c r="C1389" s="143" t="s">
        <v>1538</v>
      </c>
      <c r="D1389" s="143" t="s">
        <v>2695</v>
      </c>
      <c r="E1389" s="143" t="s">
        <v>1705</v>
      </c>
      <c r="F1389" s="143" t="s">
        <v>1536</v>
      </c>
      <c r="G1389" s="143">
        <v>18467</v>
      </c>
      <c r="H1389" s="143" t="s">
        <v>2019</v>
      </c>
      <c r="I1389" s="143" t="s">
        <v>4254</v>
      </c>
      <c r="J1389" s="143" t="s">
        <v>2023</v>
      </c>
      <c r="K1389" s="89"/>
    </row>
    <row r="1390" spans="1:11" x14ac:dyDescent="0.2">
      <c r="A1390" s="143">
        <v>2021</v>
      </c>
      <c r="B1390" s="217">
        <v>42021</v>
      </c>
      <c r="C1390" s="143" t="s">
        <v>1536</v>
      </c>
      <c r="D1390" s="143" t="s">
        <v>3798</v>
      </c>
      <c r="E1390" s="143" t="s">
        <v>1705</v>
      </c>
      <c r="F1390" s="143" t="s">
        <v>1536</v>
      </c>
      <c r="G1390" s="143">
        <v>18467</v>
      </c>
      <c r="H1390" s="143" t="s">
        <v>2019</v>
      </c>
      <c r="I1390" s="143" t="s">
        <v>4254</v>
      </c>
      <c r="J1390" s="143" t="s">
        <v>2023</v>
      </c>
      <c r="K1390" s="89"/>
    </row>
    <row r="1391" spans="1:11" x14ac:dyDescent="0.2">
      <c r="A1391" s="143">
        <v>2022</v>
      </c>
      <c r="B1391" s="217">
        <v>42022</v>
      </c>
      <c r="C1391" s="143" t="s">
        <v>5075</v>
      </c>
      <c r="D1391" s="143" t="s">
        <v>2552</v>
      </c>
      <c r="E1391" s="143" t="s">
        <v>1705</v>
      </c>
      <c r="F1391" s="143" t="s">
        <v>5075</v>
      </c>
      <c r="G1391" s="143" t="s">
        <v>4254</v>
      </c>
      <c r="H1391" s="143" t="s">
        <v>2019</v>
      </c>
      <c r="I1391" s="143" t="s">
        <v>4254</v>
      </c>
      <c r="J1391" s="143" t="s">
        <v>2023</v>
      </c>
      <c r="K1391" s="89"/>
    </row>
    <row r="1392" spans="1:11" x14ac:dyDescent="0.2">
      <c r="A1392" s="143">
        <v>2023</v>
      </c>
      <c r="B1392" s="217">
        <v>42023</v>
      </c>
      <c r="C1392" s="143" t="s">
        <v>5076</v>
      </c>
      <c r="D1392" s="143" t="s">
        <v>2267</v>
      </c>
      <c r="E1392" s="143" t="s">
        <v>1705</v>
      </c>
      <c r="F1392" s="143" t="s">
        <v>5076</v>
      </c>
      <c r="G1392" s="143" t="s">
        <v>4254</v>
      </c>
      <c r="H1392" s="143" t="s">
        <v>2019</v>
      </c>
      <c r="I1392" s="143" t="s">
        <v>4254</v>
      </c>
      <c r="J1392" s="143" t="s">
        <v>2023</v>
      </c>
      <c r="K1392" s="89"/>
    </row>
    <row r="1393" spans="1:11" x14ac:dyDescent="0.2">
      <c r="A1393" s="143">
        <v>2024</v>
      </c>
      <c r="B1393" s="217">
        <v>42024</v>
      </c>
      <c r="C1393" s="143" t="s">
        <v>1547</v>
      </c>
      <c r="D1393" s="143" t="s">
        <v>3073</v>
      </c>
      <c r="E1393" s="143" t="s">
        <v>1705</v>
      </c>
      <c r="F1393" s="143" t="s">
        <v>1547</v>
      </c>
      <c r="G1393" s="143">
        <v>21429</v>
      </c>
      <c r="H1393" s="143" t="s">
        <v>2019</v>
      </c>
      <c r="I1393" s="143" t="s">
        <v>4254</v>
      </c>
      <c r="J1393" s="143" t="s">
        <v>2023</v>
      </c>
      <c r="K1393" s="89"/>
    </row>
    <row r="1394" spans="1:11" x14ac:dyDescent="0.2">
      <c r="A1394" s="143">
        <v>2025</v>
      </c>
      <c r="B1394" s="217">
        <v>42025</v>
      </c>
      <c r="C1394" s="143" t="s">
        <v>1128</v>
      </c>
      <c r="D1394" s="143" t="s">
        <v>2278</v>
      </c>
      <c r="E1394" s="143" t="s">
        <v>1705</v>
      </c>
      <c r="F1394" s="143" t="s">
        <v>1128</v>
      </c>
      <c r="G1394" s="143">
        <v>84979</v>
      </c>
      <c r="H1394" s="143" t="s">
        <v>2020</v>
      </c>
      <c r="I1394" s="143" t="s">
        <v>4267</v>
      </c>
      <c r="J1394" s="143" t="s">
        <v>2018</v>
      </c>
      <c r="K1394" s="89"/>
    </row>
    <row r="1395" spans="1:11" x14ac:dyDescent="0.2">
      <c r="A1395" s="143">
        <v>2026</v>
      </c>
      <c r="B1395" s="217">
        <v>42026</v>
      </c>
      <c r="C1395" s="143" t="s">
        <v>1557</v>
      </c>
      <c r="D1395" s="143" t="s">
        <v>2419</v>
      </c>
      <c r="E1395" s="143" t="s">
        <v>1705</v>
      </c>
      <c r="F1395" s="143" t="s">
        <v>1557</v>
      </c>
      <c r="G1395" s="143">
        <v>22368</v>
      </c>
      <c r="H1395" s="143" t="s">
        <v>2019</v>
      </c>
      <c r="I1395" s="143" t="s">
        <v>4254</v>
      </c>
      <c r="J1395" s="143" t="s">
        <v>2023</v>
      </c>
      <c r="K1395" s="89"/>
    </row>
    <row r="1396" spans="1:11" x14ac:dyDescent="0.2">
      <c r="A1396" s="143">
        <v>2027</v>
      </c>
      <c r="B1396" s="217">
        <v>42027</v>
      </c>
      <c r="C1396" s="143" t="s">
        <v>1583</v>
      </c>
      <c r="D1396" s="143" t="s">
        <v>3073</v>
      </c>
      <c r="E1396" s="143" t="s">
        <v>1705</v>
      </c>
      <c r="F1396" s="143" t="s">
        <v>1583</v>
      </c>
      <c r="G1396" s="143">
        <v>21488</v>
      </c>
      <c r="H1396" s="143" t="s">
        <v>2019</v>
      </c>
      <c r="I1396" s="143" t="s">
        <v>4254</v>
      </c>
      <c r="J1396" s="143" t="s">
        <v>2023</v>
      </c>
      <c r="K1396" s="89"/>
    </row>
    <row r="1397" spans="1:11" x14ac:dyDescent="0.2">
      <c r="A1397" s="143">
        <v>2027</v>
      </c>
      <c r="B1397" s="217">
        <v>42034</v>
      </c>
      <c r="C1397" s="143" t="s">
        <v>3864</v>
      </c>
      <c r="D1397" s="143" t="s">
        <v>3308</v>
      </c>
      <c r="E1397" s="143" t="s">
        <v>1705</v>
      </c>
      <c r="F1397" s="143" t="s">
        <v>1583</v>
      </c>
      <c r="G1397" s="143">
        <v>21488</v>
      </c>
      <c r="H1397" s="143" t="s">
        <v>2019</v>
      </c>
      <c r="I1397" s="143" t="s">
        <v>4254</v>
      </c>
      <c r="J1397" s="143" t="s">
        <v>2023</v>
      </c>
      <c r="K1397" s="89"/>
    </row>
    <row r="1398" spans="1:11" x14ac:dyDescent="0.2">
      <c r="A1398" s="143">
        <v>2029</v>
      </c>
      <c r="B1398" s="217">
        <v>42029</v>
      </c>
      <c r="C1398" s="143" t="s">
        <v>1594</v>
      </c>
      <c r="D1398" s="143" t="s">
        <v>2556</v>
      </c>
      <c r="E1398" s="143" t="s">
        <v>1705</v>
      </c>
      <c r="F1398" s="143" t="s">
        <v>1594</v>
      </c>
      <c r="G1398" s="143">
        <v>29736</v>
      </c>
      <c r="H1398" s="143" t="s">
        <v>2019</v>
      </c>
      <c r="I1398" s="143" t="s">
        <v>4254</v>
      </c>
      <c r="J1398" s="143" t="s">
        <v>2023</v>
      </c>
      <c r="K1398" s="89"/>
    </row>
    <row r="1399" spans="1:11" x14ac:dyDescent="0.2">
      <c r="A1399" s="143">
        <v>2029</v>
      </c>
      <c r="B1399" s="217">
        <v>77020</v>
      </c>
      <c r="C1399" s="143" t="s">
        <v>1858</v>
      </c>
      <c r="D1399" s="143" t="s">
        <v>2556</v>
      </c>
      <c r="E1399" s="143" t="s">
        <v>1705</v>
      </c>
      <c r="F1399" s="143" t="s">
        <v>1594</v>
      </c>
      <c r="G1399" s="143">
        <v>29736</v>
      </c>
      <c r="H1399" s="143" t="s">
        <v>2019</v>
      </c>
      <c r="I1399" s="143" t="s">
        <v>4254</v>
      </c>
      <c r="J1399" s="143" t="s">
        <v>2023</v>
      </c>
      <c r="K1399" s="89"/>
    </row>
    <row r="1400" spans="1:11" x14ac:dyDescent="0.2">
      <c r="A1400" s="143">
        <v>2029</v>
      </c>
      <c r="B1400" s="217">
        <v>77021</v>
      </c>
      <c r="C1400" s="143" t="s">
        <v>1792</v>
      </c>
      <c r="D1400" s="143" t="s">
        <v>2555</v>
      </c>
      <c r="E1400" s="143" t="s">
        <v>1705</v>
      </c>
      <c r="F1400" s="143" t="s">
        <v>1594</v>
      </c>
      <c r="G1400" s="143">
        <v>29736</v>
      </c>
      <c r="H1400" s="143" t="s">
        <v>2019</v>
      </c>
      <c r="I1400" s="143" t="s">
        <v>4254</v>
      </c>
      <c r="J1400" s="143" t="s">
        <v>2023</v>
      </c>
      <c r="K1400" s="89"/>
    </row>
    <row r="1401" spans="1:11" x14ac:dyDescent="0.2">
      <c r="A1401" s="143">
        <v>2029</v>
      </c>
      <c r="B1401" s="217">
        <v>85406</v>
      </c>
      <c r="C1401" s="143" t="s">
        <v>2151</v>
      </c>
      <c r="D1401" s="143" t="s">
        <v>4768</v>
      </c>
      <c r="E1401" s="143" t="s">
        <v>1705</v>
      </c>
      <c r="F1401" s="143" t="s">
        <v>1594</v>
      </c>
      <c r="G1401" s="143">
        <v>29736</v>
      </c>
      <c r="H1401" s="143" t="s">
        <v>2019</v>
      </c>
      <c r="I1401" s="143" t="s">
        <v>4254</v>
      </c>
      <c r="J1401" s="143" t="s">
        <v>2023</v>
      </c>
      <c r="K1401" s="89"/>
    </row>
    <row r="1402" spans="1:11" x14ac:dyDescent="0.2">
      <c r="A1402" s="143">
        <v>2030</v>
      </c>
      <c r="B1402" s="217">
        <v>41307</v>
      </c>
      <c r="C1402" s="143" t="s">
        <v>3907</v>
      </c>
      <c r="D1402" s="143" t="s">
        <v>3064</v>
      </c>
      <c r="E1402" s="143" t="s">
        <v>1705</v>
      </c>
      <c r="F1402" s="143" t="s">
        <v>2352</v>
      </c>
      <c r="G1402" s="143">
        <v>29736</v>
      </c>
      <c r="H1402" s="143" t="s">
        <v>2019</v>
      </c>
      <c r="I1402" s="143" t="s">
        <v>4254</v>
      </c>
      <c r="J1402" s="143" t="s">
        <v>2023</v>
      </c>
      <c r="K1402" s="89"/>
    </row>
    <row r="1403" spans="1:11" x14ac:dyDescent="0.2">
      <c r="A1403" s="143">
        <v>2030</v>
      </c>
      <c r="B1403" s="217">
        <v>42030</v>
      </c>
      <c r="C1403" s="143" t="s">
        <v>2352</v>
      </c>
      <c r="D1403" s="143" t="s">
        <v>3064</v>
      </c>
      <c r="E1403" s="143" t="s">
        <v>1705</v>
      </c>
      <c r="F1403" s="143" t="s">
        <v>2352</v>
      </c>
      <c r="G1403" s="143">
        <v>29736</v>
      </c>
      <c r="H1403" s="143" t="s">
        <v>2019</v>
      </c>
      <c r="I1403" s="143" t="s">
        <v>4254</v>
      </c>
      <c r="J1403" s="143" t="s">
        <v>2023</v>
      </c>
      <c r="K1403" s="89"/>
    </row>
    <row r="1404" spans="1:11" x14ac:dyDescent="0.2">
      <c r="A1404" s="143">
        <v>2030</v>
      </c>
      <c r="B1404" s="217">
        <v>77537</v>
      </c>
      <c r="C1404" s="143" t="s">
        <v>5077</v>
      </c>
      <c r="D1404" s="143" t="s">
        <v>2353</v>
      </c>
      <c r="E1404" s="143" t="s">
        <v>1705</v>
      </c>
      <c r="F1404" s="143" t="s">
        <v>2352</v>
      </c>
      <c r="G1404" s="143">
        <v>29736</v>
      </c>
      <c r="H1404" s="143" t="s">
        <v>2019</v>
      </c>
      <c r="I1404" s="143" t="s">
        <v>4254</v>
      </c>
      <c r="J1404" s="143" t="s">
        <v>2023</v>
      </c>
      <c r="K1404" s="89"/>
    </row>
    <row r="1405" spans="1:11" x14ac:dyDescent="0.2">
      <c r="A1405" s="143">
        <v>2031</v>
      </c>
      <c r="B1405" s="217">
        <v>42031</v>
      </c>
      <c r="C1405" s="143" t="s">
        <v>1625</v>
      </c>
      <c r="D1405" s="143" t="s">
        <v>3807</v>
      </c>
      <c r="E1405" s="143" t="s">
        <v>1705</v>
      </c>
      <c r="F1405" s="143" t="s">
        <v>1625</v>
      </c>
      <c r="G1405" s="143">
        <v>21560</v>
      </c>
      <c r="H1405" s="143" t="s">
        <v>2019</v>
      </c>
      <c r="I1405" s="143" t="s">
        <v>4254</v>
      </c>
      <c r="J1405" s="143" t="s">
        <v>2023</v>
      </c>
      <c r="K1405" s="89"/>
    </row>
    <row r="1406" spans="1:11" x14ac:dyDescent="0.2">
      <c r="A1406" s="143">
        <v>2031</v>
      </c>
      <c r="B1406" s="217">
        <v>77022</v>
      </c>
      <c r="C1406" s="143" t="s">
        <v>1905</v>
      </c>
      <c r="D1406" s="143" t="s">
        <v>2552</v>
      </c>
      <c r="E1406" s="143" t="s">
        <v>1705</v>
      </c>
      <c r="F1406" s="143" t="s">
        <v>1625</v>
      </c>
      <c r="G1406" s="143">
        <v>21560</v>
      </c>
      <c r="H1406" s="143" t="s">
        <v>2019</v>
      </c>
      <c r="I1406" s="143" t="s">
        <v>4254</v>
      </c>
      <c r="J1406" s="143" t="s">
        <v>2023</v>
      </c>
      <c r="K1406" s="89"/>
    </row>
    <row r="1407" spans="1:11" x14ac:dyDescent="0.2">
      <c r="A1407" s="143">
        <v>2031</v>
      </c>
      <c r="B1407" s="217">
        <v>77492</v>
      </c>
      <c r="C1407" s="143" t="s">
        <v>5078</v>
      </c>
      <c r="D1407" s="143" t="s">
        <v>2383</v>
      </c>
      <c r="E1407" s="143" t="s">
        <v>1705</v>
      </c>
      <c r="F1407" s="143" t="s">
        <v>1625</v>
      </c>
      <c r="G1407" s="143">
        <v>21560</v>
      </c>
      <c r="H1407" s="143" t="s">
        <v>2019</v>
      </c>
      <c r="I1407" s="143" t="s">
        <v>4254</v>
      </c>
      <c r="J1407" s="143" t="s">
        <v>2023</v>
      </c>
      <c r="K1407" s="89"/>
    </row>
    <row r="1408" spans="1:11" x14ac:dyDescent="0.2">
      <c r="A1408" s="143">
        <v>2035</v>
      </c>
      <c r="B1408" s="217">
        <v>42035</v>
      </c>
      <c r="C1408" s="143" t="s">
        <v>1629</v>
      </c>
      <c r="D1408" s="143" t="s">
        <v>2167</v>
      </c>
      <c r="E1408" s="143" t="s">
        <v>1705</v>
      </c>
      <c r="F1408" s="143" t="s">
        <v>1629</v>
      </c>
      <c r="G1408" s="143">
        <v>21090</v>
      </c>
      <c r="H1408" s="143" t="s">
        <v>2019</v>
      </c>
      <c r="I1408" s="143" t="s">
        <v>4254</v>
      </c>
      <c r="J1408" s="143" t="s">
        <v>2023</v>
      </c>
      <c r="K1408" s="89"/>
    </row>
    <row r="1409" spans="1:11" x14ac:dyDescent="0.2">
      <c r="A1409" s="143">
        <v>2035</v>
      </c>
      <c r="B1409" s="217">
        <v>77319</v>
      </c>
      <c r="C1409" s="143" t="s">
        <v>5079</v>
      </c>
      <c r="D1409" s="143" t="s">
        <v>2472</v>
      </c>
      <c r="E1409" s="143" t="s">
        <v>1705</v>
      </c>
      <c r="F1409" s="143" t="s">
        <v>1629</v>
      </c>
      <c r="G1409" s="143">
        <v>21090</v>
      </c>
      <c r="H1409" s="143" t="s">
        <v>2019</v>
      </c>
      <c r="I1409" s="143" t="s">
        <v>4254</v>
      </c>
      <c r="J1409" s="143" t="s">
        <v>2023</v>
      </c>
      <c r="K1409" s="89"/>
    </row>
    <row r="1410" spans="1:11" x14ac:dyDescent="0.2">
      <c r="A1410" s="143">
        <v>2036</v>
      </c>
      <c r="B1410" s="217">
        <v>42036</v>
      </c>
      <c r="C1410" s="143" t="s">
        <v>1641</v>
      </c>
      <c r="D1410" s="143" t="s">
        <v>3683</v>
      </c>
      <c r="E1410" s="143" t="s">
        <v>1705</v>
      </c>
      <c r="F1410" s="143" t="s">
        <v>1641</v>
      </c>
      <c r="G1410" s="143">
        <v>84979</v>
      </c>
      <c r="H1410" s="143" t="s">
        <v>2020</v>
      </c>
      <c r="I1410" s="143" t="s">
        <v>4263</v>
      </c>
      <c r="J1410" s="143" t="s">
        <v>2018</v>
      </c>
      <c r="K1410" s="89"/>
    </row>
    <row r="1411" spans="1:11" x14ac:dyDescent="0.2">
      <c r="A1411" s="143">
        <v>2037</v>
      </c>
      <c r="B1411" s="217">
        <v>42037</v>
      </c>
      <c r="C1411" s="143" t="s">
        <v>5080</v>
      </c>
      <c r="D1411" s="143" t="s">
        <v>2094</v>
      </c>
      <c r="E1411" s="143" t="s">
        <v>1705</v>
      </c>
      <c r="F1411" s="143" t="s">
        <v>5080</v>
      </c>
      <c r="G1411" s="143" t="s">
        <v>4254</v>
      </c>
      <c r="H1411" s="143" t="s">
        <v>2019</v>
      </c>
      <c r="I1411" s="143" t="s">
        <v>4254</v>
      </c>
      <c r="J1411" s="143" t="s">
        <v>2023</v>
      </c>
      <c r="K1411" s="89"/>
    </row>
    <row r="1412" spans="1:11" x14ac:dyDescent="0.2">
      <c r="A1412" s="143">
        <v>2038</v>
      </c>
      <c r="B1412" s="217">
        <v>42038</v>
      </c>
      <c r="C1412" s="143" t="s">
        <v>1646</v>
      </c>
      <c r="D1412" s="143" t="s">
        <v>2094</v>
      </c>
      <c r="E1412" s="143" t="s">
        <v>1705</v>
      </c>
      <c r="F1412" s="143" t="s">
        <v>1646</v>
      </c>
      <c r="G1412" s="143">
        <v>4110</v>
      </c>
      <c r="H1412" s="143" t="s">
        <v>2020</v>
      </c>
      <c r="I1412" s="143" t="s">
        <v>4254</v>
      </c>
      <c r="J1412" s="143" t="s">
        <v>2023</v>
      </c>
      <c r="K1412" s="89"/>
    </row>
    <row r="1413" spans="1:11" x14ac:dyDescent="0.2">
      <c r="A1413" s="143">
        <v>2038</v>
      </c>
      <c r="B1413" s="217">
        <v>77695</v>
      </c>
      <c r="C1413" s="143" t="s">
        <v>1646</v>
      </c>
      <c r="D1413" s="143" t="s">
        <v>2094</v>
      </c>
      <c r="E1413" s="143" t="s">
        <v>1705</v>
      </c>
      <c r="F1413" s="143" t="s">
        <v>1646</v>
      </c>
      <c r="G1413" s="143">
        <v>4110</v>
      </c>
      <c r="H1413" s="143" t="s">
        <v>2020</v>
      </c>
      <c r="I1413" s="143" t="s">
        <v>4254</v>
      </c>
      <c r="J1413" s="143" t="s">
        <v>2023</v>
      </c>
      <c r="K1413" s="89"/>
    </row>
    <row r="1414" spans="1:11" x14ac:dyDescent="0.2">
      <c r="A1414" s="143">
        <v>2039</v>
      </c>
      <c r="B1414" s="217">
        <v>42039</v>
      </c>
      <c r="C1414" s="143" t="s">
        <v>1654</v>
      </c>
      <c r="D1414" s="143" t="s">
        <v>2501</v>
      </c>
      <c r="E1414" s="143" t="s">
        <v>1705</v>
      </c>
      <c r="F1414" s="143" t="s">
        <v>1654</v>
      </c>
      <c r="G1414" s="143">
        <v>88441</v>
      </c>
      <c r="H1414" s="143" t="s">
        <v>2019</v>
      </c>
      <c r="I1414" s="143" t="s">
        <v>4254</v>
      </c>
      <c r="J1414" s="143" t="s">
        <v>2023</v>
      </c>
      <c r="K1414" s="89"/>
    </row>
    <row r="1415" spans="1:11" x14ac:dyDescent="0.2">
      <c r="A1415" s="143">
        <v>2039</v>
      </c>
      <c r="B1415" s="217">
        <v>77236</v>
      </c>
      <c r="C1415" s="143" t="s">
        <v>1911</v>
      </c>
      <c r="D1415" s="143" t="s">
        <v>2501</v>
      </c>
      <c r="E1415" s="143" t="s">
        <v>1705</v>
      </c>
      <c r="F1415" s="143" t="s">
        <v>1654</v>
      </c>
      <c r="G1415" s="143">
        <v>88441</v>
      </c>
      <c r="H1415" s="143" t="s">
        <v>2019</v>
      </c>
      <c r="I1415" s="143" t="s">
        <v>4254</v>
      </c>
      <c r="J1415" s="143" t="s">
        <v>2023</v>
      </c>
      <c r="K1415" s="89"/>
    </row>
    <row r="1416" spans="1:11" x14ac:dyDescent="0.2">
      <c r="A1416" s="143">
        <v>2040</v>
      </c>
      <c r="B1416" s="217">
        <v>42040</v>
      </c>
      <c r="C1416" s="143" t="s">
        <v>1657</v>
      </c>
      <c r="D1416" s="143" t="s">
        <v>2269</v>
      </c>
      <c r="E1416" s="143" t="s">
        <v>1705</v>
      </c>
      <c r="F1416" s="143" t="s">
        <v>1657</v>
      </c>
      <c r="G1416" s="143">
        <v>21273</v>
      </c>
      <c r="H1416" s="143" t="s">
        <v>2019</v>
      </c>
      <c r="I1416" s="143" t="s">
        <v>4254</v>
      </c>
      <c r="J1416" s="143" t="s">
        <v>2023</v>
      </c>
      <c r="K1416" s="89"/>
    </row>
    <row r="1417" spans="1:11" x14ac:dyDescent="0.2">
      <c r="A1417" s="143">
        <v>2041</v>
      </c>
      <c r="B1417" s="217">
        <v>42041</v>
      </c>
      <c r="C1417" s="143" t="s">
        <v>5081</v>
      </c>
      <c r="D1417" s="143" t="s">
        <v>2142</v>
      </c>
      <c r="E1417" s="143" t="s">
        <v>1705</v>
      </c>
      <c r="F1417" s="143" t="s">
        <v>5081</v>
      </c>
      <c r="G1417" s="143" t="s">
        <v>4254</v>
      </c>
      <c r="H1417" s="143" t="s">
        <v>2019</v>
      </c>
      <c r="I1417" s="143" t="s">
        <v>4254</v>
      </c>
      <c r="J1417" s="143" t="s">
        <v>2023</v>
      </c>
      <c r="K1417" s="89"/>
    </row>
    <row r="1418" spans="1:11" x14ac:dyDescent="0.2">
      <c r="A1418" s="143">
        <v>2044</v>
      </c>
      <c r="B1418" s="217">
        <v>42044</v>
      </c>
      <c r="C1418" s="143" t="s">
        <v>1506</v>
      </c>
      <c r="D1418" s="143" t="s">
        <v>3506</v>
      </c>
      <c r="E1418" s="143" t="s">
        <v>1710</v>
      </c>
      <c r="F1418" s="143" t="s">
        <v>1506</v>
      </c>
      <c r="G1418" s="143">
        <v>89199</v>
      </c>
      <c r="H1418" s="143" t="s">
        <v>2019</v>
      </c>
      <c r="I1418" s="143" t="s">
        <v>4265</v>
      </c>
      <c r="J1418" s="143" t="s">
        <v>2018</v>
      </c>
      <c r="K1418" s="89"/>
    </row>
    <row r="1419" spans="1:11" x14ac:dyDescent="0.2">
      <c r="A1419" s="143">
        <v>2046</v>
      </c>
      <c r="B1419" s="217">
        <v>42046</v>
      </c>
      <c r="C1419" s="143" t="s">
        <v>1496</v>
      </c>
      <c r="D1419" s="143" t="s">
        <v>2560</v>
      </c>
      <c r="E1419" s="143" t="s">
        <v>1710</v>
      </c>
      <c r="F1419" s="143" t="s">
        <v>1496</v>
      </c>
      <c r="G1419" s="143">
        <v>89199</v>
      </c>
      <c r="H1419" s="143" t="s">
        <v>2019</v>
      </c>
      <c r="I1419" s="143" t="s">
        <v>4265</v>
      </c>
      <c r="J1419" s="143" t="s">
        <v>2018</v>
      </c>
      <c r="K1419" s="89"/>
    </row>
    <row r="1420" spans="1:11" x14ac:dyDescent="0.2">
      <c r="A1420" s="143">
        <v>2047</v>
      </c>
      <c r="B1420" s="217">
        <v>42047</v>
      </c>
      <c r="C1420" s="143" t="s">
        <v>463</v>
      </c>
      <c r="D1420" s="143" t="s">
        <v>3194</v>
      </c>
      <c r="E1420" s="143" t="s">
        <v>1710</v>
      </c>
      <c r="F1420" s="143" t="s">
        <v>463</v>
      </c>
      <c r="G1420" s="143">
        <v>89199</v>
      </c>
      <c r="H1420" s="143" t="s">
        <v>2019</v>
      </c>
      <c r="I1420" s="143" t="s">
        <v>4265</v>
      </c>
      <c r="J1420" s="143" t="s">
        <v>2018</v>
      </c>
      <c r="K1420" s="89"/>
    </row>
    <row r="1421" spans="1:11" x14ac:dyDescent="0.2">
      <c r="A1421" s="143">
        <v>2050</v>
      </c>
      <c r="B1421" s="217">
        <v>42050</v>
      </c>
      <c r="C1421" s="143" t="s">
        <v>1525</v>
      </c>
      <c r="D1421" s="143" t="s">
        <v>2746</v>
      </c>
      <c r="E1421" s="143" t="s">
        <v>1710</v>
      </c>
      <c r="F1421" s="143" t="s">
        <v>1525</v>
      </c>
      <c r="G1421" s="143">
        <v>89199</v>
      </c>
      <c r="H1421" s="143" t="s">
        <v>2019</v>
      </c>
      <c r="I1421" s="143" t="s">
        <v>4265</v>
      </c>
      <c r="J1421" s="143" t="s">
        <v>2018</v>
      </c>
      <c r="K1421" s="89"/>
    </row>
    <row r="1422" spans="1:11" x14ac:dyDescent="0.2">
      <c r="A1422" s="143">
        <v>2052</v>
      </c>
      <c r="B1422" s="217">
        <v>42052</v>
      </c>
      <c r="C1422" s="143" t="s">
        <v>1085</v>
      </c>
      <c r="D1422" s="143" t="s">
        <v>3509</v>
      </c>
      <c r="E1422" s="143" t="s">
        <v>1710</v>
      </c>
      <c r="F1422" s="143" t="s">
        <v>1085</v>
      </c>
      <c r="G1422" s="143">
        <v>89199</v>
      </c>
      <c r="H1422" s="143" t="s">
        <v>2019</v>
      </c>
      <c r="I1422" s="143" t="s">
        <v>4265</v>
      </c>
      <c r="J1422" s="143" t="s">
        <v>2018</v>
      </c>
      <c r="K1422" s="89"/>
    </row>
    <row r="1423" spans="1:11" x14ac:dyDescent="0.2">
      <c r="A1423" s="143">
        <v>2053</v>
      </c>
      <c r="B1423" s="217">
        <v>42053</v>
      </c>
      <c r="C1423" s="143" t="s">
        <v>1284</v>
      </c>
      <c r="D1423" s="143" t="s">
        <v>3202</v>
      </c>
      <c r="E1423" s="143" t="s">
        <v>1710</v>
      </c>
      <c r="F1423" s="143" t="s">
        <v>1284</v>
      </c>
      <c r="G1423" s="143">
        <v>89199</v>
      </c>
      <c r="H1423" s="143" t="s">
        <v>2019</v>
      </c>
      <c r="I1423" s="143" t="s">
        <v>4265</v>
      </c>
      <c r="J1423" s="143" t="s">
        <v>2018</v>
      </c>
      <c r="K1423" s="89"/>
    </row>
    <row r="1424" spans="1:11" x14ac:dyDescent="0.2">
      <c r="A1424" s="143">
        <v>2054</v>
      </c>
      <c r="B1424" s="217">
        <v>42054</v>
      </c>
      <c r="C1424" s="143" t="s">
        <v>1375</v>
      </c>
      <c r="D1424" s="143" t="s">
        <v>3863</v>
      </c>
      <c r="E1424" s="143" t="s">
        <v>1710</v>
      </c>
      <c r="F1424" s="143" t="s">
        <v>1375</v>
      </c>
      <c r="G1424" s="143">
        <v>89199</v>
      </c>
      <c r="H1424" s="143" t="s">
        <v>2019</v>
      </c>
      <c r="I1424" s="143" t="s">
        <v>4265</v>
      </c>
      <c r="J1424" s="143" t="s">
        <v>2018</v>
      </c>
      <c r="K1424" s="89"/>
    </row>
    <row r="1425" spans="1:11" x14ac:dyDescent="0.2">
      <c r="A1425" s="143">
        <v>2055</v>
      </c>
      <c r="B1425" s="217">
        <v>42055</v>
      </c>
      <c r="C1425" s="143" t="s">
        <v>963</v>
      </c>
      <c r="D1425" s="143" t="s">
        <v>3507</v>
      </c>
      <c r="E1425" s="143" t="s">
        <v>1710</v>
      </c>
      <c r="F1425" s="143" t="s">
        <v>963</v>
      </c>
      <c r="G1425" s="143">
        <v>89199</v>
      </c>
      <c r="H1425" s="143" t="s">
        <v>2019</v>
      </c>
      <c r="I1425" s="143" t="s">
        <v>4265</v>
      </c>
      <c r="J1425" s="143" t="s">
        <v>2018</v>
      </c>
      <c r="K1425" s="89"/>
    </row>
    <row r="1426" spans="1:11" x14ac:dyDescent="0.2">
      <c r="A1426" s="143">
        <v>2056</v>
      </c>
      <c r="B1426" s="217">
        <v>42056</v>
      </c>
      <c r="C1426" s="143" t="s">
        <v>1080</v>
      </c>
      <c r="D1426" s="143" t="s">
        <v>2055</v>
      </c>
      <c r="E1426" s="143" t="s">
        <v>1710</v>
      </c>
      <c r="F1426" s="143" t="s">
        <v>1080</v>
      </c>
      <c r="G1426" s="143">
        <v>89199</v>
      </c>
      <c r="H1426" s="143" t="s">
        <v>2019</v>
      </c>
      <c r="I1426" s="143" t="s">
        <v>4265</v>
      </c>
      <c r="J1426" s="143" t="s">
        <v>2018</v>
      </c>
      <c r="K1426" s="89"/>
    </row>
    <row r="1427" spans="1:11" x14ac:dyDescent="0.2">
      <c r="A1427" s="143">
        <v>2057</v>
      </c>
      <c r="B1427" s="217">
        <v>42057</v>
      </c>
      <c r="C1427" s="143" t="s">
        <v>1255</v>
      </c>
      <c r="D1427" s="143" t="s">
        <v>3195</v>
      </c>
      <c r="E1427" s="143" t="s">
        <v>1710</v>
      </c>
      <c r="F1427" s="143" t="s">
        <v>1255</v>
      </c>
      <c r="G1427" s="143">
        <v>89199</v>
      </c>
      <c r="H1427" s="143" t="s">
        <v>2019</v>
      </c>
      <c r="I1427" s="143" t="s">
        <v>4265</v>
      </c>
      <c r="J1427" s="143" t="s">
        <v>2018</v>
      </c>
      <c r="K1427" s="89"/>
    </row>
    <row r="1428" spans="1:11" x14ac:dyDescent="0.2">
      <c r="A1428" s="143">
        <v>2058</v>
      </c>
      <c r="B1428" s="217">
        <v>42058</v>
      </c>
      <c r="C1428" s="143" t="s">
        <v>948</v>
      </c>
      <c r="D1428" s="143" t="s">
        <v>3240</v>
      </c>
      <c r="E1428" s="143" t="s">
        <v>1710</v>
      </c>
      <c r="F1428" s="143" t="s">
        <v>948</v>
      </c>
      <c r="G1428" s="143">
        <v>89199</v>
      </c>
      <c r="H1428" s="143" t="s">
        <v>2019</v>
      </c>
      <c r="I1428" s="143" t="s">
        <v>4265</v>
      </c>
      <c r="J1428" s="143" t="s">
        <v>2018</v>
      </c>
      <c r="K1428" s="89"/>
    </row>
    <row r="1429" spans="1:11" x14ac:dyDescent="0.2">
      <c r="A1429" s="143">
        <v>2060</v>
      </c>
      <c r="B1429" s="217">
        <v>42060</v>
      </c>
      <c r="C1429" s="143" t="s">
        <v>171</v>
      </c>
      <c r="D1429" s="143" t="s">
        <v>2055</v>
      </c>
      <c r="E1429" s="143" t="s">
        <v>1710</v>
      </c>
      <c r="F1429" s="143" t="s">
        <v>171</v>
      </c>
      <c r="G1429" s="143">
        <v>22407</v>
      </c>
      <c r="H1429" s="143" t="s">
        <v>2019</v>
      </c>
      <c r="I1429" s="143" t="s">
        <v>4254</v>
      </c>
      <c r="J1429" s="143" t="s">
        <v>2023</v>
      </c>
      <c r="K1429" s="89"/>
    </row>
    <row r="1430" spans="1:11" x14ac:dyDescent="0.2">
      <c r="A1430" s="143">
        <v>2060</v>
      </c>
      <c r="B1430" s="217">
        <v>77000</v>
      </c>
      <c r="C1430" s="143" t="s">
        <v>1758</v>
      </c>
      <c r="D1430" s="143" t="s">
        <v>2560</v>
      </c>
      <c r="E1430" s="143" t="s">
        <v>1710</v>
      </c>
      <c r="F1430" s="143" t="s">
        <v>171</v>
      </c>
      <c r="G1430" s="143">
        <v>22407</v>
      </c>
      <c r="H1430" s="143" t="s">
        <v>2019</v>
      </c>
      <c r="I1430" s="143" t="s">
        <v>4254</v>
      </c>
      <c r="J1430" s="143" t="s">
        <v>2023</v>
      </c>
      <c r="K1430" s="89"/>
    </row>
    <row r="1431" spans="1:11" x14ac:dyDescent="0.2">
      <c r="A1431" s="143">
        <v>2060</v>
      </c>
      <c r="B1431" s="217">
        <v>77443</v>
      </c>
      <c r="C1431" s="143" t="s">
        <v>1757</v>
      </c>
      <c r="D1431" s="143" t="s">
        <v>2055</v>
      </c>
      <c r="E1431" s="143" t="s">
        <v>1710</v>
      </c>
      <c r="F1431" s="143" t="s">
        <v>171</v>
      </c>
      <c r="G1431" s="143">
        <v>22407</v>
      </c>
      <c r="H1431" s="143" t="s">
        <v>2019</v>
      </c>
      <c r="I1431" s="143" t="s">
        <v>4254</v>
      </c>
      <c r="J1431" s="143" t="s">
        <v>2023</v>
      </c>
      <c r="K1431" s="89"/>
    </row>
    <row r="1432" spans="1:11" x14ac:dyDescent="0.2">
      <c r="A1432" s="143">
        <v>2061</v>
      </c>
      <c r="B1432" s="217">
        <v>42061</v>
      </c>
      <c r="C1432" s="143" t="s">
        <v>170</v>
      </c>
      <c r="D1432" s="143" t="s">
        <v>2559</v>
      </c>
      <c r="E1432" s="143" t="s">
        <v>1710</v>
      </c>
      <c r="F1432" s="143" t="s">
        <v>170</v>
      </c>
      <c r="G1432" s="143">
        <v>21519</v>
      </c>
      <c r="H1432" s="143" t="s">
        <v>2019</v>
      </c>
      <c r="I1432" s="143" t="s">
        <v>4254</v>
      </c>
      <c r="J1432" s="143" t="s">
        <v>2023</v>
      </c>
      <c r="K1432" s="89"/>
    </row>
    <row r="1433" spans="1:11" x14ac:dyDescent="0.2">
      <c r="A1433" s="143">
        <v>2061</v>
      </c>
      <c r="B1433" s="217">
        <v>77001</v>
      </c>
      <c r="C1433" s="143" t="s">
        <v>1756</v>
      </c>
      <c r="D1433" s="143" t="s">
        <v>2559</v>
      </c>
      <c r="E1433" s="143" t="s">
        <v>1710</v>
      </c>
      <c r="F1433" s="143" t="s">
        <v>170</v>
      </c>
      <c r="G1433" s="143">
        <v>21519</v>
      </c>
      <c r="H1433" s="143" t="s">
        <v>2019</v>
      </c>
      <c r="I1433" s="143" t="s">
        <v>4254</v>
      </c>
      <c r="J1433" s="143" t="s">
        <v>2023</v>
      </c>
      <c r="K1433" s="89"/>
    </row>
    <row r="1434" spans="1:11" x14ac:dyDescent="0.2">
      <c r="A1434" s="143">
        <v>2062</v>
      </c>
      <c r="B1434" s="217">
        <v>42062</v>
      </c>
      <c r="C1434" s="143" t="s">
        <v>169</v>
      </c>
      <c r="D1434" s="143" t="s">
        <v>3508</v>
      </c>
      <c r="E1434" s="143" t="s">
        <v>1710</v>
      </c>
      <c r="F1434" s="143" t="s">
        <v>169</v>
      </c>
      <c r="G1434" s="143">
        <v>4111</v>
      </c>
      <c r="H1434" s="143" t="s">
        <v>2020</v>
      </c>
      <c r="I1434" s="143" t="s">
        <v>4254</v>
      </c>
      <c r="J1434" s="143" t="s">
        <v>2023</v>
      </c>
      <c r="K1434" s="89"/>
    </row>
    <row r="1435" spans="1:11" x14ac:dyDescent="0.2">
      <c r="A1435" s="143">
        <v>2064</v>
      </c>
      <c r="B1435" s="217">
        <v>42064</v>
      </c>
      <c r="C1435" s="143" t="s">
        <v>272</v>
      </c>
      <c r="D1435" s="143" t="s">
        <v>3093</v>
      </c>
      <c r="E1435" s="143" t="s">
        <v>1710</v>
      </c>
      <c r="F1435" s="143" t="s">
        <v>272</v>
      </c>
      <c r="G1435" s="143">
        <v>21463</v>
      </c>
      <c r="H1435" s="143" t="s">
        <v>2019</v>
      </c>
      <c r="I1435" s="143" t="s">
        <v>4254</v>
      </c>
      <c r="J1435" s="143" t="s">
        <v>2023</v>
      </c>
      <c r="K1435" s="89"/>
    </row>
    <row r="1436" spans="1:11" x14ac:dyDescent="0.2">
      <c r="A1436" s="143">
        <v>2065</v>
      </c>
      <c r="B1436" s="217">
        <v>42065</v>
      </c>
      <c r="C1436" s="143" t="s">
        <v>688</v>
      </c>
      <c r="D1436" s="143" t="s">
        <v>3806</v>
      </c>
      <c r="E1436" s="143" t="s">
        <v>1710</v>
      </c>
      <c r="F1436" s="143" t="s">
        <v>688</v>
      </c>
      <c r="G1436" s="143">
        <v>89199</v>
      </c>
      <c r="H1436" s="143" t="s">
        <v>2019</v>
      </c>
      <c r="I1436" s="143" t="s">
        <v>4265</v>
      </c>
      <c r="J1436" s="143" t="s">
        <v>2018</v>
      </c>
      <c r="K1436" s="89"/>
    </row>
    <row r="1437" spans="1:11" x14ac:dyDescent="0.2">
      <c r="A1437" s="143">
        <v>2066</v>
      </c>
      <c r="B1437" s="217">
        <v>42066</v>
      </c>
      <c r="C1437" s="143" t="s">
        <v>1127</v>
      </c>
      <c r="D1437" s="143" t="s">
        <v>2183</v>
      </c>
      <c r="E1437" s="143" t="s">
        <v>1710</v>
      </c>
      <c r="F1437" s="143" t="s">
        <v>1127</v>
      </c>
      <c r="G1437" s="143">
        <v>89199</v>
      </c>
      <c r="H1437" s="143" t="s">
        <v>2019</v>
      </c>
      <c r="I1437" s="143" t="s">
        <v>4265</v>
      </c>
      <c r="J1437" s="143" t="s">
        <v>2018</v>
      </c>
      <c r="K1437" s="89"/>
    </row>
    <row r="1438" spans="1:11" x14ac:dyDescent="0.2">
      <c r="A1438" s="143">
        <v>2067</v>
      </c>
      <c r="B1438" s="217">
        <v>42067</v>
      </c>
      <c r="C1438" s="143" t="s">
        <v>640</v>
      </c>
      <c r="D1438" s="143" t="s">
        <v>3507</v>
      </c>
      <c r="E1438" s="143" t="s">
        <v>1710</v>
      </c>
      <c r="F1438" s="143" t="s">
        <v>640</v>
      </c>
      <c r="G1438" s="143">
        <v>88012</v>
      </c>
      <c r="H1438" s="143" t="s">
        <v>2019</v>
      </c>
      <c r="I1438" s="143" t="s">
        <v>4254</v>
      </c>
      <c r="J1438" s="143" t="s">
        <v>2023</v>
      </c>
      <c r="K1438" s="89"/>
    </row>
    <row r="1439" spans="1:11" x14ac:dyDescent="0.2">
      <c r="A1439" s="143">
        <v>2068</v>
      </c>
      <c r="B1439" s="217">
        <v>42068</v>
      </c>
      <c r="C1439" s="143" t="s">
        <v>1155</v>
      </c>
      <c r="D1439" s="143" t="s">
        <v>2183</v>
      </c>
      <c r="E1439" s="143" t="s">
        <v>1710</v>
      </c>
      <c r="F1439" s="143" t="s">
        <v>1155</v>
      </c>
      <c r="G1439" s="143">
        <v>88226</v>
      </c>
      <c r="H1439" s="143" t="s">
        <v>2019</v>
      </c>
      <c r="I1439" s="143" t="s">
        <v>4254</v>
      </c>
      <c r="J1439" s="143" t="s">
        <v>2023</v>
      </c>
      <c r="K1439" s="89"/>
    </row>
    <row r="1440" spans="1:11" x14ac:dyDescent="0.2">
      <c r="A1440" s="143">
        <v>2069</v>
      </c>
      <c r="B1440" s="217">
        <v>42069</v>
      </c>
      <c r="C1440" s="143" t="s">
        <v>1365</v>
      </c>
      <c r="D1440" s="143" t="s">
        <v>3862</v>
      </c>
      <c r="E1440" s="143" t="s">
        <v>1709</v>
      </c>
      <c r="F1440" s="143" t="s">
        <v>1365</v>
      </c>
      <c r="G1440" s="143">
        <v>89187</v>
      </c>
      <c r="H1440" s="143" t="s">
        <v>2019</v>
      </c>
      <c r="I1440" s="143" t="s">
        <v>4254</v>
      </c>
      <c r="J1440" s="143" t="s">
        <v>2018</v>
      </c>
      <c r="K1440" s="89"/>
    </row>
    <row r="1441" spans="1:11" x14ac:dyDescent="0.2">
      <c r="A1441" s="143">
        <v>2071</v>
      </c>
      <c r="B1441" s="217">
        <v>42071</v>
      </c>
      <c r="C1441" s="143" t="s">
        <v>1414</v>
      </c>
      <c r="D1441" s="143" t="s">
        <v>4769</v>
      </c>
      <c r="E1441" s="143" t="s">
        <v>1709</v>
      </c>
      <c r="F1441" s="143" t="s">
        <v>1414</v>
      </c>
      <c r="G1441" s="143">
        <v>89187</v>
      </c>
      <c r="H1441" s="143" t="s">
        <v>2019</v>
      </c>
      <c r="I1441" s="143" t="s">
        <v>4254</v>
      </c>
      <c r="J1441" s="143" t="s">
        <v>2018</v>
      </c>
      <c r="K1441" s="89"/>
    </row>
    <row r="1442" spans="1:11" x14ac:dyDescent="0.2">
      <c r="A1442" s="143">
        <v>2073</v>
      </c>
      <c r="B1442" s="217">
        <v>42073</v>
      </c>
      <c r="C1442" s="143" t="s">
        <v>5082</v>
      </c>
      <c r="D1442" s="143" t="s">
        <v>5083</v>
      </c>
      <c r="E1442" s="143" t="s">
        <v>1709</v>
      </c>
      <c r="F1442" s="143" t="s">
        <v>5082</v>
      </c>
      <c r="G1442" s="143" t="s">
        <v>4254</v>
      </c>
      <c r="H1442" s="143" t="s">
        <v>2019</v>
      </c>
      <c r="I1442" s="143" t="s">
        <v>4254</v>
      </c>
      <c r="J1442" s="143" t="s">
        <v>2023</v>
      </c>
      <c r="K1442" s="89"/>
    </row>
    <row r="1443" spans="1:11" x14ac:dyDescent="0.2">
      <c r="A1443" s="143">
        <v>2076</v>
      </c>
      <c r="B1443" s="217">
        <v>42076</v>
      </c>
      <c r="C1443" s="143" t="s">
        <v>456</v>
      </c>
      <c r="D1443" s="143" t="s">
        <v>3668</v>
      </c>
      <c r="E1443" s="143" t="s">
        <v>1709</v>
      </c>
      <c r="F1443" s="143" t="s">
        <v>456</v>
      </c>
      <c r="G1443" s="143">
        <v>89187</v>
      </c>
      <c r="H1443" s="143" t="s">
        <v>2019</v>
      </c>
      <c r="I1443" s="143" t="s">
        <v>4254</v>
      </c>
      <c r="J1443" s="143" t="s">
        <v>2018</v>
      </c>
      <c r="K1443" s="89"/>
    </row>
    <row r="1444" spans="1:11" x14ac:dyDescent="0.2">
      <c r="A1444" s="143">
        <v>2077</v>
      </c>
      <c r="B1444" s="217">
        <v>42077</v>
      </c>
      <c r="C1444" s="143" t="s">
        <v>687</v>
      </c>
      <c r="D1444" s="143" t="s">
        <v>2745</v>
      </c>
      <c r="E1444" s="143" t="s">
        <v>1706</v>
      </c>
      <c r="F1444" s="143" t="s">
        <v>687</v>
      </c>
      <c r="G1444" s="143">
        <v>4102</v>
      </c>
      <c r="H1444" s="143" t="s">
        <v>2020</v>
      </c>
      <c r="I1444" s="143" t="s">
        <v>4254</v>
      </c>
      <c r="J1444" s="143" t="s">
        <v>2018</v>
      </c>
      <c r="K1444" s="89"/>
    </row>
    <row r="1445" spans="1:11" x14ac:dyDescent="0.2">
      <c r="A1445" s="143">
        <v>2077</v>
      </c>
      <c r="B1445" s="217">
        <v>77092</v>
      </c>
      <c r="C1445" s="143" t="s">
        <v>1844</v>
      </c>
      <c r="D1445" s="143" t="s">
        <v>2539</v>
      </c>
      <c r="E1445" s="143" t="s">
        <v>1706</v>
      </c>
      <c r="F1445" s="143" t="s">
        <v>687</v>
      </c>
      <c r="G1445" s="143">
        <v>4102</v>
      </c>
      <c r="H1445" s="143" t="s">
        <v>2020</v>
      </c>
      <c r="I1445" s="143" t="s">
        <v>4254</v>
      </c>
      <c r="J1445" s="143" t="s">
        <v>2018</v>
      </c>
      <c r="K1445" s="89"/>
    </row>
    <row r="1446" spans="1:11" x14ac:dyDescent="0.2">
      <c r="A1446" s="143">
        <v>2078</v>
      </c>
      <c r="B1446" s="217">
        <v>42078</v>
      </c>
      <c r="C1446" s="143" t="s">
        <v>5084</v>
      </c>
      <c r="D1446" s="143" t="s">
        <v>5085</v>
      </c>
      <c r="E1446" s="143" t="s">
        <v>1706</v>
      </c>
      <c r="F1446" s="143" t="s">
        <v>5084</v>
      </c>
      <c r="G1446" s="143" t="s">
        <v>4254</v>
      </c>
      <c r="H1446" s="143" t="s">
        <v>2019</v>
      </c>
      <c r="I1446" s="143" t="s">
        <v>4254</v>
      </c>
      <c r="J1446" s="143" t="s">
        <v>2023</v>
      </c>
      <c r="K1446" s="89"/>
    </row>
    <row r="1447" spans="1:11" x14ac:dyDescent="0.2">
      <c r="A1447" s="143">
        <v>2084</v>
      </c>
      <c r="B1447" s="217">
        <v>42084</v>
      </c>
      <c r="C1447" s="143" t="s">
        <v>419</v>
      </c>
      <c r="D1447" s="143" t="s">
        <v>3575</v>
      </c>
      <c r="E1447" s="143" t="s">
        <v>1707</v>
      </c>
      <c r="F1447" s="143" t="s">
        <v>419</v>
      </c>
      <c r="G1447" s="143">
        <v>20829</v>
      </c>
      <c r="H1447" s="143" t="s">
        <v>2019</v>
      </c>
      <c r="I1447" s="143" t="s">
        <v>4254</v>
      </c>
      <c r="J1447" s="143" t="s">
        <v>2023</v>
      </c>
      <c r="K1447" s="89"/>
    </row>
    <row r="1448" spans="1:11" x14ac:dyDescent="0.2">
      <c r="A1448" s="143">
        <v>2084</v>
      </c>
      <c r="B1448" s="217">
        <v>77116</v>
      </c>
      <c r="C1448" s="143" t="s">
        <v>419</v>
      </c>
      <c r="D1448" s="143" t="s">
        <v>2529</v>
      </c>
      <c r="E1448" s="143" t="s">
        <v>1707</v>
      </c>
      <c r="F1448" s="143" t="s">
        <v>419</v>
      </c>
      <c r="G1448" s="143">
        <v>20829</v>
      </c>
      <c r="H1448" s="143" t="s">
        <v>2019</v>
      </c>
      <c r="I1448" s="143" t="s">
        <v>4254</v>
      </c>
      <c r="J1448" s="143" t="s">
        <v>2023</v>
      </c>
      <c r="K1448" s="89"/>
    </row>
    <row r="1449" spans="1:11" x14ac:dyDescent="0.2">
      <c r="A1449" s="143">
        <v>2085</v>
      </c>
      <c r="B1449" s="217">
        <v>42085</v>
      </c>
      <c r="C1449" s="143" t="s">
        <v>187</v>
      </c>
      <c r="D1449" s="143" t="s">
        <v>2708</v>
      </c>
      <c r="E1449" s="143" t="s">
        <v>1707</v>
      </c>
      <c r="F1449" s="143" t="s">
        <v>187</v>
      </c>
      <c r="G1449" s="143">
        <v>22317</v>
      </c>
      <c r="H1449" s="143" t="s">
        <v>2019</v>
      </c>
      <c r="I1449" s="143" t="s">
        <v>4254</v>
      </c>
      <c r="J1449" s="143" t="s">
        <v>2023</v>
      </c>
      <c r="K1449" s="89"/>
    </row>
    <row r="1450" spans="1:11" x14ac:dyDescent="0.2">
      <c r="A1450" s="143">
        <v>2100</v>
      </c>
      <c r="B1450" s="217">
        <v>42100</v>
      </c>
      <c r="C1450" s="143" t="s">
        <v>221</v>
      </c>
      <c r="D1450" s="143" t="s">
        <v>3048</v>
      </c>
      <c r="E1450" s="143" t="s">
        <v>1705</v>
      </c>
      <c r="F1450" s="143" t="s">
        <v>221</v>
      </c>
      <c r="G1450" s="143">
        <v>84979</v>
      </c>
      <c r="H1450" s="143" t="s">
        <v>2020</v>
      </c>
      <c r="I1450" s="143" t="s">
        <v>4375</v>
      </c>
      <c r="J1450" s="143" t="s">
        <v>2018</v>
      </c>
      <c r="K1450" s="89"/>
    </row>
    <row r="1451" spans="1:11" x14ac:dyDescent="0.2">
      <c r="A1451" s="143">
        <v>2105</v>
      </c>
      <c r="B1451" s="217">
        <v>42105</v>
      </c>
      <c r="C1451" s="143" t="s">
        <v>963</v>
      </c>
      <c r="D1451" s="143" t="s">
        <v>3500</v>
      </c>
      <c r="E1451" s="143" t="s">
        <v>1705</v>
      </c>
      <c r="F1451" s="143" t="s">
        <v>963</v>
      </c>
      <c r="G1451" s="143">
        <v>84979</v>
      </c>
      <c r="H1451" s="143" t="s">
        <v>2020</v>
      </c>
      <c r="I1451" s="143" t="s">
        <v>4264</v>
      </c>
      <c r="J1451" s="143" t="s">
        <v>2018</v>
      </c>
      <c r="K1451" s="89"/>
    </row>
    <row r="1452" spans="1:11" x14ac:dyDescent="0.2">
      <c r="A1452" s="143">
        <v>2114</v>
      </c>
      <c r="B1452" s="217">
        <v>42114</v>
      </c>
      <c r="C1452" s="143" t="s">
        <v>1411</v>
      </c>
      <c r="D1452" s="143" t="s">
        <v>3672</v>
      </c>
      <c r="E1452" s="143" t="s">
        <v>1705</v>
      </c>
      <c r="F1452" s="143" t="s">
        <v>1411</v>
      </c>
      <c r="G1452" s="143">
        <v>84979</v>
      </c>
      <c r="H1452" s="143" t="s">
        <v>2020</v>
      </c>
      <c r="I1452" s="143" t="s">
        <v>4375</v>
      </c>
      <c r="J1452" s="143" t="s">
        <v>2018</v>
      </c>
      <c r="K1452" s="89"/>
    </row>
    <row r="1453" spans="1:11" x14ac:dyDescent="0.2">
      <c r="A1453" s="143">
        <v>2115</v>
      </c>
      <c r="B1453" s="217">
        <v>42115</v>
      </c>
      <c r="C1453" s="143" t="s">
        <v>1416</v>
      </c>
      <c r="D1453" s="143" t="s">
        <v>3861</v>
      </c>
      <c r="E1453" s="143" t="s">
        <v>1705</v>
      </c>
      <c r="F1453" s="143" t="s">
        <v>1416</v>
      </c>
      <c r="G1453" s="143">
        <v>84979</v>
      </c>
      <c r="H1453" s="143" t="s">
        <v>2020</v>
      </c>
      <c r="I1453" s="143" t="s">
        <v>4271</v>
      </c>
      <c r="J1453" s="143" t="s">
        <v>2018</v>
      </c>
      <c r="K1453" s="89"/>
    </row>
    <row r="1454" spans="1:11" x14ac:dyDescent="0.2">
      <c r="A1454" s="143">
        <v>2117</v>
      </c>
      <c r="B1454" s="217">
        <v>42117</v>
      </c>
      <c r="C1454" s="143" t="s">
        <v>1465</v>
      </c>
      <c r="D1454" s="143" t="s">
        <v>3688</v>
      </c>
      <c r="E1454" s="143" t="s">
        <v>1705</v>
      </c>
      <c r="F1454" s="143" t="s">
        <v>1465</v>
      </c>
      <c r="G1454" s="143">
        <v>84979</v>
      </c>
      <c r="H1454" s="143" t="s">
        <v>2020</v>
      </c>
      <c r="I1454" s="143" t="s">
        <v>4266</v>
      </c>
      <c r="J1454" s="143" t="s">
        <v>2018</v>
      </c>
      <c r="K1454" s="89"/>
    </row>
    <row r="1455" spans="1:11" x14ac:dyDescent="0.2">
      <c r="A1455" s="143">
        <v>2118</v>
      </c>
      <c r="B1455" s="217">
        <v>42118</v>
      </c>
      <c r="C1455" s="143" t="s">
        <v>1485</v>
      </c>
      <c r="D1455" s="143" t="s">
        <v>3579</v>
      </c>
      <c r="E1455" s="143" t="s">
        <v>1705</v>
      </c>
      <c r="F1455" s="143" t="s">
        <v>1485</v>
      </c>
      <c r="G1455" s="143">
        <v>84979</v>
      </c>
      <c r="H1455" s="143" t="s">
        <v>2020</v>
      </c>
      <c r="I1455" s="143" t="s">
        <v>4267</v>
      </c>
      <c r="J1455" s="143" t="s">
        <v>2018</v>
      </c>
      <c r="K1455" s="89"/>
    </row>
    <row r="1456" spans="1:11" x14ac:dyDescent="0.2">
      <c r="A1456" s="143">
        <v>2119</v>
      </c>
      <c r="B1456" s="217">
        <v>42119</v>
      </c>
      <c r="C1456" s="143" t="s">
        <v>4055</v>
      </c>
      <c r="D1456" s="143" t="s">
        <v>3766</v>
      </c>
      <c r="E1456" s="143" t="s">
        <v>1705</v>
      </c>
      <c r="F1456" s="143" t="s">
        <v>4055</v>
      </c>
      <c r="G1456" s="143">
        <v>84979</v>
      </c>
      <c r="H1456" s="143" t="s">
        <v>2020</v>
      </c>
      <c r="I1456" s="143" t="s">
        <v>4268</v>
      </c>
      <c r="J1456" s="143" t="s">
        <v>2018</v>
      </c>
      <c r="K1456" s="89"/>
    </row>
    <row r="1457" spans="1:11" x14ac:dyDescent="0.2">
      <c r="A1457" s="143">
        <v>2122</v>
      </c>
      <c r="B1457" s="217">
        <v>42122</v>
      </c>
      <c r="C1457" s="143" t="s">
        <v>1596</v>
      </c>
      <c r="D1457" s="143" t="s">
        <v>2301</v>
      </c>
      <c r="E1457" s="143" t="s">
        <v>1705</v>
      </c>
      <c r="F1457" s="143" t="s">
        <v>1596</v>
      </c>
      <c r="G1457" s="143">
        <v>21322</v>
      </c>
      <c r="H1457" s="143" t="s">
        <v>2019</v>
      </c>
      <c r="I1457" s="143" t="s">
        <v>4254</v>
      </c>
      <c r="J1457" s="143" t="s">
        <v>2023</v>
      </c>
      <c r="K1457" s="89"/>
    </row>
    <row r="1458" spans="1:11" x14ac:dyDescent="0.2">
      <c r="A1458" s="143">
        <v>2125</v>
      </c>
      <c r="B1458" s="217">
        <v>42125</v>
      </c>
      <c r="C1458" s="143" t="s">
        <v>1829</v>
      </c>
      <c r="D1458" s="143" t="s">
        <v>2311</v>
      </c>
      <c r="E1458" s="143" t="s">
        <v>1706</v>
      </c>
      <c r="F1458" s="143" t="s">
        <v>1829</v>
      </c>
      <c r="G1458" s="143" t="s">
        <v>4254</v>
      </c>
      <c r="H1458" s="143" t="s">
        <v>2019</v>
      </c>
      <c r="I1458" s="143" t="s">
        <v>4254</v>
      </c>
      <c r="J1458" s="143" t="s">
        <v>2023</v>
      </c>
      <c r="K1458" s="89"/>
    </row>
    <row r="1459" spans="1:11" x14ac:dyDescent="0.2">
      <c r="A1459" s="143">
        <v>2126</v>
      </c>
      <c r="B1459" s="217">
        <v>42126</v>
      </c>
      <c r="C1459" s="143" t="s">
        <v>443</v>
      </c>
      <c r="D1459" s="143" t="s">
        <v>3860</v>
      </c>
      <c r="E1459" s="143" t="s">
        <v>1706</v>
      </c>
      <c r="F1459" s="143" t="s">
        <v>443</v>
      </c>
      <c r="G1459" s="143">
        <v>4102</v>
      </c>
      <c r="H1459" s="143" t="s">
        <v>2020</v>
      </c>
      <c r="I1459" s="143" t="s">
        <v>4254</v>
      </c>
      <c r="J1459" s="143" t="s">
        <v>2018</v>
      </c>
      <c r="K1459" s="89"/>
    </row>
    <row r="1460" spans="1:11" x14ac:dyDescent="0.2">
      <c r="A1460" s="143">
        <v>2129</v>
      </c>
      <c r="B1460" s="217">
        <v>42129</v>
      </c>
      <c r="C1460" s="143" t="s">
        <v>824</v>
      </c>
      <c r="D1460" s="143" t="s">
        <v>3635</v>
      </c>
      <c r="E1460" s="143" t="s">
        <v>1706</v>
      </c>
      <c r="F1460" s="143" t="s">
        <v>824</v>
      </c>
      <c r="G1460" s="143">
        <v>4102</v>
      </c>
      <c r="H1460" s="143" t="s">
        <v>2020</v>
      </c>
      <c r="I1460" s="143" t="s">
        <v>4254</v>
      </c>
      <c r="J1460" s="143" t="s">
        <v>2018</v>
      </c>
      <c r="K1460" s="89"/>
    </row>
    <row r="1461" spans="1:11" x14ac:dyDescent="0.2">
      <c r="A1461" s="143">
        <v>2131</v>
      </c>
      <c r="B1461" s="217">
        <v>42131</v>
      </c>
      <c r="C1461" s="143" t="s">
        <v>859</v>
      </c>
      <c r="D1461" s="143" t="s">
        <v>3859</v>
      </c>
      <c r="E1461" s="143" t="s">
        <v>1706</v>
      </c>
      <c r="F1461" s="143" t="s">
        <v>859</v>
      </c>
      <c r="G1461" s="143">
        <v>4102</v>
      </c>
      <c r="H1461" s="143" t="s">
        <v>2020</v>
      </c>
      <c r="I1461" s="143" t="s">
        <v>4254</v>
      </c>
      <c r="J1461" s="143" t="s">
        <v>2018</v>
      </c>
      <c r="K1461" s="89"/>
    </row>
    <row r="1462" spans="1:11" x14ac:dyDescent="0.2">
      <c r="A1462" s="143">
        <v>2135</v>
      </c>
      <c r="B1462" s="217">
        <v>42135</v>
      </c>
      <c r="C1462" s="143" t="s">
        <v>1340</v>
      </c>
      <c r="D1462" s="143" t="s">
        <v>3858</v>
      </c>
      <c r="E1462" s="143" t="s">
        <v>1706</v>
      </c>
      <c r="F1462" s="143" t="s">
        <v>1340</v>
      </c>
      <c r="G1462" s="143">
        <v>4102</v>
      </c>
      <c r="H1462" s="143" t="s">
        <v>2020</v>
      </c>
      <c r="I1462" s="143" t="s">
        <v>4254</v>
      </c>
      <c r="J1462" s="143" t="s">
        <v>2018</v>
      </c>
      <c r="K1462" s="89"/>
    </row>
    <row r="1463" spans="1:11" x14ac:dyDescent="0.2">
      <c r="A1463" s="143">
        <v>2137</v>
      </c>
      <c r="B1463" s="217">
        <v>42137</v>
      </c>
      <c r="C1463" s="143" t="s">
        <v>1423</v>
      </c>
      <c r="D1463" s="143" t="s">
        <v>2605</v>
      </c>
      <c r="E1463" s="143" t="s">
        <v>1706</v>
      </c>
      <c r="F1463" s="143" t="s">
        <v>1423</v>
      </c>
      <c r="G1463" s="143">
        <v>4102</v>
      </c>
      <c r="H1463" s="143" t="s">
        <v>2020</v>
      </c>
      <c r="I1463" s="143" t="s">
        <v>4254</v>
      </c>
      <c r="J1463" s="143" t="s">
        <v>2018</v>
      </c>
      <c r="K1463" s="89"/>
    </row>
    <row r="1464" spans="1:11" x14ac:dyDescent="0.2">
      <c r="A1464" s="143">
        <v>2144</v>
      </c>
      <c r="B1464" s="217">
        <v>42144</v>
      </c>
      <c r="C1464" s="143" t="s">
        <v>4146</v>
      </c>
      <c r="D1464" s="143" t="s">
        <v>2865</v>
      </c>
      <c r="E1464" s="143" t="s">
        <v>1704</v>
      </c>
      <c r="F1464" s="143" t="s">
        <v>4146</v>
      </c>
      <c r="G1464" s="143">
        <v>4114</v>
      </c>
      <c r="H1464" s="143" t="s">
        <v>2020</v>
      </c>
      <c r="I1464" s="143" t="s">
        <v>4254</v>
      </c>
      <c r="J1464" s="143" t="s">
        <v>2023</v>
      </c>
      <c r="K1464" s="89"/>
    </row>
    <row r="1465" spans="1:11" x14ac:dyDescent="0.2">
      <c r="A1465" s="143">
        <v>2147</v>
      </c>
      <c r="B1465" s="217">
        <v>42147</v>
      </c>
      <c r="C1465" s="143" t="s">
        <v>1114</v>
      </c>
      <c r="D1465" s="143" t="s">
        <v>3003</v>
      </c>
      <c r="E1465" s="143" t="s">
        <v>1704</v>
      </c>
      <c r="F1465" s="143" t="s">
        <v>1114</v>
      </c>
      <c r="G1465" s="143">
        <v>4103</v>
      </c>
      <c r="H1465" s="143" t="s">
        <v>2020</v>
      </c>
      <c r="I1465" s="143" t="s">
        <v>4255</v>
      </c>
      <c r="J1465" s="143" t="s">
        <v>2018</v>
      </c>
      <c r="K1465" s="89"/>
    </row>
    <row r="1466" spans="1:11" x14ac:dyDescent="0.2">
      <c r="A1466" s="143">
        <v>2149</v>
      </c>
      <c r="B1466" s="217">
        <v>42149</v>
      </c>
      <c r="C1466" s="143" t="s">
        <v>1372</v>
      </c>
      <c r="D1466" s="143" t="s">
        <v>3374</v>
      </c>
      <c r="E1466" s="143" t="s">
        <v>1704</v>
      </c>
      <c r="F1466" s="143" t="s">
        <v>1372</v>
      </c>
      <c r="G1466" s="143">
        <v>4103</v>
      </c>
      <c r="H1466" s="143" t="s">
        <v>2020</v>
      </c>
      <c r="I1466" s="143" t="s">
        <v>4256</v>
      </c>
      <c r="J1466" s="143" t="s">
        <v>2018</v>
      </c>
      <c r="K1466" s="89"/>
    </row>
    <row r="1467" spans="1:11" x14ac:dyDescent="0.2">
      <c r="A1467" s="143">
        <v>2154</v>
      </c>
      <c r="B1467" s="217">
        <v>42154</v>
      </c>
      <c r="C1467" s="143" t="s">
        <v>453</v>
      </c>
      <c r="D1467" s="143" t="s">
        <v>3157</v>
      </c>
      <c r="E1467" s="143" t="s">
        <v>1707</v>
      </c>
      <c r="F1467" s="143" t="s">
        <v>453</v>
      </c>
      <c r="G1467" s="143">
        <v>86337</v>
      </c>
      <c r="H1467" s="143" t="s">
        <v>2020</v>
      </c>
      <c r="I1467" s="143" t="s">
        <v>4254</v>
      </c>
      <c r="J1467" s="143" t="s">
        <v>2018</v>
      </c>
      <c r="K1467" s="89"/>
    </row>
    <row r="1468" spans="1:11" x14ac:dyDescent="0.2">
      <c r="A1468" s="143">
        <v>2155</v>
      </c>
      <c r="B1468" s="217">
        <v>42155</v>
      </c>
      <c r="C1468" s="143" t="s">
        <v>586</v>
      </c>
      <c r="D1468" s="143" t="s">
        <v>3598</v>
      </c>
      <c r="E1468" s="143" t="s">
        <v>1707</v>
      </c>
      <c r="F1468" s="143" t="s">
        <v>586</v>
      </c>
      <c r="G1468" s="143">
        <v>86337</v>
      </c>
      <c r="H1468" s="143" t="s">
        <v>2020</v>
      </c>
      <c r="I1468" s="143" t="s">
        <v>4254</v>
      </c>
      <c r="J1468" s="143" t="s">
        <v>2018</v>
      </c>
      <c r="K1468" s="89"/>
    </row>
    <row r="1469" spans="1:11" x14ac:dyDescent="0.2">
      <c r="A1469" s="143">
        <v>2157</v>
      </c>
      <c r="B1469" s="217">
        <v>42157</v>
      </c>
      <c r="C1469" s="143" t="s">
        <v>918</v>
      </c>
      <c r="D1469" s="143" t="s">
        <v>2835</v>
      </c>
      <c r="E1469" s="143" t="s">
        <v>1707</v>
      </c>
      <c r="F1469" s="143" t="s">
        <v>918</v>
      </c>
      <c r="G1469" s="143">
        <v>86337</v>
      </c>
      <c r="H1469" s="143" t="s">
        <v>2020</v>
      </c>
      <c r="I1469" s="143" t="s">
        <v>4254</v>
      </c>
      <c r="J1469" s="143" t="s">
        <v>2018</v>
      </c>
      <c r="K1469" s="89"/>
    </row>
    <row r="1470" spans="1:11" x14ac:dyDescent="0.2">
      <c r="A1470" s="143">
        <v>2160</v>
      </c>
      <c r="B1470" s="217">
        <v>42160</v>
      </c>
      <c r="C1470" s="143" t="s">
        <v>1076</v>
      </c>
      <c r="D1470" s="143" t="s">
        <v>3802</v>
      </c>
      <c r="E1470" s="143" t="s">
        <v>1707</v>
      </c>
      <c r="F1470" s="143" t="s">
        <v>1076</v>
      </c>
      <c r="G1470" s="143">
        <v>86337</v>
      </c>
      <c r="H1470" s="143" t="s">
        <v>2020</v>
      </c>
      <c r="I1470" s="143" t="s">
        <v>4254</v>
      </c>
      <c r="J1470" s="143" t="s">
        <v>2018</v>
      </c>
      <c r="K1470" s="89"/>
    </row>
    <row r="1471" spans="1:11" x14ac:dyDescent="0.2">
      <c r="A1471" s="143">
        <v>2162</v>
      </c>
      <c r="B1471" s="217">
        <v>42162</v>
      </c>
      <c r="C1471" s="143" t="s">
        <v>1403</v>
      </c>
      <c r="D1471" s="143" t="s">
        <v>3345</v>
      </c>
      <c r="E1471" s="143" t="s">
        <v>1707</v>
      </c>
      <c r="F1471" s="143" t="s">
        <v>1403</v>
      </c>
      <c r="G1471" s="143">
        <v>86337</v>
      </c>
      <c r="H1471" s="143" t="s">
        <v>2020</v>
      </c>
      <c r="I1471" s="143" t="s">
        <v>4254</v>
      </c>
      <c r="J1471" s="143" t="s">
        <v>2018</v>
      </c>
      <c r="K1471" s="89"/>
    </row>
    <row r="1472" spans="1:11" x14ac:dyDescent="0.2">
      <c r="A1472" s="143">
        <v>2163</v>
      </c>
      <c r="B1472" s="217">
        <v>42163</v>
      </c>
      <c r="C1472" s="143" t="s">
        <v>1515</v>
      </c>
      <c r="D1472" s="143" t="s">
        <v>2282</v>
      </c>
      <c r="E1472" s="143" t="s">
        <v>1707</v>
      </c>
      <c r="F1472" s="143" t="s">
        <v>1515</v>
      </c>
      <c r="G1472" s="143">
        <v>86337</v>
      </c>
      <c r="H1472" s="143" t="s">
        <v>2020</v>
      </c>
      <c r="I1472" s="143" t="s">
        <v>4254</v>
      </c>
      <c r="J1472" s="143" t="s">
        <v>2018</v>
      </c>
      <c r="K1472" s="89"/>
    </row>
    <row r="1473" spans="1:11" x14ac:dyDescent="0.2">
      <c r="A1473" s="143">
        <v>2176</v>
      </c>
      <c r="B1473" s="217">
        <v>42176</v>
      </c>
      <c r="C1473" s="143" t="s">
        <v>505</v>
      </c>
      <c r="D1473" s="143" t="s">
        <v>3658</v>
      </c>
      <c r="E1473" s="143" t="s">
        <v>1706</v>
      </c>
      <c r="F1473" s="143" t="s">
        <v>505</v>
      </c>
      <c r="G1473" s="143">
        <v>21311</v>
      </c>
      <c r="H1473" s="143" t="s">
        <v>2019</v>
      </c>
      <c r="I1473" s="143" t="s">
        <v>4254</v>
      </c>
      <c r="J1473" s="143" t="s">
        <v>2023</v>
      </c>
      <c r="K1473" s="89"/>
    </row>
    <row r="1474" spans="1:11" x14ac:dyDescent="0.2">
      <c r="A1474" s="143">
        <v>2176</v>
      </c>
      <c r="B1474" s="217">
        <v>77141</v>
      </c>
      <c r="C1474" s="143" t="s">
        <v>1833</v>
      </c>
      <c r="D1474" s="143" t="s">
        <v>2197</v>
      </c>
      <c r="E1474" s="143" t="s">
        <v>1706</v>
      </c>
      <c r="F1474" s="143" t="s">
        <v>505</v>
      </c>
      <c r="G1474" s="143">
        <v>21311</v>
      </c>
      <c r="H1474" s="143" t="s">
        <v>2019</v>
      </c>
      <c r="I1474" s="143" t="s">
        <v>4254</v>
      </c>
      <c r="J1474" s="143" t="s">
        <v>2023</v>
      </c>
      <c r="K1474" s="89"/>
    </row>
    <row r="1475" spans="1:11" x14ac:dyDescent="0.2">
      <c r="A1475" s="143">
        <v>2176</v>
      </c>
      <c r="B1475" s="217">
        <v>85617</v>
      </c>
      <c r="C1475" s="143" t="s">
        <v>2137</v>
      </c>
      <c r="D1475" s="143" t="s">
        <v>4770</v>
      </c>
      <c r="E1475" s="143" t="s">
        <v>1706</v>
      </c>
      <c r="F1475" s="143" t="s">
        <v>505</v>
      </c>
      <c r="G1475" s="143">
        <v>21311</v>
      </c>
      <c r="H1475" s="143" t="s">
        <v>2019</v>
      </c>
      <c r="I1475" s="143" t="s">
        <v>4254</v>
      </c>
      <c r="J1475" s="143" t="s">
        <v>2023</v>
      </c>
      <c r="K1475" s="89"/>
    </row>
    <row r="1476" spans="1:11" x14ac:dyDescent="0.2">
      <c r="A1476" s="143">
        <v>2177</v>
      </c>
      <c r="B1476" s="217">
        <v>42177</v>
      </c>
      <c r="C1476" s="143" t="s">
        <v>1372</v>
      </c>
      <c r="D1476" s="143" t="s">
        <v>3388</v>
      </c>
      <c r="E1476" s="143" t="s">
        <v>1706</v>
      </c>
      <c r="F1476" s="143" t="s">
        <v>1372</v>
      </c>
      <c r="G1476" s="143">
        <v>4102</v>
      </c>
      <c r="H1476" s="143" t="s">
        <v>2020</v>
      </c>
      <c r="I1476" s="143" t="s">
        <v>4254</v>
      </c>
      <c r="J1476" s="143" t="s">
        <v>2018</v>
      </c>
      <c r="K1476" s="89"/>
    </row>
    <row r="1477" spans="1:11" x14ac:dyDescent="0.2">
      <c r="A1477" s="143">
        <v>2178</v>
      </c>
      <c r="B1477" s="217">
        <v>42178</v>
      </c>
      <c r="C1477" s="143" t="s">
        <v>5086</v>
      </c>
      <c r="D1477" s="143" t="s">
        <v>2312</v>
      </c>
      <c r="E1477" s="143" t="s">
        <v>1706</v>
      </c>
      <c r="F1477" s="143" t="s">
        <v>5086</v>
      </c>
      <c r="G1477" s="143" t="s">
        <v>4254</v>
      </c>
      <c r="H1477" s="143" t="s">
        <v>2019</v>
      </c>
      <c r="I1477" s="143" t="s">
        <v>4254</v>
      </c>
      <c r="J1477" s="143" t="s">
        <v>2023</v>
      </c>
      <c r="K1477" s="89"/>
    </row>
    <row r="1478" spans="1:11" x14ac:dyDescent="0.2">
      <c r="A1478" s="143">
        <v>2179</v>
      </c>
      <c r="B1478" s="217">
        <v>42179</v>
      </c>
      <c r="C1478" s="143" t="s">
        <v>2369</v>
      </c>
      <c r="D1478" s="143" t="s">
        <v>3646</v>
      </c>
      <c r="E1478" s="143" t="s">
        <v>1706</v>
      </c>
      <c r="F1478" s="143" t="s">
        <v>2369</v>
      </c>
      <c r="G1478" s="143">
        <v>22434</v>
      </c>
      <c r="H1478" s="143" t="s">
        <v>2019</v>
      </c>
      <c r="I1478" s="143" t="s">
        <v>4254</v>
      </c>
      <c r="J1478" s="143" t="s">
        <v>2023</v>
      </c>
      <c r="K1478" s="89"/>
    </row>
    <row r="1479" spans="1:11" x14ac:dyDescent="0.2">
      <c r="A1479" s="143">
        <v>2179</v>
      </c>
      <c r="B1479" s="217">
        <v>77511</v>
      </c>
      <c r="C1479" s="143" t="s">
        <v>1785</v>
      </c>
      <c r="D1479" s="143" t="s">
        <v>2370</v>
      </c>
      <c r="E1479" s="143" t="s">
        <v>1706</v>
      </c>
      <c r="F1479" s="143" t="s">
        <v>2369</v>
      </c>
      <c r="G1479" s="143">
        <v>22434</v>
      </c>
      <c r="H1479" s="143" t="s">
        <v>2019</v>
      </c>
      <c r="I1479" s="143" t="s">
        <v>4254</v>
      </c>
      <c r="J1479" s="143" t="s">
        <v>2023</v>
      </c>
      <c r="K1479" s="89"/>
    </row>
    <row r="1480" spans="1:11" x14ac:dyDescent="0.2">
      <c r="A1480" s="143">
        <v>2181</v>
      </c>
      <c r="B1480" s="217">
        <v>42181</v>
      </c>
      <c r="C1480" s="143" t="s">
        <v>1683</v>
      </c>
      <c r="D1480" s="143" t="s">
        <v>2703</v>
      </c>
      <c r="E1480" s="143" t="s">
        <v>1706</v>
      </c>
      <c r="F1480" s="143" t="s">
        <v>1683</v>
      </c>
      <c r="G1480" s="143" t="s">
        <v>4254</v>
      </c>
      <c r="H1480" s="143" t="s">
        <v>2019</v>
      </c>
      <c r="I1480" s="143" t="s">
        <v>4254</v>
      </c>
      <c r="J1480" s="143" t="s">
        <v>2023</v>
      </c>
      <c r="K1480" s="89"/>
    </row>
    <row r="1481" spans="1:11" x14ac:dyDescent="0.2">
      <c r="A1481" s="143">
        <v>2183</v>
      </c>
      <c r="B1481" s="217">
        <v>42183</v>
      </c>
      <c r="C1481" s="143" t="s">
        <v>1270</v>
      </c>
      <c r="D1481" s="143" t="s">
        <v>3857</v>
      </c>
      <c r="E1481" s="143" t="s">
        <v>1706</v>
      </c>
      <c r="F1481" s="143" t="s">
        <v>1270</v>
      </c>
      <c r="G1481" s="143">
        <v>4102</v>
      </c>
      <c r="H1481" s="143" t="s">
        <v>2020</v>
      </c>
      <c r="I1481" s="143" t="s">
        <v>4254</v>
      </c>
      <c r="J1481" s="143" t="s">
        <v>2018</v>
      </c>
      <c r="K1481" s="89"/>
    </row>
    <row r="1482" spans="1:11" x14ac:dyDescent="0.2">
      <c r="A1482" s="143">
        <v>2184</v>
      </c>
      <c r="B1482" s="217">
        <v>42184</v>
      </c>
      <c r="C1482" s="143" t="s">
        <v>1440</v>
      </c>
      <c r="D1482" s="143" t="s">
        <v>3856</v>
      </c>
      <c r="E1482" s="143" t="s">
        <v>1706</v>
      </c>
      <c r="F1482" s="143" t="s">
        <v>1440</v>
      </c>
      <c r="G1482" s="143">
        <v>4102</v>
      </c>
      <c r="H1482" s="143" t="s">
        <v>2020</v>
      </c>
      <c r="I1482" s="143" t="s">
        <v>4254</v>
      </c>
      <c r="J1482" s="143" t="s">
        <v>2018</v>
      </c>
      <c r="K1482" s="89"/>
    </row>
    <row r="1483" spans="1:11" x14ac:dyDescent="0.2">
      <c r="A1483" s="143">
        <v>2188</v>
      </c>
      <c r="B1483" s="217">
        <v>42188</v>
      </c>
      <c r="C1483" s="143" t="s">
        <v>457</v>
      </c>
      <c r="D1483" s="143" t="s">
        <v>3118</v>
      </c>
      <c r="E1483" s="143" t="s">
        <v>1704</v>
      </c>
      <c r="F1483" s="143" t="s">
        <v>457</v>
      </c>
      <c r="G1483" s="143">
        <v>4103</v>
      </c>
      <c r="H1483" s="143" t="s">
        <v>2020</v>
      </c>
      <c r="I1483" s="143" t="s">
        <v>4257</v>
      </c>
      <c r="J1483" s="143" t="s">
        <v>2018</v>
      </c>
      <c r="K1483" s="89"/>
    </row>
    <row r="1484" spans="1:11" x14ac:dyDescent="0.2">
      <c r="A1484" s="143">
        <v>2189</v>
      </c>
      <c r="B1484" s="217">
        <v>42189</v>
      </c>
      <c r="C1484" s="143" t="s">
        <v>5087</v>
      </c>
      <c r="D1484" s="143" t="s">
        <v>5088</v>
      </c>
      <c r="E1484" s="143" t="s">
        <v>1704</v>
      </c>
      <c r="F1484" s="143" t="s">
        <v>5087</v>
      </c>
      <c r="G1484" s="143" t="s">
        <v>4254</v>
      </c>
      <c r="H1484" s="143" t="s">
        <v>2019</v>
      </c>
      <c r="I1484" s="143" t="s">
        <v>4254</v>
      </c>
      <c r="J1484" s="143" t="s">
        <v>2018</v>
      </c>
      <c r="K1484" s="89"/>
    </row>
    <row r="1485" spans="1:11" x14ac:dyDescent="0.2">
      <c r="A1485" s="143">
        <v>2190</v>
      </c>
      <c r="B1485" s="217">
        <v>42190</v>
      </c>
      <c r="C1485" s="143" t="s">
        <v>698</v>
      </c>
      <c r="D1485" s="143" t="s">
        <v>2979</v>
      </c>
      <c r="E1485" s="143" t="s">
        <v>1707</v>
      </c>
      <c r="F1485" s="143" t="s">
        <v>698</v>
      </c>
      <c r="G1485" s="143">
        <v>21642</v>
      </c>
      <c r="H1485" s="143" t="s">
        <v>2019</v>
      </c>
      <c r="I1485" s="143" t="s">
        <v>4254</v>
      </c>
      <c r="J1485" s="143" t="s">
        <v>2023</v>
      </c>
      <c r="K1485" s="89"/>
    </row>
    <row r="1486" spans="1:11" x14ac:dyDescent="0.2">
      <c r="A1486" s="143">
        <v>2191</v>
      </c>
      <c r="B1486" s="217">
        <v>42191</v>
      </c>
      <c r="C1486" s="143" t="s">
        <v>1283</v>
      </c>
      <c r="D1486" s="143" t="s">
        <v>3778</v>
      </c>
      <c r="E1486" s="143" t="s">
        <v>1705</v>
      </c>
      <c r="F1486" s="143" t="s">
        <v>1283</v>
      </c>
      <c r="G1486" s="143">
        <v>84979</v>
      </c>
      <c r="H1486" s="143" t="s">
        <v>2020</v>
      </c>
      <c r="I1486" s="143" t="s">
        <v>4268</v>
      </c>
      <c r="J1486" s="143" t="s">
        <v>2018</v>
      </c>
      <c r="K1486" s="89"/>
    </row>
    <row r="1487" spans="1:11" x14ac:dyDescent="0.2">
      <c r="A1487" s="143">
        <v>2193</v>
      </c>
      <c r="B1487" s="217">
        <v>42193</v>
      </c>
      <c r="C1487" s="143" t="s">
        <v>1289</v>
      </c>
      <c r="D1487" s="143" t="s">
        <v>3572</v>
      </c>
      <c r="E1487" s="143" t="s">
        <v>1706</v>
      </c>
      <c r="F1487" s="143" t="s">
        <v>1289</v>
      </c>
      <c r="G1487" s="143">
        <v>4102</v>
      </c>
      <c r="H1487" s="143" t="s">
        <v>2020</v>
      </c>
      <c r="I1487" s="143" t="s">
        <v>4254</v>
      </c>
      <c r="J1487" s="143" t="s">
        <v>2018</v>
      </c>
      <c r="K1487" s="89"/>
    </row>
    <row r="1488" spans="1:11" x14ac:dyDescent="0.2">
      <c r="A1488" s="143">
        <v>2195</v>
      </c>
      <c r="B1488" s="217">
        <v>42195</v>
      </c>
      <c r="C1488" s="143" t="s">
        <v>1427</v>
      </c>
      <c r="D1488" s="143" t="s">
        <v>3707</v>
      </c>
      <c r="E1488" s="143" t="s">
        <v>1706</v>
      </c>
      <c r="F1488" s="143" t="s">
        <v>1427</v>
      </c>
      <c r="G1488" s="143">
        <v>4102</v>
      </c>
      <c r="H1488" s="143" t="s">
        <v>2020</v>
      </c>
      <c r="I1488" s="143" t="s">
        <v>4254</v>
      </c>
      <c r="J1488" s="143" t="s">
        <v>2018</v>
      </c>
      <c r="K1488" s="89"/>
    </row>
    <row r="1489" spans="1:11" x14ac:dyDescent="0.2">
      <c r="A1489" s="143">
        <v>2196</v>
      </c>
      <c r="B1489" s="217">
        <v>42196</v>
      </c>
      <c r="C1489" s="143" t="s">
        <v>4272</v>
      </c>
      <c r="D1489" s="143" t="s">
        <v>2140</v>
      </c>
      <c r="E1489" s="143" t="s">
        <v>1706</v>
      </c>
      <c r="F1489" s="143" t="s">
        <v>4272</v>
      </c>
      <c r="G1489" s="143">
        <v>4102</v>
      </c>
      <c r="H1489" s="143" t="s">
        <v>2020</v>
      </c>
      <c r="I1489" s="143" t="s">
        <v>4254</v>
      </c>
      <c r="J1489" s="143" t="s">
        <v>2018</v>
      </c>
      <c r="K1489" s="89"/>
    </row>
    <row r="1490" spans="1:11" x14ac:dyDescent="0.2">
      <c r="A1490" s="143">
        <v>2198</v>
      </c>
      <c r="B1490" s="217">
        <v>42198</v>
      </c>
      <c r="C1490" s="143" t="s">
        <v>191</v>
      </c>
      <c r="D1490" s="143" t="s">
        <v>2191</v>
      </c>
      <c r="E1490" s="143" t="s">
        <v>1705</v>
      </c>
      <c r="F1490" s="143" t="s">
        <v>191</v>
      </c>
      <c r="G1490" s="143">
        <v>84979</v>
      </c>
      <c r="H1490" s="143" t="s">
        <v>2020</v>
      </c>
      <c r="I1490" s="143" t="s">
        <v>4375</v>
      </c>
      <c r="J1490" s="143" t="s">
        <v>2018</v>
      </c>
      <c r="K1490" s="89"/>
    </row>
    <row r="1491" spans="1:11" x14ac:dyDescent="0.2">
      <c r="A1491" s="143">
        <v>2202</v>
      </c>
      <c r="B1491" s="217">
        <v>42202</v>
      </c>
      <c r="C1491" s="143" t="s">
        <v>1261</v>
      </c>
      <c r="D1491" s="143" t="s">
        <v>2059</v>
      </c>
      <c r="E1491" s="143" t="s">
        <v>1704</v>
      </c>
      <c r="F1491" s="143" t="s">
        <v>1261</v>
      </c>
      <c r="G1491" s="143">
        <v>4103</v>
      </c>
      <c r="H1491" s="143" t="s">
        <v>2020</v>
      </c>
      <c r="I1491" s="143" t="s">
        <v>4255</v>
      </c>
      <c r="J1491" s="143" t="s">
        <v>2018</v>
      </c>
      <c r="K1491" s="89"/>
    </row>
    <row r="1492" spans="1:11" x14ac:dyDescent="0.2">
      <c r="A1492" s="143">
        <v>2203</v>
      </c>
      <c r="B1492" s="217">
        <v>42203</v>
      </c>
      <c r="C1492" s="143" t="s">
        <v>5089</v>
      </c>
      <c r="D1492" s="143" t="s">
        <v>2221</v>
      </c>
      <c r="E1492" s="143" t="s">
        <v>1704</v>
      </c>
      <c r="F1492" s="143" t="s">
        <v>5089</v>
      </c>
      <c r="G1492" s="143" t="s">
        <v>4254</v>
      </c>
      <c r="H1492" s="143" t="s">
        <v>2019</v>
      </c>
      <c r="I1492" s="143" t="s">
        <v>4254</v>
      </c>
      <c r="J1492" s="143" t="s">
        <v>2018</v>
      </c>
      <c r="K1492" s="89"/>
    </row>
    <row r="1493" spans="1:11" x14ac:dyDescent="0.2">
      <c r="A1493" s="143">
        <v>2204</v>
      </c>
      <c r="B1493" s="217">
        <v>42204</v>
      </c>
      <c r="C1493" s="143" t="s">
        <v>1428</v>
      </c>
      <c r="D1493" s="143" t="s">
        <v>3390</v>
      </c>
      <c r="E1493" s="143" t="s">
        <v>1704</v>
      </c>
      <c r="F1493" s="143" t="s">
        <v>1428</v>
      </c>
      <c r="G1493" s="143">
        <v>4103</v>
      </c>
      <c r="H1493" s="143" t="s">
        <v>2020</v>
      </c>
      <c r="I1493" s="143" t="s">
        <v>4255</v>
      </c>
      <c r="J1493" s="143" t="s">
        <v>2018</v>
      </c>
      <c r="K1493" s="89"/>
    </row>
    <row r="1494" spans="1:11" x14ac:dyDescent="0.2">
      <c r="A1494" s="143">
        <v>2213</v>
      </c>
      <c r="B1494" s="217">
        <v>42213</v>
      </c>
      <c r="C1494" s="143" t="s">
        <v>5090</v>
      </c>
      <c r="D1494" s="143" t="s">
        <v>2308</v>
      </c>
      <c r="E1494" s="143" t="s">
        <v>1706</v>
      </c>
      <c r="F1494" s="143" t="s">
        <v>5090</v>
      </c>
      <c r="G1494" s="143" t="s">
        <v>4254</v>
      </c>
      <c r="H1494" s="143" t="s">
        <v>2019</v>
      </c>
      <c r="I1494" s="143" t="s">
        <v>4254</v>
      </c>
      <c r="J1494" s="143" t="s">
        <v>2023</v>
      </c>
      <c r="K1494" s="89"/>
    </row>
    <row r="1495" spans="1:11" x14ac:dyDescent="0.2">
      <c r="A1495" s="143">
        <v>2219</v>
      </c>
      <c r="B1495" s="217">
        <v>42219</v>
      </c>
      <c r="C1495" s="143" t="s">
        <v>851</v>
      </c>
      <c r="D1495" s="143" t="s">
        <v>3125</v>
      </c>
      <c r="E1495" s="143" t="s">
        <v>1705</v>
      </c>
      <c r="F1495" s="143" t="s">
        <v>851</v>
      </c>
      <c r="G1495" s="143">
        <v>84979</v>
      </c>
      <c r="H1495" s="143" t="s">
        <v>2020</v>
      </c>
      <c r="I1495" s="143" t="s">
        <v>4263</v>
      </c>
      <c r="J1495" s="143" t="s">
        <v>2018</v>
      </c>
      <c r="K1495" s="89"/>
    </row>
    <row r="1496" spans="1:11" x14ac:dyDescent="0.2">
      <c r="A1496" s="143">
        <v>2220</v>
      </c>
      <c r="B1496" s="217">
        <v>42220</v>
      </c>
      <c r="C1496" s="143" t="s">
        <v>1365</v>
      </c>
      <c r="D1496" s="143" t="s">
        <v>3855</v>
      </c>
      <c r="E1496" s="143" t="s">
        <v>1705</v>
      </c>
      <c r="F1496" s="143" t="s">
        <v>1365</v>
      </c>
      <c r="G1496" s="143">
        <v>84979</v>
      </c>
      <c r="H1496" s="143" t="s">
        <v>2020</v>
      </c>
      <c r="I1496" s="143" t="s">
        <v>4266</v>
      </c>
      <c r="J1496" s="143" t="s">
        <v>2018</v>
      </c>
      <c r="K1496" s="89"/>
    </row>
    <row r="1497" spans="1:11" x14ac:dyDescent="0.2">
      <c r="A1497" s="143">
        <v>2221</v>
      </c>
      <c r="B1497" s="217">
        <v>42221</v>
      </c>
      <c r="C1497" s="143" t="s">
        <v>1068</v>
      </c>
      <c r="D1497" s="143" t="s">
        <v>3678</v>
      </c>
      <c r="E1497" s="143" t="s">
        <v>1705</v>
      </c>
      <c r="F1497" s="143" t="s">
        <v>1068</v>
      </c>
      <c r="G1497" s="143">
        <v>84979</v>
      </c>
      <c r="H1497" s="143" t="s">
        <v>2020</v>
      </c>
      <c r="I1497" s="143" t="s">
        <v>4263</v>
      </c>
      <c r="J1497" s="143" t="s">
        <v>2018</v>
      </c>
      <c r="K1497" s="89"/>
    </row>
    <row r="1498" spans="1:11" x14ac:dyDescent="0.2">
      <c r="A1498" s="143">
        <v>2222</v>
      </c>
      <c r="B1498" s="217">
        <v>42222</v>
      </c>
      <c r="C1498" s="143" t="s">
        <v>297</v>
      </c>
      <c r="D1498" s="143" t="s">
        <v>2238</v>
      </c>
      <c r="E1498" s="143" t="s">
        <v>1706</v>
      </c>
      <c r="F1498" s="143" t="s">
        <v>297</v>
      </c>
      <c r="G1498" s="143">
        <v>4113</v>
      </c>
      <c r="H1498" s="143" t="s">
        <v>2020</v>
      </c>
      <c r="I1498" s="143" t="s">
        <v>4254</v>
      </c>
      <c r="J1498" s="143" t="s">
        <v>2023</v>
      </c>
      <c r="K1498" s="89"/>
    </row>
    <row r="1499" spans="1:11" x14ac:dyDescent="0.2">
      <c r="A1499" s="143">
        <v>2222</v>
      </c>
      <c r="B1499" s="217">
        <v>77696</v>
      </c>
      <c r="C1499" s="143" t="s">
        <v>1783</v>
      </c>
      <c r="D1499" s="143" t="s">
        <v>2238</v>
      </c>
      <c r="E1499" s="143" t="s">
        <v>1706</v>
      </c>
      <c r="F1499" s="143" t="s">
        <v>297</v>
      </c>
      <c r="G1499" s="143">
        <v>4113</v>
      </c>
      <c r="H1499" s="143" t="s">
        <v>2020</v>
      </c>
      <c r="I1499" s="143" t="s">
        <v>4254</v>
      </c>
      <c r="J1499" s="143" t="s">
        <v>2023</v>
      </c>
      <c r="K1499" s="89"/>
    </row>
    <row r="1500" spans="1:11" x14ac:dyDescent="0.2">
      <c r="A1500" s="143">
        <v>2237</v>
      </c>
      <c r="B1500" s="217">
        <v>42237</v>
      </c>
      <c r="C1500" s="143" t="s">
        <v>782</v>
      </c>
      <c r="D1500" s="143" t="s">
        <v>2664</v>
      </c>
      <c r="E1500" s="143" t="s">
        <v>1706</v>
      </c>
      <c r="F1500" s="143" t="s">
        <v>782</v>
      </c>
      <c r="G1500" s="143">
        <v>4113</v>
      </c>
      <c r="H1500" s="143" t="s">
        <v>2020</v>
      </c>
      <c r="I1500" s="143" t="s">
        <v>4254</v>
      </c>
      <c r="J1500" s="143" t="s">
        <v>2023</v>
      </c>
      <c r="K1500" s="89"/>
    </row>
    <row r="1501" spans="1:11" x14ac:dyDescent="0.2">
      <c r="A1501" s="143">
        <v>2242</v>
      </c>
      <c r="B1501" s="217">
        <v>42242</v>
      </c>
      <c r="C1501" s="143" t="s">
        <v>1371</v>
      </c>
      <c r="D1501" s="143" t="s">
        <v>2693</v>
      </c>
      <c r="E1501" s="143" t="s">
        <v>1705</v>
      </c>
      <c r="F1501" s="143" t="s">
        <v>1371</v>
      </c>
      <c r="G1501" s="143">
        <v>84979</v>
      </c>
      <c r="H1501" s="143" t="s">
        <v>2020</v>
      </c>
      <c r="I1501" s="143" t="s">
        <v>4271</v>
      </c>
      <c r="J1501" s="143" t="s">
        <v>2018</v>
      </c>
      <c r="K1501" s="89"/>
    </row>
    <row r="1502" spans="1:11" x14ac:dyDescent="0.2">
      <c r="A1502" s="143">
        <v>2243</v>
      </c>
      <c r="B1502" s="217">
        <v>42243</v>
      </c>
      <c r="C1502" s="143" t="s">
        <v>1267</v>
      </c>
      <c r="D1502" s="143" t="s">
        <v>2300</v>
      </c>
      <c r="E1502" s="143" t="s">
        <v>1705</v>
      </c>
      <c r="F1502" s="143" t="s">
        <v>1267</v>
      </c>
      <c r="G1502" s="143">
        <v>84979</v>
      </c>
      <c r="H1502" s="143" t="s">
        <v>2020</v>
      </c>
      <c r="I1502" s="143" t="s">
        <v>4271</v>
      </c>
      <c r="J1502" s="143" t="s">
        <v>2018</v>
      </c>
      <c r="K1502" s="89"/>
    </row>
    <row r="1503" spans="1:11" x14ac:dyDescent="0.2">
      <c r="A1503" s="143">
        <v>2244</v>
      </c>
      <c r="B1503" s="217">
        <v>42244</v>
      </c>
      <c r="C1503" s="143" t="s">
        <v>4771</v>
      </c>
      <c r="D1503" s="143" t="s">
        <v>3064</v>
      </c>
      <c r="E1503" s="143" t="s">
        <v>1705</v>
      </c>
      <c r="F1503" s="143" t="s">
        <v>4771</v>
      </c>
      <c r="G1503" s="143">
        <v>84979</v>
      </c>
      <c r="H1503" s="143" t="s">
        <v>2020</v>
      </c>
      <c r="I1503" s="143" t="s">
        <v>4262</v>
      </c>
      <c r="J1503" s="143" t="s">
        <v>2018</v>
      </c>
      <c r="K1503" s="89"/>
    </row>
    <row r="1504" spans="1:11" x14ac:dyDescent="0.2">
      <c r="A1504" s="143">
        <v>2245</v>
      </c>
      <c r="B1504" s="217">
        <v>42245</v>
      </c>
      <c r="C1504" s="143" t="s">
        <v>94</v>
      </c>
      <c r="D1504" s="143" t="s">
        <v>3062</v>
      </c>
      <c r="E1504" s="143" t="s">
        <v>1705</v>
      </c>
      <c r="F1504" s="143" t="s">
        <v>94</v>
      </c>
      <c r="G1504" s="143">
        <v>21109</v>
      </c>
      <c r="H1504" s="143" t="s">
        <v>2019</v>
      </c>
      <c r="I1504" s="143" t="s">
        <v>4254</v>
      </c>
      <c r="J1504" s="143" t="s">
        <v>2023</v>
      </c>
      <c r="K1504" s="89"/>
    </row>
    <row r="1505" spans="1:11" x14ac:dyDescent="0.2">
      <c r="A1505" s="143">
        <v>2245</v>
      </c>
      <c r="B1505" s="217">
        <v>77603</v>
      </c>
      <c r="C1505" s="143" t="s">
        <v>5091</v>
      </c>
      <c r="D1505" s="143" t="s">
        <v>2305</v>
      </c>
      <c r="E1505" s="143" t="s">
        <v>1705</v>
      </c>
      <c r="F1505" s="143" t="s">
        <v>94</v>
      </c>
      <c r="G1505" s="143">
        <v>21109</v>
      </c>
      <c r="H1505" s="143" t="s">
        <v>2019</v>
      </c>
      <c r="I1505" s="143" t="s">
        <v>4254</v>
      </c>
      <c r="J1505" s="143" t="s">
        <v>2023</v>
      </c>
      <c r="K1505" s="89"/>
    </row>
    <row r="1506" spans="1:11" x14ac:dyDescent="0.2">
      <c r="A1506" s="143">
        <v>2248</v>
      </c>
      <c r="B1506" s="217">
        <v>42248</v>
      </c>
      <c r="C1506" s="143" t="s">
        <v>846</v>
      </c>
      <c r="D1506" s="143" t="s">
        <v>2057</v>
      </c>
      <c r="E1506" s="143" t="s">
        <v>1704</v>
      </c>
      <c r="F1506" s="143" t="s">
        <v>846</v>
      </c>
      <c r="G1506" s="143">
        <v>4103</v>
      </c>
      <c r="H1506" s="143" t="s">
        <v>2020</v>
      </c>
      <c r="I1506" s="143" t="s">
        <v>4256</v>
      </c>
      <c r="J1506" s="143" t="s">
        <v>2018</v>
      </c>
      <c r="K1506" s="89"/>
    </row>
    <row r="1507" spans="1:11" x14ac:dyDescent="0.2">
      <c r="A1507" s="143">
        <v>2249</v>
      </c>
      <c r="B1507" s="217">
        <v>42249</v>
      </c>
      <c r="C1507" s="143" t="s">
        <v>659</v>
      </c>
      <c r="D1507" s="143" t="s">
        <v>3235</v>
      </c>
      <c r="E1507" s="143" t="s">
        <v>1704</v>
      </c>
      <c r="F1507" s="143" t="s">
        <v>659</v>
      </c>
      <c r="G1507" s="143">
        <v>4103</v>
      </c>
      <c r="H1507" s="143" t="s">
        <v>2020</v>
      </c>
      <c r="I1507" s="143" t="s">
        <v>4255</v>
      </c>
      <c r="J1507" s="143" t="s">
        <v>2018</v>
      </c>
      <c r="K1507" s="89"/>
    </row>
    <row r="1508" spans="1:11" x14ac:dyDescent="0.2">
      <c r="A1508" s="143">
        <v>2253</v>
      </c>
      <c r="B1508" s="217">
        <v>42253</v>
      </c>
      <c r="C1508" s="143" t="s">
        <v>522</v>
      </c>
      <c r="D1508" s="143" t="s">
        <v>3310</v>
      </c>
      <c r="E1508" s="143" t="s">
        <v>1705</v>
      </c>
      <c r="F1508" s="143" t="s">
        <v>522</v>
      </c>
      <c r="G1508" s="143">
        <v>22349</v>
      </c>
      <c r="H1508" s="143" t="s">
        <v>2019</v>
      </c>
      <c r="I1508" s="143" t="s">
        <v>4254</v>
      </c>
      <c r="J1508" s="143" t="s">
        <v>2023</v>
      </c>
      <c r="K1508" s="89"/>
    </row>
    <row r="1509" spans="1:11" x14ac:dyDescent="0.2">
      <c r="A1509" s="143">
        <v>2256</v>
      </c>
      <c r="B1509" s="217">
        <v>42256</v>
      </c>
      <c r="C1509" s="143" t="s">
        <v>5092</v>
      </c>
      <c r="D1509" s="143" t="s">
        <v>2250</v>
      </c>
      <c r="E1509" s="143" t="s">
        <v>1706</v>
      </c>
      <c r="F1509" s="143" t="s">
        <v>5092</v>
      </c>
      <c r="G1509" s="143" t="s">
        <v>4254</v>
      </c>
      <c r="H1509" s="143" t="s">
        <v>2019</v>
      </c>
      <c r="I1509" s="143" t="s">
        <v>4254</v>
      </c>
      <c r="J1509" s="143" t="s">
        <v>2023</v>
      </c>
      <c r="K1509" s="89"/>
    </row>
    <row r="1510" spans="1:11" x14ac:dyDescent="0.2">
      <c r="A1510" s="143">
        <v>2261</v>
      </c>
      <c r="B1510" s="217">
        <v>42261</v>
      </c>
      <c r="C1510" s="143" t="s">
        <v>1565</v>
      </c>
      <c r="D1510" s="143" t="s">
        <v>3651</v>
      </c>
      <c r="E1510" s="143" t="s">
        <v>1711</v>
      </c>
      <c r="F1510" s="143" t="s">
        <v>1565</v>
      </c>
      <c r="G1510" s="143">
        <v>21990</v>
      </c>
      <c r="H1510" s="143" t="s">
        <v>2019</v>
      </c>
      <c r="I1510" s="143" t="s">
        <v>4254</v>
      </c>
      <c r="J1510" s="143" t="s">
        <v>2023</v>
      </c>
      <c r="K1510" s="89"/>
    </row>
    <row r="1511" spans="1:11" x14ac:dyDescent="0.2">
      <c r="A1511" s="143">
        <v>2269</v>
      </c>
      <c r="B1511" s="217">
        <v>42269</v>
      </c>
      <c r="C1511" s="143" t="s">
        <v>184</v>
      </c>
      <c r="D1511" s="143" t="s">
        <v>3854</v>
      </c>
      <c r="E1511" s="143" t="s">
        <v>1707</v>
      </c>
      <c r="F1511" s="143" t="s">
        <v>184</v>
      </c>
      <c r="G1511" s="143">
        <v>4117</v>
      </c>
      <c r="H1511" s="143" t="s">
        <v>2020</v>
      </c>
      <c r="I1511" s="143" t="s">
        <v>4254</v>
      </c>
      <c r="J1511" s="143" t="s">
        <v>2023</v>
      </c>
      <c r="K1511" s="89"/>
    </row>
    <row r="1512" spans="1:11" x14ac:dyDescent="0.2">
      <c r="A1512" s="143">
        <v>2301</v>
      </c>
      <c r="B1512" s="217">
        <v>42301</v>
      </c>
      <c r="C1512" s="143" t="s">
        <v>935</v>
      </c>
      <c r="D1512" s="143" t="s">
        <v>2499</v>
      </c>
      <c r="E1512" s="143" t="s">
        <v>1705</v>
      </c>
      <c r="F1512" s="143" t="s">
        <v>935</v>
      </c>
      <c r="G1512" s="143">
        <v>22359</v>
      </c>
      <c r="H1512" s="143" t="s">
        <v>2019</v>
      </c>
      <c r="I1512" s="143" t="s">
        <v>4254</v>
      </c>
      <c r="J1512" s="143" t="s">
        <v>2023</v>
      </c>
      <c r="K1512" s="89"/>
    </row>
    <row r="1513" spans="1:11" x14ac:dyDescent="0.2">
      <c r="A1513" s="143">
        <v>2303</v>
      </c>
      <c r="B1513" s="217">
        <v>42303</v>
      </c>
      <c r="C1513" s="143" t="s">
        <v>1686</v>
      </c>
      <c r="D1513" s="143" t="s">
        <v>3470</v>
      </c>
      <c r="E1513" s="143" t="s">
        <v>1705</v>
      </c>
      <c r="F1513" s="143" t="s">
        <v>1686</v>
      </c>
      <c r="G1513" s="143">
        <v>21508</v>
      </c>
      <c r="H1513" s="143" t="s">
        <v>2019</v>
      </c>
      <c r="I1513" s="143" t="s">
        <v>4254</v>
      </c>
      <c r="J1513" s="143" t="s">
        <v>2023</v>
      </c>
      <c r="K1513" s="89"/>
    </row>
    <row r="1514" spans="1:11" x14ac:dyDescent="0.2">
      <c r="A1514" s="143">
        <v>2306</v>
      </c>
      <c r="B1514" s="217">
        <v>42306</v>
      </c>
      <c r="C1514" s="143" t="s">
        <v>1487</v>
      </c>
      <c r="D1514" s="143" t="s">
        <v>2107</v>
      </c>
      <c r="E1514" s="143" t="s">
        <v>1705</v>
      </c>
      <c r="F1514" s="143" t="s">
        <v>1487</v>
      </c>
      <c r="G1514" s="143">
        <v>84979</v>
      </c>
      <c r="H1514" s="143" t="s">
        <v>2020</v>
      </c>
      <c r="I1514" s="143" t="s">
        <v>4269</v>
      </c>
      <c r="J1514" s="143" t="s">
        <v>2018</v>
      </c>
      <c r="K1514" s="89"/>
    </row>
    <row r="1515" spans="1:11" x14ac:dyDescent="0.2">
      <c r="A1515" s="143">
        <v>2310</v>
      </c>
      <c r="B1515" s="217">
        <v>42310</v>
      </c>
      <c r="C1515" s="143" t="s">
        <v>748</v>
      </c>
      <c r="D1515" s="143" t="s">
        <v>3457</v>
      </c>
      <c r="E1515" s="143" t="s">
        <v>1705</v>
      </c>
      <c r="F1515" s="143" t="s">
        <v>748</v>
      </c>
      <c r="G1515" s="143">
        <v>4111</v>
      </c>
      <c r="H1515" s="143" t="s">
        <v>2020</v>
      </c>
      <c r="I1515" s="143" t="s">
        <v>4254</v>
      </c>
      <c r="J1515" s="143" t="s">
        <v>2023</v>
      </c>
      <c r="K1515" s="89"/>
    </row>
    <row r="1516" spans="1:11" x14ac:dyDescent="0.2">
      <c r="A1516" s="143">
        <v>2312</v>
      </c>
      <c r="B1516" s="217">
        <v>42312</v>
      </c>
      <c r="C1516" s="143" t="s">
        <v>1539</v>
      </c>
      <c r="D1516" s="143" t="s">
        <v>2314</v>
      </c>
      <c r="E1516" s="143" t="s">
        <v>1705</v>
      </c>
      <c r="F1516" s="143" t="s">
        <v>1539</v>
      </c>
      <c r="G1516" s="143">
        <v>22014</v>
      </c>
      <c r="H1516" s="143" t="s">
        <v>2019</v>
      </c>
      <c r="I1516" s="143" t="s">
        <v>4254</v>
      </c>
      <c r="J1516" s="143" t="s">
        <v>2023</v>
      </c>
      <c r="K1516" s="89"/>
    </row>
    <row r="1517" spans="1:11" x14ac:dyDescent="0.2">
      <c r="A1517" s="143">
        <v>2315</v>
      </c>
      <c r="B1517" s="217">
        <v>42315</v>
      </c>
      <c r="C1517" s="143" t="s">
        <v>1194</v>
      </c>
      <c r="D1517" s="143" t="s">
        <v>3623</v>
      </c>
      <c r="E1517" s="143" t="s">
        <v>1705</v>
      </c>
      <c r="F1517" s="143" t="s">
        <v>1194</v>
      </c>
      <c r="G1517" s="143">
        <v>84979</v>
      </c>
      <c r="H1517" s="143" t="s">
        <v>2020</v>
      </c>
      <c r="I1517" s="143" t="s">
        <v>4263</v>
      </c>
      <c r="J1517" s="143" t="s">
        <v>2018</v>
      </c>
      <c r="K1517" s="89"/>
    </row>
    <row r="1518" spans="1:11" x14ac:dyDescent="0.2">
      <c r="A1518" s="143">
        <v>2316</v>
      </c>
      <c r="B1518" s="217">
        <v>42316</v>
      </c>
      <c r="C1518" s="143" t="s">
        <v>1276</v>
      </c>
      <c r="D1518" s="143" t="s">
        <v>3047</v>
      </c>
      <c r="E1518" s="143" t="s">
        <v>1705</v>
      </c>
      <c r="F1518" s="143" t="s">
        <v>1276</v>
      </c>
      <c r="G1518" s="143">
        <v>84979</v>
      </c>
      <c r="H1518" s="143" t="s">
        <v>2020</v>
      </c>
      <c r="I1518" s="143" t="s">
        <v>4263</v>
      </c>
      <c r="J1518" s="143" t="s">
        <v>2018</v>
      </c>
      <c r="K1518" s="89"/>
    </row>
    <row r="1519" spans="1:11" x14ac:dyDescent="0.2">
      <c r="A1519" s="143">
        <v>2318</v>
      </c>
      <c r="B1519" s="217">
        <v>42318</v>
      </c>
      <c r="C1519" s="143" t="s">
        <v>421</v>
      </c>
      <c r="D1519" s="143" t="s">
        <v>2363</v>
      </c>
      <c r="E1519" s="143" t="s">
        <v>1705</v>
      </c>
      <c r="F1519" s="143" t="s">
        <v>421</v>
      </c>
      <c r="G1519" s="143">
        <v>84979</v>
      </c>
      <c r="H1519" s="143" t="s">
        <v>2020</v>
      </c>
      <c r="I1519" s="143" t="s">
        <v>4265</v>
      </c>
      <c r="J1519" s="143" t="s">
        <v>2018</v>
      </c>
      <c r="K1519" s="89"/>
    </row>
    <row r="1520" spans="1:11" x14ac:dyDescent="0.2">
      <c r="A1520" s="143">
        <v>2319</v>
      </c>
      <c r="B1520" s="217">
        <v>42319</v>
      </c>
      <c r="C1520" s="143" t="s">
        <v>1068</v>
      </c>
      <c r="D1520" s="143" t="s">
        <v>3516</v>
      </c>
      <c r="E1520" s="143" t="s">
        <v>1705</v>
      </c>
      <c r="F1520" s="143" t="s">
        <v>1068</v>
      </c>
      <c r="G1520" s="143">
        <v>84979</v>
      </c>
      <c r="H1520" s="143" t="s">
        <v>2020</v>
      </c>
      <c r="I1520" s="143" t="s">
        <v>4269</v>
      </c>
      <c r="J1520" s="143" t="s">
        <v>2018</v>
      </c>
      <c r="K1520" s="89"/>
    </row>
    <row r="1521" spans="1:11" x14ac:dyDescent="0.2">
      <c r="A1521" s="143">
        <v>2321</v>
      </c>
      <c r="B1521" s="217">
        <v>42321</v>
      </c>
      <c r="C1521" s="143" t="s">
        <v>5093</v>
      </c>
      <c r="D1521" s="143" t="s">
        <v>2650</v>
      </c>
      <c r="E1521" s="143" t="s">
        <v>1705</v>
      </c>
      <c r="F1521" s="143" t="s">
        <v>5093</v>
      </c>
      <c r="G1521" s="143" t="s">
        <v>4254</v>
      </c>
      <c r="H1521" s="143" t="s">
        <v>2019</v>
      </c>
      <c r="I1521" s="143" t="s">
        <v>4254</v>
      </c>
      <c r="J1521" s="143" t="s">
        <v>2023</v>
      </c>
      <c r="K1521" s="89"/>
    </row>
    <row r="1522" spans="1:11" x14ac:dyDescent="0.2">
      <c r="A1522" s="143">
        <v>2322</v>
      </c>
      <c r="B1522" s="217">
        <v>42322</v>
      </c>
      <c r="C1522" s="143" t="s">
        <v>4772</v>
      </c>
      <c r="D1522" s="143" t="s">
        <v>2753</v>
      </c>
      <c r="E1522" s="143" t="s">
        <v>1705</v>
      </c>
      <c r="F1522" s="143" t="s">
        <v>4772</v>
      </c>
      <c r="G1522" s="143">
        <v>84979</v>
      </c>
      <c r="H1522" s="143" t="s">
        <v>2020</v>
      </c>
      <c r="I1522" s="143" t="s">
        <v>4262</v>
      </c>
      <c r="J1522" s="143" t="s">
        <v>2018</v>
      </c>
      <c r="K1522" s="89"/>
    </row>
    <row r="1523" spans="1:11" x14ac:dyDescent="0.2">
      <c r="A1523" s="143">
        <v>2323</v>
      </c>
      <c r="B1523" s="217">
        <v>42323</v>
      </c>
      <c r="C1523" s="143" t="s">
        <v>1284</v>
      </c>
      <c r="D1523" s="143" t="s">
        <v>3515</v>
      </c>
      <c r="E1523" s="143" t="s">
        <v>1705</v>
      </c>
      <c r="F1523" s="143" t="s">
        <v>1284</v>
      </c>
      <c r="G1523" s="143">
        <v>84979</v>
      </c>
      <c r="H1523" s="143" t="s">
        <v>2020</v>
      </c>
      <c r="I1523" s="143" t="s">
        <v>4265</v>
      </c>
      <c r="J1523" s="143" t="s">
        <v>2018</v>
      </c>
      <c r="K1523" s="89"/>
    </row>
    <row r="1524" spans="1:11" x14ac:dyDescent="0.2">
      <c r="A1524" s="143">
        <v>2324</v>
      </c>
      <c r="B1524" s="217">
        <v>42324</v>
      </c>
      <c r="C1524" s="143" t="s">
        <v>708</v>
      </c>
      <c r="D1524" s="143" t="s">
        <v>2527</v>
      </c>
      <c r="E1524" s="143" t="s">
        <v>1705</v>
      </c>
      <c r="F1524" s="143" t="s">
        <v>708</v>
      </c>
      <c r="G1524" s="143">
        <v>21335</v>
      </c>
      <c r="H1524" s="143" t="s">
        <v>2019</v>
      </c>
      <c r="I1524" s="143" t="s">
        <v>4254</v>
      </c>
      <c r="J1524" s="143" t="s">
        <v>2023</v>
      </c>
      <c r="K1524" s="89"/>
    </row>
    <row r="1525" spans="1:11" x14ac:dyDescent="0.2">
      <c r="A1525" s="143">
        <v>2326</v>
      </c>
      <c r="B1525" s="217">
        <v>42326</v>
      </c>
      <c r="C1525" s="143" t="s">
        <v>528</v>
      </c>
      <c r="D1525" s="143" t="s">
        <v>2516</v>
      </c>
      <c r="E1525" s="143" t="s">
        <v>1705</v>
      </c>
      <c r="F1525" s="143" t="s">
        <v>528</v>
      </c>
      <c r="G1525" s="143">
        <v>4112</v>
      </c>
      <c r="H1525" s="143" t="s">
        <v>2020</v>
      </c>
      <c r="I1525" s="143" t="s">
        <v>4254</v>
      </c>
      <c r="J1525" s="143" t="s">
        <v>2023</v>
      </c>
      <c r="K1525" s="89"/>
    </row>
    <row r="1526" spans="1:11" x14ac:dyDescent="0.2">
      <c r="A1526" s="143">
        <v>2330</v>
      </c>
      <c r="B1526" s="217">
        <v>42330</v>
      </c>
      <c r="C1526" s="143" t="s">
        <v>1874</v>
      </c>
      <c r="D1526" s="143" t="s">
        <v>3207</v>
      </c>
      <c r="E1526" s="143" t="s">
        <v>1705</v>
      </c>
      <c r="F1526" s="143" t="s">
        <v>1874</v>
      </c>
      <c r="G1526" s="143">
        <v>21482</v>
      </c>
      <c r="H1526" s="143" t="s">
        <v>2019</v>
      </c>
      <c r="I1526" s="143" t="s">
        <v>4254</v>
      </c>
      <c r="J1526" s="143" t="s">
        <v>2023</v>
      </c>
      <c r="K1526" s="89"/>
    </row>
    <row r="1527" spans="1:11" x14ac:dyDescent="0.2">
      <c r="A1527" s="143">
        <v>2331</v>
      </c>
      <c r="B1527" s="217">
        <v>42331</v>
      </c>
      <c r="C1527" s="143" t="s">
        <v>622</v>
      </c>
      <c r="D1527" s="143" t="s">
        <v>3551</v>
      </c>
      <c r="E1527" s="143" t="s">
        <v>1705</v>
      </c>
      <c r="F1527" s="143" t="s">
        <v>622</v>
      </c>
      <c r="G1527" s="143">
        <v>4112</v>
      </c>
      <c r="H1527" s="143" t="s">
        <v>2020</v>
      </c>
      <c r="I1527" s="143" t="s">
        <v>4254</v>
      </c>
      <c r="J1527" s="143" t="s">
        <v>2023</v>
      </c>
      <c r="K1527" s="89"/>
    </row>
    <row r="1528" spans="1:11" x14ac:dyDescent="0.2">
      <c r="A1528" s="143">
        <v>2333</v>
      </c>
      <c r="B1528" s="217">
        <v>42333</v>
      </c>
      <c r="C1528" s="143" t="s">
        <v>555</v>
      </c>
      <c r="D1528" s="143" t="s">
        <v>3469</v>
      </c>
      <c r="E1528" s="143" t="s">
        <v>1705</v>
      </c>
      <c r="F1528" s="143" t="s">
        <v>555</v>
      </c>
      <c r="G1528" s="143">
        <v>21559</v>
      </c>
      <c r="H1528" s="143" t="s">
        <v>2019</v>
      </c>
      <c r="I1528" s="143" t="s">
        <v>4254</v>
      </c>
      <c r="J1528" s="143" t="s">
        <v>2023</v>
      </c>
      <c r="K1528" s="89"/>
    </row>
    <row r="1529" spans="1:11" x14ac:dyDescent="0.2">
      <c r="A1529" s="143">
        <v>2334</v>
      </c>
      <c r="B1529" s="217">
        <v>42334</v>
      </c>
      <c r="C1529" s="143" t="s">
        <v>619</v>
      </c>
      <c r="D1529" s="143" t="s">
        <v>3053</v>
      </c>
      <c r="E1529" s="143" t="s">
        <v>1705</v>
      </c>
      <c r="F1529" s="143" t="s">
        <v>619</v>
      </c>
      <c r="G1529" s="143">
        <v>16718</v>
      </c>
      <c r="H1529" s="143" t="s">
        <v>2020</v>
      </c>
      <c r="I1529" s="143" t="s">
        <v>4254</v>
      </c>
      <c r="J1529" s="143" t="s">
        <v>2023</v>
      </c>
      <c r="K1529" s="89"/>
    </row>
    <row r="1530" spans="1:11" x14ac:dyDescent="0.2">
      <c r="A1530" s="143">
        <v>2338</v>
      </c>
      <c r="B1530" s="217">
        <v>42338</v>
      </c>
      <c r="C1530" s="143" t="s">
        <v>1543</v>
      </c>
      <c r="D1530" s="143" t="s">
        <v>2420</v>
      </c>
      <c r="E1530" s="143" t="s">
        <v>1705</v>
      </c>
      <c r="F1530" s="143" t="s">
        <v>1543</v>
      </c>
      <c r="G1530" s="143">
        <v>22451</v>
      </c>
      <c r="H1530" s="143" t="s">
        <v>2019</v>
      </c>
      <c r="I1530" s="143" t="s">
        <v>4254</v>
      </c>
      <c r="J1530" s="143" t="s">
        <v>2023</v>
      </c>
      <c r="K1530" s="89"/>
    </row>
    <row r="1531" spans="1:11" x14ac:dyDescent="0.2">
      <c r="A1531" s="143">
        <v>2339</v>
      </c>
      <c r="B1531" s="217">
        <v>42339</v>
      </c>
      <c r="C1531" s="143" t="s">
        <v>580</v>
      </c>
      <c r="D1531" s="143" t="s">
        <v>2344</v>
      </c>
      <c r="E1531" s="143" t="s">
        <v>1705</v>
      </c>
      <c r="F1531" s="143" t="s">
        <v>580</v>
      </c>
      <c r="G1531" s="143">
        <v>21455</v>
      </c>
      <c r="H1531" s="143" t="s">
        <v>2019</v>
      </c>
      <c r="I1531" s="143" t="s">
        <v>4254</v>
      </c>
      <c r="J1531" s="143" t="s">
        <v>2023</v>
      </c>
      <c r="K1531" s="89"/>
    </row>
    <row r="1532" spans="1:11" x14ac:dyDescent="0.2">
      <c r="A1532" s="143">
        <v>2341</v>
      </c>
      <c r="B1532" s="217">
        <v>42341</v>
      </c>
      <c r="C1532" s="143" t="s">
        <v>4773</v>
      </c>
      <c r="D1532" s="143" t="s">
        <v>3227</v>
      </c>
      <c r="E1532" s="143" t="s">
        <v>1705</v>
      </c>
      <c r="F1532" s="143" t="s">
        <v>4965</v>
      </c>
      <c r="G1532" s="143">
        <v>84979</v>
      </c>
      <c r="H1532" s="143" t="s">
        <v>2020</v>
      </c>
      <c r="I1532" s="143" t="s">
        <v>4262</v>
      </c>
      <c r="J1532" s="143" t="s">
        <v>2018</v>
      </c>
      <c r="K1532" s="89"/>
    </row>
    <row r="1533" spans="1:11" x14ac:dyDescent="0.2">
      <c r="A1533" s="143">
        <v>2342</v>
      </c>
      <c r="B1533" s="217">
        <v>42342</v>
      </c>
      <c r="C1533" s="143" t="s">
        <v>848</v>
      </c>
      <c r="D1533" s="143" t="s">
        <v>3475</v>
      </c>
      <c r="E1533" s="143" t="s">
        <v>1705</v>
      </c>
      <c r="F1533" s="143" t="s">
        <v>848</v>
      </c>
      <c r="G1533" s="143">
        <v>84979</v>
      </c>
      <c r="H1533" s="143" t="s">
        <v>2020</v>
      </c>
      <c r="I1533" s="143" t="s">
        <v>4375</v>
      </c>
      <c r="J1533" s="143" t="s">
        <v>2018</v>
      </c>
      <c r="K1533" s="89"/>
    </row>
    <row r="1534" spans="1:11" x14ac:dyDescent="0.2">
      <c r="A1534" s="143">
        <v>2343</v>
      </c>
      <c r="B1534" s="217">
        <v>42343</v>
      </c>
      <c r="C1534" s="143" t="s">
        <v>1365</v>
      </c>
      <c r="D1534" s="143" t="s">
        <v>3605</v>
      </c>
      <c r="E1534" s="143" t="s">
        <v>1705</v>
      </c>
      <c r="F1534" s="143" t="s">
        <v>1365</v>
      </c>
      <c r="G1534" s="143">
        <v>84979</v>
      </c>
      <c r="H1534" s="143" t="s">
        <v>2020</v>
      </c>
      <c r="I1534" s="143" t="s">
        <v>4263</v>
      </c>
      <c r="J1534" s="143" t="s">
        <v>2018</v>
      </c>
      <c r="K1534" s="89"/>
    </row>
    <row r="1535" spans="1:11" x14ac:dyDescent="0.2">
      <c r="A1535" s="143">
        <v>2344</v>
      </c>
      <c r="B1535" s="217">
        <v>42344</v>
      </c>
      <c r="C1535" s="143" t="s">
        <v>397</v>
      </c>
      <c r="D1535" s="143" t="s">
        <v>2641</v>
      </c>
      <c r="E1535" s="143" t="s">
        <v>1705</v>
      </c>
      <c r="F1535" s="143" t="s">
        <v>397</v>
      </c>
      <c r="G1535" s="143">
        <v>84979</v>
      </c>
      <c r="H1535" s="143" t="s">
        <v>2020</v>
      </c>
      <c r="I1535" s="143" t="s">
        <v>4375</v>
      </c>
      <c r="J1535" s="143" t="s">
        <v>2018</v>
      </c>
      <c r="K1535" s="89"/>
    </row>
    <row r="1536" spans="1:11" x14ac:dyDescent="0.2">
      <c r="A1536" s="143">
        <v>2345</v>
      </c>
      <c r="B1536" s="217">
        <v>42345</v>
      </c>
      <c r="C1536" s="143" t="s">
        <v>1137</v>
      </c>
      <c r="D1536" s="143" t="s">
        <v>3061</v>
      </c>
      <c r="E1536" s="143" t="s">
        <v>1705</v>
      </c>
      <c r="F1536" s="143" t="s">
        <v>1137</v>
      </c>
      <c r="G1536" s="143">
        <v>84979</v>
      </c>
      <c r="H1536" s="143" t="s">
        <v>2020</v>
      </c>
      <c r="I1536" s="143" t="s">
        <v>4375</v>
      </c>
      <c r="J1536" s="143" t="s">
        <v>2018</v>
      </c>
      <c r="K1536" s="89"/>
    </row>
    <row r="1537" spans="1:11" x14ac:dyDescent="0.2">
      <c r="A1537" s="143">
        <v>2346</v>
      </c>
      <c r="B1537" s="217">
        <v>42346</v>
      </c>
      <c r="C1537" s="143" t="s">
        <v>854</v>
      </c>
      <c r="D1537" s="143" t="s">
        <v>2418</v>
      </c>
      <c r="E1537" s="143" t="s">
        <v>1705</v>
      </c>
      <c r="F1537" s="143" t="s">
        <v>854</v>
      </c>
      <c r="G1537" s="143">
        <v>84979</v>
      </c>
      <c r="H1537" s="143" t="s">
        <v>2020</v>
      </c>
      <c r="I1537" s="143" t="s">
        <v>4266</v>
      </c>
      <c r="J1537" s="143" t="s">
        <v>2018</v>
      </c>
      <c r="K1537" s="89"/>
    </row>
    <row r="1538" spans="1:11" x14ac:dyDescent="0.2">
      <c r="A1538" s="143">
        <v>2347</v>
      </c>
      <c r="B1538" s="217">
        <v>42347</v>
      </c>
      <c r="C1538" s="143" t="s">
        <v>1345</v>
      </c>
      <c r="D1538" s="143" t="s">
        <v>3784</v>
      </c>
      <c r="E1538" s="143" t="s">
        <v>1705</v>
      </c>
      <c r="F1538" s="143" t="s">
        <v>1345</v>
      </c>
      <c r="G1538" s="143">
        <v>84979</v>
      </c>
      <c r="H1538" s="143" t="s">
        <v>2020</v>
      </c>
      <c r="I1538" s="143" t="s">
        <v>4266</v>
      </c>
      <c r="J1538" s="143" t="s">
        <v>2018</v>
      </c>
      <c r="K1538" s="89"/>
    </row>
    <row r="1539" spans="1:11" x14ac:dyDescent="0.2">
      <c r="A1539" s="143">
        <v>2348</v>
      </c>
      <c r="B1539" s="217">
        <v>42348</v>
      </c>
      <c r="C1539" s="143" t="s">
        <v>837</v>
      </c>
      <c r="D1539" s="143" t="s">
        <v>3609</v>
      </c>
      <c r="E1539" s="143" t="s">
        <v>1705</v>
      </c>
      <c r="F1539" s="143" t="s">
        <v>837</v>
      </c>
      <c r="G1539" s="143">
        <v>84979</v>
      </c>
      <c r="H1539" s="143" t="s">
        <v>2020</v>
      </c>
      <c r="I1539" s="143" t="s">
        <v>4266</v>
      </c>
      <c r="J1539" s="143" t="s">
        <v>2018</v>
      </c>
      <c r="K1539" s="89"/>
    </row>
    <row r="1540" spans="1:11" x14ac:dyDescent="0.2">
      <c r="A1540" s="143">
        <v>2349</v>
      </c>
      <c r="B1540" s="217">
        <v>42349</v>
      </c>
      <c r="C1540" s="143" t="s">
        <v>1492</v>
      </c>
      <c r="D1540" s="143" t="s">
        <v>2078</v>
      </c>
      <c r="E1540" s="143" t="s">
        <v>1705</v>
      </c>
      <c r="F1540" s="143" t="s">
        <v>1492</v>
      </c>
      <c r="G1540" s="143">
        <v>84979</v>
      </c>
      <c r="H1540" s="143" t="s">
        <v>2020</v>
      </c>
      <c r="I1540" s="143" t="s">
        <v>4269</v>
      </c>
      <c r="J1540" s="143" t="s">
        <v>2018</v>
      </c>
      <c r="K1540" s="89"/>
    </row>
    <row r="1541" spans="1:11" x14ac:dyDescent="0.2">
      <c r="A1541" s="143">
        <v>2350</v>
      </c>
      <c r="B1541" s="217">
        <v>42350</v>
      </c>
      <c r="C1541" s="143" t="s">
        <v>1236</v>
      </c>
      <c r="D1541" s="143" t="s">
        <v>2970</v>
      </c>
      <c r="E1541" s="143" t="s">
        <v>1705</v>
      </c>
      <c r="F1541" s="143" t="s">
        <v>1236</v>
      </c>
      <c r="G1541" s="143">
        <v>84979</v>
      </c>
      <c r="H1541" s="143" t="s">
        <v>2020</v>
      </c>
      <c r="I1541" s="143" t="s">
        <v>4263</v>
      </c>
      <c r="J1541" s="143" t="s">
        <v>2018</v>
      </c>
      <c r="K1541" s="89"/>
    </row>
    <row r="1542" spans="1:11" x14ac:dyDescent="0.2">
      <c r="A1542" s="143">
        <v>2351</v>
      </c>
      <c r="B1542" s="217">
        <v>42351</v>
      </c>
      <c r="C1542" s="143" t="s">
        <v>5094</v>
      </c>
      <c r="D1542" s="143" t="s">
        <v>5095</v>
      </c>
      <c r="E1542" s="143" t="s">
        <v>1705</v>
      </c>
      <c r="F1542" s="143" t="s">
        <v>5094</v>
      </c>
      <c r="G1542" s="143" t="s">
        <v>4254</v>
      </c>
      <c r="H1542" s="143" t="s">
        <v>2019</v>
      </c>
      <c r="I1542" s="143" t="s">
        <v>4254</v>
      </c>
      <c r="J1542" s="143" t="s">
        <v>2023</v>
      </c>
      <c r="K1542" s="89"/>
    </row>
    <row r="1543" spans="1:11" x14ac:dyDescent="0.2">
      <c r="A1543" s="143">
        <v>2352</v>
      </c>
      <c r="B1543" s="217">
        <v>42352</v>
      </c>
      <c r="C1543" s="143" t="s">
        <v>261</v>
      </c>
      <c r="D1543" s="143" t="s">
        <v>3310</v>
      </c>
      <c r="E1543" s="143" t="s">
        <v>1705</v>
      </c>
      <c r="F1543" s="143" t="s">
        <v>261</v>
      </c>
      <c r="G1543" s="143">
        <v>21102</v>
      </c>
      <c r="H1543" s="143" t="s">
        <v>2019</v>
      </c>
      <c r="I1543" s="143" t="s">
        <v>4254</v>
      </c>
      <c r="J1543" s="143" t="s">
        <v>2023</v>
      </c>
      <c r="K1543" s="89"/>
    </row>
    <row r="1544" spans="1:11" x14ac:dyDescent="0.2">
      <c r="A1544" s="143">
        <v>2353</v>
      </c>
      <c r="B1544" s="217">
        <v>42353</v>
      </c>
      <c r="C1544" s="143" t="s">
        <v>839</v>
      </c>
      <c r="D1544" s="143" t="s">
        <v>2118</v>
      </c>
      <c r="E1544" s="143" t="s">
        <v>1705</v>
      </c>
      <c r="F1544" s="143" t="s">
        <v>839</v>
      </c>
      <c r="G1544" s="143">
        <v>84979</v>
      </c>
      <c r="H1544" s="143" t="s">
        <v>2020</v>
      </c>
      <c r="I1544" s="143" t="s">
        <v>4375</v>
      </c>
      <c r="J1544" s="143" t="s">
        <v>2018</v>
      </c>
      <c r="K1544" s="89"/>
    </row>
    <row r="1545" spans="1:11" x14ac:dyDescent="0.2">
      <c r="A1545" s="143">
        <v>2355</v>
      </c>
      <c r="B1545" s="217">
        <v>42355</v>
      </c>
      <c r="C1545" s="143" t="s">
        <v>111</v>
      </c>
      <c r="D1545" s="143" t="s">
        <v>2462</v>
      </c>
      <c r="E1545" s="143" t="s">
        <v>1705</v>
      </c>
      <c r="F1545" s="143" t="s">
        <v>111</v>
      </c>
      <c r="G1545" s="143">
        <v>21901</v>
      </c>
      <c r="H1545" s="143" t="s">
        <v>2019</v>
      </c>
      <c r="I1545" s="143" t="s">
        <v>4254</v>
      </c>
      <c r="J1545" s="143" t="s">
        <v>2023</v>
      </c>
      <c r="K1545" s="89"/>
    </row>
    <row r="1546" spans="1:11" x14ac:dyDescent="0.2">
      <c r="A1546" s="143">
        <v>2356</v>
      </c>
      <c r="B1546" s="217">
        <v>42356</v>
      </c>
      <c r="C1546" s="143" t="s">
        <v>1586</v>
      </c>
      <c r="D1546" s="143" t="s">
        <v>3478</v>
      </c>
      <c r="E1546" s="143" t="s">
        <v>1705</v>
      </c>
      <c r="F1546" s="143" t="s">
        <v>1586</v>
      </c>
      <c r="G1546" s="143">
        <v>28876</v>
      </c>
      <c r="H1546" s="143" t="s">
        <v>2019</v>
      </c>
      <c r="I1546" s="143" t="s">
        <v>4254</v>
      </c>
      <c r="J1546" s="143" t="s">
        <v>2023</v>
      </c>
      <c r="K1546" s="89"/>
    </row>
    <row r="1547" spans="1:11" x14ac:dyDescent="0.2">
      <c r="A1547" s="143">
        <v>2358</v>
      </c>
      <c r="B1547" s="217">
        <v>42358</v>
      </c>
      <c r="C1547" s="143" t="s">
        <v>867</v>
      </c>
      <c r="D1547" s="143" t="s">
        <v>2598</v>
      </c>
      <c r="E1547" s="143" t="s">
        <v>1705</v>
      </c>
      <c r="F1547" s="143" t="s">
        <v>867</v>
      </c>
      <c r="G1547" s="143">
        <v>21607</v>
      </c>
      <c r="H1547" s="143" t="s">
        <v>2019</v>
      </c>
      <c r="I1547" s="143" t="s">
        <v>4254</v>
      </c>
      <c r="J1547" s="143" t="s">
        <v>2023</v>
      </c>
      <c r="K1547" s="89"/>
    </row>
    <row r="1548" spans="1:11" x14ac:dyDescent="0.2">
      <c r="A1548" s="143">
        <v>2360</v>
      </c>
      <c r="B1548" s="217">
        <v>42360</v>
      </c>
      <c r="C1548" s="143" t="s">
        <v>515</v>
      </c>
      <c r="D1548" s="143" t="s">
        <v>3059</v>
      </c>
      <c r="E1548" s="143" t="s">
        <v>1705</v>
      </c>
      <c r="F1548" s="143" t="s">
        <v>515</v>
      </c>
      <c r="G1548" s="143">
        <v>84979</v>
      </c>
      <c r="H1548" s="143" t="s">
        <v>2020</v>
      </c>
      <c r="I1548" s="143" t="s">
        <v>4269</v>
      </c>
      <c r="J1548" s="143" t="s">
        <v>2018</v>
      </c>
      <c r="K1548" s="89"/>
    </row>
    <row r="1549" spans="1:11" x14ac:dyDescent="0.2">
      <c r="A1549" s="143">
        <v>2362</v>
      </c>
      <c r="B1549" s="217">
        <v>42362</v>
      </c>
      <c r="C1549" s="143" t="s">
        <v>54</v>
      </c>
      <c r="D1549" s="143" t="s">
        <v>3619</v>
      </c>
      <c r="E1549" s="143" t="s">
        <v>1705</v>
      </c>
      <c r="F1549" s="143" t="s">
        <v>54</v>
      </c>
      <c r="G1549" s="143">
        <v>21266</v>
      </c>
      <c r="H1549" s="143" t="s">
        <v>2019</v>
      </c>
      <c r="I1549" s="143" t="s">
        <v>4254</v>
      </c>
      <c r="J1549" s="143" t="s">
        <v>2023</v>
      </c>
      <c r="K1549" s="89"/>
    </row>
    <row r="1550" spans="1:11" x14ac:dyDescent="0.2">
      <c r="A1550" s="143">
        <v>2363</v>
      </c>
      <c r="B1550" s="217">
        <v>42363</v>
      </c>
      <c r="C1550" s="143" t="s">
        <v>4774</v>
      </c>
      <c r="D1550" s="143" t="s">
        <v>2117</v>
      </c>
      <c r="E1550" s="143" t="s">
        <v>1705</v>
      </c>
      <c r="F1550" s="143" t="s">
        <v>4774</v>
      </c>
      <c r="G1550" s="143">
        <v>21440</v>
      </c>
      <c r="H1550" s="143" t="s">
        <v>2019</v>
      </c>
      <c r="I1550" s="143" t="s">
        <v>4254</v>
      </c>
      <c r="J1550" s="143" t="s">
        <v>2023</v>
      </c>
      <c r="K1550" s="89"/>
    </row>
    <row r="1551" spans="1:11" x14ac:dyDescent="0.2">
      <c r="A1551" s="143">
        <v>2364</v>
      </c>
      <c r="B1551" s="217">
        <v>42364</v>
      </c>
      <c r="C1551" s="143" t="s">
        <v>5096</v>
      </c>
      <c r="D1551" s="143" t="s">
        <v>5097</v>
      </c>
      <c r="E1551" s="143" t="s">
        <v>1705</v>
      </c>
      <c r="F1551" s="143" t="s">
        <v>5096</v>
      </c>
      <c r="G1551" s="143" t="s">
        <v>4254</v>
      </c>
      <c r="H1551" s="143" t="s">
        <v>2019</v>
      </c>
      <c r="I1551" s="143" t="s">
        <v>4254</v>
      </c>
      <c r="J1551" s="143" t="s">
        <v>2023</v>
      </c>
      <c r="K1551" s="89"/>
    </row>
    <row r="1552" spans="1:11" x14ac:dyDescent="0.2">
      <c r="A1552" s="143">
        <v>2365</v>
      </c>
      <c r="B1552" s="217">
        <v>42365</v>
      </c>
      <c r="C1552" s="143" t="s">
        <v>369</v>
      </c>
      <c r="D1552" s="143" t="s">
        <v>2503</v>
      </c>
      <c r="E1552" s="143" t="s">
        <v>1705</v>
      </c>
      <c r="F1552" s="143" t="s">
        <v>369</v>
      </c>
      <c r="G1552" s="143">
        <v>84979</v>
      </c>
      <c r="H1552" s="143" t="s">
        <v>2020</v>
      </c>
      <c r="I1552" s="143" t="s">
        <v>4375</v>
      </c>
      <c r="J1552" s="143" t="s">
        <v>2018</v>
      </c>
      <c r="K1552" s="89"/>
    </row>
    <row r="1553" spans="1:11" x14ac:dyDescent="0.2">
      <c r="A1553" s="143">
        <v>2367</v>
      </c>
      <c r="B1553" s="217">
        <v>42367</v>
      </c>
      <c r="C1553" s="143" t="s">
        <v>647</v>
      </c>
      <c r="D1553" s="143" t="s">
        <v>3306</v>
      </c>
      <c r="E1553" s="143" t="s">
        <v>1705</v>
      </c>
      <c r="F1553" s="143" t="s">
        <v>647</v>
      </c>
      <c r="G1553" s="143">
        <v>84979</v>
      </c>
      <c r="H1553" s="143" t="s">
        <v>2020</v>
      </c>
      <c r="I1553" s="143" t="s">
        <v>4271</v>
      </c>
      <c r="J1553" s="143" t="s">
        <v>2018</v>
      </c>
      <c r="K1553" s="89"/>
    </row>
    <row r="1554" spans="1:11" x14ac:dyDescent="0.2">
      <c r="A1554" s="143">
        <v>2369</v>
      </c>
      <c r="B1554" s="217">
        <v>42369</v>
      </c>
      <c r="C1554" s="143" t="s">
        <v>776</v>
      </c>
      <c r="D1554" s="143" t="s">
        <v>2031</v>
      </c>
      <c r="E1554" s="143" t="s">
        <v>1705</v>
      </c>
      <c r="F1554" s="143" t="s">
        <v>776</v>
      </c>
      <c r="G1554" s="143">
        <v>22016</v>
      </c>
      <c r="H1554" s="143" t="s">
        <v>2019</v>
      </c>
      <c r="I1554" s="143" t="s">
        <v>4254</v>
      </c>
      <c r="J1554" s="143" t="s">
        <v>2023</v>
      </c>
      <c r="K1554" s="89"/>
    </row>
    <row r="1555" spans="1:11" x14ac:dyDescent="0.2">
      <c r="A1555" s="143">
        <v>2369</v>
      </c>
      <c r="B1555" s="217">
        <v>89078</v>
      </c>
      <c r="C1555" s="143" t="s">
        <v>4775</v>
      </c>
      <c r="D1555" s="143" t="s">
        <v>4220</v>
      </c>
      <c r="E1555" s="143" t="s">
        <v>1705</v>
      </c>
      <c r="F1555" s="143" t="s">
        <v>776</v>
      </c>
      <c r="G1555" s="143">
        <v>22016</v>
      </c>
      <c r="H1555" s="143" t="s">
        <v>2019</v>
      </c>
      <c r="I1555" s="143" t="s">
        <v>4254</v>
      </c>
      <c r="J1555" s="143" t="s">
        <v>2023</v>
      </c>
      <c r="K1555" s="89"/>
    </row>
    <row r="1556" spans="1:11" x14ac:dyDescent="0.2">
      <c r="A1556" s="143">
        <v>2371</v>
      </c>
      <c r="B1556" s="217">
        <v>42371</v>
      </c>
      <c r="C1556" s="143" t="s">
        <v>1001</v>
      </c>
      <c r="D1556" s="143" t="s">
        <v>3518</v>
      </c>
      <c r="E1556" s="143" t="s">
        <v>1705</v>
      </c>
      <c r="F1556" s="143" t="s">
        <v>1001</v>
      </c>
      <c r="G1556" s="143">
        <v>21411</v>
      </c>
      <c r="H1556" s="143" t="s">
        <v>2019</v>
      </c>
      <c r="I1556" s="143" t="s">
        <v>4254</v>
      </c>
      <c r="J1556" s="143" t="s">
        <v>2023</v>
      </c>
      <c r="K1556" s="89"/>
    </row>
    <row r="1557" spans="1:11" x14ac:dyDescent="0.2">
      <c r="A1557" s="143">
        <v>2372</v>
      </c>
      <c r="B1557" s="217">
        <v>42372</v>
      </c>
      <c r="C1557" s="143" t="s">
        <v>780</v>
      </c>
      <c r="D1557" s="143" t="s">
        <v>3069</v>
      </c>
      <c r="E1557" s="143" t="s">
        <v>1705</v>
      </c>
      <c r="F1557" s="143" t="s">
        <v>780</v>
      </c>
      <c r="G1557" s="143">
        <v>21620</v>
      </c>
      <c r="H1557" s="143" t="s">
        <v>2019</v>
      </c>
      <c r="I1557" s="143" t="s">
        <v>4254</v>
      </c>
      <c r="J1557" s="143" t="s">
        <v>2023</v>
      </c>
      <c r="K1557" s="89"/>
    </row>
    <row r="1558" spans="1:11" x14ac:dyDescent="0.2">
      <c r="A1558" s="143">
        <v>2373</v>
      </c>
      <c r="B1558" s="217">
        <v>42373</v>
      </c>
      <c r="C1558" s="143" t="s">
        <v>467</v>
      </c>
      <c r="D1558" s="143" t="s">
        <v>3605</v>
      </c>
      <c r="E1558" s="143" t="s">
        <v>1705</v>
      </c>
      <c r="F1558" s="143" t="s">
        <v>467</v>
      </c>
      <c r="G1558" s="143">
        <v>24009</v>
      </c>
      <c r="H1558" s="143" t="s">
        <v>2019</v>
      </c>
      <c r="I1558" s="143" t="s">
        <v>4254</v>
      </c>
      <c r="J1558" s="143" t="s">
        <v>2023</v>
      </c>
      <c r="K1558" s="89"/>
    </row>
    <row r="1559" spans="1:11" x14ac:dyDescent="0.2">
      <c r="A1559" s="143">
        <v>2374</v>
      </c>
      <c r="B1559" s="217">
        <v>42374</v>
      </c>
      <c r="C1559" s="143" t="s">
        <v>757</v>
      </c>
      <c r="D1559" s="143" t="s">
        <v>3779</v>
      </c>
      <c r="E1559" s="143" t="s">
        <v>1705</v>
      </c>
      <c r="F1559" s="143" t="s">
        <v>757</v>
      </c>
      <c r="G1559" s="143">
        <v>20732</v>
      </c>
      <c r="H1559" s="143" t="s">
        <v>2019</v>
      </c>
      <c r="I1559" s="143" t="s">
        <v>4254</v>
      </c>
      <c r="J1559" s="143" t="s">
        <v>2023</v>
      </c>
      <c r="K1559" s="89"/>
    </row>
    <row r="1560" spans="1:11" x14ac:dyDescent="0.2">
      <c r="A1560" s="143">
        <v>2376</v>
      </c>
      <c r="B1560" s="217">
        <v>42376</v>
      </c>
      <c r="C1560" s="143" t="s">
        <v>335</v>
      </c>
      <c r="D1560" s="143" t="s">
        <v>3691</v>
      </c>
      <c r="E1560" s="143" t="s">
        <v>1705</v>
      </c>
      <c r="F1560" s="143" t="s">
        <v>335</v>
      </c>
      <c r="G1560" s="143">
        <v>21290</v>
      </c>
      <c r="H1560" s="143" t="s">
        <v>2019</v>
      </c>
      <c r="I1560" s="143" t="s">
        <v>4254</v>
      </c>
      <c r="J1560" s="143" t="s">
        <v>2023</v>
      </c>
      <c r="K1560" s="89"/>
    </row>
    <row r="1561" spans="1:11" x14ac:dyDescent="0.2">
      <c r="A1561" s="143">
        <v>2379</v>
      </c>
      <c r="B1561" s="217">
        <v>42379</v>
      </c>
      <c r="C1561" s="143" t="s">
        <v>787</v>
      </c>
      <c r="D1561" s="143" t="s">
        <v>3765</v>
      </c>
      <c r="E1561" s="143" t="s">
        <v>1705</v>
      </c>
      <c r="F1561" s="143" t="s">
        <v>787</v>
      </c>
      <c r="G1561" s="143">
        <v>21027</v>
      </c>
      <c r="H1561" s="143" t="s">
        <v>2019</v>
      </c>
      <c r="I1561" s="143" t="s">
        <v>4254</v>
      </c>
      <c r="J1561" s="143" t="s">
        <v>2023</v>
      </c>
      <c r="K1561" s="89"/>
    </row>
    <row r="1562" spans="1:11" x14ac:dyDescent="0.2">
      <c r="A1562" s="143">
        <v>2380</v>
      </c>
      <c r="B1562" s="217">
        <v>42380</v>
      </c>
      <c r="C1562" s="143" t="s">
        <v>3853</v>
      </c>
      <c r="D1562" s="143" t="s">
        <v>3040</v>
      </c>
      <c r="E1562" s="143" t="s">
        <v>1705</v>
      </c>
      <c r="F1562" s="143" t="s">
        <v>3853</v>
      </c>
      <c r="G1562" s="143">
        <v>21589</v>
      </c>
      <c r="H1562" s="143" t="s">
        <v>2019</v>
      </c>
      <c r="I1562" s="143" t="s">
        <v>4254</v>
      </c>
      <c r="J1562" s="143" t="s">
        <v>2023</v>
      </c>
      <c r="K1562" s="89"/>
    </row>
    <row r="1563" spans="1:11" x14ac:dyDescent="0.2">
      <c r="A1563" s="143">
        <v>2381</v>
      </c>
      <c r="B1563" s="217">
        <v>42381</v>
      </c>
      <c r="C1563" s="143" t="s">
        <v>241</v>
      </c>
      <c r="D1563" s="143" t="s">
        <v>3547</v>
      </c>
      <c r="E1563" s="143" t="s">
        <v>1705</v>
      </c>
      <c r="F1563" s="143" t="s">
        <v>241</v>
      </c>
      <c r="G1563" s="143">
        <v>21663</v>
      </c>
      <c r="H1563" s="143" t="s">
        <v>2019</v>
      </c>
      <c r="I1563" s="143" t="s">
        <v>4254</v>
      </c>
      <c r="J1563" s="143" t="s">
        <v>2023</v>
      </c>
      <c r="K1563" s="89"/>
    </row>
    <row r="1564" spans="1:11" x14ac:dyDescent="0.2">
      <c r="A1564" s="143">
        <v>2381</v>
      </c>
      <c r="B1564" s="217">
        <v>77154</v>
      </c>
      <c r="C1564" s="143" t="s">
        <v>1773</v>
      </c>
      <c r="D1564" s="143" t="s">
        <v>2223</v>
      </c>
      <c r="E1564" s="143" t="s">
        <v>1705</v>
      </c>
      <c r="F1564" s="143" t="s">
        <v>241</v>
      </c>
      <c r="G1564" s="143">
        <v>21663</v>
      </c>
      <c r="H1564" s="143" t="s">
        <v>2019</v>
      </c>
      <c r="I1564" s="143" t="s">
        <v>4254</v>
      </c>
      <c r="J1564" s="143" t="s">
        <v>2023</v>
      </c>
      <c r="K1564" s="89"/>
    </row>
    <row r="1565" spans="1:11" x14ac:dyDescent="0.2">
      <c r="A1565" s="143">
        <v>2381</v>
      </c>
      <c r="B1565" s="217">
        <v>77698</v>
      </c>
      <c r="C1565" s="143" t="s">
        <v>1774</v>
      </c>
      <c r="D1565" s="143" t="s">
        <v>2236</v>
      </c>
      <c r="E1565" s="143" t="s">
        <v>1705</v>
      </c>
      <c r="F1565" s="143" t="s">
        <v>241</v>
      </c>
      <c r="G1565" s="143">
        <v>21663</v>
      </c>
      <c r="H1565" s="143" t="s">
        <v>2019</v>
      </c>
      <c r="I1565" s="143" t="s">
        <v>4254</v>
      </c>
      <c r="J1565" s="143" t="s">
        <v>2023</v>
      </c>
      <c r="K1565" s="89"/>
    </row>
    <row r="1566" spans="1:11" x14ac:dyDescent="0.2">
      <c r="A1566" s="143">
        <v>2382</v>
      </c>
      <c r="B1566" s="217">
        <v>42382</v>
      </c>
      <c r="C1566" s="143" t="s">
        <v>579</v>
      </c>
      <c r="D1566" s="143" t="s">
        <v>3535</v>
      </c>
      <c r="E1566" s="143" t="s">
        <v>1705</v>
      </c>
      <c r="F1566" s="143" t="s">
        <v>579</v>
      </c>
      <c r="G1566" s="143">
        <v>22137</v>
      </c>
      <c r="H1566" s="143" t="s">
        <v>2019</v>
      </c>
      <c r="I1566" s="143" t="s">
        <v>4254</v>
      </c>
      <c r="J1566" s="143" t="s">
        <v>2023</v>
      </c>
      <c r="K1566" s="89"/>
    </row>
    <row r="1567" spans="1:11" x14ac:dyDescent="0.2">
      <c r="A1567" s="143">
        <v>2382</v>
      </c>
      <c r="B1567" s="217">
        <v>77283</v>
      </c>
      <c r="C1567" s="143" t="s">
        <v>579</v>
      </c>
      <c r="D1567" s="143" t="s">
        <v>2486</v>
      </c>
      <c r="E1567" s="143" t="s">
        <v>1705</v>
      </c>
      <c r="F1567" s="143" t="s">
        <v>579</v>
      </c>
      <c r="G1567" s="143">
        <v>22137</v>
      </c>
      <c r="H1567" s="143" t="s">
        <v>2019</v>
      </c>
      <c r="I1567" s="143" t="s">
        <v>4254</v>
      </c>
      <c r="J1567" s="143" t="s">
        <v>2023</v>
      </c>
      <c r="K1567" s="89"/>
    </row>
    <row r="1568" spans="1:11" x14ac:dyDescent="0.2">
      <c r="A1568" s="143">
        <v>2383</v>
      </c>
      <c r="B1568" s="217">
        <v>42383</v>
      </c>
      <c r="C1568" s="143" t="s">
        <v>769</v>
      </c>
      <c r="D1568" s="143" t="s">
        <v>2032</v>
      </c>
      <c r="E1568" s="143" t="s">
        <v>1705</v>
      </c>
      <c r="F1568" s="143" t="s">
        <v>769</v>
      </c>
      <c r="G1568" s="143">
        <v>21918</v>
      </c>
      <c r="H1568" s="143" t="s">
        <v>2019</v>
      </c>
      <c r="I1568" s="143" t="s">
        <v>4254</v>
      </c>
      <c r="J1568" s="143" t="s">
        <v>2023</v>
      </c>
      <c r="K1568" s="89"/>
    </row>
    <row r="1569" spans="1:11" x14ac:dyDescent="0.2">
      <c r="A1569" s="143">
        <v>2385</v>
      </c>
      <c r="B1569" s="217">
        <v>42385</v>
      </c>
      <c r="C1569" s="143" t="s">
        <v>792</v>
      </c>
      <c r="D1569" s="143" t="s">
        <v>2753</v>
      </c>
      <c r="E1569" s="143" t="s">
        <v>1705</v>
      </c>
      <c r="F1569" s="143" t="s">
        <v>792</v>
      </c>
      <c r="G1569" s="143">
        <v>20903</v>
      </c>
      <c r="H1569" s="143" t="s">
        <v>2019</v>
      </c>
      <c r="I1569" s="143" t="s">
        <v>4254</v>
      </c>
      <c r="J1569" s="143" t="s">
        <v>2023</v>
      </c>
      <c r="K1569" s="89"/>
    </row>
    <row r="1570" spans="1:11" x14ac:dyDescent="0.2">
      <c r="A1570" s="143">
        <v>2386</v>
      </c>
      <c r="B1570" s="217">
        <v>42386</v>
      </c>
      <c r="C1570" s="143" t="s">
        <v>1627</v>
      </c>
      <c r="D1570" s="143" t="s">
        <v>3180</v>
      </c>
      <c r="E1570" s="143" t="s">
        <v>1705</v>
      </c>
      <c r="F1570" s="143" t="s">
        <v>1627</v>
      </c>
      <c r="G1570" s="143">
        <v>21397</v>
      </c>
      <c r="H1570" s="143" t="s">
        <v>2019</v>
      </c>
      <c r="I1570" s="143" t="s">
        <v>4254</v>
      </c>
      <c r="J1570" s="143" t="s">
        <v>2023</v>
      </c>
      <c r="K1570" s="89"/>
    </row>
    <row r="1571" spans="1:11" x14ac:dyDescent="0.2">
      <c r="A1571" s="143">
        <v>2387</v>
      </c>
      <c r="B1571" s="217">
        <v>42387</v>
      </c>
      <c r="C1571" s="143" t="s">
        <v>1275</v>
      </c>
      <c r="D1571" s="143" t="s">
        <v>3185</v>
      </c>
      <c r="E1571" s="143" t="s">
        <v>1705</v>
      </c>
      <c r="F1571" s="143" t="s">
        <v>1275</v>
      </c>
      <c r="G1571" s="143">
        <v>84979</v>
      </c>
      <c r="H1571" s="143" t="s">
        <v>2020</v>
      </c>
      <c r="I1571" s="143" t="s">
        <v>4269</v>
      </c>
      <c r="J1571" s="143" t="s">
        <v>2018</v>
      </c>
      <c r="K1571" s="89"/>
    </row>
    <row r="1572" spans="1:11" x14ac:dyDescent="0.2">
      <c r="A1572" s="143">
        <v>2388</v>
      </c>
      <c r="B1572" s="217">
        <v>42388</v>
      </c>
      <c r="C1572" s="143" t="s">
        <v>444</v>
      </c>
      <c r="D1572" s="143" t="s">
        <v>3042</v>
      </c>
      <c r="E1572" s="143" t="s">
        <v>1705</v>
      </c>
      <c r="F1572" s="143" t="s">
        <v>444</v>
      </c>
      <c r="G1572" s="143">
        <v>84979</v>
      </c>
      <c r="H1572" s="143" t="s">
        <v>2020</v>
      </c>
      <c r="I1572" s="143" t="s">
        <v>4269</v>
      </c>
      <c r="J1572" s="143" t="s">
        <v>2018</v>
      </c>
      <c r="K1572" s="89"/>
    </row>
    <row r="1573" spans="1:11" x14ac:dyDescent="0.2">
      <c r="A1573" s="143">
        <v>2389</v>
      </c>
      <c r="B1573" s="217">
        <v>42389</v>
      </c>
      <c r="C1573" s="143" t="s">
        <v>551</v>
      </c>
      <c r="D1573" s="143" t="s">
        <v>2782</v>
      </c>
      <c r="E1573" s="143" t="s">
        <v>1705</v>
      </c>
      <c r="F1573" s="143" t="s">
        <v>551</v>
      </c>
      <c r="G1573" s="143">
        <v>21467</v>
      </c>
      <c r="H1573" s="143" t="s">
        <v>2019</v>
      </c>
      <c r="I1573" s="143" t="s">
        <v>4254</v>
      </c>
      <c r="J1573" s="143" t="s">
        <v>2023</v>
      </c>
      <c r="K1573" s="89"/>
    </row>
    <row r="1574" spans="1:11" x14ac:dyDescent="0.2">
      <c r="A1574" s="143">
        <v>2390</v>
      </c>
      <c r="B1574" s="217">
        <v>42390</v>
      </c>
      <c r="C1574" s="143" t="s">
        <v>770</v>
      </c>
      <c r="D1574" s="143" t="s">
        <v>2314</v>
      </c>
      <c r="E1574" s="143" t="s">
        <v>1705</v>
      </c>
      <c r="F1574" s="143" t="s">
        <v>770</v>
      </c>
      <c r="G1574" s="143">
        <v>21867</v>
      </c>
      <c r="H1574" s="143" t="s">
        <v>2019</v>
      </c>
      <c r="I1574" s="143" t="s">
        <v>4254</v>
      </c>
      <c r="J1574" s="143" t="s">
        <v>2023</v>
      </c>
      <c r="K1574" s="89"/>
    </row>
    <row r="1575" spans="1:11" x14ac:dyDescent="0.2">
      <c r="A1575" s="143">
        <v>2391</v>
      </c>
      <c r="B1575" s="217">
        <v>42391</v>
      </c>
      <c r="C1575" s="143" t="s">
        <v>888</v>
      </c>
      <c r="D1575" s="143" t="s">
        <v>2964</v>
      </c>
      <c r="E1575" s="143" t="s">
        <v>1705</v>
      </c>
      <c r="F1575" s="143" t="s">
        <v>888</v>
      </c>
      <c r="G1575" s="143">
        <v>21231</v>
      </c>
      <c r="H1575" s="143" t="s">
        <v>2019</v>
      </c>
      <c r="I1575" s="143" t="s">
        <v>4254</v>
      </c>
      <c r="J1575" s="143" t="s">
        <v>2023</v>
      </c>
      <c r="K1575" s="89"/>
    </row>
    <row r="1576" spans="1:11" x14ac:dyDescent="0.2">
      <c r="A1576" s="143">
        <v>2392</v>
      </c>
      <c r="B1576" s="217">
        <v>42392</v>
      </c>
      <c r="C1576" s="143" t="s">
        <v>1034</v>
      </c>
      <c r="D1576" s="143" t="s">
        <v>2175</v>
      </c>
      <c r="E1576" s="143" t="s">
        <v>1705</v>
      </c>
      <c r="F1576" s="143" t="s">
        <v>1034</v>
      </c>
      <c r="G1576" s="143">
        <v>84979</v>
      </c>
      <c r="H1576" s="143" t="s">
        <v>2020</v>
      </c>
      <c r="I1576" s="143" t="s">
        <v>4271</v>
      </c>
      <c r="J1576" s="143" t="s">
        <v>2018</v>
      </c>
      <c r="K1576" s="89"/>
    </row>
    <row r="1577" spans="1:11" x14ac:dyDescent="0.2">
      <c r="A1577" s="143">
        <v>2393</v>
      </c>
      <c r="B1577" s="217">
        <v>42393</v>
      </c>
      <c r="C1577" s="143" t="s">
        <v>661</v>
      </c>
      <c r="D1577" s="143" t="s">
        <v>2695</v>
      </c>
      <c r="E1577" s="143" t="s">
        <v>1705</v>
      </c>
      <c r="F1577" s="143" t="s">
        <v>661</v>
      </c>
      <c r="G1577" s="143">
        <v>18464</v>
      </c>
      <c r="H1577" s="143" t="s">
        <v>2019</v>
      </c>
      <c r="I1577" s="143" t="s">
        <v>4254</v>
      </c>
      <c r="J1577" s="143" t="s">
        <v>2023</v>
      </c>
      <c r="K1577" s="89"/>
    </row>
    <row r="1578" spans="1:11" x14ac:dyDescent="0.2">
      <c r="A1578" s="143">
        <v>2394</v>
      </c>
      <c r="B1578" s="217">
        <v>42394</v>
      </c>
      <c r="C1578" s="143" t="s">
        <v>5098</v>
      </c>
      <c r="D1578" s="143" t="s">
        <v>2492</v>
      </c>
      <c r="E1578" s="143" t="s">
        <v>1705</v>
      </c>
      <c r="F1578" s="143" t="s">
        <v>5098</v>
      </c>
      <c r="G1578" s="143" t="s">
        <v>4254</v>
      </c>
      <c r="H1578" s="143" t="s">
        <v>2019</v>
      </c>
      <c r="I1578" s="143" t="s">
        <v>4254</v>
      </c>
      <c r="J1578" s="143" t="s">
        <v>2023</v>
      </c>
      <c r="K1578" s="89"/>
    </row>
    <row r="1579" spans="1:11" x14ac:dyDescent="0.2">
      <c r="A1579" s="143">
        <v>2395</v>
      </c>
      <c r="B1579" s="217">
        <v>42395</v>
      </c>
      <c r="C1579" s="143" t="s">
        <v>487</v>
      </c>
      <c r="D1579" s="143" t="s">
        <v>3613</v>
      </c>
      <c r="E1579" s="143" t="s">
        <v>1705</v>
      </c>
      <c r="F1579" s="143" t="s">
        <v>487</v>
      </c>
      <c r="G1579" s="143">
        <v>84993</v>
      </c>
      <c r="H1579" s="143" t="s">
        <v>2019</v>
      </c>
      <c r="I1579" s="143" t="s">
        <v>4254</v>
      </c>
      <c r="J1579" s="143" t="s">
        <v>2023</v>
      </c>
      <c r="K1579" s="89"/>
    </row>
    <row r="1580" spans="1:11" x14ac:dyDescent="0.2">
      <c r="A1580" s="143">
        <v>2397</v>
      </c>
      <c r="B1580" s="217">
        <v>42397</v>
      </c>
      <c r="C1580" s="143" t="s">
        <v>1241</v>
      </c>
      <c r="D1580" s="143" t="s">
        <v>2223</v>
      </c>
      <c r="E1580" s="143" t="s">
        <v>1705</v>
      </c>
      <c r="F1580" s="143" t="s">
        <v>1241</v>
      </c>
      <c r="G1580" s="143">
        <v>84979</v>
      </c>
      <c r="H1580" s="143" t="s">
        <v>2020</v>
      </c>
      <c r="I1580" s="143" t="s">
        <v>4271</v>
      </c>
      <c r="J1580" s="143" t="s">
        <v>2018</v>
      </c>
      <c r="K1580" s="89"/>
    </row>
    <row r="1581" spans="1:11" x14ac:dyDescent="0.2">
      <c r="A1581" s="143">
        <v>2397</v>
      </c>
      <c r="B1581" s="217">
        <v>77401</v>
      </c>
      <c r="C1581" s="143" t="s">
        <v>5099</v>
      </c>
      <c r="D1581" s="143" t="s">
        <v>2441</v>
      </c>
      <c r="E1581" s="143" t="s">
        <v>1705</v>
      </c>
      <c r="F1581" s="143" t="s">
        <v>1241</v>
      </c>
      <c r="G1581" s="143">
        <v>84979</v>
      </c>
      <c r="H1581" s="143" t="s">
        <v>2020</v>
      </c>
      <c r="I1581" s="143" t="s">
        <v>4271</v>
      </c>
      <c r="J1581" s="143" t="s">
        <v>2018</v>
      </c>
      <c r="K1581" s="89"/>
    </row>
    <row r="1582" spans="1:11" x14ac:dyDescent="0.2">
      <c r="A1582" s="143">
        <v>2398</v>
      </c>
      <c r="B1582" s="217">
        <v>42398</v>
      </c>
      <c r="C1582" s="143" t="s">
        <v>1445</v>
      </c>
      <c r="D1582" s="143" t="s">
        <v>2289</v>
      </c>
      <c r="E1582" s="143" t="s">
        <v>1705</v>
      </c>
      <c r="F1582" s="143" t="s">
        <v>1445</v>
      </c>
      <c r="G1582" s="143">
        <v>22015</v>
      </c>
      <c r="H1582" s="143" t="s">
        <v>2019</v>
      </c>
      <c r="I1582" s="143" t="s">
        <v>4254</v>
      </c>
      <c r="J1582" s="143" t="s">
        <v>2023</v>
      </c>
      <c r="K1582" s="89"/>
    </row>
    <row r="1583" spans="1:11" x14ac:dyDescent="0.2">
      <c r="A1583" s="143">
        <v>2398</v>
      </c>
      <c r="B1583" s="217">
        <v>77410</v>
      </c>
      <c r="C1583" s="143" t="s">
        <v>5100</v>
      </c>
      <c r="D1583" s="143" t="s">
        <v>2307</v>
      </c>
      <c r="E1583" s="143" t="s">
        <v>1705</v>
      </c>
      <c r="F1583" s="143" t="s">
        <v>1445</v>
      </c>
      <c r="G1583" s="143">
        <v>22015</v>
      </c>
      <c r="H1583" s="143" t="s">
        <v>2019</v>
      </c>
      <c r="I1583" s="143" t="s">
        <v>4254</v>
      </c>
      <c r="J1583" s="143" t="s">
        <v>2023</v>
      </c>
      <c r="K1583" s="89"/>
    </row>
    <row r="1584" spans="1:11" x14ac:dyDescent="0.2">
      <c r="A1584" s="143">
        <v>2398</v>
      </c>
      <c r="B1584" s="217">
        <v>77640</v>
      </c>
      <c r="C1584" s="143" t="s">
        <v>5101</v>
      </c>
      <c r="D1584" s="143" t="s">
        <v>5102</v>
      </c>
      <c r="E1584" s="143" t="s">
        <v>1705</v>
      </c>
      <c r="F1584" s="143" t="s">
        <v>1445</v>
      </c>
      <c r="G1584" s="143">
        <v>22015</v>
      </c>
      <c r="H1584" s="143" t="s">
        <v>2019</v>
      </c>
      <c r="I1584" s="143" t="s">
        <v>4254</v>
      </c>
      <c r="J1584" s="143" t="s">
        <v>2023</v>
      </c>
      <c r="K1584" s="89"/>
    </row>
    <row r="1585" spans="1:11" x14ac:dyDescent="0.2">
      <c r="A1585" s="143">
        <v>2399</v>
      </c>
      <c r="B1585" s="217">
        <v>42399</v>
      </c>
      <c r="C1585" s="143" t="s">
        <v>722</v>
      </c>
      <c r="D1585" s="143" t="s">
        <v>2178</v>
      </c>
      <c r="E1585" s="143" t="s">
        <v>1705</v>
      </c>
      <c r="F1585" s="143" t="s">
        <v>722</v>
      </c>
      <c r="G1585" s="143">
        <v>21381</v>
      </c>
      <c r="H1585" s="143" t="s">
        <v>2019</v>
      </c>
      <c r="I1585" s="143" t="s">
        <v>4254</v>
      </c>
      <c r="J1585" s="143" t="s">
        <v>2023</v>
      </c>
      <c r="K1585" s="89"/>
    </row>
    <row r="1586" spans="1:11" x14ac:dyDescent="0.2">
      <c r="A1586" s="143">
        <v>2403</v>
      </c>
      <c r="B1586" s="217">
        <v>42403</v>
      </c>
      <c r="C1586" s="143" t="s">
        <v>289</v>
      </c>
      <c r="D1586" s="143" t="s">
        <v>2550</v>
      </c>
      <c r="E1586" s="143" t="s">
        <v>1706</v>
      </c>
      <c r="F1586" s="143" t="s">
        <v>289</v>
      </c>
      <c r="G1586" s="143">
        <v>20966</v>
      </c>
      <c r="H1586" s="143" t="s">
        <v>2019</v>
      </c>
      <c r="I1586" s="143" t="s">
        <v>4254</v>
      </c>
      <c r="J1586" s="143" t="s">
        <v>2023</v>
      </c>
      <c r="K1586" s="89"/>
    </row>
    <row r="1587" spans="1:11" x14ac:dyDescent="0.2">
      <c r="A1587" s="143">
        <v>2403</v>
      </c>
      <c r="B1587" s="217">
        <v>87130</v>
      </c>
      <c r="C1587" s="143" t="s">
        <v>4115</v>
      </c>
      <c r="D1587" s="143" t="s">
        <v>4776</v>
      </c>
      <c r="E1587" s="143" t="s">
        <v>1706</v>
      </c>
      <c r="F1587" s="143" t="s">
        <v>289</v>
      </c>
      <c r="G1587" s="143">
        <v>20966</v>
      </c>
      <c r="H1587" s="143" t="s">
        <v>2019</v>
      </c>
      <c r="I1587" s="143" t="s">
        <v>4254</v>
      </c>
      <c r="J1587" s="143" t="s">
        <v>2023</v>
      </c>
      <c r="K1587" s="89"/>
    </row>
    <row r="1588" spans="1:11" x14ac:dyDescent="0.2">
      <c r="A1588" s="143">
        <v>2404</v>
      </c>
      <c r="B1588" s="217">
        <v>42404</v>
      </c>
      <c r="C1588" s="143" t="s">
        <v>986</v>
      </c>
      <c r="D1588" s="143" t="s">
        <v>3665</v>
      </c>
      <c r="E1588" s="143" t="s">
        <v>1706</v>
      </c>
      <c r="F1588" s="143" t="s">
        <v>986</v>
      </c>
      <c r="G1588" s="143">
        <v>4102</v>
      </c>
      <c r="H1588" s="143" t="s">
        <v>2020</v>
      </c>
      <c r="I1588" s="143" t="s">
        <v>4254</v>
      </c>
      <c r="J1588" s="143" t="s">
        <v>2018</v>
      </c>
      <c r="K1588" s="89"/>
    </row>
    <row r="1589" spans="1:11" x14ac:dyDescent="0.2">
      <c r="A1589" s="143">
        <v>2405</v>
      </c>
      <c r="B1589" s="217">
        <v>42405</v>
      </c>
      <c r="C1589" s="143" t="s">
        <v>462</v>
      </c>
      <c r="D1589" s="143" t="s">
        <v>3628</v>
      </c>
      <c r="E1589" s="143" t="s">
        <v>1706</v>
      </c>
      <c r="F1589" s="143" t="s">
        <v>462</v>
      </c>
      <c r="G1589" s="143">
        <v>4102</v>
      </c>
      <c r="H1589" s="143" t="s">
        <v>2020</v>
      </c>
      <c r="I1589" s="143" t="s">
        <v>4254</v>
      </c>
      <c r="J1589" s="143" t="s">
        <v>2018</v>
      </c>
      <c r="K1589" s="89"/>
    </row>
    <row r="1590" spans="1:11" x14ac:dyDescent="0.2">
      <c r="A1590" s="143">
        <v>2407</v>
      </c>
      <c r="B1590" s="217">
        <v>42407</v>
      </c>
      <c r="C1590" s="143" t="s">
        <v>938</v>
      </c>
      <c r="D1590" s="143" t="s">
        <v>2457</v>
      </c>
      <c r="E1590" s="143" t="s">
        <v>1706</v>
      </c>
      <c r="F1590" s="143" t="s">
        <v>938</v>
      </c>
      <c r="G1590" s="143">
        <v>4102</v>
      </c>
      <c r="H1590" s="143" t="s">
        <v>2020</v>
      </c>
      <c r="I1590" s="143" t="s">
        <v>4254</v>
      </c>
      <c r="J1590" s="143" t="s">
        <v>2018</v>
      </c>
      <c r="K1590" s="89"/>
    </row>
    <row r="1591" spans="1:11" x14ac:dyDescent="0.2">
      <c r="A1591" s="143">
        <v>2408</v>
      </c>
      <c r="B1591" s="217">
        <v>42408</v>
      </c>
      <c r="C1591" s="143" t="s">
        <v>1032</v>
      </c>
      <c r="D1591" s="143" t="s">
        <v>2456</v>
      </c>
      <c r="E1591" s="143" t="s">
        <v>1706</v>
      </c>
      <c r="F1591" s="143" t="s">
        <v>1032</v>
      </c>
      <c r="G1591" s="143">
        <v>4102</v>
      </c>
      <c r="H1591" s="143" t="s">
        <v>2020</v>
      </c>
      <c r="I1591" s="143" t="s">
        <v>4254</v>
      </c>
      <c r="J1591" s="143" t="s">
        <v>2018</v>
      </c>
      <c r="K1591" s="89"/>
    </row>
    <row r="1592" spans="1:11" x14ac:dyDescent="0.2">
      <c r="A1592" s="143">
        <v>2409</v>
      </c>
      <c r="B1592" s="217">
        <v>42409</v>
      </c>
      <c r="C1592" s="143" t="s">
        <v>1151</v>
      </c>
      <c r="D1592" s="143" t="s">
        <v>2257</v>
      </c>
      <c r="E1592" s="143" t="s">
        <v>1706</v>
      </c>
      <c r="F1592" s="143" t="s">
        <v>1151</v>
      </c>
      <c r="G1592" s="143">
        <v>4102</v>
      </c>
      <c r="H1592" s="143" t="s">
        <v>2020</v>
      </c>
      <c r="I1592" s="143" t="s">
        <v>4254</v>
      </c>
      <c r="J1592" s="143" t="s">
        <v>2018</v>
      </c>
      <c r="K1592" s="89"/>
    </row>
    <row r="1593" spans="1:11" x14ac:dyDescent="0.2">
      <c r="A1593" s="143">
        <v>2410</v>
      </c>
      <c r="B1593" s="217">
        <v>42410</v>
      </c>
      <c r="C1593" s="143" t="s">
        <v>1198</v>
      </c>
      <c r="D1593" s="143" t="s">
        <v>2666</v>
      </c>
      <c r="E1593" s="143" t="s">
        <v>1706</v>
      </c>
      <c r="F1593" s="143" t="s">
        <v>1198</v>
      </c>
      <c r="G1593" s="143">
        <v>4102</v>
      </c>
      <c r="H1593" s="143" t="s">
        <v>2020</v>
      </c>
      <c r="I1593" s="143" t="s">
        <v>4254</v>
      </c>
      <c r="J1593" s="143" t="s">
        <v>2018</v>
      </c>
      <c r="K1593" s="89"/>
    </row>
    <row r="1594" spans="1:11" x14ac:dyDescent="0.2">
      <c r="A1594" s="143">
        <v>2416</v>
      </c>
      <c r="B1594" s="217">
        <v>42416</v>
      </c>
      <c r="C1594" s="143" t="s">
        <v>1002</v>
      </c>
      <c r="D1594" s="143" t="s">
        <v>2334</v>
      </c>
      <c r="E1594" s="143" t="s">
        <v>1706</v>
      </c>
      <c r="F1594" s="143" t="s">
        <v>1002</v>
      </c>
      <c r="G1594" s="143">
        <v>21401</v>
      </c>
      <c r="H1594" s="143" t="s">
        <v>2019</v>
      </c>
      <c r="I1594" s="143" t="s">
        <v>4254</v>
      </c>
      <c r="J1594" s="143" t="s">
        <v>2023</v>
      </c>
      <c r="K1594" s="89"/>
    </row>
    <row r="1595" spans="1:11" x14ac:dyDescent="0.2">
      <c r="A1595" s="143">
        <v>2419</v>
      </c>
      <c r="B1595" s="217">
        <v>42419</v>
      </c>
      <c r="C1595" s="143" t="s">
        <v>347</v>
      </c>
      <c r="D1595" s="143" t="s">
        <v>2381</v>
      </c>
      <c r="E1595" s="143" t="s">
        <v>1706</v>
      </c>
      <c r="F1595" s="143" t="s">
        <v>347</v>
      </c>
      <c r="G1595" s="143">
        <v>4102</v>
      </c>
      <c r="H1595" s="143" t="s">
        <v>2020</v>
      </c>
      <c r="I1595" s="143" t="s">
        <v>4254</v>
      </c>
      <c r="J1595" s="143" t="s">
        <v>2018</v>
      </c>
      <c r="K1595" s="89"/>
    </row>
    <row r="1596" spans="1:11" x14ac:dyDescent="0.2">
      <c r="A1596" s="143">
        <v>2422</v>
      </c>
      <c r="B1596" s="217">
        <v>42422</v>
      </c>
      <c r="C1596" s="143" t="s">
        <v>371</v>
      </c>
      <c r="D1596" s="143" t="s">
        <v>2712</v>
      </c>
      <c r="E1596" s="143" t="s">
        <v>1706</v>
      </c>
      <c r="F1596" s="143" t="s">
        <v>371</v>
      </c>
      <c r="G1596" s="143">
        <v>4113</v>
      </c>
      <c r="H1596" s="143" t="s">
        <v>2020</v>
      </c>
      <c r="I1596" s="143" t="s">
        <v>4254</v>
      </c>
      <c r="J1596" s="143" t="s">
        <v>2023</v>
      </c>
      <c r="K1596" s="89"/>
    </row>
    <row r="1597" spans="1:11" x14ac:dyDescent="0.2">
      <c r="A1597" s="143">
        <v>2424</v>
      </c>
      <c r="B1597" s="217">
        <v>42424</v>
      </c>
      <c r="C1597" s="143" t="s">
        <v>1421</v>
      </c>
      <c r="D1597" s="143" t="s">
        <v>2049</v>
      </c>
      <c r="E1597" s="143" t="s">
        <v>1706</v>
      </c>
      <c r="F1597" s="143" t="s">
        <v>1421</v>
      </c>
      <c r="G1597" s="143">
        <v>4102</v>
      </c>
      <c r="H1597" s="143" t="s">
        <v>2020</v>
      </c>
      <c r="I1597" s="143" t="s">
        <v>4254</v>
      </c>
      <c r="J1597" s="143" t="s">
        <v>2018</v>
      </c>
      <c r="K1597" s="89"/>
    </row>
    <row r="1598" spans="1:11" x14ac:dyDescent="0.2">
      <c r="A1598" s="143">
        <v>2425</v>
      </c>
      <c r="B1598" s="217">
        <v>42425</v>
      </c>
      <c r="C1598" s="143" t="s">
        <v>1287</v>
      </c>
      <c r="D1598" s="143" t="s">
        <v>3403</v>
      </c>
      <c r="E1598" s="143" t="s">
        <v>1706</v>
      </c>
      <c r="F1598" s="143" t="s">
        <v>1287</v>
      </c>
      <c r="G1598" s="143">
        <v>4102</v>
      </c>
      <c r="H1598" s="143" t="s">
        <v>2020</v>
      </c>
      <c r="I1598" s="143" t="s">
        <v>4254</v>
      </c>
      <c r="J1598" s="143" t="s">
        <v>2018</v>
      </c>
      <c r="K1598" s="89"/>
    </row>
    <row r="1599" spans="1:11" x14ac:dyDescent="0.2">
      <c r="A1599" s="143">
        <v>2428</v>
      </c>
      <c r="B1599" s="217">
        <v>42428</v>
      </c>
      <c r="C1599" s="143" t="s">
        <v>135</v>
      </c>
      <c r="D1599" s="143" t="s">
        <v>2361</v>
      </c>
      <c r="E1599" s="143" t="s">
        <v>1706</v>
      </c>
      <c r="F1599" s="143" t="s">
        <v>135</v>
      </c>
      <c r="G1599" s="143">
        <v>21137</v>
      </c>
      <c r="H1599" s="143" t="s">
        <v>2019</v>
      </c>
      <c r="I1599" s="143" t="s">
        <v>4254</v>
      </c>
      <c r="J1599" s="143" t="s">
        <v>2023</v>
      </c>
      <c r="K1599" s="89"/>
    </row>
    <row r="1600" spans="1:11" x14ac:dyDescent="0.2">
      <c r="A1600" s="143">
        <v>2428</v>
      </c>
      <c r="B1600" s="217">
        <v>77095</v>
      </c>
      <c r="C1600" s="143" t="s">
        <v>1859</v>
      </c>
      <c r="D1600" s="143" t="s">
        <v>2361</v>
      </c>
      <c r="E1600" s="143" t="s">
        <v>1706</v>
      </c>
      <c r="F1600" s="143" t="s">
        <v>135</v>
      </c>
      <c r="G1600" s="143">
        <v>21137</v>
      </c>
      <c r="H1600" s="143" t="s">
        <v>2019</v>
      </c>
      <c r="I1600" s="143" t="s">
        <v>4254</v>
      </c>
      <c r="J1600" s="143" t="s">
        <v>2023</v>
      </c>
      <c r="K1600" s="89"/>
    </row>
    <row r="1601" spans="1:11" x14ac:dyDescent="0.2">
      <c r="A1601" s="143">
        <v>2429</v>
      </c>
      <c r="B1601" s="217">
        <v>42429</v>
      </c>
      <c r="C1601" s="143" t="s">
        <v>5103</v>
      </c>
      <c r="D1601" s="143" t="s">
        <v>2666</v>
      </c>
      <c r="E1601" s="143" t="s">
        <v>1706</v>
      </c>
      <c r="F1601" s="143" t="s">
        <v>5103</v>
      </c>
      <c r="G1601" s="143" t="s">
        <v>4254</v>
      </c>
      <c r="H1601" s="143" t="s">
        <v>2019</v>
      </c>
      <c r="I1601" s="143" t="s">
        <v>4254</v>
      </c>
      <c r="J1601" s="143" t="s">
        <v>2023</v>
      </c>
      <c r="K1601" s="89"/>
    </row>
    <row r="1602" spans="1:11" x14ac:dyDescent="0.2">
      <c r="A1602" s="143">
        <v>2429</v>
      </c>
      <c r="B1602" s="217">
        <v>77096</v>
      </c>
      <c r="C1602" s="143" t="s">
        <v>5104</v>
      </c>
      <c r="D1602" s="143" t="s">
        <v>2310</v>
      </c>
      <c r="E1602" s="143" t="s">
        <v>1706</v>
      </c>
      <c r="F1602" s="143" t="s">
        <v>5103</v>
      </c>
      <c r="G1602" s="143" t="s">
        <v>4254</v>
      </c>
      <c r="H1602" s="143" t="s">
        <v>2019</v>
      </c>
      <c r="I1602" s="143" t="s">
        <v>4254</v>
      </c>
      <c r="J1602" s="143" t="s">
        <v>2023</v>
      </c>
      <c r="K1602" s="89"/>
    </row>
    <row r="1603" spans="1:11" x14ac:dyDescent="0.2">
      <c r="A1603" s="143">
        <v>2429</v>
      </c>
      <c r="B1603" s="217">
        <v>77318</v>
      </c>
      <c r="C1603" s="143" t="s">
        <v>5105</v>
      </c>
      <c r="D1603" s="143" t="s">
        <v>2309</v>
      </c>
      <c r="E1603" s="143" t="s">
        <v>1706</v>
      </c>
      <c r="F1603" s="143" t="s">
        <v>5103</v>
      </c>
      <c r="G1603" s="143" t="s">
        <v>4254</v>
      </c>
      <c r="H1603" s="143" t="s">
        <v>2019</v>
      </c>
      <c r="I1603" s="143" t="s">
        <v>4254</v>
      </c>
      <c r="J1603" s="143" t="s">
        <v>2023</v>
      </c>
      <c r="K1603" s="89"/>
    </row>
    <row r="1604" spans="1:11" x14ac:dyDescent="0.2">
      <c r="A1604" s="143">
        <v>2431</v>
      </c>
      <c r="B1604" s="217">
        <v>42431</v>
      </c>
      <c r="C1604" s="143" t="s">
        <v>833</v>
      </c>
      <c r="D1604" s="143" t="s">
        <v>2550</v>
      </c>
      <c r="E1604" s="143" t="s">
        <v>1706</v>
      </c>
      <c r="F1604" s="143" t="s">
        <v>833</v>
      </c>
      <c r="G1604" s="143">
        <v>4102</v>
      </c>
      <c r="H1604" s="143" t="s">
        <v>2020</v>
      </c>
      <c r="I1604" s="143" t="s">
        <v>4254</v>
      </c>
      <c r="J1604" s="143" t="s">
        <v>2018</v>
      </c>
      <c r="K1604" s="89"/>
    </row>
    <row r="1605" spans="1:11" x14ac:dyDescent="0.2">
      <c r="A1605" s="143">
        <v>2433</v>
      </c>
      <c r="B1605" s="217">
        <v>42433</v>
      </c>
      <c r="C1605" s="143" t="s">
        <v>1419</v>
      </c>
      <c r="D1605" s="143" t="s">
        <v>3783</v>
      </c>
      <c r="E1605" s="143" t="s">
        <v>1706</v>
      </c>
      <c r="F1605" s="143" t="s">
        <v>1419</v>
      </c>
      <c r="G1605" s="143">
        <v>4102</v>
      </c>
      <c r="H1605" s="143" t="s">
        <v>2020</v>
      </c>
      <c r="I1605" s="143" t="s">
        <v>4254</v>
      </c>
      <c r="J1605" s="143" t="s">
        <v>2018</v>
      </c>
      <c r="K1605" s="89"/>
    </row>
    <row r="1606" spans="1:11" x14ac:dyDescent="0.2">
      <c r="A1606" s="143">
        <v>2434</v>
      </c>
      <c r="B1606" s="217">
        <v>42434</v>
      </c>
      <c r="C1606" s="143" t="s">
        <v>1292</v>
      </c>
      <c r="D1606" s="143" t="s">
        <v>3127</v>
      </c>
      <c r="E1606" s="143" t="s">
        <v>1706</v>
      </c>
      <c r="F1606" s="143" t="s">
        <v>1292</v>
      </c>
      <c r="G1606" s="143">
        <v>4102</v>
      </c>
      <c r="H1606" s="143" t="s">
        <v>2020</v>
      </c>
      <c r="I1606" s="143" t="s">
        <v>4254</v>
      </c>
      <c r="J1606" s="143" t="s">
        <v>2018</v>
      </c>
      <c r="K1606" s="89"/>
    </row>
    <row r="1607" spans="1:11" x14ac:dyDescent="0.2">
      <c r="A1607" s="143">
        <v>2435</v>
      </c>
      <c r="B1607" s="217">
        <v>42435</v>
      </c>
      <c r="C1607" s="143" t="s">
        <v>1160</v>
      </c>
      <c r="D1607" s="143" t="s">
        <v>3573</v>
      </c>
      <c r="E1607" s="143" t="s">
        <v>1706</v>
      </c>
      <c r="F1607" s="143" t="s">
        <v>1160</v>
      </c>
      <c r="G1607" s="143">
        <v>4102</v>
      </c>
      <c r="H1607" s="143" t="s">
        <v>2020</v>
      </c>
      <c r="I1607" s="143" t="s">
        <v>4254</v>
      </c>
      <c r="J1607" s="143" t="s">
        <v>2018</v>
      </c>
      <c r="K1607" s="89"/>
    </row>
    <row r="1608" spans="1:11" x14ac:dyDescent="0.2">
      <c r="A1608" s="143">
        <v>2436</v>
      </c>
      <c r="B1608" s="217">
        <v>42436</v>
      </c>
      <c r="C1608" s="143" t="s">
        <v>1272</v>
      </c>
      <c r="D1608" s="143" t="s">
        <v>3852</v>
      </c>
      <c r="E1608" s="143" t="s">
        <v>1706</v>
      </c>
      <c r="F1608" s="143" t="s">
        <v>1272</v>
      </c>
      <c r="G1608" s="143">
        <v>4102</v>
      </c>
      <c r="H1608" s="143" t="s">
        <v>2020</v>
      </c>
      <c r="I1608" s="143" t="s">
        <v>4254</v>
      </c>
      <c r="J1608" s="143" t="s">
        <v>2018</v>
      </c>
      <c r="K1608" s="89"/>
    </row>
    <row r="1609" spans="1:11" x14ac:dyDescent="0.2">
      <c r="A1609" s="143">
        <v>2437</v>
      </c>
      <c r="B1609" s="217">
        <v>42437</v>
      </c>
      <c r="C1609" s="143" t="s">
        <v>202</v>
      </c>
      <c r="D1609" s="143" t="s">
        <v>2671</v>
      </c>
      <c r="E1609" s="143" t="s">
        <v>1706</v>
      </c>
      <c r="F1609" s="143" t="s">
        <v>202</v>
      </c>
      <c r="G1609" s="143">
        <v>4102</v>
      </c>
      <c r="H1609" s="143" t="s">
        <v>2020</v>
      </c>
      <c r="I1609" s="143" t="s">
        <v>4254</v>
      </c>
      <c r="J1609" s="143" t="s">
        <v>2018</v>
      </c>
      <c r="K1609" s="89"/>
    </row>
    <row r="1610" spans="1:11" x14ac:dyDescent="0.2">
      <c r="A1610" s="143">
        <v>2438</v>
      </c>
      <c r="B1610" s="217">
        <v>42438</v>
      </c>
      <c r="C1610" s="143" t="s">
        <v>938</v>
      </c>
      <c r="D1610" s="143" t="s">
        <v>3851</v>
      </c>
      <c r="E1610" s="143" t="s">
        <v>1706</v>
      </c>
      <c r="F1610" s="143" t="s">
        <v>938</v>
      </c>
      <c r="G1610" s="143">
        <v>4102</v>
      </c>
      <c r="H1610" s="143" t="s">
        <v>2020</v>
      </c>
      <c r="I1610" s="143" t="s">
        <v>4254</v>
      </c>
      <c r="J1610" s="143" t="s">
        <v>2018</v>
      </c>
      <c r="K1610" s="89"/>
    </row>
    <row r="1611" spans="1:11" x14ac:dyDescent="0.2">
      <c r="A1611" s="143">
        <v>2439</v>
      </c>
      <c r="B1611" s="217">
        <v>42439</v>
      </c>
      <c r="C1611" s="143" t="s">
        <v>1066</v>
      </c>
      <c r="D1611" s="143" t="s">
        <v>3850</v>
      </c>
      <c r="E1611" s="143" t="s">
        <v>1706</v>
      </c>
      <c r="F1611" s="143" t="s">
        <v>1066</v>
      </c>
      <c r="G1611" s="143">
        <v>4102</v>
      </c>
      <c r="H1611" s="143" t="s">
        <v>2020</v>
      </c>
      <c r="I1611" s="143" t="s">
        <v>4254</v>
      </c>
      <c r="J1611" s="143" t="s">
        <v>2018</v>
      </c>
      <c r="K1611" s="89"/>
    </row>
    <row r="1612" spans="1:11" x14ac:dyDescent="0.2">
      <c r="A1612" s="143">
        <v>2440</v>
      </c>
      <c r="B1612" s="217">
        <v>42440</v>
      </c>
      <c r="C1612" s="143" t="s">
        <v>1130</v>
      </c>
      <c r="D1612" s="143" t="s">
        <v>3849</v>
      </c>
      <c r="E1612" s="143" t="s">
        <v>1706</v>
      </c>
      <c r="F1612" s="143" t="s">
        <v>1130</v>
      </c>
      <c r="G1612" s="143">
        <v>4102</v>
      </c>
      <c r="H1612" s="143" t="s">
        <v>2020</v>
      </c>
      <c r="I1612" s="143" t="s">
        <v>4254</v>
      </c>
      <c r="J1612" s="143" t="s">
        <v>2018</v>
      </c>
      <c r="K1612" s="89"/>
    </row>
    <row r="1613" spans="1:11" x14ac:dyDescent="0.2">
      <c r="A1613" s="143">
        <v>2441</v>
      </c>
      <c r="B1613" s="217">
        <v>42441</v>
      </c>
      <c r="C1613" s="143" t="s">
        <v>598</v>
      </c>
      <c r="D1613" s="143" t="s">
        <v>3373</v>
      </c>
      <c r="E1613" s="143" t="s">
        <v>1706</v>
      </c>
      <c r="F1613" s="143" t="s">
        <v>598</v>
      </c>
      <c r="G1613" s="143">
        <v>4102</v>
      </c>
      <c r="H1613" s="143" t="s">
        <v>2020</v>
      </c>
      <c r="I1613" s="143" t="s">
        <v>4254</v>
      </c>
      <c r="J1613" s="143" t="s">
        <v>2018</v>
      </c>
      <c r="K1613" s="89"/>
    </row>
    <row r="1614" spans="1:11" x14ac:dyDescent="0.2">
      <c r="A1614" s="143">
        <v>2442</v>
      </c>
      <c r="B1614" s="217">
        <v>42442</v>
      </c>
      <c r="C1614" s="143" t="s">
        <v>4330</v>
      </c>
      <c r="D1614" s="143" t="s">
        <v>2312</v>
      </c>
      <c r="E1614" s="143" t="s">
        <v>1706</v>
      </c>
      <c r="F1614" s="143" t="s">
        <v>4330</v>
      </c>
      <c r="G1614" s="143" t="s">
        <v>4254</v>
      </c>
      <c r="H1614" s="143" t="s">
        <v>2019</v>
      </c>
      <c r="I1614" s="143" t="s">
        <v>4254</v>
      </c>
      <c r="J1614" s="143" t="s">
        <v>2023</v>
      </c>
      <c r="K1614" s="89"/>
    </row>
    <row r="1615" spans="1:11" x14ac:dyDescent="0.2">
      <c r="A1615" s="143">
        <v>2447</v>
      </c>
      <c r="B1615" s="217">
        <v>42447</v>
      </c>
      <c r="C1615" s="143" t="s">
        <v>570</v>
      </c>
      <c r="D1615" s="143" t="s">
        <v>4777</v>
      </c>
      <c r="E1615" s="143" t="s">
        <v>1706</v>
      </c>
      <c r="F1615" s="143" t="s">
        <v>570</v>
      </c>
      <c r="G1615" s="143">
        <v>21701</v>
      </c>
      <c r="H1615" s="143" t="s">
        <v>2019</v>
      </c>
      <c r="I1615" s="143" t="s">
        <v>4254</v>
      </c>
      <c r="J1615" s="143" t="s">
        <v>2023</v>
      </c>
      <c r="K1615" s="89"/>
    </row>
    <row r="1616" spans="1:11" x14ac:dyDescent="0.2">
      <c r="A1616" s="143">
        <v>2449</v>
      </c>
      <c r="B1616" s="217">
        <v>42449</v>
      </c>
      <c r="C1616" s="143" t="s">
        <v>5106</v>
      </c>
      <c r="D1616" s="143" t="s">
        <v>2547</v>
      </c>
      <c r="E1616" s="143" t="s">
        <v>1706</v>
      </c>
      <c r="F1616" s="143" t="s">
        <v>5106</v>
      </c>
      <c r="G1616" s="143" t="s">
        <v>4254</v>
      </c>
      <c r="H1616" s="143" t="s">
        <v>2019</v>
      </c>
      <c r="I1616" s="143" t="s">
        <v>4254</v>
      </c>
      <c r="J1616" s="143" t="s">
        <v>2023</v>
      </c>
      <c r="K1616" s="89"/>
    </row>
    <row r="1617" spans="1:11" x14ac:dyDescent="0.2">
      <c r="A1617" s="143">
        <v>2450</v>
      </c>
      <c r="B1617" s="217">
        <v>42450</v>
      </c>
      <c r="C1617" s="143" t="s">
        <v>1581</v>
      </c>
      <c r="D1617" s="143" t="s">
        <v>2384</v>
      </c>
      <c r="E1617" s="143" t="s">
        <v>1706</v>
      </c>
      <c r="F1617" s="143" t="s">
        <v>1581</v>
      </c>
      <c r="G1617" s="143">
        <v>21276</v>
      </c>
      <c r="H1617" s="143" t="s">
        <v>2019</v>
      </c>
      <c r="I1617" s="143" t="s">
        <v>4254</v>
      </c>
      <c r="J1617" s="143" t="s">
        <v>2023</v>
      </c>
      <c r="K1617" s="89"/>
    </row>
    <row r="1618" spans="1:11" x14ac:dyDescent="0.2">
      <c r="A1618" s="143">
        <v>2450</v>
      </c>
      <c r="B1618" s="217">
        <v>77099</v>
      </c>
      <c r="C1618" s="143" t="s">
        <v>5107</v>
      </c>
      <c r="D1618" s="143" t="s">
        <v>2384</v>
      </c>
      <c r="E1618" s="143" t="s">
        <v>1706</v>
      </c>
      <c r="F1618" s="143" t="s">
        <v>1581</v>
      </c>
      <c r="G1618" s="143">
        <v>21276</v>
      </c>
      <c r="H1618" s="143" t="s">
        <v>2019</v>
      </c>
      <c r="I1618" s="143" t="s">
        <v>4254</v>
      </c>
      <c r="J1618" s="143" t="s">
        <v>2023</v>
      </c>
      <c r="K1618" s="89"/>
    </row>
    <row r="1619" spans="1:11" x14ac:dyDescent="0.2">
      <c r="A1619" s="143">
        <v>2450</v>
      </c>
      <c r="B1619" s="217">
        <v>77422</v>
      </c>
      <c r="C1619" s="143" t="s">
        <v>5108</v>
      </c>
      <c r="D1619" s="143" t="s">
        <v>5109</v>
      </c>
      <c r="E1619" s="143" t="s">
        <v>1706</v>
      </c>
      <c r="F1619" s="143" t="s">
        <v>1581</v>
      </c>
      <c r="G1619" s="143">
        <v>21276</v>
      </c>
      <c r="H1619" s="143" t="s">
        <v>2019</v>
      </c>
      <c r="I1619" s="143" t="s">
        <v>4254</v>
      </c>
      <c r="J1619" s="143" t="s">
        <v>2023</v>
      </c>
      <c r="K1619" s="89"/>
    </row>
    <row r="1620" spans="1:11" x14ac:dyDescent="0.2">
      <c r="A1620" s="143">
        <v>2450</v>
      </c>
      <c r="B1620" s="217">
        <v>77491</v>
      </c>
      <c r="C1620" s="143" t="s">
        <v>1901</v>
      </c>
      <c r="D1620" s="143" t="s">
        <v>2384</v>
      </c>
      <c r="E1620" s="143" t="s">
        <v>1706</v>
      </c>
      <c r="F1620" s="143" t="s">
        <v>1581</v>
      </c>
      <c r="G1620" s="143">
        <v>21276</v>
      </c>
      <c r="H1620" s="143" t="s">
        <v>2019</v>
      </c>
      <c r="I1620" s="143" t="s">
        <v>4254</v>
      </c>
      <c r="J1620" s="143" t="s">
        <v>2023</v>
      </c>
      <c r="K1620" s="89"/>
    </row>
    <row r="1621" spans="1:11" x14ac:dyDescent="0.2">
      <c r="A1621" s="143">
        <v>2451</v>
      </c>
      <c r="B1621" s="217">
        <v>42451</v>
      </c>
      <c r="C1621" s="143" t="s">
        <v>4147</v>
      </c>
      <c r="D1621" s="143" t="s">
        <v>3848</v>
      </c>
      <c r="E1621" s="143" t="s">
        <v>1706</v>
      </c>
      <c r="F1621" s="143" t="s">
        <v>4147</v>
      </c>
      <c r="G1621" s="143">
        <v>22326</v>
      </c>
      <c r="H1621" s="143" t="s">
        <v>2019</v>
      </c>
      <c r="I1621" s="143" t="s">
        <v>4254</v>
      </c>
      <c r="J1621" s="143" t="s">
        <v>2023</v>
      </c>
      <c r="K1621" s="89"/>
    </row>
    <row r="1622" spans="1:11" x14ac:dyDescent="0.2">
      <c r="A1622" s="143">
        <v>2452</v>
      </c>
      <c r="B1622" s="217">
        <v>42452</v>
      </c>
      <c r="C1622" s="143" t="s">
        <v>5110</v>
      </c>
      <c r="D1622" s="143" t="s">
        <v>2243</v>
      </c>
      <c r="E1622" s="143" t="s">
        <v>1706</v>
      </c>
      <c r="F1622" s="143" t="s">
        <v>5110</v>
      </c>
      <c r="G1622" s="143" t="s">
        <v>4254</v>
      </c>
      <c r="H1622" s="143" t="s">
        <v>2019</v>
      </c>
      <c r="I1622" s="143" t="s">
        <v>4254</v>
      </c>
      <c r="J1622" s="143" t="s">
        <v>2023</v>
      </c>
      <c r="K1622" s="89"/>
    </row>
    <row r="1623" spans="1:11" x14ac:dyDescent="0.2">
      <c r="A1623" s="143">
        <v>2452</v>
      </c>
      <c r="B1623" s="217">
        <v>77312</v>
      </c>
      <c r="C1623" s="143" t="s">
        <v>5111</v>
      </c>
      <c r="D1623" s="143" t="s">
        <v>2474</v>
      </c>
      <c r="E1623" s="143" t="s">
        <v>1706</v>
      </c>
      <c r="F1623" s="143" t="s">
        <v>5110</v>
      </c>
      <c r="G1623" s="143" t="s">
        <v>4254</v>
      </c>
      <c r="H1623" s="143" t="s">
        <v>2019</v>
      </c>
      <c r="I1623" s="143" t="s">
        <v>4254</v>
      </c>
      <c r="J1623" s="143" t="s">
        <v>2023</v>
      </c>
      <c r="K1623" s="89"/>
    </row>
    <row r="1624" spans="1:11" x14ac:dyDescent="0.2">
      <c r="A1624" s="143">
        <v>2456</v>
      </c>
      <c r="B1624" s="217">
        <v>42456</v>
      </c>
      <c r="C1624" s="143" t="s">
        <v>1264</v>
      </c>
      <c r="D1624" s="143" t="s">
        <v>2070</v>
      </c>
      <c r="E1624" s="143" t="s">
        <v>1706</v>
      </c>
      <c r="F1624" s="143" t="s">
        <v>1264</v>
      </c>
      <c r="G1624" s="143">
        <v>21123</v>
      </c>
      <c r="H1624" s="143" t="s">
        <v>2019</v>
      </c>
      <c r="I1624" s="143" t="s">
        <v>4254</v>
      </c>
      <c r="J1624" s="143" t="s">
        <v>2023</v>
      </c>
      <c r="K1624" s="89"/>
    </row>
    <row r="1625" spans="1:11" x14ac:dyDescent="0.2">
      <c r="A1625" s="143">
        <v>2458</v>
      </c>
      <c r="B1625" s="217">
        <v>42458</v>
      </c>
      <c r="C1625" s="143" t="s">
        <v>262</v>
      </c>
      <c r="D1625" s="143" t="s">
        <v>3108</v>
      </c>
      <c r="E1625" s="143" t="s">
        <v>1706</v>
      </c>
      <c r="F1625" s="143" t="s">
        <v>262</v>
      </c>
      <c r="G1625" s="143">
        <v>22321</v>
      </c>
      <c r="H1625" s="143" t="s">
        <v>2019</v>
      </c>
      <c r="I1625" s="143" t="s">
        <v>4254</v>
      </c>
      <c r="J1625" s="143" t="s">
        <v>2023</v>
      </c>
      <c r="K1625" s="89"/>
    </row>
    <row r="1626" spans="1:11" x14ac:dyDescent="0.2">
      <c r="A1626" s="143">
        <v>2461</v>
      </c>
      <c r="B1626" s="217">
        <v>42461</v>
      </c>
      <c r="C1626" s="143" t="s">
        <v>5112</v>
      </c>
      <c r="D1626" s="143" t="s">
        <v>5113</v>
      </c>
      <c r="E1626" s="143" t="s">
        <v>1706</v>
      </c>
      <c r="F1626" s="143" t="s">
        <v>5112</v>
      </c>
      <c r="G1626" s="143" t="s">
        <v>4254</v>
      </c>
      <c r="H1626" s="143" t="s">
        <v>2019</v>
      </c>
      <c r="I1626" s="143" t="s">
        <v>4254</v>
      </c>
      <c r="J1626" s="143" t="s">
        <v>2023</v>
      </c>
      <c r="K1626" s="89"/>
    </row>
    <row r="1627" spans="1:11" x14ac:dyDescent="0.2">
      <c r="A1627" s="143">
        <v>2462</v>
      </c>
      <c r="B1627" s="217">
        <v>42462</v>
      </c>
      <c r="C1627" s="143" t="s">
        <v>5114</v>
      </c>
      <c r="D1627" s="143" t="s">
        <v>2665</v>
      </c>
      <c r="E1627" s="143" t="s">
        <v>1706</v>
      </c>
      <c r="F1627" s="143" t="s">
        <v>5114</v>
      </c>
      <c r="G1627" s="143" t="s">
        <v>4254</v>
      </c>
      <c r="H1627" s="143" t="s">
        <v>2019</v>
      </c>
      <c r="I1627" s="143" t="s">
        <v>4254</v>
      </c>
      <c r="J1627" s="143" t="s">
        <v>2023</v>
      </c>
      <c r="K1627" s="89"/>
    </row>
    <row r="1628" spans="1:11" x14ac:dyDescent="0.2">
      <c r="A1628" s="143">
        <v>2466</v>
      </c>
      <c r="B1628" s="217">
        <v>42466</v>
      </c>
      <c r="C1628" s="143" t="s">
        <v>774</v>
      </c>
      <c r="D1628" s="143" t="s">
        <v>3024</v>
      </c>
      <c r="E1628" s="143" t="s">
        <v>1706</v>
      </c>
      <c r="F1628" s="143" t="s">
        <v>774</v>
      </c>
      <c r="G1628" s="143">
        <v>21457</v>
      </c>
      <c r="H1628" s="143" t="s">
        <v>2019</v>
      </c>
      <c r="I1628" s="143" t="s">
        <v>4254</v>
      </c>
      <c r="J1628" s="143" t="s">
        <v>2023</v>
      </c>
      <c r="K1628" s="89"/>
    </row>
    <row r="1629" spans="1:11" x14ac:dyDescent="0.2">
      <c r="A1629" s="143">
        <v>2468</v>
      </c>
      <c r="B1629" s="217">
        <v>42468</v>
      </c>
      <c r="C1629" s="143" t="s">
        <v>1502</v>
      </c>
      <c r="D1629" s="143" t="s">
        <v>3023</v>
      </c>
      <c r="E1629" s="143" t="s">
        <v>1706</v>
      </c>
      <c r="F1629" s="143" t="s">
        <v>1502</v>
      </c>
      <c r="G1629" s="143">
        <v>4102</v>
      </c>
      <c r="H1629" s="143" t="s">
        <v>2020</v>
      </c>
      <c r="I1629" s="143" t="s">
        <v>4254</v>
      </c>
      <c r="J1629" s="143" t="s">
        <v>2018</v>
      </c>
      <c r="K1629" s="89"/>
    </row>
    <row r="1630" spans="1:11" x14ac:dyDescent="0.2">
      <c r="A1630" s="143">
        <v>2469</v>
      </c>
      <c r="B1630" s="217">
        <v>42469</v>
      </c>
      <c r="C1630" s="143" t="s">
        <v>753</v>
      </c>
      <c r="D1630" s="143" t="s">
        <v>3100</v>
      </c>
      <c r="E1630" s="143" t="s">
        <v>1706</v>
      </c>
      <c r="F1630" s="143" t="s">
        <v>753</v>
      </c>
      <c r="G1630" s="143">
        <v>4102</v>
      </c>
      <c r="H1630" s="143" t="s">
        <v>2020</v>
      </c>
      <c r="I1630" s="143" t="s">
        <v>4254</v>
      </c>
      <c r="J1630" s="143" t="s">
        <v>2018</v>
      </c>
      <c r="K1630" s="89"/>
    </row>
    <row r="1631" spans="1:11" x14ac:dyDescent="0.2">
      <c r="A1631" s="143">
        <v>2470</v>
      </c>
      <c r="B1631" s="217">
        <v>42470</v>
      </c>
      <c r="C1631" s="143" t="s">
        <v>1076</v>
      </c>
      <c r="D1631" s="143" t="s">
        <v>2698</v>
      </c>
      <c r="E1631" s="143" t="s">
        <v>1706</v>
      </c>
      <c r="F1631" s="143" t="s">
        <v>1076</v>
      </c>
      <c r="G1631" s="143">
        <v>4102</v>
      </c>
      <c r="H1631" s="143" t="s">
        <v>2020</v>
      </c>
      <c r="I1631" s="143" t="s">
        <v>4254</v>
      </c>
      <c r="J1631" s="143" t="s">
        <v>2018</v>
      </c>
      <c r="K1631" s="89"/>
    </row>
    <row r="1632" spans="1:11" x14ac:dyDescent="0.2">
      <c r="A1632" s="143">
        <v>2471</v>
      </c>
      <c r="B1632" s="217">
        <v>42471</v>
      </c>
      <c r="C1632" s="143" t="s">
        <v>1072</v>
      </c>
      <c r="D1632" s="143" t="s">
        <v>3006</v>
      </c>
      <c r="E1632" s="143" t="s">
        <v>1706</v>
      </c>
      <c r="F1632" s="143" t="s">
        <v>1072</v>
      </c>
      <c r="G1632" s="143">
        <v>4102</v>
      </c>
      <c r="H1632" s="143" t="s">
        <v>2020</v>
      </c>
      <c r="I1632" s="143" t="s">
        <v>4254</v>
      </c>
      <c r="J1632" s="143" t="s">
        <v>2018</v>
      </c>
      <c r="K1632" s="89"/>
    </row>
    <row r="1633" spans="1:11" x14ac:dyDescent="0.2">
      <c r="A1633" s="143">
        <v>2473</v>
      </c>
      <c r="B1633" s="217">
        <v>42473</v>
      </c>
      <c r="C1633" s="143" t="s">
        <v>1440</v>
      </c>
      <c r="D1633" s="143" t="s">
        <v>3847</v>
      </c>
      <c r="E1633" s="143" t="s">
        <v>1706</v>
      </c>
      <c r="F1633" s="143" t="s">
        <v>1440</v>
      </c>
      <c r="G1633" s="143">
        <v>4102</v>
      </c>
      <c r="H1633" s="143" t="s">
        <v>2020</v>
      </c>
      <c r="I1633" s="143" t="s">
        <v>4254</v>
      </c>
      <c r="J1633" s="143" t="s">
        <v>2018</v>
      </c>
      <c r="K1633" s="89"/>
    </row>
    <row r="1634" spans="1:11" x14ac:dyDescent="0.2">
      <c r="A1634" s="143">
        <v>2474</v>
      </c>
      <c r="B1634" s="217">
        <v>42474</v>
      </c>
      <c r="C1634" s="143" t="s">
        <v>1322</v>
      </c>
      <c r="D1634" s="143" t="s">
        <v>3593</v>
      </c>
      <c r="E1634" s="143" t="s">
        <v>1706</v>
      </c>
      <c r="F1634" s="143" t="s">
        <v>1322</v>
      </c>
      <c r="G1634" s="143">
        <v>4102</v>
      </c>
      <c r="H1634" s="143" t="s">
        <v>2020</v>
      </c>
      <c r="I1634" s="143" t="s">
        <v>4254</v>
      </c>
      <c r="J1634" s="143" t="s">
        <v>2018</v>
      </c>
      <c r="K1634" s="89"/>
    </row>
    <row r="1635" spans="1:11" x14ac:dyDescent="0.2">
      <c r="A1635" s="143">
        <v>2475</v>
      </c>
      <c r="B1635" s="217">
        <v>42475</v>
      </c>
      <c r="C1635" s="143" t="s">
        <v>5115</v>
      </c>
      <c r="D1635" s="143" t="s">
        <v>3260</v>
      </c>
      <c r="E1635" s="143" t="s">
        <v>1706</v>
      </c>
      <c r="F1635" s="143" t="s">
        <v>5115</v>
      </c>
      <c r="G1635" s="143" t="s">
        <v>4254</v>
      </c>
      <c r="H1635" s="143" t="s">
        <v>2019</v>
      </c>
      <c r="I1635" s="143" t="s">
        <v>4254</v>
      </c>
      <c r="J1635" s="143" t="s">
        <v>2023</v>
      </c>
      <c r="K1635" s="89"/>
    </row>
    <row r="1636" spans="1:11" x14ac:dyDescent="0.2">
      <c r="A1636" s="143">
        <v>2477</v>
      </c>
      <c r="B1636" s="217">
        <v>42477</v>
      </c>
      <c r="C1636" s="143" t="s">
        <v>1653</v>
      </c>
      <c r="D1636" s="143" t="s">
        <v>3018</v>
      </c>
      <c r="E1636" s="143" t="s">
        <v>1706</v>
      </c>
      <c r="F1636" s="143" t="s">
        <v>1653</v>
      </c>
      <c r="G1636" s="143">
        <v>21091</v>
      </c>
      <c r="H1636" s="143" t="s">
        <v>2019</v>
      </c>
      <c r="I1636" s="143" t="s">
        <v>4254</v>
      </c>
      <c r="J1636" s="143" t="s">
        <v>2023</v>
      </c>
      <c r="K1636" s="89"/>
    </row>
    <row r="1637" spans="1:11" x14ac:dyDescent="0.2">
      <c r="A1637" s="143">
        <v>2477</v>
      </c>
      <c r="B1637" s="217">
        <v>77638</v>
      </c>
      <c r="C1637" s="143" t="s">
        <v>1913</v>
      </c>
      <c r="D1637" s="143" t="s">
        <v>2281</v>
      </c>
      <c r="E1637" s="143" t="s">
        <v>1706</v>
      </c>
      <c r="F1637" s="143" t="s">
        <v>1653</v>
      </c>
      <c r="G1637" s="143">
        <v>21091</v>
      </c>
      <c r="H1637" s="143" t="s">
        <v>2019</v>
      </c>
      <c r="I1637" s="143" t="s">
        <v>4254</v>
      </c>
      <c r="J1637" s="143" t="s">
        <v>2023</v>
      </c>
      <c r="K1637" s="89"/>
    </row>
    <row r="1638" spans="1:11" x14ac:dyDescent="0.2">
      <c r="A1638" s="143">
        <v>2482</v>
      </c>
      <c r="B1638" s="217">
        <v>42482</v>
      </c>
      <c r="C1638" s="143" t="s">
        <v>115</v>
      </c>
      <c r="D1638" s="143" t="s">
        <v>2722</v>
      </c>
      <c r="E1638" s="143" t="s">
        <v>1706</v>
      </c>
      <c r="F1638" s="143" t="s">
        <v>115</v>
      </c>
      <c r="G1638" s="143">
        <v>21294</v>
      </c>
      <c r="H1638" s="143" t="s">
        <v>2019</v>
      </c>
      <c r="I1638" s="143" t="s">
        <v>4254</v>
      </c>
      <c r="J1638" s="143" t="s">
        <v>2023</v>
      </c>
      <c r="K1638" s="89"/>
    </row>
    <row r="1639" spans="1:11" x14ac:dyDescent="0.2">
      <c r="A1639" s="143">
        <v>2485</v>
      </c>
      <c r="B1639" s="217">
        <v>42485</v>
      </c>
      <c r="C1639" s="143" t="s">
        <v>595</v>
      </c>
      <c r="D1639" s="143" t="s">
        <v>3656</v>
      </c>
      <c r="E1639" s="143" t="s">
        <v>1706</v>
      </c>
      <c r="F1639" s="143" t="s">
        <v>595</v>
      </c>
      <c r="G1639" s="143">
        <v>4102</v>
      </c>
      <c r="H1639" s="143" t="s">
        <v>2020</v>
      </c>
      <c r="I1639" s="143" t="s">
        <v>4254</v>
      </c>
      <c r="J1639" s="143" t="s">
        <v>2018</v>
      </c>
      <c r="K1639" s="89"/>
    </row>
    <row r="1640" spans="1:11" x14ac:dyDescent="0.2">
      <c r="A1640" s="143">
        <v>2486</v>
      </c>
      <c r="B1640" s="217">
        <v>42486</v>
      </c>
      <c r="C1640" s="143" t="s">
        <v>1372</v>
      </c>
      <c r="D1640" s="143" t="s">
        <v>2251</v>
      </c>
      <c r="E1640" s="143" t="s">
        <v>1706</v>
      </c>
      <c r="F1640" s="143" t="s">
        <v>1372</v>
      </c>
      <c r="G1640" s="143">
        <v>4102</v>
      </c>
      <c r="H1640" s="143" t="s">
        <v>2020</v>
      </c>
      <c r="I1640" s="143" t="s">
        <v>4254</v>
      </c>
      <c r="J1640" s="143" t="s">
        <v>2018</v>
      </c>
      <c r="K1640" s="89"/>
    </row>
    <row r="1641" spans="1:11" x14ac:dyDescent="0.2">
      <c r="A1641" s="143">
        <v>2487</v>
      </c>
      <c r="B1641" s="217">
        <v>42487</v>
      </c>
      <c r="C1641" s="143" t="s">
        <v>4148</v>
      </c>
      <c r="D1641" s="143" t="s">
        <v>2973</v>
      </c>
      <c r="E1641" s="143" t="s">
        <v>1706</v>
      </c>
      <c r="F1641" s="143" t="s">
        <v>4148</v>
      </c>
      <c r="G1641" s="143">
        <v>87416</v>
      </c>
      <c r="H1641" s="143" t="s">
        <v>2019</v>
      </c>
      <c r="I1641" s="143" t="s">
        <v>4254</v>
      </c>
      <c r="J1641" s="143" t="s">
        <v>2023</v>
      </c>
      <c r="K1641" s="89"/>
    </row>
    <row r="1642" spans="1:11" x14ac:dyDescent="0.2">
      <c r="A1642" s="143">
        <v>2487</v>
      </c>
      <c r="B1642" s="217">
        <v>54532</v>
      </c>
      <c r="C1642" s="143" t="s">
        <v>4155</v>
      </c>
      <c r="D1642" s="143" t="s">
        <v>2481</v>
      </c>
      <c r="E1642" s="143" t="s">
        <v>1706</v>
      </c>
      <c r="F1642" s="143" t="s">
        <v>4148</v>
      </c>
      <c r="G1642" s="143">
        <v>87416</v>
      </c>
      <c r="H1642" s="143" t="s">
        <v>2019</v>
      </c>
      <c r="I1642" s="143" t="s">
        <v>4254</v>
      </c>
      <c r="J1642" s="143" t="s">
        <v>2023</v>
      </c>
      <c r="K1642" s="89"/>
    </row>
    <row r="1643" spans="1:11" x14ac:dyDescent="0.2">
      <c r="A1643" s="143">
        <v>2487</v>
      </c>
      <c r="B1643" s="217">
        <v>56681</v>
      </c>
      <c r="C1643" s="143" t="s">
        <v>4159</v>
      </c>
      <c r="D1643" s="143" t="s">
        <v>2973</v>
      </c>
      <c r="E1643" s="143" t="s">
        <v>1706</v>
      </c>
      <c r="F1643" s="143" t="s">
        <v>4148</v>
      </c>
      <c r="G1643" s="143">
        <v>87416</v>
      </c>
      <c r="H1643" s="143" t="s">
        <v>2019</v>
      </c>
      <c r="I1643" s="143" t="s">
        <v>4254</v>
      </c>
      <c r="J1643" s="143" t="s">
        <v>2023</v>
      </c>
      <c r="K1643" s="89"/>
    </row>
    <row r="1644" spans="1:11" x14ac:dyDescent="0.2">
      <c r="A1644" s="143">
        <v>2487</v>
      </c>
      <c r="B1644" s="217">
        <v>77285</v>
      </c>
      <c r="C1644" s="143" t="s">
        <v>4168</v>
      </c>
      <c r="D1644" s="143" t="s">
        <v>2271</v>
      </c>
      <c r="E1644" s="143" t="s">
        <v>1706</v>
      </c>
      <c r="F1644" s="143" t="s">
        <v>4148</v>
      </c>
      <c r="G1644" s="143">
        <v>87416</v>
      </c>
      <c r="H1644" s="143" t="s">
        <v>2019</v>
      </c>
      <c r="I1644" s="143" t="s">
        <v>4254</v>
      </c>
      <c r="J1644" s="143" t="s">
        <v>2023</v>
      </c>
      <c r="K1644" s="89"/>
    </row>
    <row r="1645" spans="1:11" x14ac:dyDescent="0.2">
      <c r="A1645" s="143">
        <v>2487</v>
      </c>
      <c r="B1645" s="217">
        <v>85284</v>
      </c>
      <c r="C1645" s="143" t="s">
        <v>4185</v>
      </c>
      <c r="D1645" s="143" t="s">
        <v>2159</v>
      </c>
      <c r="E1645" s="143" t="s">
        <v>1706</v>
      </c>
      <c r="F1645" s="143" t="s">
        <v>4148</v>
      </c>
      <c r="G1645" s="143">
        <v>87416</v>
      </c>
      <c r="H1645" s="143" t="s">
        <v>2019</v>
      </c>
      <c r="I1645" s="143" t="s">
        <v>4254</v>
      </c>
      <c r="J1645" s="143" t="s">
        <v>2023</v>
      </c>
      <c r="K1645" s="89"/>
    </row>
    <row r="1646" spans="1:11" x14ac:dyDescent="0.2">
      <c r="A1646" s="143">
        <v>2488</v>
      </c>
      <c r="B1646" s="217">
        <v>42488</v>
      </c>
      <c r="C1646" s="143" t="s">
        <v>5116</v>
      </c>
      <c r="D1646" s="143" t="s">
        <v>2570</v>
      </c>
      <c r="E1646" s="143" t="s">
        <v>1706</v>
      </c>
      <c r="F1646" s="143" t="s">
        <v>5116</v>
      </c>
      <c r="G1646" s="143" t="s">
        <v>4254</v>
      </c>
      <c r="H1646" s="143" t="s">
        <v>2019</v>
      </c>
      <c r="I1646" s="143" t="s">
        <v>4254</v>
      </c>
      <c r="J1646" s="143" t="s">
        <v>2023</v>
      </c>
      <c r="K1646" s="89"/>
    </row>
    <row r="1647" spans="1:11" x14ac:dyDescent="0.2">
      <c r="A1647" s="143">
        <v>2492</v>
      </c>
      <c r="B1647" s="217">
        <v>42492</v>
      </c>
      <c r="C1647" s="143" t="s">
        <v>1497</v>
      </c>
      <c r="D1647" s="143" t="s">
        <v>3846</v>
      </c>
      <c r="E1647" s="143" t="s">
        <v>1706</v>
      </c>
      <c r="F1647" s="143" t="s">
        <v>1497</v>
      </c>
      <c r="G1647" s="143">
        <v>4102</v>
      </c>
      <c r="H1647" s="143" t="s">
        <v>2020</v>
      </c>
      <c r="I1647" s="143" t="s">
        <v>4254</v>
      </c>
      <c r="J1647" s="143" t="s">
        <v>2018</v>
      </c>
      <c r="K1647" s="89"/>
    </row>
    <row r="1648" spans="1:11" x14ac:dyDescent="0.2">
      <c r="A1648" s="143">
        <v>2493</v>
      </c>
      <c r="B1648" s="217">
        <v>42493</v>
      </c>
      <c r="C1648" s="143" t="s">
        <v>859</v>
      </c>
      <c r="D1648" s="143" t="s">
        <v>2065</v>
      </c>
      <c r="E1648" s="143" t="s">
        <v>1706</v>
      </c>
      <c r="F1648" s="143" t="s">
        <v>859</v>
      </c>
      <c r="G1648" s="143">
        <v>4102</v>
      </c>
      <c r="H1648" s="143" t="s">
        <v>2020</v>
      </c>
      <c r="I1648" s="143" t="s">
        <v>4254</v>
      </c>
      <c r="J1648" s="143" t="s">
        <v>2018</v>
      </c>
      <c r="K1648" s="89"/>
    </row>
    <row r="1649" spans="1:11" x14ac:dyDescent="0.2">
      <c r="A1649" s="143">
        <v>2494</v>
      </c>
      <c r="B1649" s="217">
        <v>42494</v>
      </c>
      <c r="C1649" s="143" t="s">
        <v>1077</v>
      </c>
      <c r="D1649" s="143" t="s">
        <v>2149</v>
      </c>
      <c r="E1649" s="143" t="s">
        <v>1706</v>
      </c>
      <c r="F1649" s="143" t="s">
        <v>1077</v>
      </c>
      <c r="G1649" s="143">
        <v>4102</v>
      </c>
      <c r="H1649" s="143" t="s">
        <v>2020</v>
      </c>
      <c r="I1649" s="143" t="s">
        <v>4254</v>
      </c>
      <c r="J1649" s="143" t="s">
        <v>2018</v>
      </c>
      <c r="K1649" s="89"/>
    </row>
    <row r="1650" spans="1:11" x14ac:dyDescent="0.2">
      <c r="A1650" s="143">
        <v>2495</v>
      </c>
      <c r="B1650" s="217">
        <v>42495</v>
      </c>
      <c r="C1650" s="143" t="s">
        <v>1946</v>
      </c>
      <c r="D1650" s="143" t="s">
        <v>2586</v>
      </c>
      <c r="E1650" s="143" t="s">
        <v>1706</v>
      </c>
      <c r="F1650" s="143" t="s">
        <v>1946</v>
      </c>
      <c r="G1650" s="143">
        <v>4102</v>
      </c>
      <c r="H1650" s="143" t="s">
        <v>2020</v>
      </c>
      <c r="I1650" s="143" t="s">
        <v>4254</v>
      </c>
      <c r="J1650" s="143" t="s">
        <v>2018</v>
      </c>
      <c r="K1650" s="89"/>
    </row>
    <row r="1651" spans="1:11" x14ac:dyDescent="0.2">
      <c r="A1651" s="143">
        <v>2495</v>
      </c>
      <c r="B1651" s="217">
        <v>88718</v>
      </c>
      <c r="C1651" s="143" t="s">
        <v>4571</v>
      </c>
      <c r="D1651" s="143" t="s">
        <v>4572</v>
      </c>
      <c r="E1651" s="143" t="s">
        <v>1706</v>
      </c>
      <c r="F1651" s="143" t="s">
        <v>1946</v>
      </c>
      <c r="G1651" s="143">
        <v>4102</v>
      </c>
      <c r="H1651" s="143" t="s">
        <v>2020</v>
      </c>
      <c r="I1651" s="143" t="s">
        <v>4254</v>
      </c>
      <c r="J1651" s="143" t="s">
        <v>2018</v>
      </c>
      <c r="K1651" s="89"/>
    </row>
    <row r="1652" spans="1:11" x14ac:dyDescent="0.2">
      <c r="A1652" s="143">
        <v>2496</v>
      </c>
      <c r="B1652" s="217">
        <v>42496</v>
      </c>
      <c r="C1652" s="143" t="s">
        <v>1185</v>
      </c>
      <c r="D1652" s="143" t="s">
        <v>2984</v>
      </c>
      <c r="E1652" s="143" t="s">
        <v>1706</v>
      </c>
      <c r="F1652" s="143" t="s">
        <v>1185</v>
      </c>
      <c r="G1652" s="143">
        <v>4102</v>
      </c>
      <c r="H1652" s="143" t="s">
        <v>2020</v>
      </c>
      <c r="I1652" s="143" t="s">
        <v>4254</v>
      </c>
      <c r="J1652" s="143" t="s">
        <v>2018</v>
      </c>
      <c r="K1652" s="89"/>
    </row>
    <row r="1653" spans="1:11" x14ac:dyDescent="0.2">
      <c r="A1653" s="143">
        <v>2497</v>
      </c>
      <c r="B1653" s="217">
        <v>42497</v>
      </c>
      <c r="C1653" s="143" t="s">
        <v>1066</v>
      </c>
      <c r="D1653" s="143" t="s">
        <v>3642</v>
      </c>
      <c r="E1653" s="143" t="s">
        <v>1706</v>
      </c>
      <c r="F1653" s="143" t="s">
        <v>1066</v>
      </c>
      <c r="G1653" s="143">
        <v>4102</v>
      </c>
      <c r="H1653" s="143" t="s">
        <v>2020</v>
      </c>
      <c r="I1653" s="143" t="s">
        <v>4254</v>
      </c>
      <c r="J1653" s="143" t="s">
        <v>2018</v>
      </c>
      <c r="K1653" s="89"/>
    </row>
    <row r="1654" spans="1:11" x14ac:dyDescent="0.2">
      <c r="A1654" s="143">
        <v>2498</v>
      </c>
      <c r="B1654" s="217">
        <v>42498</v>
      </c>
      <c r="C1654" s="143" t="s">
        <v>1199</v>
      </c>
      <c r="D1654" s="143" t="s">
        <v>3845</v>
      </c>
      <c r="E1654" s="143" t="s">
        <v>1706</v>
      </c>
      <c r="F1654" s="143" t="s">
        <v>1199</v>
      </c>
      <c r="G1654" s="143">
        <v>4102</v>
      </c>
      <c r="H1654" s="143" t="s">
        <v>2020</v>
      </c>
      <c r="I1654" s="143" t="s">
        <v>4254</v>
      </c>
      <c r="J1654" s="143" t="s">
        <v>2018</v>
      </c>
      <c r="K1654" s="89"/>
    </row>
    <row r="1655" spans="1:11" x14ac:dyDescent="0.2">
      <c r="A1655" s="143">
        <v>2499</v>
      </c>
      <c r="B1655" s="217">
        <v>42499</v>
      </c>
      <c r="C1655" s="143" t="s">
        <v>1062</v>
      </c>
      <c r="D1655" s="143" t="s">
        <v>3584</v>
      </c>
      <c r="E1655" s="143" t="s">
        <v>1706</v>
      </c>
      <c r="F1655" s="143" t="s">
        <v>1062</v>
      </c>
      <c r="G1655" s="143">
        <v>4102</v>
      </c>
      <c r="H1655" s="143" t="s">
        <v>2020</v>
      </c>
      <c r="I1655" s="143" t="s">
        <v>4254</v>
      </c>
      <c r="J1655" s="143" t="s">
        <v>2018</v>
      </c>
      <c r="K1655" s="89"/>
    </row>
    <row r="1656" spans="1:11" x14ac:dyDescent="0.2">
      <c r="A1656" s="143">
        <v>2502</v>
      </c>
      <c r="B1656" s="217">
        <v>42502</v>
      </c>
      <c r="C1656" s="143" t="s">
        <v>119</v>
      </c>
      <c r="D1656" s="143" t="s">
        <v>3844</v>
      </c>
      <c r="E1656" s="143" t="s">
        <v>1704</v>
      </c>
      <c r="F1656" s="143" t="s">
        <v>119</v>
      </c>
      <c r="G1656" s="143">
        <v>21578</v>
      </c>
      <c r="H1656" s="143" t="s">
        <v>2019</v>
      </c>
      <c r="I1656" s="143" t="s">
        <v>4254</v>
      </c>
      <c r="J1656" s="143" t="s">
        <v>2023</v>
      </c>
      <c r="K1656" s="89"/>
    </row>
    <row r="1657" spans="1:11" x14ac:dyDescent="0.2">
      <c r="A1657" s="143">
        <v>2504</v>
      </c>
      <c r="B1657" s="217">
        <v>42504</v>
      </c>
      <c r="C1657" s="143" t="s">
        <v>1439</v>
      </c>
      <c r="D1657" s="143" t="s">
        <v>3252</v>
      </c>
      <c r="E1657" s="143" t="s">
        <v>1704</v>
      </c>
      <c r="F1657" s="143" t="s">
        <v>1439</v>
      </c>
      <c r="G1657" s="143">
        <v>4103</v>
      </c>
      <c r="H1657" s="143" t="s">
        <v>2020</v>
      </c>
      <c r="I1657" s="143" t="s">
        <v>4255</v>
      </c>
      <c r="J1657" s="143" t="s">
        <v>2018</v>
      </c>
      <c r="K1657" s="89"/>
    </row>
    <row r="1658" spans="1:11" x14ac:dyDescent="0.2">
      <c r="A1658" s="143">
        <v>2505</v>
      </c>
      <c r="B1658" s="217">
        <v>42505</v>
      </c>
      <c r="C1658" s="143" t="s">
        <v>1493</v>
      </c>
      <c r="D1658" s="143" t="s">
        <v>2806</v>
      </c>
      <c r="E1658" s="143" t="s">
        <v>1704</v>
      </c>
      <c r="F1658" s="143" t="s">
        <v>1493</v>
      </c>
      <c r="G1658" s="143">
        <v>4103</v>
      </c>
      <c r="H1658" s="143" t="s">
        <v>2020</v>
      </c>
      <c r="I1658" s="143" t="s">
        <v>4255</v>
      </c>
      <c r="J1658" s="143" t="s">
        <v>2018</v>
      </c>
      <c r="K1658" s="89"/>
    </row>
    <row r="1659" spans="1:11" x14ac:dyDescent="0.2">
      <c r="A1659" s="143">
        <v>2507</v>
      </c>
      <c r="B1659" s="217">
        <v>42507</v>
      </c>
      <c r="C1659" s="143" t="s">
        <v>1372</v>
      </c>
      <c r="D1659" s="143" t="s">
        <v>3233</v>
      </c>
      <c r="E1659" s="143" t="s">
        <v>1704</v>
      </c>
      <c r="F1659" s="143" t="s">
        <v>1372</v>
      </c>
      <c r="G1659" s="143">
        <v>4103</v>
      </c>
      <c r="H1659" s="143" t="s">
        <v>2020</v>
      </c>
      <c r="I1659" s="143" t="s">
        <v>4256</v>
      </c>
      <c r="J1659" s="143" t="s">
        <v>2018</v>
      </c>
      <c r="K1659" s="89"/>
    </row>
    <row r="1660" spans="1:11" x14ac:dyDescent="0.2">
      <c r="A1660" s="143">
        <v>2509</v>
      </c>
      <c r="B1660" s="217">
        <v>42509</v>
      </c>
      <c r="C1660" s="143" t="s">
        <v>917</v>
      </c>
      <c r="D1660" s="143" t="s">
        <v>2432</v>
      </c>
      <c r="E1660" s="143" t="s">
        <v>1704</v>
      </c>
      <c r="F1660" s="143" t="s">
        <v>917</v>
      </c>
      <c r="G1660" s="143">
        <v>4103</v>
      </c>
      <c r="H1660" s="143" t="s">
        <v>2020</v>
      </c>
      <c r="I1660" s="143" t="s">
        <v>4255</v>
      </c>
      <c r="J1660" s="143" t="s">
        <v>2018</v>
      </c>
      <c r="K1660" s="89"/>
    </row>
    <row r="1661" spans="1:11" x14ac:dyDescent="0.2">
      <c r="A1661" s="143">
        <v>2509</v>
      </c>
      <c r="B1661" s="217">
        <v>77421</v>
      </c>
      <c r="C1661" s="143" t="s">
        <v>1770</v>
      </c>
      <c r="D1661" s="143" t="s">
        <v>2432</v>
      </c>
      <c r="E1661" s="143" t="s">
        <v>1704</v>
      </c>
      <c r="F1661" s="143" t="s">
        <v>917</v>
      </c>
      <c r="G1661" s="143">
        <v>4103</v>
      </c>
      <c r="H1661" s="143" t="s">
        <v>2020</v>
      </c>
      <c r="I1661" s="143" t="s">
        <v>4255</v>
      </c>
      <c r="J1661" s="143" t="s">
        <v>2018</v>
      </c>
      <c r="K1661" s="89"/>
    </row>
    <row r="1662" spans="1:11" x14ac:dyDescent="0.2">
      <c r="A1662" s="143">
        <v>2511</v>
      </c>
      <c r="B1662" s="217">
        <v>42511</v>
      </c>
      <c r="C1662" s="143" t="s">
        <v>1193</v>
      </c>
      <c r="D1662" s="143" t="s">
        <v>3843</v>
      </c>
      <c r="E1662" s="143" t="s">
        <v>1704</v>
      </c>
      <c r="F1662" s="143" t="s">
        <v>1193</v>
      </c>
      <c r="G1662" s="143">
        <v>4103</v>
      </c>
      <c r="H1662" s="143" t="s">
        <v>2020</v>
      </c>
      <c r="I1662" s="143" t="s">
        <v>4255</v>
      </c>
      <c r="J1662" s="143" t="s">
        <v>2018</v>
      </c>
      <c r="K1662" s="89"/>
    </row>
    <row r="1663" spans="1:11" x14ac:dyDescent="0.2">
      <c r="A1663" s="143">
        <v>2513</v>
      </c>
      <c r="B1663" s="217">
        <v>42513</v>
      </c>
      <c r="C1663" s="143" t="s">
        <v>462</v>
      </c>
      <c r="D1663" s="143" t="s">
        <v>3232</v>
      </c>
      <c r="E1663" s="143" t="s">
        <v>1704</v>
      </c>
      <c r="F1663" s="143" t="s">
        <v>462</v>
      </c>
      <c r="G1663" s="143">
        <v>4103</v>
      </c>
      <c r="H1663" s="143" t="s">
        <v>2020</v>
      </c>
      <c r="I1663" s="143" t="s">
        <v>4255</v>
      </c>
      <c r="J1663" s="143" t="s">
        <v>2018</v>
      </c>
      <c r="K1663" s="89"/>
    </row>
    <row r="1664" spans="1:11" x14ac:dyDescent="0.2">
      <c r="A1664" s="143">
        <v>2514</v>
      </c>
      <c r="B1664" s="217">
        <v>42514</v>
      </c>
      <c r="C1664" s="143" t="s">
        <v>1249</v>
      </c>
      <c r="D1664" s="143" t="s">
        <v>2892</v>
      </c>
      <c r="E1664" s="143" t="s">
        <v>1704</v>
      </c>
      <c r="F1664" s="143" t="s">
        <v>1249</v>
      </c>
      <c r="G1664" s="143">
        <v>4103</v>
      </c>
      <c r="H1664" s="143" t="s">
        <v>2020</v>
      </c>
      <c r="I1664" s="143" t="s">
        <v>4259</v>
      </c>
      <c r="J1664" s="143" t="s">
        <v>2018</v>
      </c>
      <c r="K1664" s="89"/>
    </row>
    <row r="1665" spans="1:11" x14ac:dyDescent="0.2">
      <c r="A1665" s="143">
        <v>2515</v>
      </c>
      <c r="B1665" s="217">
        <v>42515</v>
      </c>
      <c r="C1665" s="143" t="s">
        <v>5117</v>
      </c>
      <c r="D1665" s="143" t="s">
        <v>5118</v>
      </c>
      <c r="E1665" s="143" t="s">
        <v>1704</v>
      </c>
      <c r="F1665" s="143" t="s">
        <v>5117</v>
      </c>
      <c r="G1665" s="143" t="s">
        <v>4254</v>
      </c>
      <c r="H1665" s="143" t="s">
        <v>2019</v>
      </c>
      <c r="I1665" s="143" t="s">
        <v>4254</v>
      </c>
      <c r="J1665" s="143" t="s">
        <v>2023</v>
      </c>
      <c r="K1665" s="89"/>
    </row>
    <row r="1666" spans="1:11" x14ac:dyDescent="0.2">
      <c r="A1666" s="143">
        <v>2516</v>
      </c>
      <c r="B1666" s="217">
        <v>42516</v>
      </c>
      <c r="C1666" s="143" t="s">
        <v>1665</v>
      </c>
      <c r="D1666" s="143" t="s">
        <v>2054</v>
      </c>
      <c r="E1666" s="143" t="s">
        <v>1704</v>
      </c>
      <c r="F1666" s="143" t="s">
        <v>1665</v>
      </c>
      <c r="G1666" s="143">
        <v>21148</v>
      </c>
      <c r="H1666" s="143" t="s">
        <v>2019</v>
      </c>
      <c r="I1666" s="143" t="s">
        <v>4254</v>
      </c>
      <c r="J1666" s="143" t="s">
        <v>2023</v>
      </c>
      <c r="K1666" s="89"/>
    </row>
    <row r="1667" spans="1:11" x14ac:dyDescent="0.2">
      <c r="A1667" s="143">
        <v>2516</v>
      </c>
      <c r="B1667" s="217">
        <v>77256</v>
      </c>
      <c r="C1667" s="143" t="s">
        <v>1719</v>
      </c>
      <c r="D1667" s="143" t="s">
        <v>2054</v>
      </c>
      <c r="E1667" s="143" t="s">
        <v>1704</v>
      </c>
      <c r="F1667" s="143" t="s">
        <v>1665</v>
      </c>
      <c r="G1667" s="143">
        <v>21148</v>
      </c>
      <c r="H1667" s="143" t="s">
        <v>2019</v>
      </c>
      <c r="I1667" s="143" t="s">
        <v>4254</v>
      </c>
      <c r="J1667" s="143" t="s">
        <v>2023</v>
      </c>
      <c r="K1667" s="89"/>
    </row>
    <row r="1668" spans="1:11" x14ac:dyDescent="0.2">
      <c r="A1668" s="143">
        <v>2520</v>
      </c>
      <c r="B1668" s="217">
        <v>42520</v>
      </c>
      <c r="C1668" s="143" t="s">
        <v>1276</v>
      </c>
      <c r="D1668" s="143" t="s">
        <v>2052</v>
      </c>
      <c r="E1668" s="143" t="s">
        <v>1704</v>
      </c>
      <c r="F1668" s="143" t="s">
        <v>1276</v>
      </c>
      <c r="G1668" s="143">
        <v>4103</v>
      </c>
      <c r="H1668" s="143" t="s">
        <v>2020</v>
      </c>
      <c r="I1668" s="143" t="s">
        <v>4255</v>
      </c>
      <c r="J1668" s="143" t="s">
        <v>2018</v>
      </c>
      <c r="K1668" s="89"/>
    </row>
    <row r="1669" spans="1:11" x14ac:dyDescent="0.2">
      <c r="A1669" s="143">
        <v>2521</v>
      </c>
      <c r="B1669" s="217">
        <v>42521</v>
      </c>
      <c r="C1669" s="143" t="s">
        <v>1156</v>
      </c>
      <c r="D1669" s="143" t="s">
        <v>3414</v>
      </c>
      <c r="E1669" s="143" t="s">
        <v>1704</v>
      </c>
      <c r="F1669" s="143" t="s">
        <v>1156</v>
      </c>
      <c r="G1669" s="143">
        <v>4103</v>
      </c>
      <c r="H1669" s="143" t="s">
        <v>2020</v>
      </c>
      <c r="I1669" s="143" t="s">
        <v>4255</v>
      </c>
      <c r="J1669" s="143" t="s">
        <v>2018</v>
      </c>
      <c r="K1669" s="89"/>
    </row>
    <row r="1670" spans="1:11" x14ac:dyDescent="0.2">
      <c r="A1670" s="228">
        <v>2522</v>
      </c>
      <c r="B1670" s="228">
        <v>42522</v>
      </c>
      <c r="C1670" s="228" t="s">
        <v>734</v>
      </c>
      <c r="D1670" s="228" t="s">
        <v>2895</v>
      </c>
      <c r="E1670" s="228" t="s">
        <v>1704</v>
      </c>
      <c r="F1670" s="228" t="s">
        <v>734</v>
      </c>
      <c r="G1670" s="228">
        <v>4103</v>
      </c>
      <c r="H1670" s="228" t="s">
        <v>2020</v>
      </c>
      <c r="I1670" s="228" t="s">
        <v>4255</v>
      </c>
      <c r="J1670" s="228" t="s">
        <v>2018</v>
      </c>
      <c r="K1670" s="233"/>
    </row>
    <row r="1671" spans="1:11" x14ac:dyDescent="0.2">
      <c r="A1671" s="143">
        <v>2525</v>
      </c>
      <c r="B1671" s="217">
        <v>42525</v>
      </c>
      <c r="C1671" s="143" t="s">
        <v>1529</v>
      </c>
      <c r="D1671" s="143" t="s">
        <v>3355</v>
      </c>
      <c r="E1671" s="143" t="s">
        <v>1704</v>
      </c>
      <c r="F1671" s="143" t="s">
        <v>1529</v>
      </c>
      <c r="G1671" s="143">
        <v>29311</v>
      </c>
      <c r="H1671" s="143" t="s">
        <v>2019</v>
      </c>
      <c r="I1671" s="143" t="s">
        <v>4254</v>
      </c>
      <c r="J1671" s="143" t="s">
        <v>2023</v>
      </c>
      <c r="K1671" s="89"/>
    </row>
    <row r="1672" spans="1:11" x14ac:dyDescent="0.2">
      <c r="A1672" s="143">
        <v>2527</v>
      </c>
      <c r="B1672" s="217">
        <v>42527</v>
      </c>
      <c r="C1672" s="143" t="s">
        <v>1298</v>
      </c>
      <c r="D1672" s="143" t="s">
        <v>3394</v>
      </c>
      <c r="E1672" s="143" t="s">
        <v>1704</v>
      </c>
      <c r="F1672" s="143" t="s">
        <v>1298</v>
      </c>
      <c r="G1672" s="143">
        <v>4103</v>
      </c>
      <c r="H1672" s="143" t="s">
        <v>2020</v>
      </c>
      <c r="I1672" s="143" t="s">
        <v>4255</v>
      </c>
      <c r="J1672" s="143" t="s">
        <v>2018</v>
      </c>
      <c r="K1672" s="89"/>
    </row>
    <row r="1673" spans="1:11" x14ac:dyDescent="0.2">
      <c r="A1673" s="143">
        <v>2528</v>
      </c>
      <c r="B1673" s="217">
        <v>42528</v>
      </c>
      <c r="C1673" s="143" t="s">
        <v>219</v>
      </c>
      <c r="D1673" s="143" t="s">
        <v>2591</v>
      </c>
      <c r="E1673" s="143" t="s">
        <v>1704</v>
      </c>
      <c r="F1673" s="143" t="s">
        <v>219</v>
      </c>
      <c r="G1673" s="143">
        <v>4103</v>
      </c>
      <c r="H1673" s="143" t="s">
        <v>2020</v>
      </c>
      <c r="I1673" s="143" t="s">
        <v>4255</v>
      </c>
      <c r="J1673" s="143" t="s">
        <v>2018</v>
      </c>
      <c r="K1673" s="89"/>
    </row>
    <row r="1674" spans="1:11" x14ac:dyDescent="0.2">
      <c r="A1674" s="143">
        <v>2529</v>
      </c>
      <c r="B1674" s="217">
        <v>42529</v>
      </c>
      <c r="C1674" s="143" t="s">
        <v>956</v>
      </c>
      <c r="D1674" s="143" t="s">
        <v>3089</v>
      </c>
      <c r="E1674" s="143" t="s">
        <v>1704</v>
      </c>
      <c r="F1674" s="143" t="s">
        <v>956</v>
      </c>
      <c r="G1674" s="143">
        <v>4103</v>
      </c>
      <c r="H1674" s="143" t="s">
        <v>2020</v>
      </c>
      <c r="I1674" s="143" t="s">
        <v>4257</v>
      </c>
      <c r="J1674" s="143" t="s">
        <v>2018</v>
      </c>
      <c r="K1674" s="89"/>
    </row>
    <row r="1675" spans="1:11" x14ac:dyDescent="0.2">
      <c r="A1675" s="143">
        <v>2530</v>
      </c>
      <c r="B1675" s="217">
        <v>42530</v>
      </c>
      <c r="C1675" s="143" t="s">
        <v>163</v>
      </c>
      <c r="D1675" s="143" t="s">
        <v>3842</v>
      </c>
      <c r="E1675" s="143" t="s">
        <v>1704</v>
      </c>
      <c r="F1675" s="143" t="s">
        <v>163</v>
      </c>
      <c r="G1675" s="143">
        <v>21363</v>
      </c>
      <c r="H1675" s="143" t="s">
        <v>2019</v>
      </c>
      <c r="I1675" s="143" t="s">
        <v>4254</v>
      </c>
      <c r="J1675" s="143" t="s">
        <v>2023</v>
      </c>
      <c r="K1675" s="89"/>
    </row>
    <row r="1676" spans="1:11" x14ac:dyDescent="0.2">
      <c r="A1676" s="143">
        <v>2531</v>
      </c>
      <c r="B1676" s="217">
        <v>42531</v>
      </c>
      <c r="C1676" s="143" t="s">
        <v>4149</v>
      </c>
      <c r="D1676" s="143" t="s">
        <v>3805</v>
      </c>
      <c r="E1676" s="143" t="s">
        <v>1704</v>
      </c>
      <c r="F1676" s="143" t="s">
        <v>4149</v>
      </c>
      <c r="G1676" s="143">
        <v>29311</v>
      </c>
      <c r="H1676" s="143" t="s">
        <v>2019</v>
      </c>
      <c r="I1676" s="143" t="s">
        <v>4254</v>
      </c>
      <c r="J1676" s="143" t="s">
        <v>2023</v>
      </c>
      <c r="K1676" s="89"/>
    </row>
    <row r="1677" spans="1:11" x14ac:dyDescent="0.2">
      <c r="A1677" s="143">
        <v>2533</v>
      </c>
      <c r="B1677" s="217">
        <v>42533</v>
      </c>
      <c r="C1677" s="143" t="s">
        <v>840</v>
      </c>
      <c r="D1677" s="143" t="s">
        <v>2769</v>
      </c>
      <c r="E1677" s="143" t="s">
        <v>1704</v>
      </c>
      <c r="F1677" s="143" t="s">
        <v>840</v>
      </c>
      <c r="G1677" s="143">
        <v>4103</v>
      </c>
      <c r="H1677" s="143" t="s">
        <v>2020</v>
      </c>
      <c r="I1677" s="143" t="s">
        <v>4255</v>
      </c>
      <c r="J1677" s="143" t="s">
        <v>2018</v>
      </c>
      <c r="K1677" s="89"/>
    </row>
    <row r="1678" spans="1:11" x14ac:dyDescent="0.2">
      <c r="A1678" s="143">
        <v>2534</v>
      </c>
      <c r="B1678" s="217">
        <v>42534</v>
      </c>
      <c r="C1678" s="143" t="s">
        <v>1521</v>
      </c>
      <c r="D1678" s="143" t="s">
        <v>3357</v>
      </c>
      <c r="E1678" s="143" t="s">
        <v>1704</v>
      </c>
      <c r="F1678" s="143" t="s">
        <v>1521</v>
      </c>
      <c r="G1678" s="143">
        <v>4103</v>
      </c>
      <c r="H1678" s="143" t="s">
        <v>2020</v>
      </c>
      <c r="I1678" s="143" t="s">
        <v>4255</v>
      </c>
      <c r="J1678" s="143" t="s">
        <v>2018</v>
      </c>
      <c r="K1678" s="89"/>
    </row>
    <row r="1679" spans="1:11" x14ac:dyDescent="0.2">
      <c r="A1679" s="143">
        <v>2536</v>
      </c>
      <c r="B1679" s="217">
        <v>42536</v>
      </c>
      <c r="C1679" s="143" t="s">
        <v>544</v>
      </c>
      <c r="D1679" s="143" t="s">
        <v>3825</v>
      </c>
      <c r="E1679" s="143" t="s">
        <v>1704</v>
      </c>
      <c r="F1679" s="143" t="s">
        <v>544</v>
      </c>
      <c r="G1679" s="143">
        <v>20945</v>
      </c>
      <c r="H1679" s="143" t="s">
        <v>2019</v>
      </c>
      <c r="I1679" s="143" t="s">
        <v>4254</v>
      </c>
      <c r="J1679" s="143" t="s">
        <v>2023</v>
      </c>
      <c r="K1679" s="89"/>
    </row>
    <row r="1680" spans="1:11" x14ac:dyDescent="0.2">
      <c r="A1680" s="143">
        <v>2536</v>
      </c>
      <c r="B1680" s="217">
        <v>77676</v>
      </c>
      <c r="C1680" s="143" t="s">
        <v>4483</v>
      </c>
      <c r="D1680" s="143" t="s">
        <v>2254</v>
      </c>
      <c r="E1680" s="143" t="s">
        <v>1704</v>
      </c>
      <c r="F1680" s="143" t="s">
        <v>544</v>
      </c>
      <c r="G1680" s="143">
        <v>20945</v>
      </c>
      <c r="H1680" s="143" t="s">
        <v>2019</v>
      </c>
      <c r="I1680" s="143" t="s">
        <v>4254</v>
      </c>
      <c r="J1680" s="143" t="s">
        <v>2023</v>
      </c>
      <c r="K1680" s="89"/>
    </row>
    <row r="1681" spans="1:11" x14ac:dyDescent="0.2">
      <c r="A1681" s="143">
        <v>2536</v>
      </c>
      <c r="B1681" s="217">
        <v>85512</v>
      </c>
      <c r="C1681" s="143" t="s">
        <v>4491</v>
      </c>
      <c r="D1681" s="143" t="s">
        <v>3999</v>
      </c>
      <c r="E1681" s="143" t="s">
        <v>1704</v>
      </c>
      <c r="F1681" s="143" t="s">
        <v>544</v>
      </c>
      <c r="G1681" s="143">
        <v>20945</v>
      </c>
      <c r="H1681" s="143" t="s">
        <v>2019</v>
      </c>
      <c r="I1681" s="143" t="s">
        <v>4254</v>
      </c>
      <c r="J1681" s="143" t="s">
        <v>2023</v>
      </c>
      <c r="K1681" s="89"/>
    </row>
    <row r="1682" spans="1:11" x14ac:dyDescent="0.2">
      <c r="A1682" s="143">
        <v>2539</v>
      </c>
      <c r="B1682" s="217">
        <v>42539</v>
      </c>
      <c r="C1682" s="143" t="s">
        <v>1072</v>
      </c>
      <c r="D1682" s="143" t="s">
        <v>3176</v>
      </c>
      <c r="E1682" s="143" t="s">
        <v>1704</v>
      </c>
      <c r="F1682" s="143" t="s">
        <v>1072</v>
      </c>
      <c r="G1682" s="143">
        <v>4103</v>
      </c>
      <c r="H1682" s="143" t="s">
        <v>2020</v>
      </c>
      <c r="I1682" s="143" t="s">
        <v>4255</v>
      </c>
      <c r="J1682" s="143" t="s">
        <v>2018</v>
      </c>
      <c r="K1682" s="89"/>
    </row>
    <row r="1683" spans="1:11" x14ac:dyDescent="0.2">
      <c r="A1683" s="143">
        <v>2541</v>
      </c>
      <c r="B1683" s="217">
        <v>42541</v>
      </c>
      <c r="C1683" s="143" t="s">
        <v>5119</v>
      </c>
      <c r="D1683" s="143" t="s">
        <v>2404</v>
      </c>
      <c r="E1683" s="143" t="s">
        <v>1704</v>
      </c>
      <c r="F1683" s="143" t="s">
        <v>5119</v>
      </c>
      <c r="G1683" s="143" t="s">
        <v>4254</v>
      </c>
      <c r="H1683" s="143" t="s">
        <v>2019</v>
      </c>
      <c r="I1683" s="143" t="s">
        <v>4254</v>
      </c>
      <c r="J1683" s="143" t="s">
        <v>2018</v>
      </c>
      <c r="K1683" s="89"/>
    </row>
    <row r="1684" spans="1:11" x14ac:dyDescent="0.2">
      <c r="A1684" s="143">
        <v>2542</v>
      </c>
      <c r="B1684" s="217">
        <v>42542</v>
      </c>
      <c r="C1684" s="143" t="s">
        <v>745</v>
      </c>
      <c r="D1684" s="143" t="s">
        <v>3355</v>
      </c>
      <c r="E1684" s="143" t="s">
        <v>1704</v>
      </c>
      <c r="F1684" s="143" t="s">
        <v>745</v>
      </c>
      <c r="G1684" s="143">
        <v>22262</v>
      </c>
      <c r="H1684" s="143" t="s">
        <v>2019</v>
      </c>
      <c r="I1684" s="143" t="s">
        <v>4254</v>
      </c>
      <c r="J1684" s="143" t="s">
        <v>2023</v>
      </c>
      <c r="K1684" s="89"/>
    </row>
    <row r="1685" spans="1:11" x14ac:dyDescent="0.2">
      <c r="A1685" s="143">
        <v>2544</v>
      </c>
      <c r="B1685" s="217">
        <v>42544</v>
      </c>
      <c r="C1685" s="143" t="s">
        <v>1620</v>
      </c>
      <c r="D1685" s="143" t="s">
        <v>3397</v>
      </c>
      <c r="E1685" s="143" t="s">
        <v>1704</v>
      </c>
      <c r="F1685" s="143" t="s">
        <v>1620</v>
      </c>
      <c r="G1685" s="143">
        <v>4103</v>
      </c>
      <c r="H1685" s="143" t="s">
        <v>2020</v>
      </c>
      <c r="I1685" s="143" t="s">
        <v>4255</v>
      </c>
      <c r="J1685" s="143" t="s">
        <v>2018</v>
      </c>
      <c r="K1685" s="89"/>
    </row>
    <row r="1686" spans="1:11" x14ac:dyDescent="0.2">
      <c r="A1686" s="143">
        <v>2545</v>
      </c>
      <c r="B1686" s="217">
        <v>42545</v>
      </c>
      <c r="C1686" s="143" t="s">
        <v>1639</v>
      </c>
      <c r="D1686" s="143" t="s">
        <v>2319</v>
      </c>
      <c r="E1686" s="143" t="s">
        <v>1704</v>
      </c>
      <c r="F1686" s="143" t="s">
        <v>1639</v>
      </c>
      <c r="G1686" s="143">
        <v>29311</v>
      </c>
      <c r="H1686" s="143" t="s">
        <v>2019</v>
      </c>
      <c r="I1686" s="143" t="s">
        <v>4254</v>
      </c>
      <c r="J1686" s="143" t="s">
        <v>2023</v>
      </c>
      <c r="K1686" s="89"/>
    </row>
    <row r="1687" spans="1:11" x14ac:dyDescent="0.2">
      <c r="A1687" s="143">
        <v>2548</v>
      </c>
      <c r="B1687" s="217">
        <v>42548</v>
      </c>
      <c r="C1687" s="143" t="s">
        <v>268</v>
      </c>
      <c r="D1687" s="143" t="s">
        <v>2057</v>
      </c>
      <c r="E1687" s="143" t="s">
        <v>1704</v>
      </c>
      <c r="F1687" s="143" t="s">
        <v>268</v>
      </c>
      <c r="G1687" s="143">
        <v>28876</v>
      </c>
      <c r="H1687" s="143" t="s">
        <v>2019</v>
      </c>
      <c r="I1687" s="143" t="s">
        <v>4254</v>
      </c>
      <c r="J1687" s="143" t="s">
        <v>2023</v>
      </c>
      <c r="K1687" s="89"/>
    </row>
    <row r="1688" spans="1:11" x14ac:dyDescent="0.2">
      <c r="A1688" s="143">
        <v>2549</v>
      </c>
      <c r="B1688" s="217">
        <v>42549</v>
      </c>
      <c r="C1688" s="143" t="s">
        <v>1593</v>
      </c>
      <c r="D1688" s="143" t="s">
        <v>2101</v>
      </c>
      <c r="E1688" s="143" t="s">
        <v>1704</v>
      </c>
      <c r="F1688" s="143" t="s">
        <v>1593</v>
      </c>
      <c r="G1688" s="143">
        <v>20863</v>
      </c>
      <c r="H1688" s="143" t="s">
        <v>2019</v>
      </c>
      <c r="I1688" s="143" t="s">
        <v>4254</v>
      </c>
      <c r="J1688" s="143" t="s">
        <v>2023</v>
      </c>
      <c r="K1688" s="89"/>
    </row>
    <row r="1689" spans="1:11" x14ac:dyDescent="0.2">
      <c r="A1689" s="143">
        <v>2551</v>
      </c>
      <c r="B1689" s="217">
        <v>42551</v>
      </c>
      <c r="C1689" s="143" t="s">
        <v>380</v>
      </c>
      <c r="D1689" s="143" t="s">
        <v>3825</v>
      </c>
      <c r="E1689" s="143" t="s">
        <v>1704</v>
      </c>
      <c r="F1689" s="143" t="s">
        <v>380</v>
      </c>
      <c r="G1689" s="143">
        <v>4115</v>
      </c>
      <c r="H1689" s="143" t="s">
        <v>2020</v>
      </c>
      <c r="I1689" s="143" t="s">
        <v>4254</v>
      </c>
      <c r="J1689" s="143" t="s">
        <v>2023</v>
      </c>
      <c r="K1689" s="89"/>
    </row>
    <row r="1690" spans="1:11" x14ac:dyDescent="0.2">
      <c r="A1690" s="143">
        <v>2552</v>
      </c>
      <c r="B1690" s="217">
        <v>42552</v>
      </c>
      <c r="C1690" s="143" t="s">
        <v>1090</v>
      </c>
      <c r="D1690" s="143" t="s">
        <v>2499</v>
      </c>
      <c r="E1690" s="143" t="s">
        <v>1704</v>
      </c>
      <c r="F1690" s="143" t="s">
        <v>1090</v>
      </c>
      <c r="G1690" s="143">
        <v>4103</v>
      </c>
      <c r="H1690" s="143" t="s">
        <v>2020</v>
      </c>
      <c r="I1690" s="143" t="s">
        <v>4255</v>
      </c>
      <c r="J1690" s="143" t="s">
        <v>2018</v>
      </c>
      <c r="K1690" s="89"/>
    </row>
    <row r="1691" spans="1:11" x14ac:dyDescent="0.2">
      <c r="A1691" s="143">
        <v>2553</v>
      </c>
      <c r="B1691" s="217">
        <v>42553</v>
      </c>
      <c r="C1691" s="143" t="s">
        <v>510</v>
      </c>
      <c r="D1691" s="143" t="s">
        <v>3414</v>
      </c>
      <c r="E1691" s="143" t="s">
        <v>1704</v>
      </c>
      <c r="F1691" s="143" t="s">
        <v>510</v>
      </c>
      <c r="G1691" s="143">
        <v>22264</v>
      </c>
      <c r="H1691" s="143" t="s">
        <v>2019</v>
      </c>
      <c r="I1691" s="143" t="s">
        <v>4254</v>
      </c>
      <c r="J1691" s="143" t="s">
        <v>2023</v>
      </c>
      <c r="K1691" s="89"/>
    </row>
    <row r="1692" spans="1:11" x14ac:dyDescent="0.2">
      <c r="A1692" s="143">
        <v>2557</v>
      </c>
      <c r="B1692" s="217">
        <v>42557</v>
      </c>
      <c r="C1692" s="143" t="s">
        <v>1014</v>
      </c>
      <c r="D1692" s="143" t="s">
        <v>2834</v>
      </c>
      <c r="E1692" s="143" t="s">
        <v>1704</v>
      </c>
      <c r="F1692" s="143" t="s">
        <v>1014</v>
      </c>
      <c r="G1692" s="143">
        <v>21034</v>
      </c>
      <c r="H1692" s="143" t="s">
        <v>2019</v>
      </c>
      <c r="I1692" s="143" t="s">
        <v>4254</v>
      </c>
      <c r="J1692" s="143" t="s">
        <v>2023</v>
      </c>
      <c r="K1692" s="89"/>
    </row>
    <row r="1693" spans="1:11" x14ac:dyDescent="0.2">
      <c r="A1693" s="143">
        <v>2600</v>
      </c>
      <c r="B1693" s="217">
        <v>42600</v>
      </c>
      <c r="C1693" s="143" t="s">
        <v>5120</v>
      </c>
      <c r="D1693" s="143" t="s">
        <v>5121</v>
      </c>
      <c r="E1693" s="143" t="s">
        <v>1708</v>
      </c>
      <c r="F1693" s="143" t="s">
        <v>5120</v>
      </c>
      <c r="G1693" s="143" t="s">
        <v>4254</v>
      </c>
      <c r="H1693" s="143" t="s">
        <v>2019</v>
      </c>
      <c r="I1693" s="143" t="s">
        <v>4254</v>
      </c>
      <c r="J1693" s="143" t="s">
        <v>2023</v>
      </c>
      <c r="K1693" s="89"/>
    </row>
    <row r="1694" spans="1:11" x14ac:dyDescent="0.2">
      <c r="A1694" s="143">
        <v>2601</v>
      </c>
      <c r="B1694" s="217">
        <v>42601</v>
      </c>
      <c r="C1694" s="143" t="s">
        <v>905</v>
      </c>
      <c r="D1694" s="143" t="s">
        <v>3841</v>
      </c>
      <c r="E1694" s="143" t="s">
        <v>1708</v>
      </c>
      <c r="F1694" s="143" t="s">
        <v>905</v>
      </c>
      <c r="G1694" s="143">
        <v>21955</v>
      </c>
      <c r="H1694" s="143" t="s">
        <v>2019</v>
      </c>
      <c r="I1694" s="143" t="s">
        <v>4254</v>
      </c>
      <c r="J1694" s="143" t="s">
        <v>2023</v>
      </c>
      <c r="K1694" s="89"/>
    </row>
    <row r="1695" spans="1:11" x14ac:dyDescent="0.2">
      <c r="A1695" s="143">
        <v>2602</v>
      </c>
      <c r="B1695" s="217">
        <v>42602</v>
      </c>
      <c r="C1695" s="143" t="s">
        <v>45</v>
      </c>
      <c r="D1695" s="143" t="s">
        <v>2099</v>
      </c>
      <c r="E1695" s="143" t="s">
        <v>1708</v>
      </c>
      <c r="F1695" s="143" t="s">
        <v>45</v>
      </c>
      <c r="G1695" s="143">
        <v>4104</v>
      </c>
      <c r="H1695" s="143" t="s">
        <v>2020</v>
      </c>
      <c r="I1695" s="143" t="s">
        <v>4254</v>
      </c>
      <c r="J1695" s="143" t="s">
        <v>2018</v>
      </c>
      <c r="K1695" s="89"/>
    </row>
    <row r="1696" spans="1:11" x14ac:dyDescent="0.2">
      <c r="A1696" s="143">
        <v>2604</v>
      </c>
      <c r="B1696" s="217">
        <v>42604</v>
      </c>
      <c r="C1696" s="143" t="s">
        <v>966</v>
      </c>
      <c r="D1696" s="143" t="s">
        <v>3739</v>
      </c>
      <c r="E1696" s="143" t="s">
        <v>1708</v>
      </c>
      <c r="F1696" s="143" t="s">
        <v>966</v>
      </c>
      <c r="G1696" s="143">
        <v>4104</v>
      </c>
      <c r="H1696" s="143" t="s">
        <v>2020</v>
      </c>
      <c r="I1696" s="143" t="s">
        <v>4254</v>
      </c>
      <c r="J1696" s="143" t="s">
        <v>2018</v>
      </c>
      <c r="K1696" s="89"/>
    </row>
    <row r="1697" spans="1:11" x14ac:dyDescent="0.2">
      <c r="A1697" s="143">
        <v>2605</v>
      </c>
      <c r="B1697" s="217">
        <v>42605</v>
      </c>
      <c r="C1697" s="143" t="s">
        <v>1633</v>
      </c>
      <c r="D1697" s="143" t="s">
        <v>2963</v>
      </c>
      <c r="E1697" s="143" t="s">
        <v>1708</v>
      </c>
      <c r="F1697" s="143" t="s">
        <v>1633</v>
      </c>
      <c r="G1697" s="143">
        <v>4109</v>
      </c>
      <c r="H1697" s="143" t="s">
        <v>2020</v>
      </c>
      <c r="I1697" s="143" t="s">
        <v>4254</v>
      </c>
      <c r="J1697" s="143" t="s">
        <v>2023</v>
      </c>
      <c r="K1697" s="89"/>
    </row>
    <row r="1698" spans="1:11" x14ac:dyDescent="0.2">
      <c r="A1698" s="143">
        <v>2606</v>
      </c>
      <c r="B1698" s="217">
        <v>42606</v>
      </c>
      <c r="C1698" s="143" t="s">
        <v>909</v>
      </c>
      <c r="D1698" s="143" t="s">
        <v>2099</v>
      </c>
      <c r="E1698" s="143" t="s">
        <v>1708</v>
      </c>
      <c r="F1698" s="143" t="s">
        <v>909</v>
      </c>
      <c r="G1698" s="143">
        <v>4116</v>
      </c>
      <c r="H1698" s="143" t="s">
        <v>2020</v>
      </c>
      <c r="I1698" s="143" t="s">
        <v>4254</v>
      </c>
      <c r="J1698" s="143" t="s">
        <v>2023</v>
      </c>
      <c r="K1698" s="89"/>
    </row>
    <row r="1699" spans="1:11" x14ac:dyDescent="0.2">
      <c r="A1699" s="143">
        <v>2610</v>
      </c>
      <c r="B1699" s="217">
        <v>42610</v>
      </c>
      <c r="C1699" s="143" t="s">
        <v>2038</v>
      </c>
      <c r="D1699" s="143" t="s">
        <v>3748</v>
      </c>
      <c r="E1699" s="143" t="s">
        <v>1708</v>
      </c>
      <c r="F1699" s="143" t="s">
        <v>2038</v>
      </c>
      <c r="G1699" s="143">
        <v>21913</v>
      </c>
      <c r="H1699" s="143" t="s">
        <v>2019</v>
      </c>
      <c r="I1699" s="143" t="s">
        <v>4254</v>
      </c>
      <c r="J1699" s="143" t="s">
        <v>2023</v>
      </c>
      <c r="K1699" s="89"/>
    </row>
    <row r="1700" spans="1:11" x14ac:dyDescent="0.2">
      <c r="A1700" s="143">
        <v>2610</v>
      </c>
      <c r="B1700" s="217">
        <v>86386</v>
      </c>
      <c r="C1700" s="143" t="s">
        <v>2039</v>
      </c>
      <c r="D1700" s="143" t="s">
        <v>3749</v>
      </c>
      <c r="E1700" s="143" t="s">
        <v>1708</v>
      </c>
      <c r="F1700" s="143" t="s">
        <v>2038</v>
      </c>
      <c r="G1700" s="143">
        <v>21913</v>
      </c>
      <c r="H1700" s="143" t="s">
        <v>2019</v>
      </c>
      <c r="I1700" s="143" t="s">
        <v>4254</v>
      </c>
      <c r="J1700" s="143" t="s">
        <v>2023</v>
      </c>
      <c r="K1700" s="89"/>
    </row>
    <row r="1701" spans="1:11" x14ac:dyDescent="0.2">
      <c r="A1701" s="143">
        <v>2611</v>
      </c>
      <c r="B1701" s="217">
        <v>42611</v>
      </c>
      <c r="C1701" s="143" t="s">
        <v>716</v>
      </c>
      <c r="D1701" s="143" t="s">
        <v>2924</v>
      </c>
      <c r="E1701" s="143" t="s">
        <v>1708</v>
      </c>
      <c r="F1701" s="143" t="s">
        <v>716</v>
      </c>
      <c r="G1701" s="143">
        <v>21960</v>
      </c>
      <c r="H1701" s="143" t="s">
        <v>2019</v>
      </c>
      <c r="I1701" s="143" t="s">
        <v>4254</v>
      </c>
      <c r="J1701" s="143" t="s">
        <v>2023</v>
      </c>
      <c r="K1701" s="89"/>
    </row>
    <row r="1702" spans="1:11" x14ac:dyDescent="0.2">
      <c r="A1702" s="143">
        <v>2612</v>
      </c>
      <c r="B1702" s="217">
        <v>42612</v>
      </c>
      <c r="C1702" s="143" t="s">
        <v>1603</v>
      </c>
      <c r="D1702" s="143" t="s">
        <v>2218</v>
      </c>
      <c r="E1702" s="143" t="s">
        <v>1708</v>
      </c>
      <c r="F1702" s="143" t="s">
        <v>1603</v>
      </c>
      <c r="G1702" s="143">
        <v>4104</v>
      </c>
      <c r="H1702" s="143" t="s">
        <v>2020</v>
      </c>
      <c r="I1702" s="143" t="s">
        <v>4254</v>
      </c>
      <c r="J1702" s="143" t="s">
        <v>2018</v>
      </c>
      <c r="K1702" s="89"/>
    </row>
    <row r="1703" spans="1:11" x14ac:dyDescent="0.2">
      <c r="A1703" s="143">
        <v>2613</v>
      </c>
      <c r="B1703" s="217">
        <v>42613</v>
      </c>
      <c r="C1703" s="143" t="s">
        <v>1647</v>
      </c>
      <c r="D1703" s="143" t="s">
        <v>3727</v>
      </c>
      <c r="E1703" s="143" t="s">
        <v>1708</v>
      </c>
      <c r="F1703" s="143" t="s">
        <v>1647</v>
      </c>
      <c r="G1703" s="143">
        <v>4109</v>
      </c>
      <c r="H1703" s="143" t="s">
        <v>2020</v>
      </c>
      <c r="I1703" s="143" t="s">
        <v>4254</v>
      </c>
      <c r="J1703" s="143" t="s">
        <v>2023</v>
      </c>
      <c r="K1703" s="89"/>
    </row>
    <row r="1704" spans="1:11" x14ac:dyDescent="0.2">
      <c r="A1704" s="143">
        <v>2614</v>
      </c>
      <c r="B1704" s="217">
        <v>42614</v>
      </c>
      <c r="C1704" s="143" t="s">
        <v>5122</v>
      </c>
      <c r="D1704" s="143" t="s">
        <v>2323</v>
      </c>
      <c r="E1704" s="143" t="s">
        <v>1708</v>
      </c>
      <c r="F1704" s="143" t="s">
        <v>5122</v>
      </c>
      <c r="G1704" s="143" t="s">
        <v>4254</v>
      </c>
      <c r="H1704" s="143" t="s">
        <v>2019</v>
      </c>
      <c r="I1704" s="143" t="s">
        <v>4254</v>
      </c>
      <c r="J1704" s="143" t="s">
        <v>2018</v>
      </c>
      <c r="K1704" s="89"/>
    </row>
    <row r="1705" spans="1:11" x14ac:dyDescent="0.2">
      <c r="A1705" s="143">
        <v>2616</v>
      </c>
      <c r="B1705" s="217">
        <v>42616</v>
      </c>
      <c r="C1705" s="143" t="s">
        <v>1608</v>
      </c>
      <c r="D1705" s="143" t="s">
        <v>3740</v>
      </c>
      <c r="E1705" s="143" t="s">
        <v>1708</v>
      </c>
      <c r="F1705" s="143" t="s">
        <v>1608</v>
      </c>
      <c r="G1705" s="143">
        <v>21914</v>
      </c>
      <c r="H1705" s="143" t="s">
        <v>2019</v>
      </c>
      <c r="I1705" s="143" t="s">
        <v>4254</v>
      </c>
      <c r="J1705" s="143" t="s">
        <v>2023</v>
      </c>
      <c r="K1705" s="89"/>
    </row>
    <row r="1706" spans="1:11" x14ac:dyDescent="0.2">
      <c r="A1706" s="143">
        <v>2617</v>
      </c>
      <c r="B1706" s="217">
        <v>42617</v>
      </c>
      <c r="C1706" s="143" t="s">
        <v>5123</v>
      </c>
      <c r="D1706" s="143" t="s">
        <v>2819</v>
      </c>
      <c r="E1706" s="143" t="s">
        <v>1708</v>
      </c>
      <c r="F1706" s="143" t="s">
        <v>5123</v>
      </c>
      <c r="G1706" s="143" t="s">
        <v>4254</v>
      </c>
      <c r="H1706" s="143" t="s">
        <v>2019</v>
      </c>
      <c r="I1706" s="143" t="s">
        <v>4254</v>
      </c>
      <c r="J1706" s="143" t="s">
        <v>2023</v>
      </c>
      <c r="K1706" s="89"/>
    </row>
    <row r="1707" spans="1:11" x14ac:dyDescent="0.2">
      <c r="A1707" s="143">
        <v>2619</v>
      </c>
      <c r="B1707" s="217">
        <v>42619</v>
      </c>
      <c r="C1707" s="143" t="s">
        <v>1026</v>
      </c>
      <c r="D1707" s="143" t="s">
        <v>2099</v>
      </c>
      <c r="E1707" s="143" t="s">
        <v>1708</v>
      </c>
      <c r="F1707" s="143" t="s">
        <v>1026</v>
      </c>
      <c r="G1707" s="143">
        <v>21915</v>
      </c>
      <c r="H1707" s="143" t="s">
        <v>2019</v>
      </c>
      <c r="I1707" s="143" t="s">
        <v>4254</v>
      </c>
      <c r="J1707" s="143" t="s">
        <v>2023</v>
      </c>
      <c r="K1707" s="89"/>
    </row>
    <row r="1708" spans="1:11" x14ac:dyDescent="0.2">
      <c r="A1708" s="143">
        <v>2619</v>
      </c>
      <c r="B1708" s="217">
        <v>77177</v>
      </c>
      <c r="C1708" s="143" t="s">
        <v>1876</v>
      </c>
      <c r="D1708" s="143" t="s">
        <v>2520</v>
      </c>
      <c r="E1708" s="143" t="s">
        <v>1708</v>
      </c>
      <c r="F1708" s="143" t="s">
        <v>1026</v>
      </c>
      <c r="G1708" s="143">
        <v>21915</v>
      </c>
      <c r="H1708" s="143" t="s">
        <v>2019</v>
      </c>
      <c r="I1708" s="143" t="s">
        <v>4254</v>
      </c>
      <c r="J1708" s="143" t="s">
        <v>2023</v>
      </c>
      <c r="K1708" s="89"/>
    </row>
    <row r="1709" spans="1:11" x14ac:dyDescent="0.2">
      <c r="A1709" s="143">
        <v>2621</v>
      </c>
      <c r="B1709" s="217">
        <v>42621</v>
      </c>
      <c r="C1709" s="143" t="s">
        <v>445</v>
      </c>
      <c r="D1709" s="143" t="s">
        <v>2597</v>
      </c>
      <c r="E1709" s="143" t="s">
        <v>1708</v>
      </c>
      <c r="F1709" s="143" t="s">
        <v>445</v>
      </c>
      <c r="G1709" s="143">
        <v>4104</v>
      </c>
      <c r="H1709" s="143" t="s">
        <v>2020</v>
      </c>
      <c r="I1709" s="143" t="s">
        <v>4254</v>
      </c>
      <c r="J1709" s="143" t="s">
        <v>2018</v>
      </c>
      <c r="K1709" s="89"/>
    </row>
    <row r="1710" spans="1:11" x14ac:dyDescent="0.2">
      <c r="A1710" s="143">
        <v>2622</v>
      </c>
      <c r="B1710" s="217">
        <v>42622</v>
      </c>
      <c r="C1710" s="143" t="s">
        <v>466</v>
      </c>
      <c r="D1710" s="143" t="s">
        <v>2993</v>
      </c>
      <c r="E1710" s="143" t="s">
        <v>1708</v>
      </c>
      <c r="F1710" s="143" t="s">
        <v>466</v>
      </c>
      <c r="G1710" s="143">
        <v>21976</v>
      </c>
      <c r="H1710" s="143" t="s">
        <v>2019</v>
      </c>
      <c r="I1710" s="143" t="s">
        <v>4254</v>
      </c>
      <c r="J1710" s="143" t="s">
        <v>2023</v>
      </c>
      <c r="K1710" s="89"/>
    </row>
    <row r="1711" spans="1:11" x14ac:dyDescent="0.2">
      <c r="A1711" s="143">
        <v>2623</v>
      </c>
      <c r="B1711" s="217">
        <v>42623</v>
      </c>
      <c r="C1711" s="143" t="s">
        <v>1575</v>
      </c>
      <c r="D1711" s="143" t="s">
        <v>2306</v>
      </c>
      <c r="E1711" s="143" t="s">
        <v>1708</v>
      </c>
      <c r="F1711" s="143" t="s">
        <v>1575</v>
      </c>
      <c r="G1711" s="143">
        <v>21924</v>
      </c>
      <c r="H1711" s="143" t="s">
        <v>2019</v>
      </c>
      <c r="I1711" s="143" t="s">
        <v>4254</v>
      </c>
      <c r="J1711" s="143" t="s">
        <v>2023</v>
      </c>
      <c r="K1711" s="89"/>
    </row>
    <row r="1712" spans="1:11" x14ac:dyDescent="0.2">
      <c r="A1712" s="143">
        <v>2623</v>
      </c>
      <c r="B1712" s="217">
        <v>77602</v>
      </c>
      <c r="C1712" s="143" t="s">
        <v>1909</v>
      </c>
      <c r="D1712" s="143" t="s">
        <v>2306</v>
      </c>
      <c r="E1712" s="143" t="s">
        <v>1708</v>
      </c>
      <c r="F1712" s="143" t="s">
        <v>1575</v>
      </c>
      <c r="G1712" s="143">
        <v>21924</v>
      </c>
      <c r="H1712" s="143" t="s">
        <v>2019</v>
      </c>
      <c r="I1712" s="143" t="s">
        <v>4254</v>
      </c>
      <c r="J1712" s="143" t="s">
        <v>2023</v>
      </c>
      <c r="K1712" s="89"/>
    </row>
    <row r="1713" spans="1:11" x14ac:dyDescent="0.2">
      <c r="A1713" s="143">
        <v>2624</v>
      </c>
      <c r="B1713" s="217">
        <v>42624</v>
      </c>
      <c r="C1713" s="143" t="s">
        <v>108</v>
      </c>
      <c r="D1713" s="143" t="s">
        <v>2449</v>
      </c>
      <c r="E1713" s="143" t="s">
        <v>1708</v>
      </c>
      <c r="F1713" s="143" t="s">
        <v>108</v>
      </c>
      <c r="G1713" s="143">
        <v>22461</v>
      </c>
      <c r="H1713" s="143" t="s">
        <v>2019</v>
      </c>
      <c r="I1713" s="143" t="s">
        <v>4254</v>
      </c>
      <c r="J1713" s="143" t="s">
        <v>2023</v>
      </c>
      <c r="K1713" s="89"/>
    </row>
    <row r="1714" spans="1:11" x14ac:dyDescent="0.2">
      <c r="A1714" s="143">
        <v>2625</v>
      </c>
      <c r="B1714" s="217">
        <v>42625</v>
      </c>
      <c r="C1714" s="143" t="s">
        <v>396</v>
      </c>
      <c r="D1714" s="143" t="s">
        <v>3738</v>
      </c>
      <c r="E1714" s="143" t="s">
        <v>1708</v>
      </c>
      <c r="F1714" s="143" t="s">
        <v>396</v>
      </c>
      <c r="G1714" s="143">
        <v>4109</v>
      </c>
      <c r="H1714" s="143" t="s">
        <v>2020</v>
      </c>
      <c r="I1714" s="143" t="s">
        <v>4254</v>
      </c>
      <c r="J1714" s="143" t="s">
        <v>2023</v>
      </c>
      <c r="K1714" s="89"/>
    </row>
    <row r="1715" spans="1:11" x14ac:dyDescent="0.2">
      <c r="A1715" s="143">
        <v>2626</v>
      </c>
      <c r="B1715" s="217">
        <v>42626</v>
      </c>
      <c r="C1715" s="143" t="s">
        <v>1339</v>
      </c>
      <c r="D1715" s="143" t="s">
        <v>2924</v>
      </c>
      <c r="E1715" s="143" t="s">
        <v>1708</v>
      </c>
      <c r="F1715" s="143" t="s">
        <v>1339</v>
      </c>
      <c r="G1715" s="143">
        <v>4109</v>
      </c>
      <c r="H1715" s="143" t="s">
        <v>2020</v>
      </c>
      <c r="I1715" s="143" t="s">
        <v>4254</v>
      </c>
      <c r="J1715" s="143" t="s">
        <v>2023</v>
      </c>
      <c r="K1715" s="89"/>
    </row>
    <row r="1716" spans="1:11" x14ac:dyDescent="0.2">
      <c r="A1716" s="143">
        <v>2627</v>
      </c>
      <c r="B1716" s="217">
        <v>42627</v>
      </c>
      <c r="C1716" s="143" t="s">
        <v>896</v>
      </c>
      <c r="D1716" s="143" t="s">
        <v>2807</v>
      </c>
      <c r="E1716" s="143" t="s">
        <v>1708</v>
      </c>
      <c r="F1716" s="143" t="s">
        <v>896</v>
      </c>
      <c r="G1716" s="143">
        <v>22351</v>
      </c>
      <c r="H1716" s="143" t="s">
        <v>2019</v>
      </c>
      <c r="I1716" s="143" t="s">
        <v>4254</v>
      </c>
      <c r="J1716" s="143" t="s">
        <v>2023</v>
      </c>
      <c r="K1716" s="89"/>
    </row>
    <row r="1717" spans="1:11" x14ac:dyDescent="0.2">
      <c r="A1717" s="143">
        <v>2628</v>
      </c>
      <c r="B1717" s="217">
        <v>42628</v>
      </c>
      <c r="C1717" s="143" t="s">
        <v>987</v>
      </c>
      <c r="D1717" s="143" t="s">
        <v>2807</v>
      </c>
      <c r="E1717" s="143" t="s">
        <v>1708</v>
      </c>
      <c r="F1717" s="143" t="s">
        <v>987</v>
      </c>
      <c r="G1717" s="143">
        <v>4104</v>
      </c>
      <c r="H1717" s="143" t="s">
        <v>2020</v>
      </c>
      <c r="I1717" s="143" t="s">
        <v>4254</v>
      </c>
      <c r="J1717" s="143" t="s">
        <v>2018</v>
      </c>
      <c r="K1717" s="89"/>
    </row>
    <row r="1718" spans="1:11" x14ac:dyDescent="0.2">
      <c r="A1718" s="143">
        <v>2629</v>
      </c>
      <c r="B1718" s="217">
        <v>42629</v>
      </c>
      <c r="C1718" s="143" t="s">
        <v>1346</v>
      </c>
      <c r="D1718" s="143" t="s">
        <v>2387</v>
      </c>
      <c r="E1718" s="143" t="s">
        <v>1708</v>
      </c>
      <c r="F1718" s="143" t="s">
        <v>1346</v>
      </c>
      <c r="G1718" s="143">
        <v>4109</v>
      </c>
      <c r="H1718" s="143" t="s">
        <v>2020</v>
      </c>
      <c r="I1718" s="143" t="s">
        <v>4254</v>
      </c>
      <c r="J1718" s="143" t="s">
        <v>2023</v>
      </c>
      <c r="K1718" s="89"/>
    </row>
    <row r="1719" spans="1:11" x14ac:dyDescent="0.2">
      <c r="A1719" s="143">
        <v>2630</v>
      </c>
      <c r="B1719" s="217">
        <v>42630</v>
      </c>
      <c r="C1719" s="143" t="s">
        <v>266</v>
      </c>
      <c r="D1719" s="143" t="s">
        <v>3785</v>
      </c>
      <c r="E1719" s="143" t="s">
        <v>1708</v>
      </c>
      <c r="F1719" s="143" t="s">
        <v>266</v>
      </c>
      <c r="G1719" s="143">
        <v>4109</v>
      </c>
      <c r="H1719" s="143" t="s">
        <v>2020</v>
      </c>
      <c r="I1719" s="143" t="s">
        <v>4254</v>
      </c>
      <c r="J1719" s="143" t="s">
        <v>2023</v>
      </c>
      <c r="K1719" s="89"/>
    </row>
    <row r="1720" spans="1:11" x14ac:dyDescent="0.2">
      <c r="A1720" s="143">
        <v>2701</v>
      </c>
      <c r="B1720" s="217">
        <v>42701</v>
      </c>
      <c r="C1720" s="143" t="s">
        <v>816</v>
      </c>
      <c r="D1720" s="143" t="s">
        <v>2173</v>
      </c>
      <c r="E1720" s="143" t="s">
        <v>1707</v>
      </c>
      <c r="F1720" s="143" t="s">
        <v>816</v>
      </c>
      <c r="G1720" s="143">
        <v>86337</v>
      </c>
      <c r="H1720" s="143" t="s">
        <v>2020</v>
      </c>
      <c r="I1720" s="143" t="s">
        <v>4254</v>
      </c>
      <c r="J1720" s="143" t="s">
        <v>2018</v>
      </c>
      <c r="K1720" s="89"/>
    </row>
    <row r="1721" spans="1:11" x14ac:dyDescent="0.2">
      <c r="A1721" s="143">
        <v>2704</v>
      </c>
      <c r="B1721" s="217">
        <v>42704</v>
      </c>
      <c r="C1721" s="143" t="s">
        <v>1591</v>
      </c>
      <c r="D1721" s="143" t="s">
        <v>3840</v>
      </c>
      <c r="E1721" s="143" t="s">
        <v>1707</v>
      </c>
      <c r="F1721" s="143" t="s">
        <v>1591</v>
      </c>
      <c r="G1721" s="143">
        <v>21591</v>
      </c>
      <c r="H1721" s="143" t="s">
        <v>2019</v>
      </c>
      <c r="I1721" s="143" t="s">
        <v>4254</v>
      </c>
      <c r="J1721" s="143" t="s">
        <v>2023</v>
      </c>
      <c r="K1721" s="89"/>
    </row>
    <row r="1722" spans="1:11" x14ac:dyDescent="0.2">
      <c r="A1722" s="143">
        <v>2705</v>
      </c>
      <c r="B1722" s="217">
        <v>42705</v>
      </c>
      <c r="C1722" s="143" t="s">
        <v>1523</v>
      </c>
      <c r="D1722" s="143" t="s">
        <v>2495</v>
      </c>
      <c r="E1722" s="143" t="s">
        <v>1707</v>
      </c>
      <c r="F1722" s="143" t="s">
        <v>1523</v>
      </c>
      <c r="G1722" s="143">
        <v>21359</v>
      </c>
      <c r="H1722" s="143" t="s">
        <v>2019</v>
      </c>
      <c r="I1722" s="143" t="s">
        <v>4254</v>
      </c>
      <c r="J1722" s="143" t="s">
        <v>2023</v>
      </c>
      <c r="K1722" s="89"/>
    </row>
    <row r="1723" spans="1:11" x14ac:dyDescent="0.2">
      <c r="A1723" s="143">
        <v>2705</v>
      </c>
      <c r="B1723" s="217">
        <v>77250</v>
      </c>
      <c r="C1723" s="143" t="s">
        <v>1896</v>
      </c>
      <c r="D1723" s="143" t="s">
        <v>2495</v>
      </c>
      <c r="E1723" s="143" t="s">
        <v>1707</v>
      </c>
      <c r="F1723" s="143" t="s">
        <v>1523</v>
      </c>
      <c r="G1723" s="143">
        <v>21359</v>
      </c>
      <c r="H1723" s="143" t="s">
        <v>2019</v>
      </c>
      <c r="I1723" s="143" t="s">
        <v>4254</v>
      </c>
      <c r="J1723" s="143" t="s">
        <v>2023</v>
      </c>
      <c r="K1723" s="89"/>
    </row>
    <row r="1724" spans="1:11" x14ac:dyDescent="0.2">
      <c r="A1724" s="143">
        <v>2705</v>
      </c>
      <c r="B1724" s="217">
        <v>77251</v>
      </c>
      <c r="C1724" s="143" t="s">
        <v>5124</v>
      </c>
      <c r="D1724" s="143" t="s">
        <v>2495</v>
      </c>
      <c r="E1724" s="143" t="s">
        <v>1707</v>
      </c>
      <c r="F1724" s="143" t="s">
        <v>1523</v>
      </c>
      <c r="G1724" s="143">
        <v>21359</v>
      </c>
      <c r="H1724" s="143" t="s">
        <v>2019</v>
      </c>
      <c r="I1724" s="143" t="s">
        <v>4254</v>
      </c>
      <c r="J1724" s="143" t="s">
        <v>2023</v>
      </c>
      <c r="K1724" s="89"/>
    </row>
    <row r="1725" spans="1:11" x14ac:dyDescent="0.2">
      <c r="A1725" s="143">
        <v>2711</v>
      </c>
      <c r="B1725" s="217">
        <v>42711</v>
      </c>
      <c r="C1725" s="143" t="s">
        <v>886</v>
      </c>
      <c r="D1725" s="143" t="s">
        <v>2272</v>
      </c>
      <c r="E1725" s="143" t="s">
        <v>1707</v>
      </c>
      <c r="F1725" s="143" t="s">
        <v>886</v>
      </c>
      <c r="G1725" s="143">
        <v>21434</v>
      </c>
      <c r="H1725" s="143" t="s">
        <v>2019</v>
      </c>
      <c r="I1725" s="143" t="s">
        <v>4254</v>
      </c>
      <c r="J1725" s="143" t="s">
        <v>2023</v>
      </c>
      <c r="K1725" s="89"/>
    </row>
    <row r="1726" spans="1:11" x14ac:dyDescent="0.2">
      <c r="A1726" s="143">
        <v>2712</v>
      </c>
      <c r="B1726" s="217">
        <v>42712</v>
      </c>
      <c r="C1726" s="143" t="s">
        <v>1280</v>
      </c>
      <c r="D1726" s="143" t="s">
        <v>2102</v>
      </c>
      <c r="E1726" s="143" t="s">
        <v>1707</v>
      </c>
      <c r="F1726" s="143" t="s">
        <v>1280</v>
      </c>
      <c r="G1726" s="143">
        <v>86337</v>
      </c>
      <c r="H1726" s="143" t="s">
        <v>2020</v>
      </c>
      <c r="I1726" s="143" t="s">
        <v>4254</v>
      </c>
      <c r="J1726" s="143" t="s">
        <v>2018</v>
      </c>
      <c r="K1726" s="89"/>
    </row>
    <row r="1727" spans="1:11" x14ac:dyDescent="0.2">
      <c r="A1727" s="143">
        <v>2713</v>
      </c>
      <c r="B1727" s="217">
        <v>42713</v>
      </c>
      <c r="C1727" s="143" t="s">
        <v>1668</v>
      </c>
      <c r="D1727" s="143" t="s">
        <v>3597</v>
      </c>
      <c r="E1727" s="143" t="s">
        <v>1707</v>
      </c>
      <c r="F1727" s="143" t="s">
        <v>1668</v>
      </c>
      <c r="G1727" s="143">
        <v>86337</v>
      </c>
      <c r="H1727" s="143" t="s">
        <v>2020</v>
      </c>
      <c r="I1727" s="143" t="s">
        <v>4254</v>
      </c>
      <c r="J1727" s="143" t="s">
        <v>2018</v>
      </c>
      <c r="K1727" s="89"/>
    </row>
    <row r="1728" spans="1:11" x14ac:dyDescent="0.2">
      <c r="A1728" s="143">
        <v>2714</v>
      </c>
      <c r="B1728" s="217">
        <v>42714</v>
      </c>
      <c r="C1728" s="143" t="s">
        <v>1192</v>
      </c>
      <c r="D1728" s="143" t="s">
        <v>2505</v>
      </c>
      <c r="E1728" s="143" t="s">
        <v>1707</v>
      </c>
      <c r="F1728" s="143" t="s">
        <v>1192</v>
      </c>
      <c r="G1728" s="143">
        <v>86337</v>
      </c>
      <c r="H1728" s="143" t="s">
        <v>2020</v>
      </c>
      <c r="I1728" s="143" t="s">
        <v>4254</v>
      </c>
      <c r="J1728" s="143" t="s">
        <v>2018</v>
      </c>
      <c r="K1728" s="89"/>
    </row>
    <row r="1729" spans="1:11" x14ac:dyDescent="0.2">
      <c r="A1729" s="143">
        <v>2716</v>
      </c>
      <c r="B1729" s="217">
        <v>42716</v>
      </c>
      <c r="C1729" s="143" t="s">
        <v>1421</v>
      </c>
      <c r="D1729" s="143" t="s">
        <v>2346</v>
      </c>
      <c r="E1729" s="143" t="s">
        <v>1707</v>
      </c>
      <c r="F1729" s="143" t="s">
        <v>1421</v>
      </c>
      <c r="G1729" s="143">
        <v>86337</v>
      </c>
      <c r="H1729" s="143" t="s">
        <v>2020</v>
      </c>
      <c r="I1729" s="143" t="s">
        <v>4254</v>
      </c>
      <c r="J1729" s="143" t="s">
        <v>2018</v>
      </c>
      <c r="K1729" s="89"/>
    </row>
    <row r="1730" spans="1:11" x14ac:dyDescent="0.2">
      <c r="A1730" s="143">
        <v>2717</v>
      </c>
      <c r="B1730" s="217">
        <v>42717</v>
      </c>
      <c r="C1730" s="143" t="s">
        <v>391</v>
      </c>
      <c r="D1730" s="143" t="s">
        <v>2919</v>
      </c>
      <c r="E1730" s="143" t="s">
        <v>1707</v>
      </c>
      <c r="F1730" s="143" t="s">
        <v>391</v>
      </c>
      <c r="G1730" s="143">
        <v>86337</v>
      </c>
      <c r="H1730" s="143" t="s">
        <v>2020</v>
      </c>
      <c r="I1730" s="143" t="s">
        <v>4254</v>
      </c>
      <c r="J1730" s="143" t="s">
        <v>2018</v>
      </c>
      <c r="K1730" s="89"/>
    </row>
    <row r="1731" spans="1:11" x14ac:dyDescent="0.2">
      <c r="A1731" s="143">
        <v>2719</v>
      </c>
      <c r="B1731" s="217">
        <v>42719</v>
      </c>
      <c r="C1731" s="143" t="s">
        <v>434</v>
      </c>
      <c r="D1731" s="143" t="s">
        <v>2849</v>
      </c>
      <c r="E1731" s="143" t="s">
        <v>1707</v>
      </c>
      <c r="F1731" s="143" t="s">
        <v>434</v>
      </c>
      <c r="G1731" s="143">
        <v>22330</v>
      </c>
      <c r="H1731" s="143" t="s">
        <v>2019</v>
      </c>
      <c r="I1731" s="143" t="s">
        <v>4254</v>
      </c>
      <c r="J1731" s="143" t="s">
        <v>2023</v>
      </c>
      <c r="K1731" s="89"/>
    </row>
    <row r="1732" spans="1:11" x14ac:dyDescent="0.2">
      <c r="A1732" s="143">
        <v>2723</v>
      </c>
      <c r="B1732" s="217">
        <v>42723</v>
      </c>
      <c r="C1732" s="143" t="s">
        <v>4056</v>
      </c>
      <c r="D1732" s="143" t="s">
        <v>3296</v>
      </c>
      <c r="E1732" s="143" t="s">
        <v>1707</v>
      </c>
      <c r="F1732" s="143" t="s">
        <v>4056</v>
      </c>
      <c r="G1732" s="143">
        <v>22331</v>
      </c>
      <c r="H1732" s="143" t="s">
        <v>2019</v>
      </c>
      <c r="I1732" s="143" t="s">
        <v>4254</v>
      </c>
      <c r="J1732" s="143" t="s">
        <v>2023</v>
      </c>
      <c r="K1732" s="89"/>
    </row>
    <row r="1733" spans="1:11" x14ac:dyDescent="0.2">
      <c r="A1733" s="143">
        <v>2724</v>
      </c>
      <c r="B1733" s="217">
        <v>85228</v>
      </c>
      <c r="C1733" s="143" t="s">
        <v>1578</v>
      </c>
      <c r="D1733" s="143" t="s">
        <v>2162</v>
      </c>
      <c r="E1733" s="143" t="s">
        <v>1707</v>
      </c>
      <c r="F1733" s="143" t="s">
        <v>1578</v>
      </c>
      <c r="G1733" s="143">
        <v>21380</v>
      </c>
      <c r="H1733" s="143" t="s">
        <v>2019</v>
      </c>
      <c r="I1733" s="143" t="s">
        <v>4254</v>
      </c>
      <c r="J1733" s="143" t="s">
        <v>2023</v>
      </c>
      <c r="K1733" s="89"/>
    </row>
    <row r="1734" spans="1:11" x14ac:dyDescent="0.2">
      <c r="A1734" s="143">
        <v>2725</v>
      </c>
      <c r="B1734" s="217">
        <v>42725</v>
      </c>
      <c r="C1734" s="143" t="s">
        <v>1560</v>
      </c>
      <c r="D1734" s="143" t="s">
        <v>2375</v>
      </c>
      <c r="E1734" s="143" t="s">
        <v>1707</v>
      </c>
      <c r="F1734" s="143" t="s">
        <v>1560</v>
      </c>
      <c r="G1734" s="143">
        <v>21595</v>
      </c>
      <c r="H1734" s="143" t="s">
        <v>2019</v>
      </c>
      <c r="I1734" s="143" t="s">
        <v>4254</v>
      </c>
      <c r="J1734" s="143" t="s">
        <v>2023</v>
      </c>
      <c r="K1734" s="89"/>
    </row>
    <row r="1735" spans="1:11" x14ac:dyDescent="0.2">
      <c r="A1735" s="143">
        <v>2728</v>
      </c>
      <c r="B1735" s="217">
        <v>42728</v>
      </c>
      <c r="C1735" s="143" t="s">
        <v>1290</v>
      </c>
      <c r="D1735" s="143" t="s">
        <v>2829</v>
      </c>
      <c r="E1735" s="143" t="s">
        <v>1707</v>
      </c>
      <c r="F1735" s="143" t="s">
        <v>1290</v>
      </c>
      <c r="G1735" s="143">
        <v>86337</v>
      </c>
      <c r="H1735" s="143" t="s">
        <v>2020</v>
      </c>
      <c r="I1735" s="143" t="s">
        <v>4254</v>
      </c>
      <c r="J1735" s="143" t="s">
        <v>2018</v>
      </c>
      <c r="K1735" s="89"/>
    </row>
    <row r="1736" spans="1:11" x14ac:dyDescent="0.2">
      <c r="A1736" s="143">
        <v>2732</v>
      </c>
      <c r="B1736" s="217">
        <v>42732</v>
      </c>
      <c r="C1736" s="143" t="s">
        <v>321</v>
      </c>
      <c r="D1736" s="143" t="s">
        <v>2736</v>
      </c>
      <c r="E1736" s="143" t="s">
        <v>1707</v>
      </c>
      <c r="F1736" s="143" t="s">
        <v>321</v>
      </c>
      <c r="G1736" s="143">
        <v>4117</v>
      </c>
      <c r="H1736" s="143" t="s">
        <v>2020</v>
      </c>
      <c r="I1736" s="143" t="s">
        <v>4254</v>
      </c>
      <c r="J1736" s="143" t="s">
        <v>2023</v>
      </c>
      <c r="K1736" s="89"/>
    </row>
    <row r="1737" spans="1:11" x14ac:dyDescent="0.2">
      <c r="A1737" s="143">
        <v>2734</v>
      </c>
      <c r="B1737" s="217">
        <v>42734</v>
      </c>
      <c r="C1737" s="143" t="s">
        <v>789</v>
      </c>
      <c r="D1737" s="143" t="s">
        <v>2922</v>
      </c>
      <c r="E1737" s="143" t="s">
        <v>1707</v>
      </c>
      <c r="F1737" s="143" t="s">
        <v>789</v>
      </c>
      <c r="G1737" s="143">
        <v>86337</v>
      </c>
      <c r="H1737" s="143" t="s">
        <v>2020</v>
      </c>
      <c r="I1737" s="143" t="s">
        <v>4254</v>
      </c>
      <c r="J1737" s="143" t="s">
        <v>2018</v>
      </c>
      <c r="K1737" s="89"/>
    </row>
    <row r="1738" spans="1:11" x14ac:dyDescent="0.2">
      <c r="A1738" s="143">
        <v>2735</v>
      </c>
      <c r="B1738" s="217">
        <v>42735</v>
      </c>
      <c r="C1738" s="143" t="s">
        <v>5125</v>
      </c>
      <c r="D1738" s="143" t="s">
        <v>3135</v>
      </c>
      <c r="E1738" s="143" t="s">
        <v>1707</v>
      </c>
      <c r="F1738" s="143" t="s">
        <v>5125</v>
      </c>
      <c r="G1738" s="143" t="s">
        <v>4254</v>
      </c>
      <c r="H1738" s="143" t="s">
        <v>2019</v>
      </c>
      <c r="I1738" s="143" t="s">
        <v>4254</v>
      </c>
      <c r="J1738" s="143" t="s">
        <v>2023</v>
      </c>
      <c r="K1738" s="89"/>
    </row>
    <row r="1739" spans="1:11" x14ac:dyDescent="0.2">
      <c r="A1739" s="143">
        <v>2747</v>
      </c>
      <c r="B1739" s="217">
        <v>42747</v>
      </c>
      <c r="C1739" s="143" t="s">
        <v>5126</v>
      </c>
      <c r="D1739" s="143" t="s">
        <v>5127</v>
      </c>
      <c r="E1739" s="143" t="s">
        <v>1707</v>
      </c>
      <c r="F1739" s="143" t="s">
        <v>5126</v>
      </c>
      <c r="G1739" s="143" t="s">
        <v>4254</v>
      </c>
      <c r="H1739" s="143" t="s">
        <v>2019</v>
      </c>
      <c r="I1739" s="143" t="s">
        <v>4254</v>
      </c>
      <c r="J1739" s="143" t="s">
        <v>2023</v>
      </c>
      <c r="K1739" s="89"/>
    </row>
    <row r="1740" spans="1:11" x14ac:dyDescent="0.2">
      <c r="A1740" s="143">
        <v>2748</v>
      </c>
      <c r="B1740" s="217">
        <v>42748</v>
      </c>
      <c r="C1740" s="143" t="s">
        <v>1681</v>
      </c>
      <c r="D1740" s="143" t="s">
        <v>3838</v>
      </c>
      <c r="E1740" s="143" t="s">
        <v>1707</v>
      </c>
      <c r="F1740" s="143" t="s">
        <v>1681</v>
      </c>
      <c r="G1740" s="143">
        <v>21036</v>
      </c>
      <c r="H1740" s="143" t="s">
        <v>2019</v>
      </c>
      <c r="I1740" s="143" t="s">
        <v>4254</v>
      </c>
      <c r="J1740" s="143" t="s">
        <v>2023</v>
      </c>
      <c r="K1740" s="89"/>
    </row>
    <row r="1741" spans="1:11" x14ac:dyDescent="0.2">
      <c r="A1741" s="143">
        <v>2752</v>
      </c>
      <c r="B1741" s="217">
        <v>42752</v>
      </c>
      <c r="C1741" s="143" t="s">
        <v>531</v>
      </c>
      <c r="D1741" s="143" t="s">
        <v>3077</v>
      </c>
      <c r="E1741" s="143" t="s">
        <v>1707</v>
      </c>
      <c r="F1741" s="143" t="s">
        <v>531</v>
      </c>
      <c r="G1741" s="143">
        <v>20923</v>
      </c>
      <c r="H1741" s="143" t="s">
        <v>2019</v>
      </c>
      <c r="I1741" s="143" t="s">
        <v>4254</v>
      </c>
      <c r="J1741" s="143" t="s">
        <v>2023</v>
      </c>
      <c r="K1741" s="89"/>
    </row>
    <row r="1742" spans="1:11" x14ac:dyDescent="0.2">
      <c r="A1742" s="143">
        <v>2755</v>
      </c>
      <c r="B1742" s="217">
        <v>42755</v>
      </c>
      <c r="C1742" s="143" t="s">
        <v>26</v>
      </c>
      <c r="D1742" s="143" t="s">
        <v>3353</v>
      </c>
      <c r="E1742" s="143" t="s">
        <v>1707</v>
      </c>
      <c r="F1742" s="143" t="s">
        <v>26</v>
      </c>
      <c r="G1742" s="143">
        <v>21651</v>
      </c>
      <c r="H1742" s="143" t="s">
        <v>2019</v>
      </c>
      <c r="I1742" s="143" t="s">
        <v>4254</v>
      </c>
      <c r="J1742" s="143" t="s">
        <v>2023</v>
      </c>
      <c r="K1742" s="89"/>
    </row>
    <row r="1743" spans="1:11" x14ac:dyDescent="0.2">
      <c r="A1743" s="143">
        <v>2755</v>
      </c>
      <c r="B1743" s="217">
        <v>87999</v>
      </c>
      <c r="C1743" s="143" t="s">
        <v>4241</v>
      </c>
      <c r="D1743" s="143" t="s">
        <v>2749</v>
      </c>
      <c r="E1743" s="143" t="s">
        <v>1707</v>
      </c>
      <c r="F1743" s="143" t="s">
        <v>26</v>
      </c>
      <c r="G1743" s="143">
        <v>21651</v>
      </c>
      <c r="H1743" s="143" t="s">
        <v>2019</v>
      </c>
      <c r="I1743" s="143" t="s">
        <v>4254</v>
      </c>
      <c r="J1743" s="143" t="s">
        <v>2023</v>
      </c>
      <c r="K1743" s="89"/>
    </row>
    <row r="1744" spans="1:11" x14ac:dyDescent="0.2">
      <c r="A1744" s="143">
        <v>2756</v>
      </c>
      <c r="B1744" s="217">
        <v>42756</v>
      </c>
      <c r="C1744" s="143" t="s">
        <v>224</v>
      </c>
      <c r="D1744" s="143" t="s">
        <v>3343</v>
      </c>
      <c r="E1744" s="143" t="s">
        <v>1707</v>
      </c>
      <c r="F1744" s="143" t="s">
        <v>224</v>
      </c>
      <c r="G1744" s="143">
        <v>22354</v>
      </c>
      <c r="H1744" s="143" t="s">
        <v>2019</v>
      </c>
      <c r="I1744" s="143" t="s">
        <v>4254</v>
      </c>
      <c r="J1744" s="143" t="s">
        <v>2023</v>
      </c>
      <c r="K1744" s="89"/>
    </row>
    <row r="1745" spans="1:11" x14ac:dyDescent="0.2">
      <c r="A1745" s="143">
        <v>2757</v>
      </c>
      <c r="B1745" s="217">
        <v>42757</v>
      </c>
      <c r="C1745" s="143" t="s">
        <v>67</v>
      </c>
      <c r="D1745" s="143" t="s">
        <v>2647</v>
      </c>
      <c r="E1745" s="143" t="s">
        <v>1707</v>
      </c>
      <c r="F1745" s="143" t="s">
        <v>67</v>
      </c>
      <c r="G1745" s="143">
        <v>86337</v>
      </c>
      <c r="H1745" s="143" t="s">
        <v>2020</v>
      </c>
      <c r="I1745" s="143" t="s">
        <v>4254</v>
      </c>
      <c r="J1745" s="143" t="s">
        <v>2018</v>
      </c>
      <c r="K1745" s="89"/>
    </row>
    <row r="1746" spans="1:11" x14ac:dyDescent="0.2">
      <c r="A1746" s="143">
        <v>2760</v>
      </c>
      <c r="B1746" s="217">
        <v>42760</v>
      </c>
      <c r="C1746" s="143" t="s">
        <v>111</v>
      </c>
      <c r="D1746" s="143" t="s">
        <v>2102</v>
      </c>
      <c r="E1746" s="143" t="s">
        <v>1707</v>
      </c>
      <c r="F1746" s="143" t="s">
        <v>111</v>
      </c>
      <c r="G1746" s="143">
        <v>21910</v>
      </c>
      <c r="H1746" s="143" t="s">
        <v>2019</v>
      </c>
      <c r="I1746" s="143" t="s">
        <v>4254</v>
      </c>
      <c r="J1746" s="143" t="s">
        <v>2023</v>
      </c>
      <c r="K1746" s="89"/>
    </row>
    <row r="1747" spans="1:11" x14ac:dyDescent="0.2">
      <c r="A1747" s="143">
        <v>2761</v>
      </c>
      <c r="B1747" s="217">
        <v>42761</v>
      </c>
      <c r="C1747" s="143" t="s">
        <v>899</v>
      </c>
      <c r="D1747" s="143" t="s">
        <v>2384</v>
      </c>
      <c r="E1747" s="143" t="s">
        <v>1707</v>
      </c>
      <c r="F1747" s="143" t="s">
        <v>899</v>
      </c>
      <c r="G1747" s="143">
        <v>21128</v>
      </c>
      <c r="H1747" s="143" t="s">
        <v>2019</v>
      </c>
      <c r="I1747" s="143" t="s">
        <v>4254</v>
      </c>
      <c r="J1747" s="143" t="s">
        <v>2023</v>
      </c>
      <c r="K1747" s="89"/>
    </row>
    <row r="1748" spans="1:11" x14ac:dyDescent="0.2">
      <c r="A1748" s="143">
        <v>2764</v>
      </c>
      <c r="B1748" s="217">
        <v>42764</v>
      </c>
      <c r="C1748" s="143" t="s">
        <v>392</v>
      </c>
      <c r="D1748" s="143" t="s">
        <v>3583</v>
      </c>
      <c r="E1748" s="143" t="s">
        <v>1707</v>
      </c>
      <c r="F1748" s="143" t="s">
        <v>392</v>
      </c>
      <c r="G1748" s="143">
        <v>86337</v>
      </c>
      <c r="H1748" s="143" t="s">
        <v>2020</v>
      </c>
      <c r="I1748" s="143" t="s">
        <v>4254</v>
      </c>
      <c r="J1748" s="143" t="s">
        <v>2018</v>
      </c>
      <c r="K1748" s="89"/>
    </row>
    <row r="1749" spans="1:11" x14ac:dyDescent="0.2">
      <c r="A1749" s="143">
        <v>2766</v>
      </c>
      <c r="B1749" s="217">
        <v>42766</v>
      </c>
      <c r="C1749" s="143" t="s">
        <v>308</v>
      </c>
      <c r="D1749" s="143" t="s">
        <v>2173</v>
      </c>
      <c r="E1749" s="143" t="s">
        <v>1707</v>
      </c>
      <c r="F1749" s="143" t="s">
        <v>308</v>
      </c>
      <c r="G1749" s="143">
        <v>20944</v>
      </c>
      <c r="H1749" s="143" t="s">
        <v>2019</v>
      </c>
      <c r="I1749" s="143" t="s">
        <v>4254</v>
      </c>
      <c r="J1749" s="143" t="s">
        <v>2023</v>
      </c>
      <c r="K1749" s="89"/>
    </row>
    <row r="1750" spans="1:11" x14ac:dyDescent="0.2">
      <c r="A1750" s="143">
        <v>2766</v>
      </c>
      <c r="B1750" s="217">
        <v>85149</v>
      </c>
      <c r="C1750" s="143" t="s">
        <v>308</v>
      </c>
      <c r="D1750" s="143" t="s">
        <v>2173</v>
      </c>
      <c r="E1750" s="143" t="s">
        <v>1707</v>
      </c>
      <c r="F1750" s="143" t="s">
        <v>308</v>
      </c>
      <c r="G1750" s="143">
        <v>20944</v>
      </c>
      <c r="H1750" s="143" t="s">
        <v>2019</v>
      </c>
      <c r="I1750" s="143" t="s">
        <v>4254</v>
      </c>
      <c r="J1750" s="143" t="s">
        <v>2023</v>
      </c>
      <c r="K1750" s="89"/>
    </row>
    <row r="1751" spans="1:11" x14ac:dyDescent="0.2">
      <c r="A1751" s="143">
        <v>2768</v>
      </c>
      <c r="B1751" s="217">
        <v>42768</v>
      </c>
      <c r="C1751" s="143" t="s">
        <v>934</v>
      </c>
      <c r="D1751" s="143" t="s">
        <v>3287</v>
      </c>
      <c r="E1751" s="143" t="s">
        <v>1707</v>
      </c>
      <c r="F1751" s="143" t="s">
        <v>934</v>
      </c>
      <c r="G1751" s="143">
        <v>21479</v>
      </c>
      <c r="H1751" s="143" t="s">
        <v>2019</v>
      </c>
      <c r="I1751" s="143" t="s">
        <v>4254</v>
      </c>
      <c r="J1751" s="143" t="s">
        <v>2023</v>
      </c>
      <c r="K1751" s="89"/>
    </row>
    <row r="1752" spans="1:11" x14ac:dyDescent="0.2">
      <c r="A1752" s="143">
        <v>2769</v>
      </c>
      <c r="B1752" s="217">
        <v>42769</v>
      </c>
      <c r="C1752" s="143" t="s">
        <v>629</v>
      </c>
      <c r="D1752" s="143" t="s">
        <v>3837</v>
      </c>
      <c r="E1752" s="143" t="s">
        <v>1707</v>
      </c>
      <c r="F1752" s="143" t="s">
        <v>629</v>
      </c>
      <c r="G1752" s="143">
        <v>22418</v>
      </c>
      <c r="H1752" s="143" t="s">
        <v>2019</v>
      </c>
      <c r="I1752" s="143" t="s">
        <v>4254</v>
      </c>
      <c r="J1752" s="143" t="s">
        <v>2023</v>
      </c>
      <c r="K1752" s="89"/>
    </row>
    <row r="1753" spans="1:11" x14ac:dyDescent="0.2">
      <c r="A1753" s="143">
        <v>2771</v>
      </c>
      <c r="B1753" s="217">
        <v>42771</v>
      </c>
      <c r="C1753" s="143" t="s">
        <v>1701</v>
      </c>
      <c r="D1753" s="143" t="s">
        <v>3165</v>
      </c>
      <c r="E1753" s="143" t="s">
        <v>1707</v>
      </c>
      <c r="F1753" s="143" t="s">
        <v>1701</v>
      </c>
      <c r="G1753" s="143">
        <v>89212</v>
      </c>
      <c r="H1753" s="143" t="s">
        <v>2019</v>
      </c>
      <c r="I1753" s="143" t="s">
        <v>4254</v>
      </c>
      <c r="J1753" s="143" t="s">
        <v>2023</v>
      </c>
      <c r="K1753" s="89"/>
    </row>
    <row r="1754" spans="1:11" x14ac:dyDescent="0.2">
      <c r="A1754" s="143">
        <v>2801</v>
      </c>
      <c r="B1754" s="217">
        <v>42801</v>
      </c>
      <c r="C1754" s="143" t="s">
        <v>566</v>
      </c>
      <c r="D1754" s="143" t="s">
        <v>2210</v>
      </c>
      <c r="E1754" s="143" t="s">
        <v>1711</v>
      </c>
      <c r="F1754" s="143" t="s">
        <v>566</v>
      </c>
      <c r="G1754" s="143">
        <v>21991</v>
      </c>
      <c r="H1754" s="143" t="s">
        <v>2019</v>
      </c>
      <c r="I1754" s="143" t="s">
        <v>4254</v>
      </c>
      <c r="J1754" s="143" t="s">
        <v>2023</v>
      </c>
      <c r="K1754" s="89"/>
    </row>
    <row r="1755" spans="1:11" x14ac:dyDescent="0.2">
      <c r="A1755" s="143">
        <v>2802</v>
      </c>
      <c r="B1755" s="217">
        <v>42802</v>
      </c>
      <c r="C1755" s="143" t="s">
        <v>572</v>
      </c>
      <c r="D1755" s="143" t="s">
        <v>3639</v>
      </c>
      <c r="E1755" s="143" t="s">
        <v>1711</v>
      </c>
      <c r="F1755" s="143" t="s">
        <v>572</v>
      </c>
      <c r="G1755" s="143">
        <v>21992</v>
      </c>
      <c r="H1755" s="143" t="s">
        <v>2019</v>
      </c>
      <c r="I1755" s="143" t="s">
        <v>4254</v>
      </c>
      <c r="J1755" s="143" t="s">
        <v>2023</v>
      </c>
      <c r="K1755" s="89"/>
    </row>
    <row r="1756" spans="1:11" x14ac:dyDescent="0.2">
      <c r="A1756" s="143">
        <v>2802</v>
      </c>
      <c r="B1756" s="217">
        <v>77209</v>
      </c>
      <c r="C1756" s="143" t="s">
        <v>1751</v>
      </c>
      <c r="D1756" s="143" t="s">
        <v>2513</v>
      </c>
      <c r="E1756" s="143" t="s">
        <v>1711</v>
      </c>
      <c r="F1756" s="143" t="s">
        <v>572</v>
      </c>
      <c r="G1756" s="143">
        <v>21992</v>
      </c>
      <c r="H1756" s="143" t="s">
        <v>2019</v>
      </c>
      <c r="I1756" s="143" t="s">
        <v>4254</v>
      </c>
      <c r="J1756" s="143" t="s">
        <v>2023</v>
      </c>
      <c r="K1756" s="89"/>
    </row>
    <row r="1757" spans="1:11" x14ac:dyDescent="0.2">
      <c r="A1757" s="143">
        <v>2803</v>
      </c>
      <c r="B1757" s="217">
        <v>42803</v>
      </c>
      <c r="C1757" s="143" t="s">
        <v>768</v>
      </c>
      <c r="D1757" s="143" t="s">
        <v>3638</v>
      </c>
      <c r="E1757" s="143" t="s">
        <v>1711</v>
      </c>
      <c r="F1757" s="143" t="s">
        <v>768</v>
      </c>
      <c r="G1757" s="143">
        <v>22406</v>
      </c>
      <c r="H1757" s="143" t="s">
        <v>2019</v>
      </c>
      <c r="I1757" s="143" t="s">
        <v>4254</v>
      </c>
      <c r="J1757" s="143" t="s">
        <v>2023</v>
      </c>
      <c r="K1757" s="89"/>
    </row>
    <row r="1758" spans="1:11" x14ac:dyDescent="0.2">
      <c r="A1758" s="143">
        <v>2804</v>
      </c>
      <c r="B1758" s="217">
        <v>42804</v>
      </c>
      <c r="C1758" s="143" t="s">
        <v>562</v>
      </c>
      <c r="D1758" s="143" t="s">
        <v>3823</v>
      </c>
      <c r="E1758" s="143" t="s">
        <v>1711</v>
      </c>
      <c r="F1758" s="143" t="s">
        <v>562</v>
      </c>
      <c r="G1758" s="143" t="s">
        <v>4254</v>
      </c>
      <c r="H1758" s="143" t="s">
        <v>2019</v>
      </c>
      <c r="I1758" s="143" t="s">
        <v>4254</v>
      </c>
      <c r="J1758" s="143" t="s">
        <v>2023</v>
      </c>
      <c r="K1758" s="89"/>
    </row>
    <row r="1759" spans="1:11" x14ac:dyDescent="0.2">
      <c r="A1759" s="143">
        <v>2805</v>
      </c>
      <c r="B1759" s="217">
        <v>42805</v>
      </c>
      <c r="C1759" s="143" t="s">
        <v>1382</v>
      </c>
      <c r="D1759" s="143" t="s">
        <v>2045</v>
      </c>
      <c r="E1759" s="143" t="s">
        <v>1711</v>
      </c>
      <c r="F1759" s="143" t="s">
        <v>1382</v>
      </c>
      <c r="G1759" s="143">
        <v>21998</v>
      </c>
      <c r="H1759" s="143" t="s">
        <v>2019</v>
      </c>
      <c r="I1759" s="143" t="s">
        <v>4254</v>
      </c>
      <c r="J1759" s="143" t="s">
        <v>2023</v>
      </c>
      <c r="K1759" s="89"/>
    </row>
    <row r="1760" spans="1:11" x14ac:dyDescent="0.2">
      <c r="A1760" s="143">
        <v>2805</v>
      </c>
      <c r="B1760" s="217">
        <v>86353</v>
      </c>
      <c r="C1760" s="143" t="s">
        <v>2046</v>
      </c>
      <c r="D1760" s="143" t="s">
        <v>2045</v>
      </c>
      <c r="E1760" s="143" t="s">
        <v>1711</v>
      </c>
      <c r="F1760" s="143" t="s">
        <v>1382</v>
      </c>
      <c r="G1760" s="143">
        <v>21998</v>
      </c>
      <c r="H1760" s="143" t="s">
        <v>2019</v>
      </c>
      <c r="I1760" s="143" t="s">
        <v>4254</v>
      </c>
      <c r="J1760" s="143" t="s">
        <v>2023</v>
      </c>
      <c r="K1760" s="89"/>
    </row>
    <row r="1761" spans="1:11" x14ac:dyDescent="0.2">
      <c r="A1761" s="143">
        <v>2805</v>
      </c>
      <c r="B1761" s="217">
        <v>86354</v>
      </c>
      <c r="C1761" s="143" t="s">
        <v>2044</v>
      </c>
      <c r="D1761" s="143" t="s">
        <v>2043</v>
      </c>
      <c r="E1761" s="143" t="s">
        <v>1711</v>
      </c>
      <c r="F1761" s="143" t="s">
        <v>1382</v>
      </c>
      <c r="G1761" s="143">
        <v>21998</v>
      </c>
      <c r="H1761" s="143" t="s">
        <v>2019</v>
      </c>
      <c r="I1761" s="143" t="s">
        <v>4254</v>
      </c>
      <c r="J1761" s="143" t="s">
        <v>2023</v>
      </c>
      <c r="K1761" s="89"/>
    </row>
    <row r="1762" spans="1:11" x14ac:dyDescent="0.2">
      <c r="A1762" s="143">
        <v>2809</v>
      </c>
      <c r="B1762" s="217">
        <v>42809</v>
      </c>
      <c r="C1762" s="143" t="s">
        <v>990</v>
      </c>
      <c r="D1762" s="143" t="s">
        <v>2364</v>
      </c>
      <c r="E1762" s="143" t="s">
        <v>1711</v>
      </c>
      <c r="F1762" s="143" t="s">
        <v>990</v>
      </c>
      <c r="G1762" s="143">
        <v>21999</v>
      </c>
      <c r="H1762" s="143" t="s">
        <v>2019</v>
      </c>
      <c r="I1762" s="143" t="s">
        <v>4254</v>
      </c>
      <c r="J1762" s="143" t="s">
        <v>2023</v>
      </c>
      <c r="K1762" s="89"/>
    </row>
    <row r="1763" spans="1:11" x14ac:dyDescent="0.2">
      <c r="A1763" s="143">
        <v>2809</v>
      </c>
      <c r="B1763" s="217">
        <v>77049</v>
      </c>
      <c r="C1763" s="143" t="s">
        <v>1859</v>
      </c>
      <c r="D1763" s="143" t="s">
        <v>2210</v>
      </c>
      <c r="E1763" s="143" t="s">
        <v>1711</v>
      </c>
      <c r="F1763" s="143" t="s">
        <v>990</v>
      </c>
      <c r="G1763" s="143">
        <v>21999</v>
      </c>
      <c r="H1763" s="143" t="s">
        <v>2019</v>
      </c>
      <c r="I1763" s="143" t="s">
        <v>4254</v>
      </c>
      <c r="J1763" s="143" t="s">
        <v>2023</v>
      </c>
      <c r="K1763" s="89"/>
    </row>
    <row r="1764" spans="1:11" x14ac:dyDescent="0.2">
      <c r="A1764" s="143">
        <v>2816</v>
      </c>
      <c r="B1764" s="217">
        <v>42816</v>
      </c>
      <c r="C1764" s="143" t="s">
        <v>511</v>
      </c>
      <c r="D1764" s="143" t="s">
        <v>2445</v>
      </c>
      <c r="E1764" s="143" t="s">
        <v>1711</v>
      </c>
      <c r="F1764" s="143" t="s">
        <v>511</v>
      </c>
      <c r="G1764" s="143">
        <v>4106</v>
      </c>
      <c r="H1764" s="143" t="s">
        <v>2020</v>
      </c>
      <c r="I1764" s="143" t="s">
        <v>4254</v>
      </c>
      <c r="J1764" s="143" t="s">
        <v>2018</v>
      </c>
      <c r="K1764" s="89"/>
    </row>
    <row r="1765" spans="1:11" x14ac:dyDescent="0.2">
      <c r="A1765" s="143">
        <v>2818</v>
      </c>
      <c r="B1765" s="217">
        <v>42818</v>
      </c>
      <c r="C1765" s="143" t="s">
        <v>1588</v>
      </c>
      <c r="D1765" s="143" t="s">
        <v>2210</v>
      </c>
      <c r="E1765" s="143" t="s">
        <v>1711</v>
      </c>
      <c r="F1765" s="143" t="s">
        <v>1588</v>
      </c>
      <c r="G1765" s="143">
        <v>22000</v>
      </c>
      <c r="H1765" s="143" t="s">
        <v>2019</v>
      </c>
      <c r="I1765" s="143" t="s">
        <v>4254</v>
      </c>
      <c r="J1765" s="143" t="s">
        <v>2023</v>
      </c>
      <c r="K1765" s="89"/>
    </row>
    <row r="1766" spans="1:11" x14ac:dyDescent="0.2">
      <c r="A1766" s="143">
        <v>2819</v>
      </c>
      <c r="B1766" s="217">
        <v>42819</v>
      </c>
      <c r="C1766" s="143" t="s">
        <v>294</v>
      </c>
      <c r="D1766" s="143" t="s">
        <v>3650</v>
      </c>
      <c r="E1766" s="143" t="s">
        <v>1711</v>
      </c>
      <c r="F1766" s="143" t="s">
        <v>294</v>
      </c>
      <c r="G1766" s="143">
        <v>88446</v>
      </c>
      <c r="H1766" s="143" t="s">
        <v>2020</v>
      </c>
      <c r="I1766" s="143" t="s">
        <v>4254</v>
      </c>
      <c r="J1766" s="143" t="s">
        <v>2023</v>
      </c>
      <c r="K1766" s="89"/>
    </row>
    <row r="1767" spans="1:11" x14ac:dyDescent="0.2">
      <c r="A1767" s="143">
        <v>2900</v>
      </c>
      <c r="B1767" s="217">
        <v>42900</v>
      </c>
      <c r="C1767" s="143" t="s">
        <v>1489</v>
      </c>
      <c r="D1767" s="143" t="s">
        <v>2258</v>
      </c>
      <c r="E1767" s="143" t="s">
        <v>1710</v>
      </c>
      <c r="F1767" s="143" t="s">
        <v>1489</v>
      </c>
      <c r="G1767" s="143">
        <v>89199</v>
      </c>
      <c r="H1767" s="143" t="s">
        <v>2019</v>
      </c>
      <c r="I1767" s="143" t="s">
        <v>4265</v>
      </c>
      <c r="J1767" s="143" t="s">
        <v>2018</v>
      </c>
      <c r="K1767" s="89"/>
    </row>
    <row r="1768" spans="1:11" x14ac:dyDescent="0.2">
      <c r="A1768" s="143">
        <v>2901</v>
      </c>
      <c r="B1768" s="217">
        <v>42901</v>
      </c>
      <c r="C1768" s="143" t="s">
        <v>1291</v>
      </c>
      <c r="D1768" s="143" t="s">
        <v>2240</v>
      </c>
      <c r="E1768" s="143" t="s">
        <v>1710</v>
      </c>
      <c r="F1768" s="143" t="s">
        <v>1291</v>
      </c>
      <c r="G1768" s="143">
        <v>89199</v>
      </c>
      <c r="H1768" s="143" t="s">
        <v>2019</v>
      </c>
      <c r="I1768" s="143" t="s">
        <v>4265</v>
      </c>
      <c r="J1768" s="143" t="s">
        <v>2018</v>
      </c>
      <c r="K1768" s="89"/>
    </row>
    <row r="1769" spans="1:11" x14ac:dyDescent="0.2">
      <c r="A1769" s="143">
        <v>2902</v>
      </c>
      <c r="B1769" s="217">
        <v>42902</v>
      </c>
      <c r="C1769" s="143" t="s">
        <v>1388</v>
      </c>
      <c r="D1769" s="143" t="s">
        <v>3504</v>
      </c>
      <c r="E1769" s="143" t="s">
        <v>1710</v>
      </c>
      <c r="F1769" s="143" t="s">
        <v>1388</v>
      </c>
      <c r="G1769" s="143">
        <v>89199</v>
      </c>
      <c r="H1769" s="143" t="s">
        <v>2019</v>
      </c>
      <c r="I1769" s="143" t="s">
        <v>4265</v>
      </c>
      <c r="J1769" s="143" t="s">
        <v>2018</v>
      </c>
      <c r="K1769" s="89"/>
    </row>
    <row r="1770" spans="1:11" x14ac:dyDescent="0.2">
      <c r="A1770" s="143">
        <v>2903</v>
      </c>
      <c r="B1770" s="217">
        <v>42903</v>
      </c>
      <c r="C1770" s="143" t="s">
        <v>1191</v>
      </c>
      <c r="D1770" s="143" t="s">
        <v>3239</v>
      </c>
      <c r="E1770" s="143" t="s">
        <v>1710</v>
      </c>
      <c r="F1770" s="143" t="s">
        <v>1191</v>
      </c>
      <c r="G1770" s="143">
        <v>89199</v>
      </c>
      <c r="H1770" s="143" t="s">
        <v>2019</v>
      </c>
      <c r="I1770" s="143" t="s">
        <v>4265</v>
      </c>
      <c r="J1770" s="143" t="s">
        <v>2018</v>
      </c>
      <c r="K1770" s="89"/>
    </row>
    <row r="1771" spans="1:11" x14ac:dyDescent="0.2">
      <c r="A1771" s="143">
        <v>2904</v>
      </c>
      <c r="B1771" s="217">
        <v>42904</v>
      </c>
      <c r="C1771" s="143" t="s">
        <v>1501</v>
      </c>
      <c r="D1771" s="143" t="s">
        <v>2684</v>
      </c>
      <c r="E1771" s="143" t="s">
        <v>1710</v>
      </c>
      <c r="F1771" s="143" t="s">
        <v>1501</v>
      </c>
      <c r="G1771" s="143">
        <v>89199</v>
      </c>
      <c r="H1771" s="143" t="s">
        <v>2019</v>
      </c>
      <c r="I1771" s="143" t="s">
        <v>4265</v>
      </c>
      <c r="J1771" s="143" t="s">
        <v>2018</v>
      </c>
      <c r="K1771" s="89"/>
    </row>
    <row r="1772" spans="1:11" x14ac:dyDescent="0.2">
      <c r="A1772" s="143">
        <v>2905</v>
      </c>
      <c r="B1772" s="217">
        <v>42905</v>
      </c>
      <c r="C1772" s="143" t="s">
        <v>1070</v>
      </c>
      <c r="D1772" s="143" t="s">
        <v>2479</v>
      </c>
      <c r="E1772" s="143" t="s">
        <v>1710</v>
      </c>
      <c r="F1772" s="143" t="s">
        <v>1070</v>
      </c>
      <c r="G1772" s="143">
        <v>89199</v>
      </c>
      <c r="H1772" s="143" t="s">
        <v>2019</v>
      </c>
      <c r="I1772" s="143" t="s">
        <v>4265</v>
      </c>
      <c r="J1772" s="143" t="s">
        <v>2018</v>
      </c>
      <c r="K1772" s="89"/>
    </row>
    <row r="1773" spans="1:11" x14ac:dyDescent="0.2">
      <c r="A1773" s="143">
        <v>2907</v>
      </c>
      <c r="B1773" s="217">
        <v>42907</v>
      </c>
      <c r="C1773" s="143" t="s">
        <v>1246</v>
      </c>
      <c r="D1773" s="143" t="s">
        <v>3239</v>
      </c>
      <c r="E1773" s="143" t="s">
        <v>1710</v>
      </c>
      <c r="F1773" s="143" t="s">
        <v>1246</v>
      </c>
      <c r="G1773" s="143">
        <v>89199</v>
      </c>
      <c r="H1773" s="143" t="s">
        <v>2019</v>
      </c>
      <c r="I1773" s="143" t="s">
        <v>4265</v>
      </c>
      <c r="J1773" s="143" t="s">
        <v>2018</v>
      </c>
      <c r="K1773" s="89"/>
    </row>
    <row r="1774" spans="1:11" x14ac:dyDescent="0.2">
      <c r="A1774" s="143">
        <v>2910</v>
      </c>
      <c r="B1774" s="217">
        <v>42910</v>
      </c>
      <c r="C1774" s="143" t="s">
        <v>140</v>
      </c>
      <c r="D1774" s="143" t="s">
        <v>3510</v>
      </c>
      <c r="E1774" s="143" t="s">
        <v>1710</v>
      </c>
      <c r="F1774" s="143" t="s">
        <v>140</v>
      </c>
      <c r="G1774" s="143">
        <v>28876</v>
      </c>
      <c r="H1774" s="143" t="s">
        <v>2019</v>
      </c>
      <c r="I1774" s="143" t="s">
        <v>4254</v>
      </c>
      <c r="J1774" s="143" t="s">
        <v>2023</v>
      </c>
      <c r="K1774" s="89"/>
    </row>
    <row r="1775" spans="1:11" x14ac:dyDescent="0.2">
      <c r="A1775" s="143">
        <v>2910</v>
      </c>
      <c r="B1775" s="217">
        <v>77669</v>
      </c>
      <c r="C1775" s="143" t="s">
        <v>5128</v>
      </c>
      <c r="D1775" s="143" t="s">
        <v>2258</v>
      </c>
      <c r="E1775" s="143" t="s">
        <v>1710</v>
      </c>
      <c r="F1775" s="143" t="s">
        <v>140</v>
      </c>
      <c r="G1775" s="143">
        <v>28876</v>
      </c>
      <c r="H1775" s="143" t="s">
        <v>2019</v>
      </c>
      <c r="I1775" s="143" t="s">
        <v>4254</v>
      </c>
      <c r="J1775" s="143" t="s">
        <v>2023</v>
      </c>
      <c r="K1775" s="89"/>
    </row>
    <row r="1776" spans="1:11" x14ac:dyDescent="0.2">
      <c r="A1776" s="143">
        <v>2911</v>
      </c>
      <c r="B1776" s="217">
        <v>42911</v>
      </c>
      <c r="C1776" s="143" t="s">
        <v>1619</v>
      </c>
      <c r="D1776" s="143" t="s">
        <v>2479</v>
      </c>
      <c r="E1776" s="143" t="s">
        <v>1710</v>
      </c>
      <c r="F1776" s="143" t="s">
        <v>1619</v>
      </c>
      <c r="G1776" s="143">
        <v>21303</v>
      </c>
      <c r="H1776" s="143" t="s">
        <v>2019</v>
      </c>
      <c r="I1776" s="143" t="s">
        <v>4254</v>
      </c>
      <c r="J1776" s="143" t="s">
        <v>2023</v>
      </c>
      <c r="K1776" s="89"/>
    </row>
    <row r="1777" spans="1:11" x14ac:dyDescent="0.2">
      <c r="A1777" s="143">
        <v>2912</v>
      </c>
      <c r="B1777" s="217">
        <v>42912</v>
      </c>
      <c r="C1777" s="143" t="s">
        <v>790</v>
      </c>
      <c r="D1777" s="143" t="s">
        <v>2802</v>
      </c>
      <c r="E1777" s="143" t="s">
        <v>1710</v>
      </c>
      <c r="F1777" s="143" t="s">
        <v>790</v>
      </c>
      <c r="G1777" s="143">
        <v>22338</v>
      </c>
      <c r="H1777" s="143" t="s">
        <v>2019</v>
      </c>
      <c r="I1777" s="143" t="s">
        <v>4254</v>
      </c>
      <c r="J1777" s="143" t="s">
        <v>2023</v>
      </c>
      <c r="K1777" s="89"/>
    </row>
    <row r="1778" spans="1:11" x14ac:dyDescent="0.2">
      <c r="A1778" s="143">
        <v>2913</v>
      </c>
      <c r="B1778" s="217">
        <v>42913</v>
      </c>
      <c r="C1778" s="143" t="s">
        <v>1385</v>
      </c>
      <c r="D1778" s="143" t="s">
        <v>3505</v>
      </c>
      <c r="E1778" s="143" t="s">
        <v>1710</v>
      </c>
      <c r="F1778" s="143" t="s">
        <v>1385</v>
      </c>
      <c r="G1778" s="143">
        <v>89199</v>
      </c>
      <c r="H1778" s="143" t="s">
        <v>2019</v>
      </c>
      <c r="I1778" s="143" t="s">
        <v>4265</v>
      </c>
      <c r="J1778" s="143" t="s">
        <v>2018</v>
      </c>
      <c r="K1778" s="89"/>
    </row>
    <row r="1779" spans="1:11" x14ac:dyDescent="0.2">
      <c r="A1779" s="143">
        <v>2914</v>
      </c>
      <c r="B1779" s="217">
        <v>42914</v>
      </c>
      <c r="C1779" s="143" t="s">
        <v>921</v>
      </c>
      <c r="D1779" s="143" t="s">
        <v>3836</v>
      </c>
      <c r="E1779" s="143" t="s">
        <v>1710</v>
      </c>
      <c r="F1779" s="143" t="s">
        <v>921</v>
      </c>
      <c r="G1779" s="143">
        <v>22367</v>
      </c>
      <c r="H1779" s="143" t="s">
        <v>2019</v>
      </c>
      <c r="I1779" s="143" t="s">
        <v>4254</v>
      </c>
      <c r="J1779" s="143" t="s">
        <v>2023</v>
      </c>
      <c r="K1779" s="89"/>
    </row>
    <row r="1780" spans="1:11" x14ac:dyDescent="0.2">
      <c r="A1780" s="143">
        <v>3001</v>
      </c>
      <c r="B1780" s="217">
        <v>43001</v>
      </c>
      <c r="C1780" s="143" t="s">
        <v>444</v>
      </c>
      <c r="D1780" s="143" t="s">
        <v>3667</v>
      </c>
      <c r="E1780" s="143" t="s">
        <v>1709</v>
      </c>
      <c r="F1780" s="143" t="s">
        <v>444</v>
      </c>
      <c r="G1780" s="143">
        <v>89187</v>
      </c>
      <c r="H1780" s="143" t="s">
        <v>2019</v>
      </c>
      <c r="I1780" s="143" t="s">
        <v>4254</v>
      </c>
      <c r="J1780" s="143" t="s">
        <v>2018</v>
      </c>
      <c r="K1780" s="89"/>
    </row>
    <row r="1781" spans="1:11" x14ac:dyDescent="0.2">
      <c r="A1781" s="143">
        <v>3005</v>
      </c>
      <c r="B1781" s="217">
        <v>43005</v>
      </c>
      <c r="C1781" s="143" t="s">
        <v>5129</v>
      </c>
      <c r="D1781" s="143" t="s">
        <v>2363</v>
      </c>
      <c r="E1781" s="143" t="s">
        <v>1705</v>
      </c>
      <c r="F1781" s="143" t="s">
        <v>5129</v>
      </c>
      <c r="G1781" s="143" t="s">
        <v>4254</v>
      </c>
      <c r="H1781" s="143" t="s">
        <v>2019</v>
      </c>
      <c r="I1781" s="143" t="s">
        <v>4254</v>
      </c>
      <c r="J1781" s="143" t="s">
        <v>2023</v>
      </c>
      <c r="K1781" s="89"/>
    </row>
    <row r="1782" spans="1:11" x14ac:dyDescent="0.2">
      <c r="A1782" s="143">
        <v>3006</v>
      </c>
      <c r="B1782" s="217">
        <v>43006</v>
      </c>
      <c r="C1782" s="143" t="s">
        <v>113</v>
      </c>
      <c r="D1782" s="143" t="s">
        <v>2338</v>
      </c>
      <c r="E1782" s="143" t="s">
        <v>1705</v>
      </c>
      <c r="F1782" s="143" t="s">
        <v>113</v>
      </c>
      <c r="G1782" s="143">
        <v>21523</v>
      </c>
      <c r="H1782" s="143" t="s">
        <v>2019</v>
      </c>
      <c r="I1782" s="143" t="s">
        <v>4254</v>
      </c>
      <c r="J1782" s="143" t="s">
        <v>2023</v>
      </c>
      <c r="K1782" s="89"/>
    </row>
    <row r="1783" spans="1:11" x14ac:dyDescent="0.2">
      <c r="A1783" s="143">
        <v>3008</v>
      </c>
      <c r="B1783" s="217">
        <v>43008</v>
      </c>
      <c r="C1783" s="143" t="s">
        <v>4445</v>
      </c>
      <c r="D1783" s="143" t="s">
        <v>3002</v>
      </c>
      <c r="E1783" s="143" t="s">
        <v>1705</v>
      </c>
      <c r="F1783" s="143" t="s">
        <v>4445</v>
      </c>
      <c r="G1783" s="143">
        <v>84979</v>
      </c>
      <c r="H1783" s="143" t="s">
        <v>2020</v>
      </c>
      <c r="I1783" s="143" t="s">
        <v>4267</v>
      </c>
      <c r="J1783" s="143" t="s">
        <v>2018</v>
      </c>
      <c r="K1783" s="89"/>
    </row>
    <row r="1784" spans="1:11" x14ac:dyDescent="0.2">
      <c r="A1784" s="143">
        <v>3010</v>
      </c>
      <c r="B1784" s="217">
        <v>43010</v>
      </c>
      <c r="C1784" s="143" t="s">
        <v>303</v>
      </c>
      <c r="D1784" s="143" t="s">
        <v>3511</v>
      </c>
      <c r="E1784" s="143" t="s">
        <v>1705</v>
      </c>
      <c r="F1784" s="143" t="s">
        <v>303</v>
      </c>
      <c r="G1784" s="143">
        <v>21030</v>
      </c>
      <c r="H1784" s="143" t="s">
        <v>2019</v>
      </c>
      <c r="I1784" s="143" t="s">
        <v>4254</v>
      </c>
      <c r="J1784" s="143" t="s">
        <v>2023</v>
      </c>
      <c r="K1784" s="89"/>
    </row>
    <row r="1785" spans="1:11" x14ac:dyDescent="0.2">
      <c r="A1785" s="143">
        <v>3015</v>
      </c>
      <c r="B1785" s="217">
        <v>43015</v>
      </c>
      <c r="C1785" s="143" t="s">
        <v>5130</v>
      </c>
      <c r="D1785" s="143" t="s">
        <v>3058</v>
      </c>
      <c r="E1785" s="143" t="s">
        <v>1705</v>
      </c>
      <c r="F1785" s="143" t="s">
        <v>5130</v>
      </c>
      <c r="G1785" s="143" t="s">
        <v>4254</v>
      </c>
      <c r="H1785" s="143" t="s">
        <v>2019</v>
      </c>
      <c r="I1785" s="143" t="s">
        <v>4254</v>
      </c>
      <c r="J1785" s="143" t="s">
        <v>2023</v>
      </c>
      <c r="K1785" s="89"/>
    </row>
    <row r="1786" spans="1:11" x14ac:dyDescent="0.2">
      <c r="A1786" s="143">
        <v>3018</v>
      </c>
      <c r="B1786" s="217">
        <v>43018</v>
      </c>
      <c r="C1786" s="143" t="s">
        <v>5131</v>
      </c>
      <c r="D1786" s="143" t="s">
        <v>5132</v>
      </c>
      <c r="E1786" s="143" t="s">
        <v>1705</v>
      </c>
      <c r="F1786" s="143" t="s">
        <v>5131</v>
      </c>
      <c r="G1786" s="143" t="s">
        <v>4254</v>
      </c>
      <c r="H1786" s="143" t="s">
        <v>2019</v>
      </c>
      <c r="I1786" s="143" t="s">
        <v>4254</v>
      </c>
      <c r="J1786" s="143" t="s">
        <v>2023</v>
      </c>
      <c r="K1786" s="89"/>
    </row>
    <row r="1787" spans="1:11" x14ac:dyDescent="0.2">
      <c r="A1787" s="143">
        <v>3024</v>
      </c>
      <c r="B1787" s="217">
        <v>43024</v>
      </c>
      <c r="C1787" s="143" t="s">
        <v>668</v>
      </c>
      <c r="D1787" s="143" t="s">
        <v>3517</v>
      </c>
      <c r="E1787" s="143" t="s">
        <v>1705</v>
      </c>
      <c r="F1787" s="143" t="s">
        <v>668</v>
      </c>
      <c r="G1787" s="143">
        <v>21585</v>
      </c>
      <c r="H1787" s="143" t="s">
        <v>2019</v>
      </c>
      <c r="I1787" s="143" t="s">
        <v>4254</v>
      </c>
      <c r="J1787" s="143" t="s">
        <v>2023</v>
      </c>
      <c r="K1787" s="89"/>
    </row>
    <row r="1788" spans="1:11" x14ac:dyDescent="0.2">
      <c r="A1788" s="143">
        <v>3032</v>
      </c>
      <c r="B1788" s="217">
        <v>43032</v>
      </c>
      <c r="C1788" s="143" t="s">
        <v>1155</v>
      </c>
      <c r="D1788" s="143" t="s">
        <v>2094</v>
      </c>
      <c r="E1788" s="143" t="s">
        <v>1705</v>
      </c>
      <c r="F1788" s="143" t="s">
        <v>1155</v>
      </c>
      <c r="G1788" s="143">
        <v>88227</v>
      </c>
      <c r="H1788" s="143" t="s">
        <v>2019</v>
      </c>
      <c r="I1788" s="143" t="s">
        <v>4254</v>
      </c>
      <c r="J1788" s="143" t="s">
        <v>2023</v>
      </c>
      <c r="K1788" s="89"/>
    </row>
    <row r="1789" spans="1:11" x14ac:dyDescent="0.2">
      <c r="A1789" s="143">
        <v>3033</v>
      </c>
      <c r="B1789" s="217">
        <v>43033</v>
      </c>
      <c r="C1789" s="143" t="s">
        <v>3835</v>
      </c>
      <c r="D1789" s="143" t="s">
        <v>2503</v>
      </c>
      <c r="E1789" s="143" t="s">
        <v>1705</v>
      </c>
      <c r="F1789" s="143" t="s">
        <v>3835</v>
      </c>
      <c r="G1789" s="143">
        <v>88227</v>
      </c>
      <c r="H1789" s="143" t="s">
        <v>2019</v>
      </c>
      <c r="I1789" s="143" t="s">
        <v>4254</v>
      </c>
      <c r="J1789" s="143" t="s">
        <v>2023</v>
      </c>
      <c r="K1789" s="89"/>
    </row>
    <row r="1790" spans="1:11" x14ac:dyDescent="0.2">
      <c r="A1790" s="143">
        <v>3034</v>
      </c>
      <c r="B1790" s="217">
        <v>43034</v>
      </c>
      <c r="C1790" s="143" t="s">
        <v>1315</v>
      </c>
      <c r="D1790" s="143" t="s">
        <v>2094</v>
      </c>
      <c r="E1790" s="143" t="s">
        <v>1705</v>
      </c>
      <c r="F1790" s="143" t="s">
        <v>1315</v>
      </c>
      <c r="G1790" s="143">
        <v>21428</v>
      </c>
      <c r="H1790" s="143" t="s">
        <v>2019</v>
      </c>
      <c r="I1790" s="143" t="s">
        <v>4254</v>
      </c>
      <c r="J1790" s="143" t="s">
        <v>2023</v>
      </c>
      <c r="K1790" s="89"/>
    </row>
    <row r="1791" spans="1:11" x14ac:dyDescent="0.2">
      <c r="A1791" s="143">
        <v>3034</v>
      </c>
      <c r="B1791" s="217">
        <v>85925</v>
      </c>
      <c r="C1791" s="143" t="s">
        <v>5133</v>
      </c>
      <c r="D1791" s="143" t="s">
        <v>2094</v>
      </c>
      <c r="E1791" s="143" t="s">
        <v>1705</v>
      </c>
      <c r="F1791" s="143" t="s">
        <v>1315</v>
      </c>
      <c r="G1791" s="143">
        <v>21428</v>
      </c>
      <c r="H1791" s="143" t="s">
        <v>2019</v>
      </c>
      <c r="I1791" s="143" t="s">
        <v>4254</v>
      </c>
      <c r="J1791" s="143" t="s">
        <v>2023</v>
      </c>
      <c r="K1791" s="89"/>
    </row>
    <row r="1792" spans="1:11" x14ac:dyDescent="0.2">
      <c r="A1792" s="143">
        <v>3034</v>
      </c>
      <c r="B1792" s="217">
        <v>85928</v>
      </c>
      <c r="C1792" s="143" t="s">
        <v>5134</v>
      </c>
      <c r="D1792" s="143" t="s">
        <v>2093</v>
      </c>
      <c r="E1792" s="143" t="s">
        <v>1705</v>
      </c>
      <c r="F1792" s="143" t="s">
        <v>1315</v>
      </c>
      <c r="G1792" s="143">
        <v>21428</v>
      </c>
      <c r="H1792" s="143" t="s">
        <v>2019</v>
      </c>
      <c r="I1792" s="143" t="s">
        <v>4254</v>
      </c>
      <c r="J1792" s="143" t="s">
        <v>2023</v>
      </c>
      <c r="K1792" s="89"/>
    </row>
    <row r="1793" spans="1:11" x14ac:dyDescent="0.2">
      <c r="A1793" s="143">
        <v>3034</v>
      </c>
      <c r="B1793" s="217">
        <v>85929</v>
      </c>
      <c r="C1793" s="143" t="s">
        <v>2092</v>
      </c>
      <c r="D1793" s="143" t="s">
        <v>2091</v>
      </c>
      <c r="E1793" s="143" t="s">
        <v>1705</v>
      </c>
      <c r="F1793" s="143" t="s">
        <v>1315</v>
      </c>
      <c r="G1793" s="143">
        <v>21428</v>
      </c>
      <c r="H1793" s="143" t="s">
        <v>2019</v>
      </c>
      <c r="I1793" s="143" t="s">
        <v>4254</v>
      </c>
      <c r="J1793" s="143" t="s">
        <v>2023</v>
      </c>
      <c r="K1793" s="89"/>
    </row>
    <row r="1794" spans="1:11" x14ac:dyDescent="0.2">
      <c r="A1794" s="143">
        <v>3034</v>
      </c>
      <c r="B1794" s="217">
        <v>88851</v>
      </c>
      <c r="C1794" s="143" t="s">
        <v>4578</v>
      </c>
      <c r="D1794" s="143" t="s">
        <v>2082</v>
      </c>
      <c r="E1794" s="143" t="s">
        <v>1705</v>
      </c>
      <c r="F1794" s="143" t="s">
        <v>1315</v>
      </c>
      <c r="G1794" s="143">
        <v>21428</v>
      </c>
      <c r="H1794" s="143" t="s">
        <v>2019</v>
      </c>
      <c r="I1794" s="143" t="s">
        <v>4254</v>
      </c>
      <c r="J1794" s="143" t="s">
        <v>2023</v>
      </c>
      <c r="K1794" s="89"/>
    </row>
    <row r="1795" spans="1:11" x14ac:dyDescent="0.2">
      <c r="A1795" s="143">
        <v>3034</v>
      </c>
      <c r="B1795" s="217">
        <v>89285</v>
      </c>
      <c r="C1795" s="143" t="s">
        <v>4778</v>
      </c>
      <c r="D1795" s="143" t="s">
        <v>2552</v>
      </c>
      <c r="E1795" s="143" t="s">
        <v>1705</v>
      </c>
      <c r="F1795" s="143" t="s">
        <v>1315</v>
      </c>
      <c r="G1795" s="143">
        <v>21428</v>
      </c>
      <c r="H1795" s="143" t="s">
        <v>2019</v>
      </c>
      <c r="I1795" s="143" t="s">
        <v>4254</v>
      </c>
      <c r="J1795" s="143" t="s">
        <v>2023</v>
      </c>
      <c r="K1795" s="89"/>
    </row>
    <row r="1796" spans="1:11" x14ac:dyDescent="0.2">
      <c r="A1796" s="143">
        <v>3039</v>
      </c>
      <c r="B1796" s="217">
        <v>43039</v>
      </c>
      <c r="C1796" s="143" t="s">
        <v>59</v>
      </c>
      <c r="D1796" s="143" t="s">
        <v>3009</v>
      </c>
      <c r="E1796" s="143" t="s">
        <v>1705</v>
      </c>
      <c r="F1796" s="143" t="s">
        <v>59</v>
      </c>
      <c r="G1796" s="143">
        <v>18470</v>
      </c>
      <c r="H1796" s="143" t="s">
        <v>2019</v>
      </c>
      <c r="I1796" s="143" t="s">
        <v>4254</v>
      </c>
      <c r="J1796" s="143" t="s">
        <v>2023</v>
      </c>
      <c r="K1796" s="89"/>
    </row>
    <row r="1797" spans="1:11" x14ac:dyDescent="0.2">
      <c r="A1797" s="143">
        <v>3039</v>
      </c>
      <c r="B1797" s="217">
        <v>88597</v>
      </c>
      <c r="C1797" s="143" t="s">
        <v>4418</v>
      </c>
      <c r="D1797" s="143" t="s">
        <v>3577</v>
      </c>
      <c r="E1797" s="143" t="s">
        <v>1705</v>
      </c>
      <c r="F1797" s="143" t="s">
        <v>59</v>
      </c>
      <c r="G1797" s="143">
        <v>18470</v>
      </c>
      <c r="H1797" s="143" t="s">
        <v>2019</v>
      </c>
      <c r="I1797" s="143" t="s">
        <v>4254</v>
      </c>
      <c r="J1797" s="143" t="s">
        <v>2023</v>
      </c>
      <c r="K1797" s="89"/>
    </row>
    <row r="1798" spans="1:11" x14ac:dyDescent="0.2">
      <c r="A1798" s="143">
        <v>3039</v>
      </c>
      <c r="B1798" s="217">
        <v>88598</v>
      </c>
      <c r="C1798" s="143" t="s">
        <v>4419</v>
      </c>
      <c r="D1798" s="143" t="s">
        <v>3570</v>
      </c>
      <c r="E1798" s="143" t="s">
        <v>1705</v>
      </c>
      <c r="F1798" s="143" t="s">
        <v>59</v>
      </c>
      <c r="G1798" s="143">
        <v>18470</v>
      </c>
      <c r="H1798" s="143" t="s">
        <v>2019</v>
      </c>
      <c r="I1798" s="143" t="s">
        <v>4254</v>
      </c>
      <c r="J1798" s="143" t="s">
        <v>2023</v>
      </c>
      <c r="K1798" s="89"/>
    </row>
    <row r="1799" spans="1:11" x14ac:dyDescent="0.2">
      <c r="A1799" s="143">
        <v>3039</v>
      </c>
      <c r="B1799" s="217">
        <v>88604</v>
      </c>
      <c r="C1799" s="143" t="s">
        <v>4420</v>
      </c>
      <c r="D1799" s="143" t="s">
        <v>2175</v>
      </c>
      <c r="E1799" s="143" t="s">
        <v>1705</v>
      </c>
      <c r="F1799" s="143" t="s">
        <v>59</v>
      </c>
      <c r="G1799" s="143">
        <v>18470</v>
      </c>
      <c r="H1799" s="143" t="s">
        <v>2019</v>
      </c>
      <c r="I1799" s="143" t="s">
        <v>4254</v>
      </c>
      <c r="J1799" s="143" t="s">
        <v>2023</v>
      </c>
      <c r="K1799" s="89"/>
    </row>
    <row r="1800" spans="1:11" x14ac:dyDescent="0.2">
      <c r="A1800" s="143">
        <v>3039</v>
      </c>
      <c r="B1800" s="217">
        <v>88605</v>
      </c>
      <c r="C1800" s="143" t="s">
        <v>4421</v>
      </c>
      <c r="D1800" s="143" t="s">
        <v>3012</v>
      </c>
      <c r="E1800" s="143" t="s">
        <v>1705</v>
      </c>
      <c r="F1800" s="143" t="s">
        <v>59</v>
      </c>
      <c r="G1800" s="143">
        <v>18470</v>
      </c>
      <c r="H1800" s="143" t="s">
        <v>2019</v>
      </c>
      <c r="I1800" s="143" t="s">
        <v>4254</v>
      </c>
      <c r="J1800" s="143" t="s">
        <v>2023</v>
      </c>
      <c r="K1800" s="89"/>
    </row>
    <row r="1801" spans="1:11" x14ac:dyDescent="0.2">
      <c r="A1801" s="143">
        <v>3039</v>
      </c>
      <c r="B1801" s="217">
        <v>88621</v>
      </c>
      <c r="C1801" s="143" t="s">
        <v>4562</v>
      </c>
      <c r="D1801" s="143" t="s">
        <v>2175</v>
      </c>
      <c r="E1801" s="143" t="s">
        <v>1705</v>
      </c>
      <c r="F1801" s="143" t="s">
        <v>59</v>
      </c>
      <c r="G1801" s="143">
        <v>18470</v>
      </c>
      <c r="H1801" s="143" t="s">
        <v>2019</v>
      </c>
      <c r="I1801" s="143" t="s">
        <v>4254</v>
      </c>
      <c r="J1801" s="143" t="s">
        <v>2023</v>
      </c>
      <c r="K1801" s="89"/>
    </row>
    <row r="1802" spans="1:11" x14ac:dyDescent="0.2">
      <c r="A1802" s="143">
        <v>3039</v>
      </c>
      <c r="B1802" s="217">
        <v>88639</v>
      </c>
      <c r="C1802" s="143" t="s">
        <v>4567</v>
      </c>
      <c r="D1802" s="143" t="s">
        <v>2382</v>
      </c>
      <c r="E1802" s="143" t="s">
        <v>1705</v>
      </c>
      <c r="F1802" s="143" t="s">
        <v>59</v>
      </c>
      <c r="G1802" s="143">
        <v>18470</v>
      </c>
      <c r="H1802" s="143" t="s">
        <v>2019</v>
      </c>
      <c r="I1802" s="143" t="s">
        <v>4254</v>
      </c>
      <c r="J1802" s="143" t="s">
        <v>2023</v>
      </c>
      <c r="K1802" s="89"/>
    </row>
    <row r="1803" spans="1:11" x14ac:dyDescent="0.2">
      <c r="A1803" s="143">
        <v>3040</v>
      </c>
      <c r="B1803" s="217">
        <v>43040</v>
      </c>
      <c r="C1803" s="143" t="s">
        <v>5135</v>
      </c>
      <c r="D1803" s="143" t="s">
        <v>3048</v>
      </c>
      <c r="E1803" s="143" t="s">
        <v>1705</v>
      </c>
      <c r="F1803" s="143" t="s">
        <v>4624</v>
      </c>
      <c r="G1803" s="143">
        <v>18461</v>
      </c>
      <c r="H1803" s="143" t="s">
        <v>2019</v>
      </c>
      <c r="I1803" s="143" t="s">
        <v>4254</v>
      </c>
      <c r="J1803" s="143" t="s">
        <v>2023</v>
      </c>
      <c r="K1803" s="89"/>
    </row>
    <row r="1804" spans="1:11" x14ac:dyDescent="0.2">
      <c r="A1804" s="143">
        <v>3040</v>
      </c>
      <c r="B1804" s="217">
        <v>89096</v>
      </c>
      <c r="C1804" s="143" t="s">
        <v>4622</v>
      </c>
      <c r="D1804" s="143" t="s">
        <v>4623</v>
      </c>
      <c r="E1804" s="143" t="s">
        <v>1705</v>
      </c>
      <c r="F1804" s="143" t="s">
        <v>4624</v>
      </c>
      <c r="G1804" s="143">
        <v>18461</v>
      </c>
      <c r="H1804" s="143" t="s">
        <v>2019</v>
      </c>
      <c r="I1804" s="143" t="s">
        <v>4254</v>
      </c>
      <c r="J1804" s="143" t="s">
        <v>2023</v>
      </c>
      <c r="K1804" s="89"/>
    </row>
    <row r="1805" spans="1:11" x14ac:dyDescent="0.2">
      <c r="A1805" s="143">
        <v>3044</v>
      </c>
      <c r="B1805" s="217">
        <v>43044</v>
      </c>
      <c r="C1805" s="143" t="s">
        <v>5136</v>
      </c>
      <c r="D1805" s="143" t="s">
        <v>5137</v>
      </c>
      <c r="E1805" s="143" t="s">
        <v>1705</v>
      </c>
      <c r="F1805" s="143" t="s">
        <v>5136</v>
      </c>
      <c r="G1805" s="143" t="s">
        <v>4254</v>
      </c>
      <c r="H1805" s="143" t="s">
        <v>2019</v>
      </c>
      <c r="I1805" s="143" t="s">
        <v>4254</v>
      </c>
      <c r="J1805" s="143" t="s">
        <v>2023</v>
      </c>
      <c r="K1805" s="89"/>
    </row>
    <row r="1806" spans="1:11" x14ac:dyDescent="0.2">
      <c r="A1806" s="143">
        <v>3048</v>
      </c>
      <c r="B1806" s="217">
        <v>43048</v>
      </c>
      <c r="C1806" s="143" t="s">
        <v>64</v>
      </c>
      <c r="D1806" s="143" t="s">
        <v>3691</v>
      </c>
      <c r="E1806" s="143" t="s">
        <v>1705</v>
      </c>
      <c r="F1806" s="143" t="s">
        <v>64</v>
      </c>
      <c r="G1806" s="143">
        <v>18470</v>
      </c>
      <c r="H1806" s="143" t="s">
        <v>2019</v>
      </c>
      <c r="I1806" s="143" t="s">
        <v>4254</v>
      </c>
      <c r="J1806" s="143" t="s">
        <v>2023</v>
      </c>
      <c r="K1806" s="89"/>
    </row>
    <row r="1807" spans="1:11" x14ac:dyDescent="0.2">
      <c r="A1807" s="143">
        <v>3048</v>
      </c>
      <c r="B1807" s="217">
        <v>77556</v>
      </c>
      <c r="C1807" s="143" t="s">
        <v>5138</v>
      </c>
      <c r="D1807" s="143" t="s">
        <v>2338</v>
      </c>
      <c r="E1807" s="143" t="s">
        <v>1705</v>
      </c>
      <c r="F1807" s="143" t="s">
        <v>64</v>
      </c>
      <c r="G1807" s="143">
        <v>18470</v>
      </c>
      <c r="H1807" s="143" t="s">
        <v>2019</v>
      </c>
      <c r="I1807" s="143" t="s">
        <v>4254</v>
      </c>
      <c r="J1807" s="143" t="s">
        <v>2023</v>
      </c>
      <c r="K1807" s="89"/>
    </row>
    <row r="1808" spans="1:11" x14ac:dyDescent="0.2">
      <c r="A1808" s="143">
        <v>3048</v>
      </c>
      <c r="B1808" s="217">
        <v>88577</v>
      </c>
      <c r="C1808" s="143" t="s">
        <v>4422</v>
      </c>
      <c r="D1808" s="143" t="s">
        <v>3701</v>
      </c>
      <c r="E1808" s="143" t="s">
        <v>1705</v>
      </c>
      <c r="F1808" s="143" t="s">
        <v>64</v>
      </c>
      <c r="G1808" s="143">
        <v>18470</v>
      </c>
      <c r="H1808" s="143" t="s">
        <v>2019</v>
      </c>
      <c r="I1808" s="143" t="s">
        <v>4254</v>
      </c>
      <c r="J1808" s="143" t="s">
        <v>2023</v>
      </c>
      <c r="K1808" s="89"/>
    </row>
    <row r="1809" spans="1:11" x14ac:dyDescent="0.2">
      <c r="A1809" s="143">
        <v>3048</v>
      </c>
      <c r="B1809" s="217">
        <v>88578</v>
      </c>
      <c r="C1809" s="143" t="s">
        <v>4423</v>
      </c>
      <c r="D1809" s="143" t="s">
        <v>3691</v>
      </c>
      <c r="E1809" s="143" t="s">
        <v>1705</v>
      </c>
      <c r="F1809" s="143" t="s">
        <v>64</v>
      </c>
      <c r="G1809" s="143">
        <v>18470</v>
      </c>
      <c r="H1809" s="143" t="s">
        <v>2019</v>
      </c>
      <c r="I1809" s="143" t="s">
        <v>4254</v>
      </c>
      <c r="J1809" s="143" t="s">
        <v>2023</v>
      </c>
      <c r="K1809" s="89"/>
    </row>
    <row r="1810" spans="1:11" x14ac:dyDescent="0.2">
      <c r="A1810" s="143">
        <v>3048</v>
      </c>
      <c r="B1810" s="217">
        <v>88579</v>
      </c>
      <c r="C1810" s="143" t="s">
        <v>4424</v>
      </c>
      <c r="D1810" s="143" t="s">
        <v>3259</v>
      </c>
      <c r="E1810" s="143" t="s">
        <v>1705</v>
      </c>
      <c r="F1810" s="143" t="s">
        <v>64</v>
      </c>
      <c r="G1810" s="143">
        <v>18470</v>
      </c>
      <c r="H1810" s="143" t="s">
        <v>2019</v>
      </c>
      <c r="I1810" s="143" t="s">
        <v>4254</v>
      </c>
      <c r="J1810" s="143" t="s">
        <v>2023</v>
      </c>
      <c r="K1810" s="89"/>
    </row>
    <row r="1811" spans="1:11" x14ac:dyDescent="0.2">
      <c r="A1811" s="143">
        <v>3048</v>
      </c>
      <c r="B1811" s="217">
        <v>88580</v>
      </c>
      <c r="C1811" s="143" t="s">
        <v>4425</v>
      </c>
      <c r="D1811" s="143" t="s">
        <v>3686</v>
      </c>
      <c r="E1811" s="143" t="s">
        <v>1705</v>
      </c>
      <c r="F1811" s="143" t="s">
        <v>64</v>
      </c>
      <c r="G1811" s="143">
        <v>18470</v>
      </c>
      <c r="H1811" s="143" t="s">
        <v>2019</v>
      </c>
      <c r="I1811" s="143" t="s">
        <v>4254</v>
      </c>
      <c r="J1811" s="143" t="s">
        <v>2023</v>
      </c>
      <c r="K1811" s="89"/>
    </row>
    <row r="1812" spans="1:11" x14ac:dyDescent="0.2">
      <c r="A1812" s="143">
        <v>3048</v>
      </c>
      <c r="B1812" s="217">
        <v>88581</v>
      </c>
      <c r="C1812" s="143" t="s">
        <v>4426</v>
      </c>
      <c r="D1812" s="143" t="s">
        <v>2695</v>
      </c>
      <c r="E1812" s="143" t="s">
        <v>1705</v>
      </c>
      <c r="F1812" s="143" t="s">
        <v>64</v>
      </c>
      <c r="G1812" s="143">
        <v>18470</v>
      </c>
      <c r="H1812" s="143" t="s">
        <v>2019</v>
      </c>
      <c r="I1812" s="143" t="s">
        <v>4254</v>
      </c>
      <c r="J1812" s="143" t="s">
        <v>2023</v>
      </c>
      <c r="K1812" s="89"/>
    </row>
    <row r="1813" spans="1:11" x14ac:dyDescent="0.2">
      <c r="A1813" s="143">
        <v>3049</v>
      </c>
      <c r="B1813" s="217">
        <v>43049</v>
      </c>
      <c r="C1813" s="143" t="s">
        <v>1651</v>
      </c>
      <c r="D1813" s="143" t="s">
        <v>2598</v>
      </c>
      <c r="E1813" s="143" t="s">
        <v>1705</v>
      </c>
      <c r="F1813" s="143" t="s">
        <v>1651</v>
      </c>
      <c r="G1813" s="143">
        <v>21645</v>
      </c>
      <c r="H1813" s="143" t="s">
        <v>2019</v>
      </c>
      <c r="I1813" s="143" t="s">
        <v>4254</v>
      </c>
      <c r="J1813" s="143" t="s">
        <v>2023</v>
      </c>
      <c r="K1813" s="89"/>
    </row>
    <row r="1814" spans="1:11" x14ac:dyDescent="0.2">
      <c r="A1814" s="143">
        <v>3054</v>
      </c>
      <c r="B1814" s="217">
        <v>43054</v>
      </c>
      <c r="C1814" s="143" t="s">
        <v>39</v>
      </c>
      <c r="D1814" s="143" t="s">
        <v>2540</v>
      </c>
      <c r="E1814" s="143" t="s">
        <v>1706</v>
      </c>
      <c r="F1814" s="143" t="s">
        <v>39</v>
      </c>
      <c r="G1814" s="143">
        <v>20826</v>
      </c>
      <c r="H1814" s="143" t="s">
        <v>2019</v>
      </c>
      <c r="I1814" s="143" t="s">
        <v>4254</v>
      </c>
      <c r="J1814" s="143" t="s">
        <v>2023</v>
      </c>
      <c r="K1814" s="89"/>
    </row>
    <row r="1815" spans="1:11" x14ac:dyDescent="0.2">
      <c r="A1815" s="143">
        <v>3057</v>
      </c>
      <c r="B1815" s="217">
        <v>43057</v>
      </c>
      <c r="C1815" s="143" t="s">
        <v>105</v>
      </c>
      <c r="D1815" s="143" t="s">
        <v>3633</v>
      </c>
      <c r="E1815" s="143" t="s">
        <v>1706</v>
      </c>
      <c r="F1815" s="143" t="s">
        <v>105</v>
      </c>
      <c r="G1815" s="143">
        <v>21832</v>
      </c>
      <c r="H1815" s="143" t="s">
        <v>2019</v>
      </c>
      <c r="I1815" s="143" t="s">
        <v>4254</v>
      </c>
      <c r="J1815" s="143" t="s">
        <v>2023</v>
      </c>
      <c r="K1815" s="89"/>
    </row>
    <row r="1816" spans="1:11" x14ac:dyDescent="0.2">
      <c r="A1816" s="143">
        <v>3057</v>
      </c>
      <c r="B1816" s="217">
        <v>77619</v>
      </c>
      <c r="C1816" s="143" t="s">
        <v>1740</v>
      </c>
      <c r="D1816" s="143" t="s">
        <v>2293</v>
      </c>
      <c r="E1816" s="143" t="s">
        <v>1706</v>
      </c>
      <c r="F1816" s="143" t="s">
        <v>105</v>
      </c>
      <c r="G1816" s="143">
        <v>21832</v>
      </c>
      <c r="H1816" s="143" t="s">
        <v>2019</v>
      </c>
      <c r="I1816" s="143" t="s">
        <v>4254</v>
      </c>
      <c r="J1816" s="143" t="s">
        <v>2023</v>
      </c>
      <c r="K1816" s="89"/>
    </row>
    <row r="1817" spans="1:11" x14ac:dyDescent="0.2">
      <c r="A1817" s="143">
        <v>3061</v>
      </c>
      <c r="B1817" s="217">
        <v>43061</v>
      </c>
      <c r="C1817" s="143" t="s">
        <v>4779</v>
      </c>
      <c r="D1817" s="143" t="s">
        <v>2534</v>
      </c>
      <c r="E1817" s="143" t="s">
        <v>1706</v>
      </c>
      <c r="F1817" s="143" t="s">
        <v>4779</v>
      </c>
      <c r="G1817" s="143">
        <v>21316</v>
      </c>
      <c r="H1817" s="143" t="s">
        <v>2019</v>
      </c>
      <c r="I1817" s="143" t="s">
        <v>4254</v>
      </c>
      <c r="J1817" s="143" t="s">
        <v>2023</v>
      </c>
      <c r="K1817" s="89"/>
    </row>
    <row r="1818" spans="1:11" x14ac:dyDescent="0.2">
      <c r="A1818" s="143">
        <v>3067</v>
      </c>
      <c r="B1818" s="217">
        <v>43067</v>
      </c>
      <c r="C1818" s="143" t="s">
        <v>1566</v>
      </c>
      <c r="D1818" s="143" t="s">
        <v>3787</v>
      </c>
      <c r="E1818" s="143" t="s">
        <v>1706</v>
      </c>
      <c r="F1818" s="143" t="s">
        <v>1566</v>
      </c>
      <c r="G1818" s="143">
        <v>21016</v>
      </c>
      <c r="H1818" s="143" t="s">
        <v>2019</v>
      </c>
      <c r="I1818" s="143" t="s">
        <v>4254</v>
      </c>
      <c r="J1818" s="143" t="s">
        <v>2023</v>
      </c>
      <c r="K1818" s="89"/>
    </row>
    <row r="1819" spans="1:11" x14ac:dyDescent="0.2">
      <c r="A1819" s="143">
        <v>3079</v>
      </c>
      <c r="B1819" s="217">
        <v>43079</v>
      </c>
      <c r="C1819" s="143" t="s">
        <v>5139</v>
      </c>
      <c r="D1819" s="143" t="s">
        <v>3055</v>
      </c>
      <c r="E1819" s="143" t="s">
        <v>1706</v>
      </c>
      <c r="F1819" s="143" t="s">
        <v>5139</v>
      </c>
      <c r="G1819" s="143" t="s">
        <v>4254</v>
      </c>
      <c r="H1819" s="143" t="s">
        <v>2019</v>
      </c>
      <c r="I1819" s="143" t="s">
        <v>4254</v>
      </c>
      <c r="J1819" s="143" t="s">
        <v>2018</v>
      </c>
      <c r="K1819" s="89"/>
    </row>
    <row r="1820" spans="1:11" x14ac:dyDescent="0.2">
      <c r="A1820" s="143">
        <v>3082</v>
      </c>
      <c r="B1820" s="217">
        <v>43082</v>
      </c>
      <c r="C1820" s="143" t="s">
        <v>624</v>
      </c>
      <c r="D1820" s="143" t="s">
        <v>2310</v>
      </c>
      <c r="E1820" s="143" t="s">
        <v>1706</v>
      </c>
      <c r="F1820" s="143" t="s">
        <v>624</v>
      </c>
      <c r="G1820" s="143">
        <v>22266</v>
      </c>
      <c r="H1820" s="143" t="s">
        <v>2019</v>
      </c>
      <c r="I1820" s="143" t="s">
        <v>4254</v>
      </c>
      <c r="J1820" s="143" t="s">
        <v>2023</v>
      </c>
      <c r="K1820" s="89"/>
    </row>
    <row r="1821" spans="1:11" x14ac:dyDescent="0.2">
      <c r="A1821" s="143">
        <v>3082</v>
      </c>
      <c r="B1821" s="217">
        <v>77526</v>
      </c>
      <c r="C1821" s="143" t="s">
        <v>5140</v>
      </c>
      <c r="D1821" s="143" t="s">
        <v>5141</v>
      </c>
      <c r="E1821" s="143" t="s">
        <v>1706</v>
      </c>
      <c r="F1821" s="143" t="s">
        <v>624</v>
      </c>
      <c r="G1821" s="143">
        <v>22266</v>
      </c>
      <c r="H1821" s="143" t="s">
        <v>2019</v>
      </c>
      <c r="I1821" s="143" t="s">
        <v>4254</v>
      </c>
      <c r="J1821" s="143" t="s">
        <v>2023</v>
      </c>
      <c r="K1821" s="89"/>
    </row>
    <row r="1822" spans="1:11" x14ac:dyDescent="0.2">
      <c r="A1822" s="143">
        <v>3095</v>
      </c>
      <c r="B1822" s="217">
        <v>43095</v>
      </c>
      <c r="C1822" s="143" t="s">
        <v>952</v>
      </c>
      <c r="D1822" s="143" t="s">
        <v>2542</v>
      </c>
      <c r="E1822" s="143" t="s">
        <v>1706</v>
      </c>
      <c r="F1822" s="143" t="s">
        <v>952</v>
      </c>
      <c r="G1822" s="143">
        <v>21964</v>
      </c>
      <c r="H1822" s="143" t="s">
        <v>2019</v>
      </c>
      <c r="I1822" s="143" t="s">
        <v>4254</v>
      </c>
      <c r="J1822" s="143" t="s">
        <v>2023</v>
      </c>
      <c r="K1822" s="89"/>
    </row>
    <row r="1823" spans="1:11" x14ac:dyDescent="0.2">
      <c r="A1823" s="143">
        <v>3096</v>
      </c>
      <c r="B1823" s="217">
        <v>43096</v>
      </c>
      <c r="C1823" s="143" t="s">
        <v>5142</v>
      </c>
      <c r="D1823" s="143" t="s">
        <v>2549</v>
      </c>
      <c r="E1823" s="143" t="s">
        <v>1706</v>
      </c>
      <c r="F1823" s="143" t="s">
        <v>5142</v>
      </c>
      <c r="G1823" s="143" t="s">
        <v>4254</v>
      </c>
      <c r="H1823" s="143" t="s">
        <v>2019</v>
      </c>
      <c r="I1823" s="143" t="s">
        <v>4254</v>
      </c>
      <c r="J1823" s="143" t="s">
        <v>2023</v>
      </c>
      <c r="K1823" s="89"/>
    </row>
    <row r="1824" spans="1:11" x14ac:dyDescent="0.2">
      <c r="A1824" s="143">
        <v>3098</v>
      </c>
      <c r="B1824" s="217">
        <v>43098</v>
      </c>
      <c r="C1824" s="143" t="s">
        <v>5143</v>
      </c>
      <c r="D1824" s="143" t="s">
        <v>2648</v>
      </c>
      <c r="E1824" s="143" t="s">
        <v>1706</v>
      </c>
      <c r="F1824" s="143" t="s">
        <v>5143</v>
      </c>
      <c r="G1824" s="143" t="s">
        <v>4254</v>
      </c>
      <c r="H1824" s="143" t="s">
        <v>2019</v>
      </c>
      <c r="I1824" s="143" t="s">
        <v>4254</v>
      </c>
      <c r="J1824" s="143" t="s">
        <v>2018</v>
      </c>
      <c r="K1824" s="89"/>
    </row>
    <row r="1825" spans="1:11" x14ac:dyDescent="0.2">
      <c r="A1825" s="143">
        <v>3099</v>
      </c>
      <c r="B1825" s="217">
        <v>43099</v>
      </c>
      <c r="C1825" s="143" t="s">
        <v>5144</v>
      </c>
      <c r="D1825" s="143" t="s">
        <v>2648</v>
      </c>
      <c r="E1825" s="143" t="s">
        <v>1706</v>
      </c>
      <c r="F1825" s="143" t="s">
        <v>5144</v>
      </c>
      <c r="G1825" s="143" t="s">
        <v>4254</v>
      </c>
      <c r="H1825" s="143" t="s">
        <v>2019</v>
      </c>
      <c r="I1825" s="143" t="s">
        <v>4254</v>
      </c>
      <c r="J1825" s="143" t="s">
        <v>2018</v>
      </c>
      <c r="K1825" s="89"/>
    </row>
    <row r="1826" spans="1:11" x14ac:dyDescent="0.2">
      <c r="A1826" s="143">
        <v>3101</v>
      </c>
      <c r="B1826" s="217">
        <v>43101</v>
      </c>
      <c r="C1826" s="143" t="s">
        <v>4057</v>
      </c>
      <c r="D1826" s="143" t="s">
        <v>3018</v>
      </c>
      <c r="E1826" s="143" t="s">
        <v>1706</v>
      </c>
      <c r="F1826" s="143" t="s">
        <v>4057</v>
      </c>
      <c r="G1826" s="143">
        <v>4102</v>
      </c>
      <c r="H1826" s="143" t="s">
        <v>2020</v>
      </c>
      <c r="I1826" s="143" t="s">
        <v>4254</v>
      </c>
      <c r="J1826" s="143" t="s">
        <v>2018</v>
      </c>
      <c r="K1826" s="89"/>
    </row>
    <row r="1827" spans="1:11" x14ac:dyDescent="0.2">
      <c r="A1827" s="143">
        <v>3101</v>
      </c>
      <c r="B1827" s="217">
        <v>77100</v>
      </c>
      <c r="C1827" s="143" t="s">
        <v>4075</v>
      </c>
      <c r="D1827" s="143" t="s">
        <v>2538</v>
      </c>
      <c r="E1827" s="143" t="s">
        <v>1706</v>
      </c>
      <c r="F1827" s="143" t="s">
        <v>4057</v>
      </c>
      <c r="G1827" s="143">
        <v>4102</v>
      </c>
      <c r="H1827" s="143" t="s">
        <v>2020</v>
      </c>
      <c r="I1827" s="143" t="s">
        <v>4254</v>
      </c>
      <c r="J1827" s="143" t="s">
        <v>2018</v>
      </c>
      <c r="K1827" s="89"/>
    </row>
    <row r="1828" spans="1:11" x14ac:dyDescent="0.2">
      <c r="A1828" s="143">
        <v>3101</v>
      </c>
      <c r="B1828" s="217">
        <v>77289</v>
      </c>
      <c r="C1828" s="143" t="s">
        <v>4079</v>
      </c>
      <c r="D1828" s="143" t="s">
        <v>2464</v>
      </c>
      <c r="E1828" s="143" t="s">
        <v>1706</v>
      </c>
      <c r="F1828" s="143" t="s">
        <v>4057</v>
      </c>
      <c r="G1828" s="143">
        <v>4102</v>
      </c>
      <c r="H1828" s="143" t="s">
        <v>2020</v>
      </c>
      <c r="I1828" s="143" t="s">
        <v>4254</v>
      </c>
      <c r="J1828" s="143" t="s">
        <v>2018</v>
      </c>
      <c r="K1828" s="89"/>
    </row>
    <row r="1829" spans="1:11" x14ac:dyDescent="0.2">
      <c r="A1829" s="143">
        <v>3101</v>
      </c>
      <c r="B1829" s="217">
        <v>77550</v>
      </c>
      <c r="C1829" s="143" t="s">
        <v>4085</v>
      </c>
      <c r="D1829" s="143" t="s">
        <v>2343</v>
      </c>
      <c r="E1829" s="143" t="s">
        <v>1706</v>
      </c>
      <c r="F1829" s="143" t="s">
        <v>4057</v>
      </c>
      <c r="G1829" s="143">
        <v>4102</v>
      </c>
      <c r="H1829" s="143" t="s">
        <v>2020</v>
      </c>
      <c r="I1829" s="143" t="s">
        <v>4254</v>
      </c>
      <c r="J1829" s="143" t="s">
        <v>2018</v>
      </c>
      <c r="K1829" s="89"/>
    </row>
    <row r="1830" spans="1:11" x14ac:dyDescent="0.2">
      <c r="A1830" s="143">
        <v>3101</v>
      </c>
      <c r="B1830" s="217">
        <v>77706</v>
      </c>
      <c r="C1830" s="143" t="s">
        <v>4283</v>
      </c>
      <c r="D1830" s="143" t="s">
        <v>2229</v>
      </c>
      <c r="E1830" s="143" t="s">
        <v>1706</v>
      </c>
      <c r="F1830" s="143" t="s">
        <v>4057</v>
      </c>
      <c r="G1830" s="143">
        <v>4102</v>
      </c>
      <c r="H1830" s="143" t="s">
        <v>2020</v>
      </c>
      <c r="I1830" s="143" t="s">
        <v>4254</v>
      </c>
      <c r="J1830" s="143" t="s">
        <v>2018</v>
      </c>
      <c r="K1830" s="89"/>
    </row>
    <row r="1831" spans="1:11" x14ac:dyDescent="0.2">
      <c r="A1831" s="143">
        <v>3101</v>
      </c>
      <c r="B1831" s="217">
        <v>87060</v>
      </c>
      <c r="C1831" s="143" t="s">
        <v>4045</v>
      </c>
      <c r="D1831" s="143" t="s">
        <v>2153</v>
      </c>
      <c r="E1831" s="143" t="s">
        <v>1706</v>
      </c>
      <c r="F1831" s="143" t="s">
        <v>4057</v>
      </c>
      <c r="G1831" s="143">
        <v>4102</v>
      </c>
      <c r="H1831" s="143" t="s">
        <v>2020</v>
      </c>
      <c r="I1831" s="143" t="s">
        <v>4254</v>
      </c>
      <c r="J1831" s="143" t="s">
        <v>2018</v>
      </c>
      <c r="K1831" s="89"/>
    </row>
    <row r="1832" spans="1:11" x14ac:dyDescent="0.2">
      <c r="A1832" s="143">
        <v>3102</v>
      </c>
      <c r="B1832" s="217">
        <v>86128</v>
      </c>
      <c r="C1832" s="143" t="s">
        <v>1416</v>
      </c>
      <c r="D1832" s="143" t="s">
        <v>2062</v>
      </c>
      <c r="E1832" s="143" t="s">
        <v>1706</v>
      </c>
      <c r="F1832" s="143" t="s">
        <v>1416</v>
      </c>
      <c r="G1832" s="143">
        <v>22053</v>
      </c>
      <c r="H1832" s="143" t="s">
        <v>2019</v>
      </c>
      <c r="I1832" s="143" t="s">
        <v>4254</v>
      </c>
      <c r="J1832" s="143" t="s">
        <v>2023</v>
      </c>
      <c r="K1832" s="89"/>
    </row>
    <row r="1833" spans="1:11" x14ac:dyDescent="0.2">
      <c r="A1833" s="143">
        <v>3103</v>
      </c>
      <c r="B1833" s="217">
        <v>43103</v>
      </c>
      <c r="C1833" s="143" t="s">
        <v>1507</v>
      </c>
      <c r="D1833" s="143" t="s">
        <v>2209</v>
      </c>
      <c r="E1833" s="143" t="s">
        <v>1706</v>
      </c>
      <c r="F1833" s="143" t="s">
        <v>1507</v>
      </c>
      <c r="G1833" s="143" t="s">
        <v>4254</v>
      </c>
      <c r="H1833" s="143" t="s">
        <v>2019</v>
      </c>
      <c r="I1833" s="143" t="s">
        <v>4254</v>
      </c>
      <c r="J1833" s="143" t="s">
        <v>2018</v>
      </c>
      <c r="K1833" s="89"/>
    </row>
    <row r="1834" spans="1:11" x14ac:dyDescent="0.2">
      <c r="A1834" s="143">
        <v>3128</v>
      </c>
      <c r="B1834" s="217">
        <v>43128</v>
      </c>
      <c r="C1834" s="143" t="s">
        <v>339</v>
      </c>
      <c r="D1834" s="143" t="s">
        <v>3013</v>
      </c>
      <c r="E1834" s="143" t="s">
        <v>1706</v>
      </c>
      <c r="F1834" s="143" t="s">
        <v>339</v>
      </c>
      <c r="G1834" s="143">
        <v>21971</v>
      </c>
      <c r="H1834" s="143" t="s">
        <v>2019</v>
      </c>
      <c r="I1834" s="143" t="s">
        <v>4254</v>
      </c>
      <c r="J1834" s="143" t="s">
        <v>2023</v>
      </c>
      <c r="K1834" s="89"/>
    </row>
    <row r="1835" spans="1:11" x14ac:dyDescent="0.2">
      <c r="A1835" s="143">
        <v>3130</v>
      </c>
      <c r="B1835" s="217">
        <v>43130</v>
      </c>
      <c r="C1835" s="143" t="s">
        <v>82</v>
      </c>
      <c r="D1835" s="143" t="s">
        <v>3419</v>
      </c>
      <c r="E1835" s="143" t="s">
        <v>1704</v>
      </c>
      <c r="F1835" s="143" t="s">
        <v>82</v>
      </c>
      <c r="G1835" s="143">
        <v>22086</v>
      </c>
      <c r="H1835" s="143" t="s">
        <v>2019</v>
      </c>
      <c r="I1835" s="143" t="s">
        <v>4254</v>
      </c>
      <c r="J1835" s="143" t="s">
        <v>2023</v>
      </c>
      <c r="K1835" s="89"/>
    </row>
    <row r="1836" spans="1:11" x14ac:dyDescent="0.2">
      <c r="A1836" s="143">
        <v>3130</v>
      </c>
      <c r="B1836" s="217">
        <v>77136</v>
      </c>
      <c r="C1836" s="143" t="s">
        <v>1748</v>
      </c>
      <c r="D1836" s="143" t="s">
        <v>2361</v>
      </c>
      <c r="E1836" s="143" t="s">
        <v>1704</v>
      </c>
      <c r="F1836" s="143" t="s">
        <v>82</v>
      </c>
      <c r="G1836" s="143">
        <v>22086</v>
      </c>
      <c r="H1836" s="143" t="s">
        <v>2019</v>
      </c>
      <c r="I1836" s="143" t="s">
        <v>4254</v>
      </c>
      <c r="J1836" s="143" t="s">
        <v>2023</v>
      </c>
      <c r="K1836" s="89"/>
    </row>
    <row r="1837" spans="1:11" x14ac:dyDescent="0.2">
      <c r="A1837" s="143">
        <v>3130</v>
      </c>
      <c r="B1837" s="217">
        <v>85888</v>
      </c>
      <c r="C1837" s="143" t="s">
        <v>82</v>
      </c>
      <c r="D1837" s="143" t="s">
        <v>2103</v>
      </c>
      <c r="E1837" s="143" t="s">
        <v>1704</v>
      </c>
      <c r="F1837" s="143" t="s">
        <v>82</v>
      </c>
      <c r="G1837" s="143">
        <v>22086</v>
      </c>
      <c r="H1837" s="143" t="s">
        <v>2019</v>
      </c>
      <c r="I1837" s="143" t="s">
        <v>4254</v>
      </c>
      <c r="J1837" s="143" t="s">
        <v>2023</v>
      </c>
      <c r="K1837" s="89"/>
    </row>
    <row r="1838" spans="1:11" x14ac:dyDescent="0.2">
      <c r="A1838" s="143">
        <v>3130</v>
      </c>
      <c r="B1838" s="217">
        <v>89516</v>
      </c>
      <c r="C1838" s="143" t="s">
        <v>4780</v>
      </c>
      <c r="D1838" s="143" t="s">
        <v>4781</v>
      </c>
      <c r="E1838" s="143" t="s">
        <v>1704</v>
      </c>
      <c r="F1838" s="143" t="s">
        <v>82</v>
      </c>
      <c r="G1838" s="143">
        <v>22086</v>
      </c>
      <c r="H1838" s="143" t="s">
        <v>2019</v>
      </c>
      <c r="I1838" s="143" t="s">
        <v>4254</v>
      </c>
      <c r="J1838" s="143" t="s">
        <v>2023</v>
      </c>
      <c r="K1838" s="89"/>
    </row>
    <row r="1839" spans="1:11" x14ac:dyDescent="0.2">
      <c r="A1839" s="143">
        <v>3130</v>
      </c>
      <c r="B1839" s="217">
        <v>89517</v>
      </c>
      <c r="C1839" s="143" t="s">
        <v>4782</v>
      </c>
      <c r="D1839" s="143" t="s">
        <v>4783</v>
      </c>
      <c r="E1839" s="143" t="s">
        <v>1704</v>
      </c>
      <c r="F1839" s="143" t="s">
        <v>82</v>
      </c>
      <c r="G1839" s="143">
        <v>22086</v>
      </c>
      <c r="H1839" s="143" t="s">
        <v>2019</v>
      </c>
      <c r="I1839" s="143" t="s">
        <v>4254</v>
      </c>
      <c r="J1839" s="143" t="s">
        <v>2023</v>
      </c>
      <c r="K1839" s="89"/>
    </row>
    <row r="1840" spans="1:11" x14ac:dyDescent="0.2">
      <c r="A1840" s="143">
        <v>3130</v>
      </c>
      <c r="B1840" s="217">
        <v>89518</v>
      </c>
      <c r="C1840" s="143" t="s">
        <v>4784</v>
      </c>
      <c r="D1840" s="143" t="s">
        <v>4785</v>
      </c>
      <c r="E1840" s="143" t="s">
        <v>1704</v>
      </c>
      <c r="F1840" s="143" t="s">
        <v>82</v>
      </c>
      <c r="G1840" s="143">
        <v>22086</v>
      </c>
      <c r="H1840" s="143" t="s">
        <v>2019</v>
      </c>
      <c r="I1840" s="143" t="s">
        <v>4254</v>
      </c>
      <c r="J1840" s="143" t="s">
        <v>2023</v>
      </c>
      <c r="K1840" s="89"/>
    </row>
    <row r="1841" spans="1:11" x14ac:dyDescent="0.2">
      <c r="A1841" s="143">
        <v>3164</v>
      </c>
      <c r="B1841" s="217">
        <v>43164</v>
      </c>
      <c r="C1841" s="143" t="s">
        <v>3834</v>
      </c>
      <c r="D1841" s="143" t="s">
        <v>2248</v>
      </c>
      <c r="E1841" s="143" t="s">
        <v>1708</v>
      </c>
      <c r="F1841" s="143" t="s">
        <v>3834</v>
      </c>
      <c r="G1841" s="143">
        <v>21941</v>
      </c>
      <c r="H1841" s="143" t="s">
        <v>2019</v>
      </c>
      <c r="I1841" s="143" t="s">
        <v>4254</v>
      </c>
      <c r="J1841" s="143" t="s">
        <v>2023</v>
      </c>
      <c r="K1841" s="89"/>
    </row>
    <row r="1842" spans="1:11" x14ac:dyDescent="0.2">
      <c r="A1842" s="143">
        <v>3177</v>
      </c>
      <c r="B1842" s="217">
        <v>43177</v>
      </c>
      <c r="C1842" s="143" t="s">
        <v>4786</v>
      </c>
      <c r="D1842" s="143" t="s">
        <v>2980</v>
      </c>
      <c r="E1842" s="143" t="s">
        <v>1707</v>
      </c>
      <c r="F1842" s="143" t="s">
        <v>4786</v>
      </c>
      <c r="G1842" s="143">
        <v>22065</v>
      </c>
      <c r="H1842" s="143" t="s">
        <v>2019</v>
      </c>
      <c r="I1842" s="143" t="s">
        <v>4254</v>
      </c>
      <c r="J1842" s="143" t="s">
        <v>2023</v>
      </c>
      <c r="K1842" s="89"/>
    </row>
    <row r="1843" spans="1:11" x14ac:dyDescent="0.2">
      <c r="A1843" s="143">
        <v>3177</v>
      </c>
      <c r="B1843" s="217">
        <v>89464</v>
      </c>
      <c r="C1843" s="143" t="s">
        <v>4787</v>
      </c>
      <c r="D1843" s="143" t="s">
        <v>3285</v>
      </c>
      <c r="E1843" s="143" t="s">
        <v>1707</v>
      </c>
      <c r="F1843" s="143" t="s">
        <v>4786</v>
      </c>
      <c r="G1843" s="143">
        <v>22065</v>
      </c>
      <c r="H1843" s="143" t="s">
        <v>2019</v>
      </c>
      <c r="I1843" s="143" t="s">
        <v>4254</v>
      </c>
      <c r="J1843" s="143" t="s">
        <v>2023</v>
      </c>
      <c r="K1843" s="89"/>
    </row>
    <row r="1844" spans="1:11" x14ac:dyDescent="0.2">
      <c r="A1844" s="143">
        <v>3177</v>
      </c>
      <c r="B1844" s="217">
        <v>89465</v>
      </c>
      <c r="C1844" s="143" t="s">
        <v>4788</v>
      </c>
      <c r="D1844" s="143" t="s">
        <v>2647</v>
      </c>
      <c r="E1844" s="143" t="s">
        <v>1707</v>
      </c>
      <c r="F1844" s="143" t="s">
        <v>4786</v>
      </c>
      <c r="G1844" s="143">
        <v>22065</v>
      </c>
      <c r="H1844" s="143" t="s">
        <v>2019</v>
      </c>
      <c r="I1844" s="143" t="s">
        <v>4254</v>
      </c>
      <c r="J1844" s="143" t="s">
        <v>2023</v>
      </c>
      <c r="K1844" s="89"/>
    </row>
    <row r="1845" spans="1:11" x14ac:dyDescent="0.2">
      <c r="A1845" s="143">
        <v>3177</v>
      </c>
      <c r="B1845" s="217">
        <v>89466</v>
      </c>
      <c r="C1845" s="143" t="s">
        <v>4789</v>
      </c>
      <c r="D1845" s="143" t="s">
        <v>2884</v>
      </c>
      <c r="E1845" s="143" t="s">
        <v>1707</v>
      </c>
      <c r="F1845" s="143" t="s">
        <v>4786</v>
      </c>
      <c r="G1845" s="143">
        <v>22065</v>
      </c>
      <c r="H1845" s="143" t="s">
        <v>2019</v>
      </c>
      <c r="I1845" s="143" t="s">
        <v>4254</v>
      </c>
      <c r="J1845" s="143" t="s">
        <v>2023</v>
      </c>
      <c r="K1845" s="89"/>
    </row>
    <row r="1846" spans="1:11" x14ac:dyDescent="0.2">
      <c r="A1846" s="143">
        <v>3177</v>
      </c>
      <c r="B1846" s="217">
        <v>89530</v>
      </c>
      <c r="C1846" s="143" t="s">
        <v>4790</v>
      </c>
      <c r="D1846" s="143" t="s">
        <v>4791</v>
      </c>
      <c r="E1846" s="143" t="s">
        <v>1707</v>
      </c>
      <c r="F1846" s="143" t="s">
        <v>4786</v>
      </c>
      <c r="G1846" s="143">
        <v>22065</v>
      </c>
      <c r="H1846" s="143" t="s">
        <v>2019</v>
      </c>
      <c r="I1846" s="143" t="s">
        <v>4254</v>
      </c>
      <c r="J1846" s="143" t="s">
        <v>2023</v>
      </c>
      <c r="K1846" s="89"/>
    </row>
    <row r="1847" spans="1:11" x14ac:dyDescent="0.2">
      <c r="A1847" s="143">
        <v>3177</v>
      </c>
      <c r="B1847" s="217">
        <v>89547</v>
      </c>
      <c r="C1847" s="143" t="s">
        <v>4792</v>
      </c>
      <c r="D1847" s="143" t="s">
        <v>3158</v>
      </c>
      <c r="E1847" s="143" t="s">
        <v>1707</v>
      </c>
      <c r="F1847" s="143" t="s">
        <v>4786</v>
      </c>
      <c r="G1847" s="143">
        <v>22065</v>
      </c>
      <c r="H1847" s="143" t="s">
        <v>2019</v>
      </c>
      <c r="I1847" s="143" t="s">
        <v>4254</v>
      </c>
      <c r="J1847" s="143" t="s">
        <v>2023</v>
      </c>
      <c r="K1847" s="89"/>
    </row>
    <row r="1848" spans="1:11" x14ac:dyDescent="0.2">
      <c r="A1848" s="143">
        <v>3177</v>
      </c>
      <c r="B1848" s="217">
        <v>89548</v>
      </c>
      <c r="C1848" s="143" t="s">
        <v>4793</v>
      </c>
      <c r="D1848" s="143" t="s">
        <v>2615</v>
      </c>
      <c r="E1848" s="143" t="s">
        <v>1707</v>
      </c>
      <c r="F1848" s="143" t="s">
        <v>4786</v>
      </c>
      <c r="G1848" s="143">
        <v>22065</v>
      </c>
      <c r="H1848" s="143" t="s">
        <v>2019</v>
      </c>
      <c r="I1848" s="143" t="s">
        <v>4254</v>
      </c>
      <c r="J1848" s="143" t="s">
        <v>2023</v>
      </c>
      <c r="K1848" s="89"/>
    </row>
    <row r="1849" spans="1:11" x14ac:dyDescent="0.2">
      <c r="A1849" s="143">
        <v>3177</v>
      </c>
      <c r="B1849" s="217">
        <v>89549</v>
      </c>
      <c r="C1849" s="143" t="s">
        <v>4794</v>
      </c>
      <c r="D1849" s="143" t="s">
        <v>3154</v>
      </c>
      <c r="E1849" s="143" t="s">
        <v>1707</v>
      </c>
      <c r="F1849" s="143" t="s">
        <v>4786</v>
      </c>
      <c r="G1849" s="143">
        <v>22065</v>
      </c>
      <c r="H1849" s="143" t="s">
        <v>2019</v>
      </c>
      <c r="I1849" s="143" t="s">
        <v>4254</v>
      </c>
      <c r="J1849" s="143" t="s">
        <v>2023</v>
      </c>
      <c r="K1849" s="89"/>
    </row>
    <row r="1850" spans="1:11" x14ac:dyDescent="0.2">
      <c r="A1850" s="143">
        <v>3177</v>
      </c>
      <c r="B1850" s="217">
        <v>89566</v>
      </c>
      <c r="C1850" s="143" t="s">
        <v>4795</v>
      </c>
      <c r="D1850" s="143" t="s">
        <v>2119</v>
      </c>
      <c r="E1850" s="143" t="s">
        <v>1705</v>
      </c>
      <c r="F1850" s="143" t="s">
        <v>4786</v>
      </c>
      <c r="G1850" s="143">
        <v>22065</v>
      </c>
      <c r="H1850" s="143" t="s">
        <v>2019</v>
      </c>
      <c r="I1850" s="143" t="s">
        <v>4254</v>
      </c>
      <c r="J1850" s="143" t="s">
        <v>2023</v>
      </c>
      <c r="K1850" s="89"/>
    </row>
    <row r="1851" spans="1:11" x14ac:dyDescent="0.2">
      <c r="A1851" s="143">
        <v>3177</v>
      </c>
      <c r="B1851" s="217">
        <v>89567</v>
      </c>
      <c r="C1851" s="143" t="s">
        <v>4796</v>
      </c>
      <c r="D1851" s="143" t="s">
        <v>2533</v>
      </c>
      <c r="E1851" s="143" t="s">
        <v>1707</v>
      </c>
      <c r="F1851" s="143" t="s">
        <v>4786</v>
      </c>
      <c r="G1851" s="143">
        <v>22065</v>
      </c>
      <c r="H1851" s="143" t="s">
        <v>2019</v>
      </c>
      <c r="I1851" s="143" t="s">
        <v>4254</v>
      </c>
      <c r="J1851" s="143" t="s">
        <v>2023</v>
      </c>
      <c r="K1851" s="89"/>
    </row>
    <row r="1852" spans="1:11" x14ac:dyDescent="0.2">
      <c r="A1852" s="111">
        <v>3177</v>
      </c>
      <c r="B1852" s="111">
        <v>89586</v>
      </c>
      <c r="C1852" s="111" t="s">
        <v>4797</v>
      </c>
      <c r="D1852" s="111" t="s">
        <v>3158</v>
      </c>
      <c r="E1852" s="111" t="s">
        <v>1707</v>
      </c>
      <c r="F1852" s="111" t="s">
        <v>4786</v>
      </c>
      <c r="G1852" s="111">
        <v>22065</v>
      </c>
      <c r="H1852" s="111" t="s">
        <v>2019</v>
      </c>
      <c r="I1852" s="111" t="s">
        <v>4254</v>
      </c>
      <c r="J1852" s="111" t="s">
        <v>2023</v>
      </c>
      <c r="K1852" s="233"/>
    </row>
    <row r="1853" spans="1:11" x14ac:dyDescent="0.2">
      <c r="A1853" s="143">
        <v>3301</v>
      </c>
      <c r="B1853" s="217">
        <v>43301</v>
      </c>
      <c r="C1853" s="143" t="s">
        <v>112</v>
      </c>
      <c r="D1853" s="143" t="s">
        <v>3833</v>
      </c>
      <c r="E1853" s="143" t="s">
        <v>1705</v>
      </c>
      <c r="F1853" s="143" t="s">
        <v>112</v>
      </c>
      <c r="G1853" s="143">
        <v>21501</v>
      </c>
      <c r="H1853" s="143" t="s">
        <v>2019</v>
      </c>
      <c r="I1853" s="143" t="s">
        <v>4254</v>
      </c>
      <c r="J1853" s="143" t="s">
        <v>2023</v>
      </c>
      <c r="K1853" s="89"/>
    </row>
    <row r="1854" spans="1:11" x14ac:dyDescent="0.2">
      <c r="A1854" s="143">
        <v>3302</v>
      </c>
      <c r="B1854" s="217">
        <v>43302</v>
      </c>
      <c r="C1854" s="143" t="s">
        <v>229</v>
      </c>
      <c r="D1854" s="143" t="s">
        <v>2822</v>
      </c>
      <c r="E1854" s="143" t="s">
        <v>1705</v>
      </c>
      <c r="F1854" s="143" t="s">
        <v>229</v>
      </c>
      <c r="G1854" s="143">
        <v>22372</v>
      </c>
      <c r="H1854" s="143" t="s">
        <v>2019</v>
      </c>
      <c r="I1854" s="143" t="s">
        <v>4254</v>
      </c>
      <c r="J1854" s="143" t="s">
        <v>2023</v>
      </c>
      <c r="K1854" s="89"/>
    </row>
    <row r="1855" spans="1:11" x14ac:dyDescent="0.2">
      <c r="A1855" s="143">
        <v>3302</v>
      </c>
      <c r="B1855" s="217">
        <v>77592</v>
      </c>
      <c r="C1855" s="143" t="s">
        <v>5145</v>
      </c>
      <c r="D1855" s="143" t="s">
        <v>2315</v>
      </c>
      <c r="E1855" s="143" t="s">
        <v>1705</v>
      </c>
      <c r="F1855" s="143" t="s">
        <v>229</v>
      </c>
      <c r="G1855" s="143">
        <v>22372</v>
      </c>
      <c r="H1855" s="143" t="s">
        <v>2019</v>
      </c>
      <c r="I1855" s="143" t="s">
        <v>4254</v>
      </c>
      <c r="J1855" s="143" t="s">
        <v>2023</v>
      </c>
      <c r="K1855" s="89"/>
    </row>
    <row r="1856" spans="1:11" x14ac:dyDescent="0.2">
      <c r="A1856" s="143">
        <v>3303</v>
      </c>
      <c r="B1856" s="217">
        <v>43303</v>
      </c>
      <c r="C1856" s="143" t="s">
        <v>1200</v>
      </c>
      <c r="D1856" s="143" t="s">
        <v>3036</v>
      </c>
      <c r="E1856" s="143" t="s">
        <v>1705</v>
      </c>
      <c r="F1856" s="143" t="s">
        <v>1200</v>
      </c>
      <c r="G1856" s="143">
        <v>21427</v>
      </c>
      <c r="H1856" s="143" t="s">
        <v>2019</v>
      </c>
      <c r="I1856" s="143" t="s">
        <v>4254</v>
      </c>
      <c r="J1856" s="143" t="s">
        <v>2023</v>
      </c>
      <c r="K1856" s="89"/>
    </row>
    <row r="1857" spans="1:11" x14ac:dyDescent="0.2">
      <c r="A1857" s="143">
        <v>3303</v>
      </c>
      <c r="B1857" s="217">
        <v>77026</v>
      </c>
      <c r="C1857" s="143" t="s">
        <v>1809</v>
      </c>
      <c r="D1857" s="143" t="s">
        <v>2554</v>
      </c>
      <c r="E1857" s="143" t="s">
        <v>1705</v>
      </c>
      <c r="F1857" s="143" t="s">
        <v>1200</v>
      </c>
      <c r="G1857" s="143">
        <v>21427</v>
      </c>
      <c r="H1857" s="143" t="s">
        <v>2019</v>
      </c>
      <c r="I1857" s="143" t="s">
        <v>4254</v>
      </c>
      <c r="J1857" s="143" t="s">
        <v>2023</v>
      </c>
      <c r="K1857" s="89"/>
    </row>
    <row r="1858" spans="1:11" x14ac:dyDescent="0.2">
      <c r="A1858" s="143">
        <v>3305</v>
      </c>
      <c r="B1858" s="217">
        <v>43305</v>
      </c>
      <c r="C1858" s="143" t="s">
        <v>1352</v>
      </c>
      <c r="D1858" s="143" t="s">
        <v>3832</v>
      </c>
      <c r="E1858" s="143" t="s">
        <v>1705</v>
      </c>
      <c r="F1858" s="143" t="s">
        <v>1352</v>
      </c>
      <c r="G1858" s="143">
        <v>84979</v>
      </c>
      <c r="H1858" s="143" t="s">
        <v>2020</v>
      </c>
      <c r="I1858" s="143" t="s">
        <v>4375</v>
      </c>
      <c r="J1858" s="143" t="s">
        <v>2018</v>
      </c>
      <c r="K1858" s="89"/>
    </row>
    <row r="1859" spans="1:11" x14ac:dyDescent="0.2">
      <c r="A1859" s="143">
        <v>3307</v>
      </c>
      <c r="B1859" s="217">
        <v>43307</v>
      </c>
      <c r="C1859" s="143" t="s">
        <v>864</v>
      </c>
      <c r="D1859" s="143" t="s">
        <v>3831</v>
      </c>
      <c r="E1859" s="143" t="s">
        <v>1705</v>
      </c>
      <c r="F1859" s="143" t="s">
        <v>864</v>
      </c>
      <c r="G1859" s="143">
        <v>21318</v>
      </c>
      <c r="H1859" s="143" t="s">
        <v>2019</v>
      </c>
      <c r="I1859" s="143" t="s">
        <v>4254</v>
      </c>
      <c r="J1859" s="143" t="s">
        <v>2023</v>
      </c>
      <c r="K1859" s="89"/>
    </row>
    <row r="1860" spans="1:11" x14ac:dyDescent="0.2">
      <c r="A1860" s="143">
        <v>3308</v>
      </c>
      <c r="B1860" s="217">
        <v>43308</v>
      </c>
      <c r="C1860" s="143" t="s">
        <v>4446</v>
      </c>
      <c r="D1860" s="143" t="s">
        <v>2074</v>
      </c>
      <c r="E1860" s="143" t="s">
        <v>1705</v>
      </c>
      <c r="F1860" s="143" t="s">
        <v>4446</v>
      </c>
      <c r="G1860" s="143">
        <v>88446</v>
      </c>
      <c r="H1860" s="143" t="s">
        <v>2020</v>
      </c>
      <c r="I1860" s="143" t="s">
        <v>4254</v>
      </c>
      <c r="J1860" s="143" t="s">
        <v>2023</v>
      </c>
      <c r="K1860" s="89"/>
    </row>
    <row r="1861" spans="1:11" x14ac:dyDescent="0.2">
      <c r="A1861" s="143">
        <v>3311</v>
      </c>
      <c r="B1861" s="217">
        <v>43311</v>
      </c>
      <c r="C1861" s="143" t="s">
        <v>635</v>
      </c>
      <c r="D1861" s="143" t="s">
        <v>2110</v>
      </c>
      <c r="E1861" s="143" t="s">
        <v>1705</v>
      </c>
      <c r="F1861" s="143" t="s">
        <v>635</v>
      </c>
      <c r="G1861" s="143">
        <v>84979</v>
      </c>
      <c r="H1861" s="143" t="s">
        <v>2020</v>
      </c>
      <c r="I1861" s="143" t="s">
        <v>4263</v>
      </c>
      <c r="J1861" s="143" t="s">
        <v>2018</v>
      </c>
      <c r="K1861" s="89"/>
    </row>
    <row r="1862" spans="1:11" x14ac:dyDescent="0.2">
      <c r="A1862" s="143">
        <v>3313</v>
      </c>
      <c r="B1862" s="217">
        <v>43313</v>
      </c>
      <c r="C1862" s="143" t="s">
        <v>731</v>
      </c>
      <c r="D1862" s="143" t="s">
        <v>3467</v>
      </c>
      <c r="E1862" s="143" t="s">
        <v>1705</v>
      </c>
      <c r="F1862" s="143" t="s">
        <v>731</v>
      </c>
      <c r="G1862" s="143">
        <v>21271</v>
      </c>
      <c r="H1862" s="143" t="s">
        <v>2019</v>
      </c>
      <c r="I1862" s="143" t="s">
        <v>4254</v>
      </c>
      <c r="J1862" s="143" t="s">
        <v>2023</v>
      </c>
      <c r="K1862" s="89"/>
    </row>
    <row r="1863" spans="1:11" x14ac:dyDescent="0.2">
      <c r="A1863" s="143">
        <v>3315</v>
      </c>
      <c r="B1863" s="217">
        <v>43315</v>
      </c>
      <c r="C1863" s="143" t="s">
        <v>404</v>
      </c>
      <c r="D1863" s="143" t="s">
        <v>3830</v>
      </c>
      <c r="E1863" s="143" t="s">
        <v>1705</v>
      </c>
      <c r="F1863" s="143" t="s">
        <v>404</v>
      </c>
      <c r="G1863" s="143">
        <v>21282</v>
      </c>
      <c r="H1863" s="143" t="s">
        <v>2019</v>
      </c>
      <c r="I1863" s="143" t="s">
        <v>4254</v>
      </c>
      <c r="J1863" s="143" t="s">
        <v>2023</v>
      </c>
      <c r="K1863" s="89"/>
    </row>
    <row r="1864" spans="1:11" x14ac:dyDescent="0.2">
      <c r="A1864" s="143">
        <v>3317</v>
      </c>
      <c r="B1864" s="217">
        <v>43317</v>
      </c>
      <c r="C1864" s="143" t="s">
        <v>1443</v>
      </c>
      <c r="D1864" s="143" t="s">
        <v>2382</v>
      </c>
      <c r="E1864" s="143" t="s">
        <v>1705</v>
      </c>
      <c r="F1864" s="143" t="s">
        <v>1443</v>
      </c>
      <c r="G1864" s="143">
        <v>22015</v>
      </c>
      <c r="H1864" s="143" t="s">
        <v>2019</v>
      </c>
      <c r="I1864" s="143" t="s">
        <v>4254</v>
      </c>
      <c r="J1864" s="143" t="s">
        <v>2023</v>
      </c>
      <c r="K1864" s="89"/>
    </row>
    <row r="1865" spans="1:11" x14ac:dyDescent="0.2">
      <c r="A1865" s="143">
        <v>3317</v>
      </c>
      <c r="B1865" s="217">
        <v>77493</v>
      </c>
      <c r="C1865" s="143" t="s">
        <v>5146</v>
      </c>
      <c r="D1865" s="143" t="s">
        <v>2382</v>
      </c>
      <c r="E1865" s="143" t="s">
        <v>1705</v>
      </c>
      <c r="F1865" s="143" t="s">
        <v>1443</v>
      </c>
      <c r="G1865" s="143">
        <v>22015</v>
      </c>
      <c r="H1865" s="143" t="s">
        <v>2019</v>
      </c>
      <c r="I1865" s="143" t="s">
        <v>4254</v>
      </c>
      <c r="J1865" s="143" t="s">
        <v>2023</v>
      </c>
      <c r="K1865" s="89"/>
    </row>
    <row r="1866" spans="1:11" x14ac:dyDescent="0.2">
      <c r="A1866" s="143">
        <v>3319</v>
      </c>
      <c r="B1866" s="217">
        <v>43319</v>
      </c>
      <c r="C1866" s="143" t="s">
        <v>1656</v>
      </c>
      <c r="D1866" s="143" t="s">
        <v>2215</v>
      </c>
      <c r="E1866" s="143" t="s">
        <v>1705</v>
      </c>
      <c r="F1866" s="143" t="s">
        <v>1656</v>
      </c>
      <c r="G1866" s="143">
        <v>20989</v>
      </c>
      <c r="H1866" s="143" t="s">
        <v>2019</v>
      </c>
      <c r="I1866" s="143" t="s">
        <v>4254</v>
      </c>
      <c r="J1866" s="143" t="s">
        <v>2023</v>
      </c>
      <c r="K1866" s="89"/>
    </row>
    <row r="1867" spans="1:11" x14ac:dyDescent="0.2">
      <c r="A1867" s="143">
        <v>3321</v>
      </c>
      <c r="B1867" s="217">
        <v>43321</v>
      </c>
      <c r="C1867" s="143" t="s">
        <v>182</v>
      </c>
      <c r="D1867" s="143" t="s">
        <v>2857</v>
      </c>
      <c r="E1867" s="143" t="s">
        <v>1705</v>
      </c>
      <c r="F1867" s="143" t="s">
        <v>182</v>
      </c>
      <c r="G1867" s="143">
        <v>18466</v>
      </c>
      <c r="H1867" s="143" t="s">
        <v>2019</v>
      </c>
      <c r="I1867" s="143" t="s">
        <v>4254</v>
      </c>
      <c r="J1867" s="143" t="s">
        <v>2023</v>
      </c>
      <c r="K1867" s="89"/>
    </row>
    <row r="1868" spans="1:11" x14ac:dyDescent="0.2">
      <c r="A1868" s="143">
        <v>3323</v>
      </c>
      <c r="B1868" s="217">
        <v>43323</v>
      </c>
      <c r="C1868" s="143" t="s">
        <v>3829</v>
      </c>
      <c r="D1868" s="143" t="s">
        <v>3594</v>
      </c>
      <c r="E1868" s="143" t="s">
        <v>1705</v>
      </c>
      <c r="F1868" s="143" t="s">
        <v>3829</v>
      </c>
      <c r="G1868" s="143">
        <v>4112</v>
      </c>
      <c r="H1868" s="143" t="s">
        <v>2020</v>
      </c>
      <c r="I1868" s="143" t="s">
        <v>4254</v>
      </c>
      <c r="J1868" s="143" t="s">
        <v>2023</v>
      </c>
      <c r="K1868" s="89"/>
    </row>
    <row r="1869" spans="1:11" x14ac:dyDescent="0.2">
      <c r="A1869" s="143">
        <v>3324</v>
      </c>
      <c r="B1869" s="217">
        <v>43324</v>
      </c>
      <c r="C1869" s="143" t="s">
        <v>104</v>
      </c>
      <c r="D1869" s="143" t="s">
        <v>3607</v>
      </c>
      <c r="E1869" s="143" t="s">
        <v>1705</v>
      </c>
      <c r="F1869" s="143" t="s">
        <v>104</v>
      </c>
      <c r="G1869" s="143">
        <v>20733</v>
      </c>
      <c r="H1869" s="143" t="s">
        <v>2019</v>
      </c>
      <c r="I1869" s="143" t="s">
        <v>4254</v>
      </c>
      <c r="J1869" s="143" t="s">
        <v>2023</v>
      </c>
      <c r="K1869" s="89"/>
    </row>
    <row r="1870" spans="1:11" x14ac:dyDescent="0.2">
      <c r="A1870" s="228">
        <v>3326</v>
      </c>
      <c r="B1870" s="228">
        <v>43326</v>
      </c>
      <c r="C1870" s="228" t="s">
        <v>875</v>
      </c>
      <c r="D1870" s="228" t="s">
        <v>3447</v>
      </c>
      <c r="E1870" s="228" t="s">
        <v>1705</v>
      </c>
      <c r="F1870" s="228" t="s">
        <v>875</v>
      </c>
      <c r="G1870" s="228">
        <v>21412</v>
      </c>
      <c r="H1870" s="228" t="s">
        <v>2019</v>
      </c>
      <c r="I1870" s="228" t="s">
        <v>4254</v>
      </c>
      <c r="J1870" s="228" t="s">
        <v>2023</v>
      </c>
      <c r="K1870" s="233"/>
    </row>
    <row r="1871" spans="1:11" x14ac:dyDescent="0.2">
      <c r="A1871" s="143">
        <v>3401</v>
      </c>
      <c r="B1871" s="217">
        <v>43401</v>
      </c>
      <c r="C1871" s="143" t="s">
        <v>1407</v>
      </c>
      <c r="D1871" s="143" t="s">
        <v>3121</v>
      </c>
      <c r="E1871" s="143" t="s">
        <v>1706</v>
      </c>
      <c r="F1871" s="143" t="s">
        <v>1407</v>
      </c>
      <c r="G1871" s="143">
        <v>4102</v>
      </c>
      <c r="H1871" s="143" t="s">
        <v>2020</v>
      </c>
      <c r="I1871" s="143" t="s">
        <v>4254</v>
      </c>
      <c r="J1871" s="143" t="s">
        <v>2018</v>
      </c>
      <c r="K1871" s="89"/>
    </row>
    <row r="1872" spans="1:11" x14ac:dyDescent="0.2">
      <c r="A1872" s="143">
        <v>3402</v>
      </c>
      <c r="B1872" s="217">
        <v>43402</v>
      </c>
      <c r="C1872" s="143" t="s">
        <v>1684</v>
      </c>
      <c r="D1872" s="143" t="s">
        <v>3381</v>
      </c>
      <c r="E1872" s="143" t="s">
        <v>1706</v>
      </c>
      <c r="F1872" s="143" t="s">
        <v>1684</v>
      </c>
      <c r="G1872" s="143">
        <v>22040</v>
      </c>
      <c r="H1872" s="143" t="s">
        <v>2019</v>
      </c>
      <c r="I1872" s="143" t="s">
        <v>4254</v>
      </c>
      <c r="J1872" s="143" t="s">
        <v>2023</v>
      </c>
      <c r="K1872" s="89"/>
    </row>
    <row r="1873" spans="1:11" x14ac:dyDescent="0.2">
      <c r="A1873" s="143">
        <v>3403</v>
      </c>
      <c r="B1873" s="217">
        <v>43403</v>
      </c>
      <c r="C1873" s="143" t="s">
        <v>202</v>
      </c>
      <c r="D1873" s="143" t="s">
        <v>2747</v>
      </c>
      <c r="E1873" s="143" t="s">
        <v>1706</v>
      </c>
      <c r="F1873" s="143" t="s">
        <v>202</v>
      </c>
      <c r="G1873" s="143">
        <v>4102</v>
      </c>
      <c r="H1873" s="143" t="s">
        <v>2020</v>
      </c>
      <c r="I1873" s="143" t="s">
        <v>4254</v>
      </c>
      <c r="J1873" s="143" t="s">
        <v>2018</v>
      </c>
      <c r="K1873" s="89"/>
    </row>
    <row r="1874" spans="1:11" x14ac:dyDescent="0.2">
      <c r="A1874" s="143">
        <v>3404</v>
      </c>
      <c r="B1874" s="217">
        <v>43404</v>
      </c>
      <c r="C1874" s="143" t="s">
        <v>1497</v>
      </c>
      <c r="D1874" s="143" t="s">
        <v>2927</v>
      </c>
      <c r="E1874" s="143" t="s">
        <v>1706</v>
      </c>
      <c r="F1874" s="143" t="s">
        <v>1497</v>
      </c>
      <c r="G1874" s="143">
        <v>4102</v>
      </c>
      <c r="H1874" s="143" t="s">
        <v>2020</v>
      </c>
      <c r="I1874" s="143" t="s">
        <v>4254</v>
      </c>
      <c r="J1874" s="143" t="s">
        <v>2018</v>
      </c>
      <c r="K1874" s="89"/>
    </row>
    <row r="1875" spans="1:11" x14ac:dyDescent="0.2">
      <c r="A1875" s="143">
        <v>3408</v>
      </c>
      <c r="B1875" s="217">
        <v>43408</v>
      </c>
      <c r="C1875" s="143" t="s">
        <v>333</v>
      </c>
      <c r="D1875" s="143" t="s">
        <v>2322</v>
      </c>
      <c r="E1875" s="143" t="s">
        <v>1706</v>
      </c>
      <c r="F1875" s="143" t="s">
        <v>333</v>
      </c>
      <c r="G1875" s="143">
        <v>21973</v>
      </c>
      <c r="H1875" s="143" t="s">
        <v>2019</v>
      </c>
      <c r="I1875" s="143" t="s">
        <v>4254</v>
      </c>
      <c r="J1875" s="143" t="s">
        <v>2023</v>
      </c>
      <c r="K1875" s="89"/>
    </row>
    <row r="1876" spans="1:11" x14ac:dyDescent="0.2">
      <c r="A1876" s="143">
        <v>3408</v>
      </c>
      <c r="B1876" s="217">
        <v>77671</v>
      </c>
      <c r="C1876" s="143" t="s">
        <v>1955</v>
      </c>
      <c r="D1876" s="143" t="s">
        <v>2256</v>
      </c>
      <c r="E1876" s="143" t="s">
        <v>1706</v>
      </c>
      <c r="F1876" s="143" t="s">
        <v>333</v>
      </c>
      <c r="G1876" s="143">
        <v>21973</v>
      </c>
      <c r="H1876" s="143" t="s">
        <v>2019</v>
      </c>
      <c r="I1876" s="143" t="s">
        <v>4254</v>
      </c>
      <c r="J1876" s="143" t="s">
        <v>2023</v>
      </c>
      <c r="K1876" s="89"/>
    </row>
    <row r="1877" spans="1:11" x14ac:dyDescent="0.2">
      <c r="A1877" s="143">
        <v>3411</v>
      </c>
      <c r="B1877" s="217">
        <v>43411</v>
      </c>
      <c r="C1877" s="143" t="s">
        <v>288</v>
      </c>
      <c r="D1877" s="143" t="s">
        <v>2902</v>
      </c>
      <c r="E1877" s="143" t="s">
        <v>1706</v>
      </c>
      <c r="F1877" s="143" t="s">
        <v>288</v>
      </c>
      <c r="G1877" s="143">
        <v>4102</v>
      </c>
      <c r="H1877" s="143" t="s">
        <v>2020</v>
      </c>
      <c r="I1877" s="143" t="s">
        <v>4254</v>
      </c>
      <c r="J1877" s="143" t="s">
        <v>2018</v>
      </c>
      <c r="K1877" s="89"/>
    </row>
    <row r="1878" spans="1:11" x14ac:dyDescent="0.2">
      <c r="A1878" s="143">
        <v>3412</v>
      </c>
      <c r="B1878" s="217">
        <v>43412</v>
      </c>
      <c r="C1878" s="143" t="s">
        <v>855</v>
      </c>
      <c r="D1878" s="143" t="s">
        <v>3200</v>
      </c>
      <c r="E1878" s="143" t="s">
        <v>1706</v>
      </c>
      <c r="F1878" s="143" t="s">
        <v>855</v>
      </c>
      <c r="G1878" s="143">
        <v>4102</v>
      </c>
      <c r="H1878" s="143" t="s">
        <v>2020</v>
      </c>
      <c r="I1878" s="143" t="s">
        <v>4254</v>
      </c>
      <c r="J1878" s="143" t="s">
        <v>2018</v>
      </c>
      <c r="K1878" s="89"/>
    </row>
    <row r="1879" spans="1:11" x14ac:dyDescent="0.2">
      <c r="A1879" s="143">
        <v>3413</v>
      </c>
      <c r="B1879" s="217">
        <v>43413</v>
      </c>
      <c r="C1879" s="143" t="s">
        <v>1221</v>
      </c>
      <c r="D1879" s="143" t="s">
        <v>2605</v>
      </c>
      <c r="E1879" s="143" t="s">
        <v>1706</v>
      </c>
      <c r="F1879" s="143" t="s">
        <v>1221</v>
      </c>
      <c r="G1879" s="143">
        <v>4102</v>
      </c>
      <c r="H1879" s="143" t="s">
        <v>2020</v>
      </c>
      <c r="I1879" s="143" t="s">
        <v>4254</v>
      </c>
      <c r="J1879" s="143" t="s">
        <v>2018</v>
      </c>
      <c r="K1879" s="89"/>
    </row>
    <row r="1880" spans="1:11" x14ac:dyDescent="0.2">
      <c r="A1880" s="143">
        <v>3415</v>
      </c>
      <c r="B1880" s="217">
        <v>43415</v>
      </c>
      <c r="C1880" s="143" t="s">
        <v>4273</v>
      </c>
      <c r="D1880" s="143" t="s">
        <v>3828</v>
      </c>
      <c r="E1880" s="143" t="s">
        <v>1706</v>
      </c>
      <c r="F1880" s="143" t="s">
        <v>4273</v>
      </c>
      <c r="G1880" s="143">
        <v>4102</v>
      </c>
      <c r="H1880" s="143" t="s">
        <v>2020</v>
      </c>
      <c r="I1880" s="143" t="s">
        <v>4254</v>
      </c>
      <c r="J1880" s="143" t="s">
        <v>2018</v>
      </c>
      <c r="K1880" s="89"/>
    </row>
    <row r="1881" spans="1:11" x14ac:dyDescent="0.2">
      <c r="A1881" s="143">
        <v>3416</v>
      </c>
      <c r="B1881" s="217">
        <v>43416</v>
      </c>
      <c r="C1881" s="143" t="s">
        <v>1472</v>
      </c>
      <c r="D1881" s="143" t="s">
        <v>3192</v>
      </c>
      <c r="E1881" s="143" t="s">
        <v>1706</v>
      </c>
      <c r="F1881" s="143" t="s">
        <v>1472</v>
      </c>
      <c r="G1881" s="143">
        <v>4102</v>
      </c>
      <c r="H1881" s="143" t="s">
        <v>2020</v>
      </c>
      <c r="I1881" s="143" t="s">
        <v>4254</v>
      </c>
      <c r="J1881" s="143" t="s">
        <v>2018</v>
      </c>
      <c r="K1881" s="89"/>
    </row>
    <row r="1882" spans="1:11" x14ac:dyDescent="0.2">
      <c r="A1882" s="143">
        <v>3417</v>
      </c>
      <c r="B1882" s="217">
        <v>43417</v>
      </c>
      <c r="C1882" s="143" t="s">
        <v>1188</v>
      </c>
      <c r="D1882" s="143" t="s">
        <v>2426</v>
      </c>
      <c r="E1882" s="143" t="s">
        <v>1706</v>
      </c>
      <c r="F1882" s="143" t="s">
        <v>1188</v>
      </c>
      <c r="G1882" s="143">
        <v>4102</v>
      </c>
      <c r="H1882" s="143" t="s">
        <v>2020</v>
      </c>
      <c r="I1882" s="143" t="s">
        <v>4254</v>
      </c>
      <c r="J1882" s="143" t="s">
        <v>2018</v>
      </c>
      <c r="K1882" s="89"/>
    </row>
    <row r="1883" spans="1:11" x14ac:dyDescent="0.2">
      <c r="A1883" s="143">
        <v>3418</v>
      </c>
      <c r="B1883" s="217">
        <v>43418</v>
      </c>
      <c r="C1883" s="143" t="s">
        <v>919</v>
      </c>
      <c r="D1883" s="143" t="s">
        <v>3698</v>
      </c>
      <c r="E1883" s="143" t="s">
        <v>1706</v>
      </c>
      <c r="F1883" s="143" t="s">
        <v>919</v>
      </c>
      <c r="G1883" s="143">
        <v>4102</v>
      </c>
      <c r="H1883" s="143" t="s">
        <v>2020</v>
      </c>
      <c r="I1883" s="143" t="s">
        <v>4254</v>
      </c>
      <c r="J1883" s="143" t="s">
        <v>2018</v>
      </c>
      <c r="K1883" s="89"/>
    </row>
    <row r="1884" spans="1:11" x14ac:dyDescent="0.2">
      <c r="A1884" s="143">
        <v>3419</v>
      </c>
      <c r="B1884" s="217">
        <v>43419</v>
      </c>
      <c r="C1884" s="143" t="s">
        <v>98</v>
      </c>
      <c r="D1884" s="143" t="s">
        <v>2067</v>
      </c>
      <c r="E1884" s="143" t="s">
        <v>1706</v>
      </c>
      <c r="F1884" s="143" t="s">
        <v>98</v>
      </c>
      <c r="G1884" s="143">
        <v>15833</v>
      </c>
      <c r="H1884" s="143" t="s">
        <v>2020</v>
      </c>
      <c r="I1884" s="143" t="s">
        <v>4254</v>
      </c>
      <c r="J1884" s="143" t="s">
        <v>2023</v>
      </c>
      <c r="K1884" s="89"/>
    </row>
    <row r="1885" spans="1:11" x14ac:dyDescent="0.2">
      <c r="A1885" s="143">
        <v>3419</v>
      </c>
      <c r="B1885" s="217">
        <v>77407</v>
      </c>
      <c r="C1885" s="143" t="s">
        <v>1908</v>
      </c>
      <c r="D1885" s="143" t="s">
        <v>2439</v>
      </c>
      <c r="E1885" s="143" t="s">
        <v>1706</v>
      </c>
      <c r="F1885" s="143" t="s">
        <v>98</v>
      </c>
      <c r="G1885" s="143">
        <v>15833</v>
      </c>
      <c r="H1885" s="143" t="s">
        <v>2020</v>
      </c>
      <c r="I1885" s="143" t="s">
        <v>4254</v>
      </c>
      <c r="J1885" s="143" t="s">
        <v>2023</v>
      </c>
      <c r="K1885" s="89"/>
    </row>
    <row r="1886" spans="1:11" x14ac:dyDescent="0.2">
      <c r="A1886" s="143">
        <v>3420</v>
      </c>
      <c r="B1886" s="217">
        <v>43420</v>
      </c>
      <c r="C1886" s="143" t="s">
        <v>265</v>
      </c>
      <c r="D1886" s="143" t="s">
        <v>2668</v>
      </c>
      <c r="E1886" s="143" t="s">
        <v>1706</v>
      </c>
      <c r="F1886" s="143" t="s">
        <v>265</v>
      </c>
      <c r="G1886" s="143">
        <v>88257</v>
      </c>
      <c r="H1886" s="143" t="s">
        <v>2019</v>
      </c>
      <c r="I1886" s="143" t="s">
        <v>4254</v>
      </c>
      <c r="J1886" s="143" t="s">
        <v>2023</v>
      </c>
      <c r="K1886" s="89"/>
    </row>
    <row r="1887" spans="1:11" x14ac:dyDescent="0.2">
      <c r="A1887" s="143">
        <v>3423</v>
      </c>
      <c r="B1887" s="217">
        <v>43423</v>
      </c>
      <c r="C1887" s="143" t="s">
        <v>1087</v>
      </c>
      <c r="D1887" s="143" t="s">
        <v>2692</v>
      </c>
      <c r="E1887" s="143" t="s">
        <v>1706</v>
      </c>
      <c r="F1887" s="143" t="s">
        <v>1087</v>
      </c>
      <c r="G1887" s="143">
        <v>4102</v>
      </c>
      <c r="H1887" s="143" t="s">
        <v>2020</v>
      </c>
      <c r="I1887" s="143" t="s">
        <v>4254</v>
      </c>
      <c r="J1887" s="143" t="s">
        <v>2018</v>
      </c>
      <c r="K1887" s="89"/>
    </row>
    <row r="1888" spans="1:11" x14ac:dyDescent="0.2">
      <c r="A1888" s="143">
        <v>3425</v>
      </c>
      <c r="B1888" s="217">
        <v>43425</v>
      </c>
      <c r="C1888" s="143" t="s">
        <v>902</v>
      </c>
      <c r="D1888" s="143" t="s">
        <v>2064</v>
      </c>
      <c r="E1888" s="143" t="s">
        <v>1706</v>
      </c>
      <c r="F1888" s="143" t="s">
        <v>902</v>
      </c>
      <c r="G1888" s="143">
        <v>21978</v>
      </c>
      <c r="H1888" s="143" t="s">
        <v>2019</v>
      </c>
      <c r="I1888" s="143" t="s">
        <v>4254</v>
      </c>
      <c r="J1888" s="143" t="s">
        <v>2023</v>
      </c>
      <c r="K1888" s="89"/>
    </row>
    <row r="1889" spans="1:11" x14ac:dyDescent="0.2">
      <c r="A1889" s="143">
        <v>3427</v>
      </c>
      <c r="B1889" s="217">
        <v>43427</v>
      </c>
      <c r="C1889" s="143" t="s">
        <v>1116</v>
      </c>
      <c r="D1889" s="143" t="s">
        <v>3827</v>
      </c>
      <c r="E1889" s="143" t="s">
        <v>1706</v>
      </c>
      <c r="F1889" s="143" t="s">
        <v>1116</v>
      </c>
      <c r="G1889" s="143">
        <v>4102</v>
      </c>
      <c r="H1889" s="143" t="s">
        <v>2020</v>
      </c>
      <c r="I1889" s="143" t="s">
        <v>4254</v>
      </c>
      <c r="J1889" s="143" t="s">
        <v>2018</v>
      </c>
      <c r="K1889" s="89"/>
    </row>
    <row r="1890" spans="1:11" x14ac:dyDescent="0.2">
      <c r="A1890" s="143">
        <v>3428</v>
      </c>
      <c r="B1890" s="217">
        <v>43428</v>
      </c>
      <c r="C1890" s="143" t="s">
        <v>1072</v>
      </c>
      <c r="D1890" s="143" t="s">
        <v>2901</v>
      </c>
      <c r="E1890" s="143" t="s">
        <v>1706</v>
      </c>
      <c r="F1890" s="143" t="s">
        <v>1072</v>
      </c>
      <c r="G1890" s="143">
        <v>4102</v>
      </c>
      <c r="H1890" s="143" t="s">
        <v>2020</v>
      </c>
      <c r="I1890" s="143" t="s">
        <v>4254</v>
      </c>
      <c r="J1890" s="143" t="s">
        <v>2018</v>
      </c>
      <c r="K1890" s="89"/>
    </row>
    <row r="1891" spans="1:11" x14ac:dyDescent="0.2">
      <c r="A1891" s="143">
        <v>3429</v>
      </c>
      <c r="B1891" s="217">
        <v>43429</v>
      </c>
      <c r="C1891" s="143" t="s">
        <v>4150</v>
      </c>
      <c r="D1891" s="143" t="s">
        <v>3627</v>
      </c>
      <c r="E1891" s="143" t="s">
        <v>1706</v>
      </c>
      <c r="F1891" s="143" t="s">
        <v>4150</v>
      </c>
      <c r="G1891" s="143">
        <v>22194</v>
      </c>
      <c r="H1891" s="143" t="s">
        <v>2019</v>
      </c>
      <c r="I1891" s="143" t="s">
        <v>4254</v>
      </c>
      <c r="J1891" s="143" t="s">
        <v>2023</v>
      </c>
      <c r="K1891" s="89"/>
    </row>
    <row r="1892" spans="1:11" x14ac:dyDescent="0.2">
      <c r="A1892" s="143">
        <v>3430</v>
      </c>
      <c r="B1892" s="217">
        <v>43430</v>
      </c>
      <c r="C1892" s="143" t="s">
        <v>1584</v>
      </c>
      <c r="D1892" s="143" t="s">
        <v>3018</v>
      </c>
      <c r="E1892" s="143" t="s">
        <v>1706</v>
      </c>
      <c r="F1892" s="143" t="s">
        <v>1584</v>
      </c>
      <c r="G1892" s="143">
        <v>22246</v>
      </c>
      <c r="H1892" s="143" t="s">
        <v>2019</v>
      </c>
      <c r="I1892" s="143" t="s">
        <v>4254</v>
      </c>
      <c r="J1892" s="143" t="s">
        <v>2023</v>
      </c>
      <c r="K1892" s="89"/>
    </row>
    <row r="1893" spans="1:11" x14ac:dyDescent="0.2">
      <c r="A1893" s="143">
        <v>3432</v>
      </c>
      <c r="B1893" s="217">
        <v>43432</v>
      </c>
      <c r="C1893" s="143" t="s">
        <v>5147</v>
      </c>
      <c r="D1893" s="143" t="s">
        <v>2257</v>
      </c>
      <c r="E1893" s="143" t="s">
        <v>1706</v>
      </c>
      <c r="F1893" s="143" t="s">
        <v>5147</v>
      </c>
      <c r="G1893" s="143" t="s">
        <v>4254</v>
      </c>
      <c r="H1893" s="143" t="s">
        <v>2019</v>
      </c>
      <c r="I1893" s="143" t="s">
        <v>4254</v>
      </c>
      <c r="J1893" s="143" t="s">
        <v>2023</v>
      </c>
      <c r="K1893" s="89"/>
    </row>
    <row r="1894" spans="1:11" x14ac:dyDescent="0.2">
      <c r="A1894" s="143">
        <v>3432</v>
      </c>
      <c r="B1894" s="217">
        <v>77341</v>
      </c>
      <c r="C1894" s="143" t="s">
        <v>5148</v>
      </c>
      <c r="D1894" s="143" t="s">
        <v>2265</v>
      </c>
      <c r="E1894" s="143" t="s">
        <v>1706</v>
      </c>
      <c r="F1894" s="143" t="s">
        <v>5147</v>
      </c>
      <c r="G1894" s="143" t="s">
        <v>4254</v>
      </c>
      <c r="H1894" s="143" t="s">
        <v>2019</v>
      </c>
      <c r="I1894" s="143" t="s">
        <v>4254</v>
      </c>
      <c r="J1894" s="143" t="s">
        <v>2023</v>
      </c>
      <c r="K1894" s="89"/>
    </row>
    <row r="1895" spans="1:11" x14ac:dyDescent="0.2">
      <c r="A1895" s="143">
        <v>3432</v>
      </c>
      <c r="B1895" s="217">
        <v>77437</v>
      </c>
      <c r="C1895" s="143" t="s">
        <v>5149</v>
      </c>
      <c r="D1895" s="143" t="s">
        <v>2265</v>
      </c>
      <c r="E1895" s="143" t="s">
        <v>1706</v>
      </c>
      <c r="F1895" s="143" t="s">
        <v>5147</v>
      </c>
      <c r="G1895" s="143" t="s">
        <v>4254</v>
      </c>
      <c r="H1895" s="143" t="s">
        <v>2019</v>
      </c>
      <c r="I1895" s="143" t="s">
        <v>4254</v>
      </c>
      <c r="J1895" s="143" t="s">
        <v>2023</v>
      </c>
      <c r="K1895" s="89"/>
    </row>
    <row r="1896" spans="1:11" x14ac:dyDescent="0.2">
      <c r="A1896" s="143">
        <v>4000</v>
      </c>
      <c r="B1896" s="217">
        <v>44000</v>
      </c>
      <c r="C1896" s="143" t="s">
        <v>96</v>
      </c>
      <c r="D1896" s="143" t="s">
        <v>3826</v>
      </c>
      <c r="E1896" s="143" t="s">
        <v>1706</v>
      </c>
      <c r="F1896" s="143" t="s">
        <v>96</v>
      </c>
      <c r="G1896" s="143">
        <v>22268</v>
      </c>
      <c r="H1896" s="143" t="s">
        <v>2019</v>
      </c>
      <c r="I1896" s="143" t="s">
        <v>4254</v>
      </c>
      <c r="J1896" s="143" t="s">
        <v>2023</v>
      </c>
      <c r="K1896" s="89"/>
    </row>
    <row r="1897" spans="1:11" x14ac:dyDescent="0.2">
      <c r="A1897" s="143">
        <v>4003</v>
      </c>
      <c r="B1897" s="217">
        <v>44003</v>
      </c>
      <c r="C1897" s="143" t="s">
        <v>430</v>
      </c>
      <c r="D1897" s="143" t="s">
        <v>3825</v>
      </c>
      <c r="E1897" s="143" t="s">
        <v>1704</v>
      </c>
      <c r="F1897" s="143" t="s">
        <v>430</v>
      </c>
      <c r="G1897" s="143">
        <v>21453</v>
      </c>
      <c r="H1897" s="143" t="s">
        <v>2019</v>
      </c>
      <c r="I1897" s="143" t="s">
        <v>4254</v>
      </c>
      <c r="J1897" s="143" t="s">
        <v>2023</v>
      </c>
      <c r="K1897" s="89"/>
    </row>
    <row r="1898" spans="1:11" x14ac:dyDescent="0.2">
      <c r="A1898" s="143">
        <v>4005</v>
      </c>
      <c r="B1898" s="217">
        <v>44005</v>
      </c>
      <c r="C1898" s="143" t="s">
        <v>3824</v>
      </c>
      <c r="D1898" s="143" t="s">
        <v>2072</v>
      </c>
      <c r="E1898" s="143" t="s">
        <v>1704</v>
      </c>
      <c r="F1898" s="143" t="s">
        <v>3824</v>
      </c>
      <c r="G1898" s="143">
        <v>29311</v>
      </c>
      <c r="H1898" s="143" t="s">
        <v>2019</v>
      </c>
      <c r="I1898" s="143" t="s">
        <v>4254</v>
      </c>
      <c r="J1898" s="143" t="s">
        <v>2023</v>
      </c>
      <c r="K1898" s="89"/>
    </row>
    <row r="1899" spans="1:11" x14ac:dyDescent="0.2">
      <c r="A1899" s="143">
        <v>4007</v>
      </c>
      <c r="B1899" s="217">
        <v>44007</v>
      </c>
      <c r="C1899" s="143" t="s">
        <v>41</v>
      </c>
      <c r="D1899" s="143" t="s">
        <v>2483</v>
      </c>
      <c r="E1899" s="143" t="s">
        <v>1704</v>
      </c>
      <c r="F1899" s="143" t="s">
        <v>41</v>
      </c>
      <c r="G1899" s="143">
        <v>21092</v>
      </c>
      <c r="H1899" s="143" t="s">
        <v>2019</v>
      </c>
      <c r="I1899" s="143" t="s">
        <v>4254</v>
      </c>
      <c r="J1899" s="143" t="s">
        <v>2023</v>
      </c>
      <c r="K1899" s="89"/>
    </row>
    <row r="1900" spans="1:11" x14ac:dyDescent="0.2">
      <c r="A1900" s="143">
        <v>4012</v>
      </c>
      <c r="B1900" s="217">
        <v>44012</v>
      </c>
      <c r="C1900" s="143" t="s">
        <v>1412</v>
      </c>
      <c r="D1900" s="143" t="s">
        <v>2388</v>
      </c>
      <c r="E1900" s="143" t="s">
        <v>1706</v>
      </c>
      <c r="F1900" s="143" t="s">
        <v>1412</v>
      </c>
      <c r="G1900" s="143">
        <v>15833</v>
      </c>
      <c r="H1900" s="143" t="s">
        <v>2020</v>
      </c>
      <c r="I1900" s="143" t="s">
        <v>4254</v>
      </c>
      <c r="J1900" s="143" t="s">
        <v>2023</v>
      </c>
      <c r="K1900" s="89"/>
    </row>
    <row r="1901" spans="1:11" x14ac:dyDescent="0.2">
      <c r="A1901" s="143">
        <v>4012</v>
      </c>
      <c r="B1901" s="217">
        <v>77382</v>
      </c>
      <c r="C1901" s="143" t="s">
        <v>1891</v>
      </c>
      <c r="D1901" s="143" t="s">
        <v>2416</v>
      </c>
      <c r="E1901" s="143" t="s">
        <v>1706</v>
      </c>
      <c r="F1901" s="143" t="s">
        <v>1412</v>
      </c>
      <c r="G1901" s="143">
        <v>15833</v>
      </c>
      <c r="H1901" s="143" t="s">
        <v>2020</v>
      </c>
      <c r="I1901" s="143" t="s">
        <v>4254</v>
      </c>
      <c r="J1901" s="143" t="s">
        <v>2023</v>
      </c>
      <c r="K1901" s="89"/>
    </row>
    <row r="1902" spans="1:11" x14ac:dyDescent="0.2">
      <c r="A1902" s="143">
        <v>4012</v>
      </c>
      <c r="B1902" s="217">
        <v>77486</v>
      </c>
      <c r="C1902" s="143" t="s">
        <v>5150</v>
      </c>
      <c r="D1902" s="143" t="s">
        <v>2388</v>
      </c>
      <c r="E1902" s="143" t="s">
        <v>1706</v>
      </c>
      <c r="F1902" s="143" t="s">
        <v>1412</v>
      </c>
      <c r="G1902" s="143">
        <v>15833</v>
      </c>
      <c r="H1902" s="143" t="s">
        <v>2020</v>
      </c>
      <c r="I1902" s="143" t="s">
        <v>4254</v>
      </c>
      <c r="J1902" s="143" t="s">
        <v>2023</v>
      </c>
      <c r="K1902" s="89"/>
    </row>
    <row r="1903" spans="1:11" x14ac:dyDescent="0.2">
      <c r="A1903" s="143">
        <v>4012</v>
      </c>
      <c r="B1903" s="217">
        <v>89364</v>
      </c>
      <c r="C1903" s="143" t="s">
        <v>4798</v>
      </c>
      <c r="D1903" s="143" t="s">
        <v>3303</v>
      </c>
      <c r="E1903" s="143" t="s">
        <v>1706</v>
      </c>
      <c r="F1903" s="143" t="s">
        <v>1412</v>
      </c>
      <c r="G1903" s="143">
        <v>15833</v>
      </c>
      <c r="H1903" s="143" t="s">
        <v>2020</v>
      </c>
      <c r="I1903" s="143" t="s">
        <v>4254</v>
      </c>
      <c r="J1903" s="143" t="s">
        <v>2023</v>
      </c>
      <c r="K1903" s="89"/>
    </row>
    <row r="1904" spans="1:11" x14ac:dyDescent="0.2">
      <c r="A1904" s="143">
        <v>4017</v>
      </c>
      <c r="B1904" s="217">
        <v>44017</v>
      </c>
      <c r="C1904" s="143" t="s">
        <v>1531</v>
      </c>
      <c r="D1904" s="143" t="s">
        <v>3711</v>
      </c>
      <c r="E1904" s="143" t="s">
        <v>1706</v>
      </c>
      <c r="F1904" s="143" t="s">
        <v>1531</v>
      </c>
      <c r="G1904" s="143">
        <v>88446</v>
      </c>
      <c r="H1904" s="143" t="s">
        <v>2020</v>
      </c>
      <c r="I1904" s="143" t="s">
        <v>4254</v>
      </c>
      <c r="J1904" s="143" t="s">
        <v>2023</v>
      </c>
      <c r="K1904" s="89"/>
    </row>
    <row r="1905" spans="1:11" x14ac:dyDescent="0.2">
      <c r="A1905" s="143">
        <v>4018</v>
      </c>
      <c r="B1905" s="217">
        <v>44018</v>
      </c>
      <c r="C1905" s="143" t="s">
        <v>5151</v>
      </c>
      <c r="D1905" s="143" t="s">
        <v>2739</v>
      </c>
      <c r="E1905" s="143" t="s">
        <v>1704</v>
      </c>
      <c r="F1905" s="143" t="s">
        <v>5151</v>
      </c>
      <c r="G1905" s="143" t="s">
        <v>4254</v>
      </c>
      <c r="H1905" s="143" t="s">
        <v>2019</v>
      </c>
      <c r="I1905" s="143" t="s">
        <v>4254</v>
      </c>
      <c r="J1905" s="143" t="s">
        <v>2023</v>
      </c>
      <c r="K1905" s="89"/>
    </row>
    <row r="1906" spans="1:11" x14ac:dyDescent="0.2">
      <c r="A1906" s="143">
        <v>4019</v>
      </c>
      <c r="B1906" s="217">
        <v>44019</v>
      </c>
      <c r="C1906" s="143" t="s">
        <v>1422</v>
      </c>
      <c r="D1906" s="143" t="s">
        <v>3380</v>
      </c>
      <c r="E1906" s="143" t="s">
        <v>1706</v>
      </c>
      <c r="F1906" s="143" t="s">
        <v>1422</v>
      </c>
      <c r="G1906" s="143">
        <v>4102</v>
      </c>
      <c r="H1906" s="143" t="s">
        <v>2020</v>
      </c>
      <c r="I1906" s="143" t="s">
        <v>4254</v>
      </c>
      <c r="J1906" s="143" t="s">
        <v>2018</v>
      </c>
      <c r="K1906" s="89"/>
    </row>
    <row r="1907" spans="1:11" x14ac:dyDescent="0.2">
      <c r="A1907" s="143">
        <v>4020</v>
      </c>
      <c r="B1907" s="217">
        <v>44020</v>
      </c>
      <c r="C1907" s="143" t="s">
        <v>1372</v>
      </c>
      <c r="D1907" s="143" t="s">
        <v>3084</v>
      </c>
      <c r="E1907" s="143" t="s">
        <v>1706</v>
      </c>
      <c r="F1907" s="143" t="s">
        <v>1372</v>
      </c>
      <c r="G1907" s="143">
        <v>4102</v>
      </c>
      <c r="H1907" s="143" t="s">
        <v>2020</v>
      </c>
      <c r="I1907" s="143" t="s">
        <v>4254</v>
      </c>
      <c r="J1907" s="143" t="s">
        <v>2018</v>
      </c>
      <c r="K1907" s="89"/>
    </row>
    <row r="1908" spans="1:11" x14ac:dyDescent="0.2">
      <c r="A1908" s="143">
        <v>4021</v>
      </c>
      <c r="B1908" s="217">
        <v>44021</v>
      </c>
      <c r="C1908" s="143" t="s">
        <v>1545</v>
      </c>
      <c r="D1908" s="143" t="s">
        <v>3058</v>
      </c>
      <c r="E1908" s="143" t="s">
        <v>1705</v>
      </c>
      <c r="F1908" s="143" t="s">
        <v>1545</v>
      </c>
      <c r="G1908" s="143">
        <v>27801</v>
      </c>
      <c r="H1908" s="143" t="s">
        <v>2019</v>
      </c>
      <c r="I1908" s="143" t="s">
        <v>4254</v>
      </c>
      <c r="J1908" s="143" t="s">
        <v>2023</v>
      </c>
      <c r="K1908" s="89"/>
    </row>
    <row r="1909" spans="1:11" x14ac:dyDescent="0.2">
      <c r="A1909" s="143">
        <v>4021</v>
      </c>
      <c r="B1909" s="217">
        <v>77188</v>
      </c>
      <c r="C1909" s="143" t="s">
        <v>5152</v>
      </c>
      <c r="D1909" s="143" t="s">
        <v>2094</v>
      </c>
      <c r="E1909" s="143" t="s">
        <v>1705</v>
      </c>
      <c r="F1909" s="143" t="s">
        <v>1545</v>
      </c>
      <c r="G1909" s="143">
        <v>27801</v>
      </c>
      <c r="H1909" s="143" t="s">
        <v>2019</v>
      </c>
      <c r="I1909" s="143" t="s">
        <v>4254</v>
      </c>
      <c r="J1909" s="143" t="s">
        <v>2023</v>
      </c>
      <c r="K1909" s="89"/>
    </row>
    <row r="1910" spans="1:11" x14ac:dyDescent="0.2">
      <c r="A1910" s="143">
        <v>4021</v>
      </c>
      <c r="B1910" s="217">
        <v>77424</v>
      </c>
      <c r="C1910" s="143" t="s">
        <v>5153</v>
      </c>
      <c r="D1910" s="143" t="s">
        <v>2431</v>
      </c>
      <c r="E1910" s="143" t="s">
        <v>1705</v>
      </c>
      <c r="F1910" s="143" t="s">
        <v>1545</v>
      </c>
      <c r="G1910" s="143">
        <v>27801</v>
      </c>
      <c r="H1910" s="143" t="s">
        <v>2019</v>
      </c>
      <c r="I1910" s="143" t="s">
        <v>4254</v>
      </c>
      <c r="J1910" s="143" t="s">
        <v>2023</v>
      </c>
      <c r="K1910" s="89"/>
    </row>
    <row r="1911" spans="1:11" x14ac:dyDescent="0.2">
      <c r="A1911" s="143">
        <v>4023</v>
      </c>
      <c r="B1911" s="217">
        <v>44023</v>
      </c>
      <c r="C1911" s="143" t="s">
        <v>1111</v>
      </c>
      <c r="D1911" s="143" t="s">
        <v>2586</v>
      </c>
      <c r="E1911" s="143" t="s">
        <v>1706</v>
      </c>
      <c r="F1911" s="143" t="s">
        <v>1111</v>
      </c>
      <c r="G1911" s="143">
        <v>4102</v>
      </c>
      <c r="H1911" s="143" t="s">
        <v>2020</v>
      </c>
      <c r="I1911" s="143" t="s">
        <v>4254</v>
      </c>
      <c r="J1911" s="143" t="s">
        <v>2018</v>
      </c>
      <c r="K1911" s="89"/>
    </row>
    <row r="1912" spans="1:11" x14ac:dyDescent="0.2">
      <c r="A1912" s="143">
        <v>4025</v>
      </c>
      <c r="B1912" s="217">
        <v>44025</v>
      </c>
      <c r="C1912" s="143" t="s">
        <v>562</v>
      </c>
      <c r="D1912" s="143" t="s">
        <v>3823</v>
      </c>
      <c r="E1912" s="143" t="s">
        <v>1711</v>
      </c>
      <c r="F1912" s="143" t="s">
        <v>562</v>
      </c>
      <c r="G1912" s="143">
        <v>18473</v>
      </c>
      <c r="H1912" s="143" t="s">
        <v>2019</v>
      </c>
      <c r="I1912" s="143" t="s">
        <v>4254</v>
      </c>
      <c r="J1912" s="143" t="s">
        <v>2023</v>
      </c>
      <c r="K1912" s="89"/>
    </row>
    <row r="1913" spans="1:11" x14ac:dyDescent="0.2">
      <c r="A1913" s="143">
        <v>4026</v>
      </c>
      <c r="B1913" s="217">
        <v>44026</v>
      </c>
      <c r="C1913" s="143" t="s">
        <v>458</v>
      </c>
      <c r="D1913" s="143" t="s">
        <v>3527</v>
      </c>
      <c r="E1913" s="143" t="s">
        <v>1705</v>
      </c>
      <c r="F1913" s="143" t="s">
        <v>458</v>
      </c>
      <c r="G1913" s="143">
        <v>84979</v>
      </c>
      <c r="H1913" s="143" t="s">
        <v>2020</v>
      </c>
      <c r="I1913" s="143" t="s">
        <v>4269</v>
      </c>
      <c r="J1913" s="143" t="s">
        <v>2018</v>
      </c>
      <c r="K1913" s="89"/>
    </row>
    <row r="1914" spans="1:11" x14ac:dyDescent="0.2">
      <c r="A1914" s="143">
        <v>4028</v>
      </c>
      <c r="B1914" s="217">
        <v>44028</v>
      </c>
      <c r="C1914" s="143" t="s">
        <v>417</v>
      </c>
      <c r="D1914" s="143" t="s">
        <v>2605</v>
      </c>
      <c r="E1914" s="143" t="s">
        <v>1706</v>
      </c>
      <c r="F1914" s="143" t="s">
        <v>417</v>
      </c>
      <c r="G1914" s="143">
        <v>22002</v>
      </c>
      <c r="H1914" s="143" t="s">
        <v>2019</v>
      </c>
      <c r="I1914" s="143" t="s">
        <v>4254</v>
      </c>
      <c r="J1914" s="143" t="s">
        <v>2023</v>
      </c>
      <c r="K1914" s="89"/>
    </row>
    <row r="1915" spans="1:11" x14ac:dyDescent="0.2">
      <c r="A1915" s="143">
        <v>4028</v>
      </c>
      <c r="B1915" s="217">
        <v>77670</v>
      </c>
      <c r="C1915" s="143" t="s">
        <v>1801</v>
      </c>
      <c r="D1915" s="143" t="s">
        <v>2257</v>
      </c>
      <c r="E1915" s="143" t="s">
        <v>1706</v>
      </c>
      <c r="F1915" s="143" t="s">
        <v>417</v>
      </c>
      <c r="G1915" s="143">
        <v>22002</v>
      </c>
      <c r="H1915" s="143" t="s">
        <v>2019</v>
      </c>
      <c r="I1915" s="143" t="s">
        <v>4254</v>
      </c>
      <c r="J1915" s="143" t="s">
        <v>2023</v>
      </c>
      <c r="K1915" s="89"/>
    </row>
    <row r="1916" spans="1:11" x14ac:dyDescent="0.2">
      <c r="A1916" s="143">
        <v>4031</v>
      </c>
      <c r="B1916" s="217">
        <v>44031</v>
      </c>
      <c r="C1916" s="143" t="s">
        <v>1120</v>
      </c>
      <c r="D1916" s="143" t="s">
        <v>3644</v>
      </c>
      <c r="E1916" s="143" t="s">
        <v>1706</v>
      </c>
      <c r="F1916" s="143" t="s">
        <v>1120</v>
      </c>
      <c r="G1916" s="143">
        <v>4102</v>
      </c>
      <c r="H1916" s="143" t="s">
        <v>2020</v>
      </c>
      <c r="I1916" s="143" t="s">
        <v>4254</v>
      </c>
      <c r="J1916" s="143" t="s">
        <v>2018</v>
      </c>
      <c r="K1916" s="89"/>
    </row>
    <row r="1917" spans="1:11" x14ac:dyDescent="0.2">
      <c r="A1917" s="143">
        <v>4033</v>
      </c>
      <c r="B1917" s="217">
        <v>44033</v>
      </c>
      <c r="C1917" s="143" t="s">
        <v>5154</v>
      </c>
      <c r="D1917" s="143" t="s">
        <v>2630</v>
      </c>
      <c r="E1917" s="143" t="s">
        <v>1706</v>
      </c>
      <c r="F1917" s="143" t="s">
        <v>5154</v>
      </c>
      <c r="G1917" s="143" t="s">
        <v>4254</v>
      </c>
      <c r="H1917" s="143" t="s">
        <v>2019</v>
      </c>
      <c r="I1917" s="143" t="s">
        <v>4254</v>
      </c>
      <c r="J1917" s="143" t="s">
        <v>2023</v>
      </c>
      <c r="K1917" s="89"/>
    </row>
    <row r="1918" spans="1:11" x14ac:dyDescent="0.2">
      <c r="A1918" s="143">
        <v>4034</v>
      </c>
      <c r="B1918" s="217">
        <v>44034</v>
      </c>
      <c r="C1918" s="143" t="s">
        <v>364</v>
      </c>
      <c r="D1918" s="143" t="s">
        <v>3822</v>
      </c>
      <c r="E1918" s="143" t="s">
        <v>1706</v>
      </c>
      <c r="F1918" s="143" t="s">
        <v>364</v>
      </c>
      <c r="G1918" s="143">
        <v>22337</v>
      </c>
      <c r="H1918" s="143" t="s">
        <v>2019</v>
      </c>
      <c r="I1918" s="143" t="s">
        <v>4254</v>
      </c>
      <c r="J1918" s="143" t="s">
        <v>2023</v>
      </c>
      <c r="K1918" s="89"/>
    </row>
    <row r="1919" spans="1:11" x14ac:dyDescent="0.2">
      <c r="A1919" s="143">
        <v>4037</v>
      </c>
      <c r="B1919" s="217">
        <v>44037</v>
      </c>
      <c r="C1919" s="143" t="s">
        <v>5155</v>
      </c>
      <c r="D1919" s="143" t="s">
        <v>2247</v>
      </c>
      <c r="E1919" s="143" t="s">
        <v>1709</v>
      </c>
      <c r="F1919" s="143" t="s">
        <v>5155</v>
      </c>
      <c r="G1919" s="143" t="s">
        <v>4254</v>
      </c>
      <c r="H1919" s="143" t="s">
        <v>2019</v>
      </c>
      <c r="I1919" s="143" t="s">
        <v>4254</v>
      </c>
      <c r="J1919" s="143" t="s">
        <v>2023</v>
      </c>
      <c r="K1919" s="89"/>
    </row>
    <row r="1920" spans="1:11" x14ac:dyDescent="0.2">
      <c r="A1920" s="143">
        <v>4038</v>
      </c>
      <c r="B1920" s="217">
        <v>44038</v>
      </c>
      <c r="C1920" s="143" t="s">
        <v>1573</v>
      </c>
      <c r="D1920" s="143" t="s">
        <v>3821</v>
      </c>
      <c r="E1920" s="143" t="s">
        <v>1708</v>
      </c>
      <c r="F1920" s="143" t="s">
        <v>1573</v>
      </c>
      <c r="G1920" s="143">
        <v>21942</v>
      </c>
      <c r="H1920" s="143" t="s">
        <v>2019</v>
      </c>
      <c r="I1920" s="143" t="s">
        <v>4254</v>
      </c>
      <c r="J1920" s="143" t="s">
        <v>2023</v>
      </c>
      <c r="K1920" s="89"/>
    </row>
    <row r="1921" spans="1:11" x14ac:dyDescent="0.2">
      <c r="A1921" s="143">
        <v>4038</v>
      </c>
      <c r="B1921" s="217">
        <v>77648</v>
      </c>
      <c r="C1921" s="143" t="s">
        <v>5156</v>
      </c>
      <c r="D1921" s="143" t="s">
        <v>5157</v>
      </c>
      <c r="E1921" s="143" t="s">
        <v>1708</v>
      </c>
      <c r="F1921" s="143" t="s">
        <v>1573</v>
      </c>
      <c r="G1921" s="143">
        <v>21942</v>
      </c>
      <c r="H1921" s="143" t="s">
        <v>2019</v>
      </c>
      <c r="I1921" s="143" t="s">
        <v>4254</v>
      </c>
      <c r="J1921" s="143" t="s">
        <v>2023</v>
      </c>
      <c r="K1921" s="89"/>
    </row>
    <row r="1922" spans="1:11" x14ac:dyDescent="0.2">
      <c r="A1922" s="143">
        <v>4039</v>
      </c>
      <c r="B1922" s="217">
        <v>44039</v>
      </c>
      <c r="C1922" s="143" t="s">
        <v>543</v>
      </c>
      <c r="D1922" s="143" t="s">
        <v>2996</v>
      </c>
      <c r="E1922" s="143" t="s">
        <v>1708</v>
      </c>
      <c r="F1922" s="143" t="s">
        <v>543</v>
      </c>
      <c r="G1922" s="143">
        <v>21936</v>
      </c>
      <c r="H1922" s="143" t="s">
        <v>2019</v>
      </c>
      <c r="I1922" s="143" t="s">
        <v>4254</v>
      </c>
      <c r="J1922" s="143" t="s">
        <v>2023</v>
      </c>
      <c r="K1922" s="89"/>
    </row>
    <row r="1923" spans="1:11" x14ac:dyDescent="0.2">
      <c r="A1923" s="143">
        <v>4039</v>
      </c>
      <c r="B1923" s="217">
        <v>88282</v>
      </c>
      <c r="C1923" s="143" t="s">
        <v>4305</v>
      </c>
      <c r="D1923" s="143" t="s">
        <v>2924</v>
      </c>
      <c r="E1923" s="143" t="s">
        <v>1708</v>
      </c>
      <c r="F1923" s="143" t="s">
        <v>543</v>
      </c>
      <c r="G1923" s="143">
        <v>21936</v>
      </c>
      <c r="H1923" s="143" t="s">
        <v>2019</v>
      </c>
      <c r="I1923" s="143" t="s">
        <v>4254</v>
      </c>
      <c r="J1923" s="143" t="s">
        <v>2023</v>
      </c>
      <c r="K1923" s="89"/>
    </row>
    <row r="1924" spans="1:11" x14ac:dyDescent="0.2">
      <c r="A1924" s="143">
        <v>4040</v>
      </c>
      <c r="B1924" s="217">
        <v>44040</v>
      </c>
      <c r="C1924" s="143" t="s">
        <v>1552</v>
      </c>
      <c r="D1924" s="143" t="s">
        <v>2496</v>
      </c>
      <c r="E1924" s="143" t="s">
        <v>1708</v>
      </c>
      <c r="F1924" s="143" t="s">
        <v>1552</v>
      </c>
      <c r="G1924" s="143">
        <v>21934</v>
      </c>
      <c r="H1924" s="143" t="s">
        <v>2019</v>
      </c>
      <c r="I1924" s="143" t="s">
        <v>4254</v>
      </c>
      <c r="J1924" s="143" t="s">
        <v>2023</v>
      </c>
      <c r="K1924" s="89"/>
    </row>
    <row r="1925" spans="1:11" x14ac:dyDescent="0.2">
      <c r="A1925" s="143">
        <v>4040</v>
      </c>
      <c r="B1925" s="217">
        <v>77374</v>
      </c>
      <c r="C1925" s="143" t="s">
        <v>1900</v>
      </c>
      <c r="D1925" s="143" t="s">
        <v>2449</v>
      </c>
      <c r="E1925" s="143" t="s">
        <v>1708</v>
      </c>
      <c r="F1925" s="143" t="s">
        <v>1552</v>
      </c>
      <c r="G1925" s="143">
        <v>21934</v>
      </c>
      <c r="H1925" s="143" t="s">
        <v>2019</v>
      </c>
      <c r="I1925" s="143" t="s">
        <v>4254</v>
      </c>
      <c r="J1925" s="143" t="s">
        <v>2023</v>
      </c>
      <c r="K1925" s="89"/>
    </row>
    <row r="1926" spans="1:11" x14ac:dyDescent="0.2">
      <c r="A1926" s="143">
        <v>4041</v>
      </c>
      <c r="B1926" s="217">
        <v>44041</v>
      </c>
      <c r="C1926" s="143" t="s">
        <v>4331</v>
      </c>
      <c r="D1926" s="143" t="s">
        <v>3170</v>
      </c>
      <c r="E1926" s="143" t="s">
        <v>1708</v>
      </c>
      <c r="F1926" s="143" t="s">
        <v>4331</v>
      </c>
      <c r="G1926" s="143">
        <v>4104</v>
      </c>
      <c r="H1926" s="143" t="s">
        <v>2020</v>
      </c>
      <c r="I1926" s="143" t="s">
        <v>4254</v>
      </c>
      <c r="J1926" s="143" t="s">
        <v>2018</v>
      </c>
      <c r="K1926" s="89"/>
    </row>
    <row r="1927" spans="1:11" x14ac:dyDescent="0.2">
      <c r="A1927" s="143">
        <v>4041</v>
      </c>
      <c r="B1927" s="217">
        <v>63695</v>
      </c>
      <c r="C1927" s="143" t="s">
        <v>4333</v>
      </c>
      <c r="D1927" s="143" t="s">
        <v>2520</v>
      </c>
      <c r="E1927" s="143" t="s">
        <v>1708</v>
      </c>
      <c r="F1927" s="143" t="s">
        <v>4331</v>
      </c>
      <c r="G1927" s="143">
        <v>4104</v>
      </c>
      <c r="H1927" s="143" t="s">
        <v>2020</v>
      </c>
      <c r="I1927" s="143" t="s">
        <v>4254</v>
      </c>
      <c r="J1927" s="143" t="s">
        <v>2018</v>
      </c>
      <c r="K1927" s="89"/>
    </row>
    <row r="1928" spans="1:11" x14ac:dyDescent="0.2">
      <c r="A1928" s="143">
        <v>4041</v>
      </c>
      <c r="B1928" s="217">
        <v>67319</v>
      </c>
      <c r="C1928" s="143" t="s">
        <v>4334</v>
      </c>
      <c r="D1928" s="143" t="s">
        <v>2594</v>
      </c>
      <c r="E1928" s="143" t="s">
        <v>1708</v>
      </c>
      <c r="F1928" s="143" t="s">
        <v>4331</v>
      </c>
      <c r="G1928" s="143">
        <v>4104</v>
      </c>
      <c r="H1928" s="143" t="s">
        <v>2020</v>
      </c>
      <c r="I1928" s="143" t="s">
        <v>4254</v>
      </c>
      <c r="J1928" s="143" t="s">
        <v>2018</v>
      </c>
      <c r="K1928" s="89"/>
    </row>
    <row r="1929" spans="1:11" x14ac:dyDescent="0.2">
      <c r="A1929" s="143">
        <v>4043</v>
      </c>
      <c r="B1929" s="217">
        <v>44043</v>
      </c>
      <c r="C1929" s="143" t="s">
        <v>1294</v>
      </c>
      <c r="D1929" s="143" t="s">
        <v>2514</v>
      </c>
      <c r="E1929" s="143" t="s">
        <v>1706</v>
      </c>
      <c r="F1929" s="143" t="s">
        <v>1294</v>
      </c>
      <c r="G1929" s="143">
        <v>4102</v>
      </c>
      <c r="H1929" s="143" t="s">
        <v>2020</v>
      </c>
      <c r="I1929" s="143" t="s">
        <v>4254</v>
      </c>
      <c r="J1929" s="143" t="s">
        <v>2018</v>
      </c>
      <c r="K1929" s="89"/>
    </row>
    <row r="1930" spans="1:11" x14ac:dyDescent="0.2">
      <c r="A1930" s="143">
        <v>4046</v>
      </c>
      <c r="B1930" s="217">
        <v>44046</v>
      </c>
      <c r="C1930" s="143" t="s">
        <v>1629</v>
      </c>
      <c r="D1930" s="143" t="s">
        <v>3737</v>
      </c>
      <c r="E1930" s="143" t="s">
        <v>1708</v>
      </c>
      <c r="F1930" s="143" t="s">
        <v>1629</v>
      </c>
      <c r="G1930" s="143" t="s">
        <v>4254</v>
      </c>
      <c r="H1930" s="143" t="s">
        <v>2019</v>
      </c>
      <c r="I1930" s="143" t="s">
        <v>4254</v>
      </c>
      <c r="J1930" s="143" t="s">
        <v>2023</v>
      </c>
      <c r="K1930" s="89"/>
    </row>
    <row r="1931" spans="1:11" x14ac:dyDescent="0.2">
      <c r="A1931" s="143">
        <v>4048</v>
      </c>
      <c r="B1931" s="217">
        <v>44048</v>
      </c>
      <c r="C1931" s="143" t="s">
        <v>153</v>
      </c>
      <c r="D1931" s="143" t="s">
        <v>2823</v>
      </c>
      <c r="E1931" s="143" t="s">
        <v>1704</v>
      </c>
      <c r="F1931" s="143" t="s">
        <v>153</v>
      </c>
      <c r="G1931" s="143">
        <v>21444</v>
      </c>
      <c r="H1931" s="143" t="s">
        <v>2019</v>
      </c>
      <c r="I1931" s="143" t="s">
        <v>4254</v>
      </c>
      <c r="J1931" s="143" t="s">
        <v>2023</v>
      </c>
      <c r="K1931" s="89"/>
    </row>
    <row r="1932" spans="1:11" x14ac:dyDescent="0.2">
      <c r="A1932" s="143">
        <v>4052</v>
      </c>
      <c r="B1932" s="217">
        <v>44052</v>
      </c>
      <c r="C1932" s="143" t="s">
        <v>1513</v>
      </c>
      <c r="D1932" s="143" t="s">
        <v>2154</v>
      </c>
      <c r="E1932" s="143" t="s">
        <v>1704</v>
      </c>
      <c r="F1932" s="143" t="s">
        <v>1513</v>
      </c>
      <c r="G1932" s="143">
        <v>4103</v>
      </c>
      <c r="H1932" s="143" t="s">
        <v>2020</v>
      </c>
      <c r="I1932" s="143" t="s">
        <v>4255</v>
      </c>
      <c r="J1932" s="143" t="s">
        <v>2018</v>
      </c>
      <c r="K1932" s="89"/>
    </row>
    <row r="1933" spans="1:11" x14ac:dyDescent="0.2">
      <c r="A1933" s="143">
        <v>4053</v>
      </c>
      <c r="B1933" s="217">
        <v>44053</v>
      </c>
      <c r="C1933" s="143" t="s">
        <v>1376</v>
      </c>
      <c r="D1933" s="143" t="s">
        <v>3298</v>
      </c>
      <c r="E1933" s="143" t="s">
        <v>1704</v>
      </c>
      <c r="F1933" s="143" t="s">
        <v>1376</v>
      </c>
      <c r="G1933" s="143">
        <v>4103</v>
      </c>
      <c r="H1933" s="143" t="s">
        <v>2020</v>
      </c>
      <c r="I1933" s="143" t="s">
        <v>4255</v>
      </c>
      <c r="J1933" s="143" t="s">
        <v>2018</v>
      </c>
      <c r="K1933" s="89"/>
    </row>
    <row r="1934" spans="1:11" x14ac:dyDescent="0.2">
      <c r="A1934" s="143">
        <v>4056</v>
      </c>
      <c r="B1934" s="217">
        <v>44056</v>
      </c>
      <c r="C1934" s="143" t="s">
        <v>1574</v>
      </c>
      <c r="D1934" s="143" t="s">
        <v>3670</v>
      </c>
      <c r="E1934" s="143" t="s">
        <v>1705</v>
      </c>
      <c r="F1934" s="143" t="s">
        <v>1574</v>
      </c>
      <c r="G1934" s="143">
        <v>21033</v>
      </c>
      <c r="H1934" s="143" t="s">
        <v>2019</v>
      </c>
      <c r="I1934" s="143" t="s">
        <v>4254</v>
      </c>
      <c r="J1934" s="143" t="s">
        <v>2023</v>
      </c>
      <c r="K1934" s="89"/>
    </row>
    <row r="1935" spans="1:11" x14ac:dyDescent="0.2">
      <c r="A1935" s="143">
        <v>4057</v>
      </c>
      <c r="B1935" s="217">
        <v>44057</v>
      </c>
      <c r="C1935" s="143" t="s">
        <v>772</v>
      </c>
      <c r="D1935" s="143" t="s">
        <v>2916</v>
      </c>
      <c r="E1935" s="143" t="s">
        <v>1705</v>
      </c>
      <c r="F1935" s="143" t="s">
        <v>772</v>
      </c>
      <c r="G1935" s="143">
        <v>21598</v>
      </c>
      <c r="H1935" s="143" t="s">
        <v>2019</v>
      </c>
      <c r="I1935" s="143" t="s">
        <v>4254</v>
      </c>
      <c r="J1935" s="143" t="s">
        <v>2023</v>
      </c>
      <c r="K1935" s="89"/>
    </row>
    <row r="1936" spans="1:11" x14ac:dyDescent="0.2">
      <c r="A1936" s="143">
        <v>4058</v>
      </c>
      <c r="B1936" s="217">
        <v>44058</v>
      </c>
      <c r="C1936" s="143" t="s">
        <v>71</v>
      </c>
      <c r="D1936" s="143" t="s">
        <v>3820</v>
      </c>
      <c r="E1936" s="143" t="s">
        <v>1707</v>
      </c>
      <c r="F1936" s="143" t="s">
        <v>71</v>
      </c>
      <c r="G1936" s="143">
        <v>27804</v>
      </c>
      <c r="H1936" s="143" t="s">
        <v>2019</v>
      </c>
      <c r="I1936" s="143" t="s">
        <v>4254</v>
      </c>
      <c r="J1936" s="143" t="s">
        <v>2023</v>
      </c>
      <c r="K1936" s="89"/>
    </row>
    <row r="1937" spans="1:11" x14ac:dyDescent="0.2">
      <c r="A1937" s="143">
        <v>4059</v>
      </c>
      <c r="B1937" s="217">
        <v>44059</v>
      </c>
      <c r="C1937" s="143" t="s">
        <v>164</v>
      </c>
      <c r="D1937" s="143" t="s">
        <v>2099</v>
      </c>
      <c r="E1937" s="143" t="s">
        <v>1708</v>
      </c>
      <c r="F1937" s="143" t="s">
        <v>164</v>
      </c>
      <c r="G1937" s="143">
        <v>4109</v>
      </c>
      <c r="H1937" s="143" t="s">
        <v>2020</v>
      </c>
      <c r="I1937" s="143" t="s">
        <v>4254</v>
      </c>
      <c r="J1937" s="143" t="s">
        <v>2023</v>
      </c>
      <c r="K1937" s="89"/>
    </row>
    <row r="1938" spans="1:11" x14ac:dyDescent="0.2">
      <c r="A1938" s="143">
        <v>4060</v>
      </c>
      <c r="B1938" s="217">
        <v>44060</v>
      </c>
      <c r="C1938" s="143" t="s">
        <v>1197</v>
      </c>
      <c r="D1938" s="143" t="s">
        <v>2996</v>
      </c>
      <c r="E1938" s="143" t="s">
        <v>1708</v>
      </c>
      <c r="F1938" s="143" t="s">
        <v>1197</v>
      </c>
      <c r="G1938" s="143">
        <v>4104</v>
      </c>
      <c r="H1938" s="143" t="s">
        <v>2020</v>
      </c>
      <c r="I1938" s="143" t="s">
        <v>4254</v>
      </c>
      <c r="J1938" s="143" t="s">
        <v>2018</v>
      </c>
      <c r="K1938" s="89"/>
    </row>
    <row r="1939" spans="1:11" x14ac:dyDescent="0.2">
      <c r="A1939" s="143">
        <v>4061</v>
      </c>
      <c r="B1939" s="217">
        <v>44061</v>
      </c>
      <c r="C1939" s="143" t="s">
        <v>1027</v>
      </c>
      <c r="D1939" s="143" t="s">
        <v>3618</v>
      </c>
      <c r="E1939" s="143" t="s">
        <v>1705</v>
      </c>
      <c r="F1939" s="143" t="s">
        <v>1027</v>
      </c>
      <c r="G1939" s="143">
        <v>20907</v>
      </c>
      <c r="H1939" s="143" t="s">
        <v>2019</v>
      </c>
      <c r="I1939" s="143" t="s">
        <v>4254</v>
      </c>
      <c r="J1939" s="143" t="s">
        <v>2023</v>
      </c>
      <c r="K1939" s="89"/>
    </row>
    <row r="1940" spans="1:11" x14ac:dyDescent="0.2">
      <c r="A1940" s="143">
        <v>4062</v>
      </c>
      <c r="B1940" s="217">
        <v>44062</v>
      </c>
      <c r="C1940" s="143" t="s">
        <v>291</v>
      </c>
      <c r="D1940" s="143" t="s">
        <v>2119</v>
      </c>
      <c r="E1940" s="143" t="s">
        <v>1705</v>
      </c>
      <c r="F1940" s="143" t="s">
        <v>291</v>
      </c>
      <c r="G1940" s="143">
        <v>21221</v>
      </c>
      <c r="H1940" s="143" t="s">
        <v>2019</v>
      </c>
      <c r="I1940" s="143" t="s">
        <v>4254</v>
      </c>
      <c r="J1940" s="143" t="s">
        <v>2023</v>
      </c>
      <c r="K1940" s="89"/>
    </row>
    <row r="1941" spans="1:11" x14ac:dyDescent="0.2">
      <c r="A1941" s="143">
        <v>4064</v>
      </c>
      <c r="B1941" s="217">
        <v>44064</v>
      </c>
      <c r="C1941" s="143" t="s">
        <v>4151</v>
      </c>
      <c r="D1941" s="143" t="s">
        <v>2078</v>
      </c>
      <c r="E1941" s="143" t="s">
        <v>1705</v>
      </c>
      <c r="F1941" s="143" t="s">
        <v>4151</v>
      </c>
      <c r="G1941" s="143">
        <v>18456</v>
      </c>
      <c r="H1941" s="143" t="s">
        <v>2019</v>
      </c>
      <c r="I1941" s="143" t="s">
        <v>4254</v>
      </c>
      <c r="J1941" s="143" t="s">
        <v>2023</v>
      </c>
      <c r="K1941" s="89"/>
    </row>
    <row r="1942" spans="1:11" x14ac:dyDescent="0.2">
      <c r="A1942" s="143">
        <v>4066</v>
      </c>
      <c r="B1942" s="217">
        <v>44066</v>
      </c>
      <c r="C1942" s="143" t="s">
        <v>205</v>
      </c>
      <c r="D1942" s="143" t="s">
        <v>3050</v>
      </c>
      <c r="E1942" s="143" t="s">
        <v>1705</v>
      </c>
      <c r="F1942" s="143" t="s">
        <v>205</v>
      </c>
      <c r="G1942" s="143">
        <v>21460</v>
      </c>
      <c r="H1942" s="143" t="s">
        <v>2019</v>
      </c>
      <c r="I1942" s="143" t="s">
        <v>4254</v>
      </c>
      <c r="J1942" s="143" t="s">
        <v>2023</v>
      </c>
      <c r="K1942" s="89"/>
    </row>
    <row r="1943" spans="1:11" x14ac:dyDescent="0.2">
      <c r="A1943" s="143">
        <v>4067</v>
      </c>
      <c r="B1943" s="217">
        <v>44067</v>
      </c>
      <c r="C1943" s="143" t="s">
        <v>423</v>
      </c>
      <c r="D1943" s="143" t="s">
        <v>2175</v>
      </c>
      <c r="E1943" s="143" t="s">
        <v>1705</v>
      </c>
      <c r="F1943" s="143" t="s">
        <v>423</v>
      </c>
      <c r="G1943" s="143">
        <v>28973</v>
      </c>
      <c r="H1943" s="143" t="s">
        <v>2019</v>
      </c>
      <c r="I1943" s="143" t="s">
        <v>4254</v>
      </c>
      <c r="J1943" s="143" t="s">
        <v>2023</v>
      </c>
      <c r="K1943" s="89"/>
    </row>
    <row r="1944" spans="1:11" x14ac:dyDescent="0.2">
      <c r="A1944" s="143">
        <v>4067</v>
      </c>
      <c r="B1944" s="217">
        <v>77194</v>
      </c>
      <c r="C1944" s="143" t="s">
        <v>5158</v>
      </c>
      <c r="D1944" s="143" t="s">
        <v>2516</v>
      </c>
      <c r="E1944" s="143" t="s">
        <v>1705</v>
      </c>
      <c r="F1944" s="143" t="s">
        <v>423</v>
      </c>
      <c r="G1944" s="143">
        <v>28973</v>
      </c>
      <c r="H1944" s="143" t="s">
        <v>2019</v>
      </c>
      <c r="I1944" s="143" t="s">
        <v>4254</v>
      </c>
      <c r="J1944" s="143" t="s">
        <v>2023</v>
      </c>
      <c r="K1944" s="89"/>
    </row>
    <row r="1945" spans="1:11" x14ac:dyDescent="0.2">
      <c r="A1945" s="143">
        <v>4068</v>
      </c>
      <c r="B1945" s="217">
        <v>44068</v>
      </c>
      <c r="C1945" s="143" t="s">
        <v>5159</v>
      </c>
      <c r="D1945" s="143" t="s">
        <v>2107</v>
      </c>
      <c r="E1945" s="143" t="s">
        <v>1705</v>
      </c>
      <c r="F1945" s="143" t="s">
        <v>5159</v>
      </c>
      <c r="G1945" s="143" t="s">
        <v>4254</v>
      </c>
      <c r="H1945" s="143" t="s">
        <v>2019</v>
      </c>
      <c r="I1945" s="143" t="s">
        <v>4254</v>
      </c>
      <c r="J1945" s="143" t="s">
        <v>2023</v>
      </c>
      <c r="K1945" s="89"/>
    </row>
    <row r="1946" spans="1:11" x14ac:dyDescent="0.2">
      <c r="A1946" s="143">
        <v>4069</v>
      </c>
      <c r="B1946" s="217">
        <v>44069</v>
      </c>
      <c r="C1946" s="143" t="s">
        <v>1413</v>
      </c>
      <c r="D1946" s="143" t="s">
        <v>2898</v>
      </c>
      <c r="E1946" s="143" t="s">
        <v>1705</v>
      </c>
      <c r="F1946" s="143" t="s">
        <v>1413</v>
      </c>
      <c r="G1946" s="143">
        <v>84979</v>
      </c>
      <c r="H1946" s="143" t="s">
        <v>2020</v>
      </c>
      <c r="I1946" s="143" t="s">
        <v>4267</v>
      </c>
      <c r="J1946" s="143" t="s">
        <v>2018</v>
      </c>
      <c r="K1946" s="89"/>
    </row>
    <row r="1947" spans="1:11" x14ac:dyDescent="0.2">
      <c r="A1947" s="143">
        <v>4070</v>
      </c>
      <c r="B1947" s="217">
        <v>44070</v>
      </c>
      <c r="C1947" s="143" t="s">
        <v>3818</v>
      </c>
      <c r="D1947" s="143" t="s">
        <v>3819</v>
      </c>
      <c r="E1947" s="143" t="s">
        <v>1704</v>
      </c>
      <c r="F1947" s="143" t="s">
        <v>3818</v>
      </c>
      <c r="G1947" s="143">
        <v>4115</v>
      </c>
      <c r="H1947" s="143" t="s">
        <v>2020</v>
      </c>
      <c r="I1947" s="143" t="s">
        <v>4254</v>
      </c>
      <c r="J1947" s="143" t="s">
        <v>2023</v>
      </c>
      <c r="K1947" s="89"/>
    </row>
    <row r="1948" spans="1:11" x14ac:dyDescent="0.2">
      <c r="A1948" s="143">
        <v>4071</v>
      </c>
      <c r="B1948" s="217">
        <v>44071</v>
      </c>
      <c r="C1948" s="143" t="s">
        <v>558</v>
      </c>
      <c r="D1948" s="143" t="s">
        <v>3250</v>
      </c>
      <c r="E1948" s="143" t="s">
        <v>1705</v>
      </c>
      <c r="F1948" s="143" t="s">
        <v>558</v>
      </c>
      <c r="G1948" s="143">
        <v>21307</v>
      </c>
      <c r="H1948" s="143" t="s">
        <v>2019</v>
      </c>
      <c r="I1948" s="143" t="s">
        <v>4254</v>
      </c>
      <c r="J1948" s="143" t="s">
        <v>2023</v>
      </c>
      <c r="K1948" s="89"/>
    </row>
    <row r="1949" spans="1:11" x14ac:dyDescent="0.2">
      <c r="A1949" s="143">
        <v>4072</v>
      </c>
      <c r="B1949" s="217">
        <v>44072</v>
      </c>
      <c r="C1949" s="143" t="s">
        <v>1353</v>
      </c>
      <c r="D1949" s="143" t="s">
        <v>2699</v>
      </c>
      <c r="E1949" s="143" t="s">
        <v>1706</v>
      </c>
      <c r="F1949" s="143" t="s">
        <v>1353</v>
      </c>
      <c r="G1949" s="143">
        <v>4102</v>
      </c>
      <c r="H1949" s="143" t="s">
        <v>2020</v>
      </c>
      <c r="I1949" s="143" t="s">
        <v>4254</v>
      </c>
      <c r="J1949" s="143" t="s">
        <v>2018</v>
      </c>
      <c r="K1949" s="89"/>
    </row>
    <row r="1950" spans="1:11" x14ac:dyDescent="0.2">
      <c r="A1950" s="143">
        <v>4073</v>
      </c>
      <c r="B1950" s="217">
        <v>44073</v>
      </c>
      <c r="C1950" s="143" t="s">
        <v>897</v>
      </c>
      <c r="D1950" s="143" t="s">
        <v>3817</v>
      </c>
      <c r="E1950" s="143" t="s">
        <v>1704</v>
      </c>
      <c r="F1950" s="143" t="s">
        <v>897</v>
      </c>
      <c r="G1950" s="143">
        <v>20993</v>
      </c>
      <c r="H1950" s="143" t="s">
        <v>2019</v>
      </c>
      <c r="I1950" s="143" t="s">
        <v>4254</v>
      </c>
      <c r="J1950" s="143" t="s">
        <v>2023</v>
      </c>
      <c r="K1950" s="89"/>
    </row>
    <row r="1951" spans="1:11" x14ac:dyDescent="0.2">
      <c r="A1951" s="143">
        <v>4074</v>
      </c>
      <c r="B1951" s="217">
        <v>44074</v>
      </c>
      <c r="C1951" s="143" t="s">
        <v>147</v>
      </c>
      <c r="D1951" s="143" t="s">
        <v>3430</v>
      </c>
      <c r="E1951" s="143" t="s">
        <v>1704</v>
      </c>
      <c r="F1951" s="143" t="s">
        <v>147</v>
      </c>
      <c r="G1951" s="143">
        <v>22324</v>
      </c>
      <c r="H1951" s="143" t="s">
        <v>2019</v>
      </c>
      <c r="I1951" s="143" t="s">
        <v>4254</v>
      </c>
      <c r="J1951" s="143" t="s">
        <v>2023</v>
      </c>
      <c r="K1951" s="89"/>
    </row>
    <row r="1952" spans="1:11" x14ac:dyDescent="0.2">
      <c r="A1952" s="143">
        <v>4075</v>
      </c>
      <c r="B1952" s="217">
        <v>44075</v>
      </c>
      <c r="C1952" s="143" t="s">
        <v>102</v>
      </c>
      <c r="D1952" s="143" t="s">
        <v>3816</v>
      </c>
      <c r="E1952" s="143" t="s">
        <v>1706</v>
      </c>
      <c r="F1952" s="143" t="s">
        <v>102</v>
      </c>
      <c r="G1952" s="143">
        <v>22332</v>
      </c>
      <c r="H1952" s="143" t="s">
        <v>2019</v>
      </c>
      <c r="I1952" s="143" t="s">
        <v>4254</v>
      </c>
      <c r="J1952" s="143" t="s">
        <v>2023</v>
      </c>
      <c r="K1952" s="89"/>
    </row>
    <row r="1953" spans="1:11" x14ac:dyDescent="0.2">
      <c r="A1953" s="143">
        <v>4078</v>
      </c>
      <c r="B1953" s="217">
        <v>44078</v>
      </c>
      <c r="C1953" s="143" t="s">
        <v>1417</v>
      </c>
      <c r="D1953" s="143" t="s">
        <v>2786</v>
      </c>
      <c r="E1953" s="143" t="s">
        <v>1705</v>
      </c>
      <c r="F1953" s="143" t="s">
        <v>1417</v>
      </c>
      <c r="G1953" s="143">
        <v>21982</v>
      </c>
      <c r="H1953" s="143" t="s">
        <v>2019</v>
      </c>
      <c r="I1953" s="143" t="s">
        <v>4254</v>
      </c>
      <c r="J1953" s="143" t="s">
        <v>2023</v>
      </c>
      <c r="K1953" s="89"/>
    </row>
    <row r="1954" spans="1:11" x14ac:dyDescent="0.2">
      <c r="A1954" s="143">
        <v>4079</v>
      </c>
      <c r="B1954" s="217">
        <v>44079</v>
      </c>
      <c r="C1954" s="143" t="s">
        <v>58</v>
      </c>
      <c r="D1954" s="143" t="s">
        <v>2418</v>
      </c>
      <c r="E1954" s="143" t="s">
        <v>1705</v>
      </c>
      <c r="F1954" s="143" t="s">
        <v>58</v>
      </c>
      <c r="G1954" s="143">
        <v>18470</v>
      </c>
      <c r="H1954" s="143" t="s">
        <v>2019</v>
      </c>
      <c r="I1954" s="143" t="s">
        <v>4254</v>
      </c>
      <c r="J1954" s="143" t="s">
        <v>2023</v>
      </c>
      <c r="K1954" s="89"/>
    </row>
    <row r="1955" spans="1:11" x14ac:dyDescent="0.2">
      <c r="A1955" s="143">
        <v>4079</v>
      </c>
      <c r="B1955" s="217">
        <v>87166</v>
      </c>
      <c r="C1955" s="143" t="s">
        <v>4119</v>
      </c>
      <c r="D1955" s="143" t="s">
        <v>2418</v>
      </c>
      <c r="E1955" s="143" t="s">
        <v>1705</v>
      </c>
      <c r="F1955" s="143" t="s">
        <v>58</v>
      </c>
      <c r="G1955" s="143">
        <v>18470</v>
      </c>
      <c r="H1955" s="143" t="s">
        <v>2019</v>
      </c>
      <c r="I1955" s="143" t="s">
        <v>4254</v>
      </c>
      <c r="J1955" s="143" t="s">
        <v>2023</v>
      </c>
      <c r="K1955" s="89"/>
    </row>
    <row r="1956" spans="1:11" x14ac:dyDescent="0.2">
      <c r="A1956" s="143">
        <v>4079</v>
      </c>
      <c r="B1956" s="217">
        <v>88599</v>
      </c>
      <c r="C1956" s="143" t="s">
        <v>4546</v>
      </c>
      <c r="D1956" s="143" t="s">
        <v>2955</v>
      </c>
      <c r="E1956" s="143" t="s">
        <v>1705</v>
      </c>
      <c r="F1956" s="143" t="s">
        <v>58</v>
      </c>
      <c r="G1956" s="143">
        <v>18470</v>
      </c>
      <c r="H1956" s="143" t="s">
        <v>2019</v>
      </c>
      <c r="I1956" s="143" t="s">
        <v>4254</v>
      </c>
      <c r="J1956" s="143" t="s">
        <v>2023</v>
      </c>
      <c r="K1956" s="89"/>
    </row>
    <row r="1957" spans="1:11" x14ac:dyDescent="0.2">
      <c r="A1957" s="143">
        <v>4079</v>
      </c>
      <c r="B1957" s="217">
        <v>88600</v>
      </c>
      <c r="C1957" s="143" t="s">
        <v>4547</v>
      </c>
      <c r="D1957" s="143" t="s">
        <v>3881</v>
      </c>
      <c r="E1957" s="143" t="s">
        <v>1705</v>
      </c>
      <c r="F1957" s="143" t="s">
        <v>58</v>
      </c>
      <c r="G1957" s="143">
        <v>18470</v>
      </c>
      <c r="H1957" s="143" t="s">
        <v>2019</v>
      </c>
      <c r="I1957" s="143" t="s">
        <v>4254</v>
      </c>
      <c r="J1957" s="143" t="s">
        <v>2023</v>
      </c>
      <c r="K1957" s="89"/>
    </row>
    <row r="1958" spans="1:11" x14ac:dyDescent="0.2">
      <c r="A1958" s="143">
        <v>4079</v>
      </c>
      <c r="B1958" s="217">
        <v>88601</v>
      </c>
      <c r="C1958" s="143" t="s">
        <v>4548</v>
      </c>
      <c r="D1958" s="143" t="s">
        <v>3855</v>
      </c>
      <c r="E1958" s="143" t="s">
        <v>1705</v>
      </c>
      <c r="F1958" s="143" t="s">
        <v>58</v>
      </c>
      <c r="G1958" s="143">
        <v>18470</v>
      </c>
      <c r="H1958" s="143" t="s">
        <v>2019</v>
      </c>
      <c r="I1958" s="143" t="s">
        <v>4254</v>
      </c>
      <c r="J1958" s="143" t="s">
        <v>2023</v>
      </c>
      <c r="K1958" s="89"/>
    </row>
    <row r="1959" spans="1:11" x14ac:dyDescent="0.2">
      <c r="A1959" s="143">
        <v>4079</v>
      </c>
      <c r="B1959" s="217">
        <v>88602</v>
      </c>
      <c r="C1959" s="143" t="s">
        <v>4549</v>
      </c>
      <c r="D1959" s="143" t="s">
        <v>3610</v>
      </c>
      <c r="E1959" s="143" t="s">
        <v>1705</v>
      </c>
      <c r="F1959" s="143" t="s">
        <v>58</v>
      </c>
      <c r="G1959" s="143">
        <v>18470</v>
      </c>
      <c r="H1959" s="143" t="s">
        <v>2019</v>
      </c>
      <c r="I1959" s="143" t="s">
        <v>4254</v>
      </c>
      <c r="J1959" s="143" t="s">
        <v>2023</v>
      </c>
      <c r="K1959" s="89"/>
    </row>
    <row r="1960" spans="1:11" x14ac:dyDescent="0.2">
      <c r="A1960" s="143">
        <v>4086</v>
      </c>
      <c r="B1960" s="217">
        <v>44086</v>
      </c>
      <c r="C1960" s="143" t="s">
        <v>1193</v>
      </c>
      <c r="D1960" s="143" t="s">
        <v>3815</v>
      </c>
      <c r="E1960" s="143" t="s">
        <v>1706</v>
      </c>
      <c r="F1960" s="143" t="s">
        <v>1193</v>
      </c>
      <c r="G1960" s="143">
        <v>4102</v>
      </c>
      <c r="H1960" s="143" t="s">
        <v>2020</v>
      </c>
      <c r="I1960" s="143" t="s">
        <v>4254</v>
      </c>
      <c r="J1960" s="143" t="s">
        <v>2018</v>
      </c>
      <c r="K1960" s="89"/>
    </row>
    <row r="1961" spans="1:11" x14ac:dyDescent="0.2">
      <c r="A1961" s="143">
        <v>4088</v>
      </c>
      <c r="B1961" s="217">
        <v>44088</v>
      </c>
      <c r="C1961" s="143" t="s">
        <v>1694</v>
      </c>
      <c r="D1961" s="143" t="s">
        <v>3310</v>
      </c>
      <c r="E1961" s="143" t="s">
        <v>1705</v>
      </c>
      <c r="F1961" s="143" t="s">
        <v>1694</v>
      </c>
      <c r="G1961" s="143">
        <v>21282</v>
      </c>
      <c r="H1961" s="143" t="s">
        <v>2019</v>
      </c>
      <c r="I1961" s="143" t="s">
        <v>4254</v>
      </c>
      <c r="J1961" s="143" t="s">
        <v>2023</v>
      </c>
      <c r="K1961" s="89"/>
    </row>
    <row r="1962" spans="1:11" x14ac:dyDescent="0.2">
      <c r="A1962" s="143">
        <v>4088</v>
      </c>
      <c r="B1962" s="217">
        <v>88011</v>
      </c>
      <c r="C1962" s="143" t="s">
        <v>4244</v>
      </c>
      <c r="D1962" s="143" t="s">
        <v>3691</v>
      </c>
      <c r="E1962" s="143" t="s">
        <v>1705</v>
      </c>
      <c r="F1962" s="143" t="s">
        <v>1694</v>
      </c>
      <c r="G1962" s="143">
        <v>21282</v>
      </c>
      <c r="H1962" s="143" t="s">
        <v>2019</v>
      </c>
      <c r="I1962" s="143" t="s">
        <v>4254</v>
      </c>
      <c r="J1962" s="143" t="s">
        <v>2023</v>
      </c>
      <c r="K1962" s="89"/>
    </row>
    <row r="1963" spans="1:11" x14ac:dyDescent="0.2">
      <c r="A1963" s="143">
        <v>4090</v>
      </c>
      <c r="B1963" s="217">
        <v>44090</v>
      </c>
      <c r="C1963" s="143" t="s">
        <v>1567</v>
      </c>
      <c r="D1963" s="143" t="s">
        <v>2744</v>
      </c>
      <c r="E1963" s="143" t="s">
        <v>1705</v>
      </c>
      <c r="F1963" s="143" t="s">
        <v>1567</v>
      </c>
      <c r="G1963" s="143">
        <v>21938</v>
      </c>
      <c r="H1963" s="143" t="s">
        <v>2019</v>
      </c>
      <c r="I1963" s="143" t="s">
        <v>4254</v>
      </c>
      <c r="J1963" s="143" t="s">
        <v>2023</v>
      </c>
      <c r="K1963" s="89"/>
    </row>
    <row r="1964" spans="1:11" x14ac:dyDescent="0.2">
      <c r="A1964" s="143">
        <v>4091</v>
      </c>
      <c r="B1964" s="217">
        <v>44091</v>
      </c>
      <c r="C1964" s="143" t="s">
        <v>616</v>
      </c>
      <c r="D1964" s="143" t="s">
        <v>3060</v>
      </c>
      <c r="E1964" s="143" t="s">
        <v>1705</v>
      </c>
      <c r="F1964" s="143" t="s">
        <v>616</v>
      </c>
      <c r="G1964" s="143">
        <v>21284</v>
      </c>
      <c r="H1964" s="143" t="s">
        <v>2019</v>
      </c>
      <c r="I1964" s="143" t="s">
        <v>4254</v>
      </c>
      <c r="J1964" s="143" t="s">
        <v>2023</v>
      </c>
      <c r="K1964" s="89"/>
    </row>
    <row r="1965" spans="1:11" x14ac:dyDescent="0.2">
      <c r="A1965" s="143">
        <v>4201</v>
      </c>
      <c r="B1965" s="217">
        <v>44201</v>
      </c>
      <c r="C1965" s="143" t="s">
        <v>1473</v>
      </c>
      <c r="D1965" s="143" t="s">
        <v>3814</v>
      </c>
      <c r="E1965" s="143" t="s">
        <v>1705</v>
      </c>
      <c r="F1965" s="143" t="s">
        <v>1473</v>
      </c>
      <c r="G1965" s="143">
        <v>21707</v>
      </c>
      <c r="H1965" s="143" t="s">
        <v>2019</v>
      </c>
      <c r="I1965" s="143" t="s">
        <v>4254</v>
      </c>
      <c r="J1965" s="143" t="s">
        <v>2023</v>
      </c>
      <c r="K1965" s="89"/>
    </row>
    <row r="1966" spans="1:11" x14ac:dyDescent="0.2">
      <c r="A1966" s="143">
        <v>4201</v>
      </c>
      <c r="B1966" s="217">
        <v>77028</v>
      </c>
      <c r="C1966" s="143" t="s">
        <v>1871</v>
      </c>
      <c r="D1966" s="143" t="s">
        <v>2178</v>
      </c>
      <c r="E1966" s="143" t="s">
        <v>1705</v>
      </c>
      <c r="F1966" s="143" t="s">
        <v>1473</v>
      </c>
      <c r="G1966" s="143">
        <v>21707</v>
      </c>
      <c r="H1966" s="143" t="s">
        <v>2019</v>
      </c>
      <c r="I1966" s="143" t="s">
        <v>4254</v>
      </c>
      <c r="J1966" s="143" t="s">
        <v>2023</v>
      </c>
      <c r="K1966" s="89"/>
    </row>
    <row r="1967" spans="1:11" x14ac:dyDescent="0.2">
      <c r="A1967" s="143">
        <v>4204</v>
      </c>
      <c r="B1967" s="217">
        <v>44204</v>
      </c>
      <c r="C1967" s="143" t="s">
        <v>963</v>
      </c>
      <c r="D1967" s="143" t="s">
        <v>3813</v>
      </c>
      <c r="E1967" s="143" t="s">
        <v>1705</v>
      </c>
      <c r="F1967" s="143" t="s">
        <v>963</v>
      </c>
      <c r="G1967" s="143">
        <v>84979</v>
      </c>
      <c r="H1967" s="143" t="s">
        <v>2020</v>
      </c>
      <c r="I1967" s="143" t="s">
        <v>4375</v>
      </c>
      <c r="J1967" s="143" t="s">
        <v>2018</v>
      </c>
      <c r="K1967" s="89"/>
    </row>
    <row r="1968" spans="1:11" x14ac:dyDescent="0.2">
      <c r="A1968" s="143">
        <v>4207</v>
      </c>
      <c r="B1968" s="217">
        <v>44207</v>
      </c>
      <c r="C1968" s="143" t="s">
        <v>785</v>
      </c>
      <c r="D1968" s="143" t="s">
        <v>3586</v>
      </c>
      <c r="E1968" s="143" t="s">
        <v>1706</v>
      </c>
      <c r="F1968" s="143" t="s">
        <v>785</v>
      </c>
      <c r="G1968" s="143">
        <v>20913</v>
      </c>
      <c r="H1968" s="143" t="s">
        <v>2019</v>
      </c>
      <c r="I1968" s="143" t="s">
        <v>4254</v>
      </c>
      <c r="J1968" s="143" t="s">
        <v>2023</v>
      </c>
      <c r="K1968" s="89"/>
    </row>
    <row r="1969" spans="1:11" x14ac:dyDescent="0.2">
      <c r="A1969" s="143">
        <v>4208</v>
      </c>
      <c r="B1969" s="217">
        <v>44208</v>
      </c>
      <c r="C1969" s="143" t="s">
        <v>530</v>
      </c>
      <c r="D1969" s="143" t="s">
        <v>3405</v>
      </c>
      <c r="E1969" s="143" t="s">
        <v>1706</v>
      </c>
      <c r="F1969" s="143" t="s">
        <v>530</v>
      </c>
      <c r="G1969" s="143">
        <v>22271</v>
      </c>
      <c r="H1969" s="143" t="s">
        <v>2019</v>
      </c>
      <c r="I1969" s="143" t="s">
        <v>4254</v>
      </c>
      <c r="J1969" s="143" t="s">
        <v>2023</v>
      </c>
      <c r="K1969" s="89"/>
    </row>
    <row r="1970" spans="1:11" x14ac:dyDescent="0.2">
      <c r="A1970" s="143">
        <v>4209</v>
      </c>
      <c r="B1970" s="217">
        <v>44209</v>
      </c>
      <c r="C1970" s="143" t="s">
        <v>1057</v>
      </c>
      <c r="D1970" s="143" t="s">
        <v>3018</v>
      </c>
      <c r="E1970" s="143" t="s">
        <v>1706</v>
      </c>
      <c r="F1970" s="143" t="s">
        <v>1057</v>
      </c>
      <c r="G1970" s="143">
        <v>21116</v>
      </c>
      <c r="H1970" s="143" t="s">
        <v>2019</v>
      </c>
      <c r="I1970" s="143" t="s">
        <v>4254</v>
      </c>
      <c r="J1970" s="143" t="s">
        <v>2023</v>
      </c>
      <c r="K1970" s="89"/>
    </row>
    <row r="1971" spans="1:11" x14ac:dyDescent="0.2">
      <c r="A1971" s="143">
        <v>4211</v>
      </c>
      <c r="B1971" s="217">
        <v>44211</v>
      </c>
      <c r="C1971" s="143" t="s">
        <v>209</v>
      </c>
      <c r="D1971" s="143" t="s">
        <v>3303</v>
      </c>
      <c r="E1971" s="143" t="s">
        <v>1706</v>
      </c>
      <c r="F1971" s="143" t="s">
        <v>209</v>
      </c>
      <c r="G1971" s="143">
        <v>22320</v>
      </c>
      <c r="H1971" s="143" t="s">
        <v>2019</v>
      </c>
      <c r="I1971" s="143" t="s">
        <v>4254</v>
      </c>
      <c r="J1971" s="143" t="s">
        <v>2023</v>
      </c>
      <c r="K1971" s="89"/>
    </row>
    <row r="1972" spans="1:11" x14ac:dyDescent="0.2">
      <c r="A1972" s="143">
        <v>4211</v>
      </c>
      <c r="B1972" s="217">
        <v>77257</v>
      </c>
      <c r="C1972" s="143" t="s">
        <v>1764</v>
      </c>
      <c r="D1972" s="143" t="s">
        <v>2494</v>
      </c>
      <c r="E1972" s="143" t="s">
        <v>1706</v>
      </c>
      <c r="F1972" s="143" t="s">
        <v>209</v>
      </c>
      <c r="G1972" s="143">
        <v>22320</v>
      </c>
      <c r="H1972" s="143" t="s">
        <v>2019</v>
      </c>
      <c r="I1972" s="143" t="s">
        <v>4254</v>
      </c>
      <c r="J1972" s="143" t="s">
        <v>2023</v>
      </c>
      <c r="K1972" s="89"/>
    </row>
    <row r="1973" spans="1:11" x14ac:dyDescent="0.2">
      <c r="A1973" s="143">
        <v>4211</v>
      </c>
      <c r="B1973" s="217">
        <v>77314</v>
      </c>
      <c r="C1973" s="143" t="s">
        <v>1765</v>
      </c>
      <c r="D1973" s="143" t="s">
        <v>2473</v>
      </c>
      <c r="E1973" s="143" t="s">
        <v>1706</v>
      </c>
      <c r="F1973" s="143" t="s">
        <v>209</v>
      </c>
      <c r="G1973" s="143">
        <v>22320</v>
      </c>
      <c r="H1973" s="143" t="s">
        <v>2019</v>
      </c>
      <c r="I1973" s="143" t="s">
        <v>4254</v>
      </c>
      <c r="J1973" s="143" t="s">
        <v>2023</v>
      </c>
      <c r="K1973" s="89"/>
    </row>
    <row r="1974" spans="1:11" x14ac:dyDescent="0.2">
      <c r="A1974" s="143">
        <v>4211</v>
      </c>
      <c r="B1974" s="217">
        <v>77455</v>
      </c>
      <c r="C1974" s="143" t="s">
        <v>2417</v>
      </c>
      <c r="D1974" s="143" t="s">
        <v>2416</v>
      </c>
      <c r="E1974" s="143" t="s">
        <v>1706</v>
      </c>
      <c r="F1974" s="143" t="s">
        <v>209</v>
      </c>
      <c r="G1974" s="143">
        <v>22320</v>
      </c>
      <c r="H1974" s="143" t="s">
        <v>2019</v>
      </c>
      <c r="I1974" s="143" t="s">
        <v>4254</v>
      </c>
      <c r="J1974" s="143" t="s">
        <v>2023</v>
      </c>
      <c r="K1974" s="89"/>
    </row>
    <row r="1975" spans="1:11" x14ac:dyDescent="0.2">
      <c r="A1975" s="143">
        <v>4211</v>
      </c>
      <c r="B1975" s="217">
        <v>77659</v>
      </c>
      <c r="C1975" s="143" t="s">
        <v>1766</v>
      </c>
      <c r="D1975" s="143" t="s">
        <v>2243</v>
      </c>
      <c r="E1975" s="143" t="s">
        <v>1706</v>
      </c>
      <c r="F1975" s="143" t="s">
        <v>209</v>
      </c>
      <c r="G1975" s="143">
        <v>22320</v>
      </c>
      <c r="H1975" s="143" t="s">
        <v>2019</v>
      </c>
      <c r="I1975" s="143" t="s">
        <v>4254</v>
      </c>
      <c r="J1975" s="143" t="s">
        <v>2023</v>
      </c>
      <c r="K1975" s="89"/>
    </row>
    <row r="1976" spans="1:11" x14ac:dyDescent="0.2">
      <c r="A1976" s="143">
        <v>4213</v>
      </c>
      <c r="B1976" s="217">
        <v>44213</v>
      </c>
      <c r="C1976" s="143" t="s">
        <v>1495</v>
      </c>
      <c r="D1976" s="143" t="s">
        <v>2210</v>
      </c>
      <c r="E1976" s="143" t="s">
        <v>1711</v>
      </c>
      <c r="F1976" s="143" t="s">
        <v>1495</v>
      </c>
      <c r="G1976" s="143">
        <v>4106</v>
      </c>
      <c r="H1976" s="143" t="s">
        <v>2020</v>
      </c>
      <c r="I1976" s="143" t="s">
        <v>4254</v>
      </c>
      <c r="J1976" s="143" t="s">
        <v>2018</v>
      </c>
      <c r="K1976" s="89"/>
    </row>
    <row r="1977" spans="1:11" x14ac:dyDescent="0.2">
      <c r="A1977" s="143">
        <v>4214</v>
      </c>
      <c r="B1977" s="217">
        <v>44214</v>
      </c>
      <c r="C1977" s="143" t="s">
        <v>1023</v>
      </c>
      <c r="D1977" s="143" t="s">
        <v>2107</v>
      </c>
      <c r="E1977" s="143" t="s">
        <v>1705</v>
      </c>
      <c r="F1977" s="143" t="s">
        <v>1023</v>
      </c>
      <c r="G1977" s="143">
        <v>21308</v>
      </c>
      <c r="H1977" s="143" t="s">
        <v>2019</v>
      </c>
      <c r="I1977" s="143" t="s">
        <v>4254</v>
      </c>
      <c r="J1977" s="143" t="s">
        <v>2023</v>
      </c>
      <c r="K1977" s="89"/>
    </row>
    <row r="1978" spans="1:11" x14ac:dyDescent="0.2">
      <c r="A1978" s="143">
        <v>4215</v>
      </c>
      <c r="B1978" s="217">
        <v>44215</v>
      </c>
      <c r="C1978" s="143" t="s">
        <v>129</v>
      </c>
      <c r="D1978" s="143" t="s">
        <v>3469</v>
      </c>
      <c r="E1978" s="143" t="s">
        <v>1705</v>
      </c>
      <c r="F1978" s="143" t="s">
        <v>129</v>
      </c>
      <c r="G1978" s="143">
        <v>21127</v>
      </c>
      <c r="H1978" s="143" t="s">
        <v>2019</v>
      </c>
      <c r="I1978" s="143" t="s">
        <v>4254</v>
      </c>
      <c r="J1978" s="143" t="s">
        <v>2023</v>
      </c>
      <c r="K1978" s="89"/>
    </row>
    <row r="1979" spans="1:11" x14ac:dyDescent="0.2">
      <c r="A1979" s="143">
        <v>4216</v>
      </c>
      <c r="B1979" s="217">
        <v>44216</v>
      </c>
      <c r="C1979" s="143" t="s">
        <v>4274</v>
      </c>
      <c r="D1979" s="143" t="s">
        <v>3430</v>
      </c>
      <c r="E1979" s="143" t="s">
        <v>1704</v>
      </c>
      <c r="F1979" s="143" t="s">
        <v>4274</v>
      </c>
      <c r="G1979" s="143">
        <v>21528</v>
      </c>
      <c r="H1979" s="143" t="s">
        <v>2019</v>
      </c>
      <c r="I1979" s="143" t="s">
        <v>4254</v>
      </c>
      <c r="J1979" s="143" t="s">
        <v>2023</v>
      </c>
      <c r="K1979" s="89"/>
    </row>
    <row r="1980" spans="1:11" x14ac:dyDescent="0.2">
      <c r="A1980" s="143">
        <v>4217</v>
      </c>
      <c r="B1980" s="217">
        <v>44217</v>
      </c>
      <c r="C1980" s="143" t="s">
        <v>332</v>
      </c>
      <c r="D1980" s="143" t="s">
        <v>2361</v>
      </c>
      <c r="E1980" s="143" t="s">
        <v>1706</v>
      </c>
      <c r="F1980" s="143" t="s">
        <v>332</v>
      </c>
      <c r="G1980" s="143">
        <v>21555</v>
      </c>
      <c r="H1980" s="143" t="s">
        <v>2019</v>
      </c>
      <c r="I1980" s="143" t="s">
        <v>4254</v>
      </c>
      <c r="J1980" s="143" t="s">
        <v>2023</v>
      </c>
      <c r="K1980" s="89"/>
    </row>
    <row r="1981" spans="1:11" x14ac:dyDescent="0.2">
      <c r="A1981" s="143">
        <v>4217</v>
      </c>
      <c r="B1981" s="217">
        <v>77102</v>
      </c>
      <c r="C1981" s="143" t="s">
        <v>1869</v>
      </c>
      <c r="D1981" s="143" t="s">
        <v>2537</v>
      </c>
      <c r="E1981" s="143" t="s">
        <v>1706</v>
      </c>
      <c r="F1981" s="143" t="s">
        <v>332</v>
      </c>
      <c r="G1981" s="143">
        <v>21555</v>
      </c>
      <c r="H1981" s="143" t="s">
        <v>2019</v>
      </c>
      <c r="I1981" s="143" t="s">
        <v>4254</v>
      </c>
      <c r="J1981" s="143" t="s">
        <v>2023</v>
      </c>
      <c r="K1981" s="89"/>
    </row>
    <row r="1982" spans="1:11" x14ac:dyDescent="0.2">
      <c r="A1982" s="143">
        <v>4217</v>
      </c>
      <c r="B1982" s="217">
        <v>77103</v>
      </c>
      <c r="C1982" s="143" t="s">
        <v>1907</v>
      </c>
      <c r="D1982" s="143" t="s">
        <v>2361</v>
      </c>
      <c r="E1982" s="143" t="s">
        <v>1706</v>
      </c>
      <c r="F1982" s="143" t="s">
        <v>332</v>
      </c>
      <c r="G1982" s="143">
        <v>21555</v>
      </c>
      <c r="H1982" s="143" t="s">
        <v>2019</v>
      </c>
      <c r="I1982" s="143" t="s">
        <v>4254</v>
      </c>
      <c r="J1982" s="143" t="s">
        <v>2023</v>
      </c>
      <c r="K1982" s="89"/>
    </row>
    <row r="1983" spans="1:11" x14ac:dyDescent="0.2">
      <c r="A1983" s="143">
        <v>4218</v>
      </c>
      <c r="B1983" s="217">
        <v>44218</v>
      </c>
      <c r="C1983" s="143" t="s">
        <v>1699</v>
      </c>
      <c r="D1983" s="143" t="s">
        <v>2022</v>
      </c>
      <c r="E1983" s="143" t="s">
        <v>1709</v>
      </c>
      <c r="F1983" s="143" t="s">
        <v>1699</v>
      </c>
      <c r="G1983" s="143">
        <v>22011</v>
      </c>
      <c r="H1983" s="143" t="s">
        <v>2019</v>
      </c>
      <c r="I1983" s="143" t="s">
        <v>4254</v>
      </c>
      <c r="J1983" s="143" t="s">
        <v>2023</v>
      </c>
      <c r="K1983" s="89"/>
    </row>
    <row r="1984" spans="1:11" x14ac:dyDescent="0.2">
      <c r="A1984" s="143">
        <v>4219</v>
      </c>
      <c r="B1984" s="217">
        <v>44219</v>
      </c>
      <c r="C1984" s="143" t="s">
        <v>334</v>
      </c>
      <c r="D1984" s="143" t="s">
        <v>2264</v>
      </c>
      <c r="E1984" s="143" t="s">
        <v>1706</v>
      </c>
      <c r="F1984" s="143" t="s">
        <v>334</v>
      </c>
      <c r="G1984" s="143">
        <v>21612</v>
      </c>
      <c r="H1984" s="143" t="s">
        <v>2019</v>
      </c>
      <c r="I1984" s="143" t="s">
        <v>4254</v>
      </c>
      <c r="J1984" s="143" t="s">
        <v>2023</v>
      </c>
      <c r="K1984" s="89"/>
    </row>
    <row r="1985" spans="1:11" x14ac:dyDescent="0.2">
      <c r="A1985" s="143">
        <v>4219</v>
      </c>
      <c r="B1985" s="217">
        <v>77408</v>
      </c>
      <c r="C1985" s="143" t="s">
        <v>1762</v>
      </c>
      <c r="D1985" s="143" t="s">
        <v>2438</v>
      </c>
      <c r="E1985" s="143" t="s">
        <v>1706</v>
      </c>
      <c r="F1985" s="143" t="s">
        <v>334</v>
      </c>
      <c r="G1985" s="143">
        <v>21612</v>
      </c>
      <c r="H1985" s="143" t="s">
        <v>2019</v>
      </c>
      <c r="I1985" s="143" t="s">
        <v>4254</v>
      </c>
      <c r="J1985" s="143" t="s">
        <v>2023</v>
      </c>
      <c r="K1985" s="89"/>
    </row>
    <row r="1986" spans="1:11" x14ac:dyDescent="0.2">
      <c r="A1986" s="143">
        <v>4221</v>
      </c>
      <c r="B1986" s="217">
        <v>44221</v>
      </c>
      <c r="C1986" s="143" t="s">
        <v>1119</v>
      </c>
      <c r="D1986" s="143" t="s">
        <v>3621</v>
      </c>
      <c r="E1986" s="143" t="s">
        <v>1705</v>
      </c>
      <c r="F1986" s="143" t="s">
        <v>1119</v>
      </c>
      <c r="G1986" s="143">
        <v>89508</v>
      </c>
      <c r="H1986" s="143" t="s">
        <v>2019</v>
      </c>
      <c r="I1986" s="143" t="s">
        <v>4254</v>
      </c>
      <c r="J1986" s="143" t="s">
        <v>2023</v>
      </c>
      <c r="K1986" s="89"/>
    </row>
    <row r="1987" spans="1:11" x14ac:dyDescent="0.2">
      <c r="A1987" s="143">
        <v>4222</v>
      </c>
      <c r="B1987" s="217">
        <v>44222</v>
      </c>
      <c r="C1987" s="143" t="s">
        <v>1589</v>
      </c>
      <c r="D1987" s="143" t="s">
        <v>2608</v>
      </c>
      <c r="E1987" s="143" t="s">
        <v>1705</v>
      </c>
      <c r="F1987" s="143" t="s">
        <v>1589</v>
      </c>
      <c r="G1987" s="143">
        <v>21170</v>
      </c>
      <c r="H1987" s="143" t="s">
        <v>2019</v>
      </c>
      <c r="I1987" s="143" t="s">
        <v>4254</v>
      </c>
      <c r="J1987" s="143" t="s">
        <v>2023</v>
      </c>
      <c r="K1987" s="89"/>
    </row>
    <row r="1988" spans="1:11" x14ac:dyDescent="0.2">
      <c r="A1988" s="143">
        <v>4224</v>
      </c>
      <c r="B1988" s="217">
        <v>44224</v>
      </c>
      <c r="C1988" s="143" t="s">
        <v>754</v>
      </c>
      <c r="D1988" s="143" t="s">
        <v>3476</v>
      </c>
      <c r="E1988" s="143" t="s">
        <v>1705</v>
      </c>
      <c r="F1988" s="143" t="s">
        <v>754</v>
      </c>
      <c r="G1988" s="143">
        <v>21179</v>
      </c>
      <c r="H1988" s="143" t="s">
        <v>2019</v>
      </c>
      <c r="I1988" s="143" t="s">
        <v>4254</v>
      </c>
      <c r="J1988" s="143" t="s">
        <v>2023</v>
      </c>
      <c r="K1988" s="89"/>
    </row>
    <row r="1989" spans="1:11" x14ac:dyDescent="0.2">
      <c r="A1989" s="143">
        <v>4225</v>
      </c>
      <c r="B1989" s="217">
        <v>44225</v>
      </c>
      <c r="C1989" s="143" t="s">
        <v>5160</v>
      </c>
      <c r="D1989" s="143" t="s">
        <v>2268</v>
      </c>
      <c r="E1989" s="143" t="s">
        <v>1707</v>
      </c>
      <c r="F1989" s="143" t="s">
        <v>5160</v>
      </c>
      <c r="G1989" s="143" t="s">
        <v>4254</v>
      </c>
      <c r="H1989" s="143" t="s">
        <v>2019</v>
      </c>
      <c r="I1989" s="143" t="s">
        <v>4254</v>
      </c>
      <c r="J1989" s="143" t="s">
        <v>2023</v>
      </c>
      <c r="K1989" s="89"/>
    </row>
    <row r="1990" spans="1:11" x14ac:dyDescent="0.2">
      <c r="A1990" s="143">
        <v>4226</v>
      </c>
      <c r="B1990" s="217">
        <v>44226</v>
      </c>
      <c r="C1990" s="143" t="s">
        <v>4447</v>
      </c>
      <c r="D1990" s="143" t="s">
        <v>2384</v>
      </c>
      <c r="E1990" s="143" t="s">
        <v>1707</v>
      </c>
      <c r="F1990" s="143" t="s">
        <v>4447</v>
      </c>
      <c r="G1990" s="143">
        <v>88113</v>
      </c>
      <c r="H1990" s="143" t="s">
        <v>2019</v>
      </c>
      <c r="I1990" s="143" t="s">
        <v>4254</v>
      </c>
      <c r="J1990" s="143" t="s">
        <v>2023</v>
      </c>
      <c r="K1990" s="89"/>
    </row>
    <row r="1991" spans="1:11" x14ac:dyDescent="0.2">
      <c r="A1991" s="143">
        <v>4228</v>
      </c>
      <c r="B1991" s="217">
        <v>44228</v>
      </c>
      <c r="C1991" s="143" t="s">
        <v>163</v>
      </c>
      <c r="D1991" s="143" t="s">
        <v>3061</v>
      </c>
      <c r="E1991" s="143" t="s">
        <v>1704</v>
      </c>
      <c r="F1991" s="143" t="s">
        <v>163</v>
      </c>
      <c r="G1991" s="143">
        <v>22272</v>
      </c>
      <c r="H1991" s="143" t="s">
        <v>2019</v>
      </c>
      <c r="I1991" s="143" t="s">
        <v>4254</v>
      </c>
      <c r="J1991" s="143" t="s">
        <v>2023</v>
      </c>
      <c r="K1991" s="89"/>
    </row>
    <row r="1992" spans="1:11" x14ac:dyDescent="0.2">
      <c r="A1992" s="143">
        <v>4228</v>
      </c>
      <c r="B1992" s="217">
        <v>77192</v>
      </c>
      <c r="C1992" s="143" t="s">
        <v>4799</v>
      </c>
      <c r="D1992" s="143" t="s">
        <v>2109</v>
      </c>
      <c r="E1992" s="143" t="s">
        <v>1704</v>
      </c>
      <c r="F1992" s="143" t="s">
        <v>163</v>
      </c>
      <c r="G1992" s="143">
        <v>22272</v>
      </c>
      <c r="H1992" s="143" t="s">
        <v>2019</v>
      </c>
      <c r="I1992" s="143" t="s">
        <v>4254</v>
      </c>
      <c r="J1992" s="143" t="s">
        <v>2023</v>
      </c>
      <c r="K1992" s="89"/>
    </row>
    <row r="1993" spans="1:11" x14ac:dyDescent="0.2">
      <c r="A1993" s="143">
        <v>4230</v>
      </c>
      <c r="B1993" s="217">
        <v>44230</v>
      </c>
      <c r="C1993" s="143" t="s">
        <v>1201</v>
      </c>
      <c r="D1993" s="143" t="s">
        <v>2496</v>
      </c>
      <c r="E1993" s="143" t="s">
        <v>1708</v>
      </c>
      <c r="F1993" s="143" t="s">
        <v>1201</v>
      </c>
      <c r="G1993" s="143">
        <v>21932</v>
      </c>
      <c r="H1993" s="143" t="s">
        <v>2019</v>
      </c>
      <c r="I1993" s="143" t="s">
        <v>4254</v>
      </c>
      <c r="J1993" s="143" t="s">
        <v>2023</v>
      </c>
      <c r="K1993" s="89"/>
    </row>
    <row r="1994" spans="1:11" x14ac:dyDescent="0.2">
      <c r="A1994" s="143">
        <v>4230</v>
      </c>
      <c r="B1994" s="217">
        <v>77249</v>
      </c>
      <c r="C1994" s="143" t="s">
        <v>1878</v>
      </c>
      <c r="D1994" s="143" t="s">
        <v>2496</v>
      </c>
      <c r="E1994" s="143" t="s">
        <v>1708</v>
      </c>
      <c r="F1994" s="143" t="s">
        <v>1201</v>
      </c>
      <c r="G1994" s="143">
        <v>21932</v>
      </c>
      <c r="H1994" s="143" t="s">
        <v>2019</v>
      </c>
      <c r="I1994" s="143" t="s">
        <v>4254</v>
      </c>
      <c r="J1994" s="143" t="s">
        <v>2023</v>
      </c>
      <c r="K1994" s="89"/>
    </row>
    <row r="1995" spans="1:11" x14ac:dyDescent="0.2">
      <c r="A1995" s="143">
        <v>4231</v>
      </c>
      <c r="B1995" s="217">
        <v>44231</v>
      </c>
      <c r="C1995" s="143" t="s">
        <v>4000</v>
      </c>
      <c r="D1995" s="143" t="s">
        <v>2184</v>
      </c>
      <c r="E1995" s="143" t="s">
        <v>1707</v>
      </c>
      <c r="F1995" s="143" t="s">
        <v>4000</v>
      </c>
      <c r="G1995" s="143">
        <v>21581</v>
      </c>
      <c r="H1995" s="143" t="s">
        <v>2019</v>
      </c>
      <c r="I1995" s="143" t="s">
        <v>4254</v>
      </c>
      <c r="J1995" s="143" t="s">
        <v>2023</v>
      </c>
      <c r="K1995" s="89"/>
    </row>
    <row r="1996" spans="1:11" x14ac:dyDescent="0.2">
      <c r="A1996" s="143">
        <v>4233</v>
      </c>
      <c r="B1996" s="217">
        <v>44233</v>
      </c>
      <c r="C1996" s="143" t="s">
        <v>1476</v>
      </c>
      <c r="D1996" s="143" t="s">
        <v>2737</v>
      </c>
      <c r="E1996" s="143" t="s">
        <v>1707</v>
      </c>
      <c r="F1996" s="143" t="s">
        <v>1476</v>
      </c>
      <c r="G1996" s="143">
        <v>21570</v>
      </c>
      <c r="H1996" s="143" t="s">
        <v>2019</v>
      </c>
      <c r="I1996" s="143" t="s">
        <v>4254</v>
      </c>
      <c r="J1996" s="143" t="s">
        <v>2023</v>
      </c>
      <c r="K1996" s="89"/>
    </row>
    <row r="1997" spans="1:11" x14ac:dyDescent="0.2">
      <c r="A1997" s="143">
        <v>4233</v>
      </c>
      <c r="B1997" s="217">
        <v>77360</v>
      </c>
      <c r="C1997" s="143" t="s">
        <v>1761</v>
      </c>
      <c r="D1997" s="143" t="s">
        <v>2454</v>
      </c>
      <c r="E1997" s="143" t="s">
        <v>1707</v>
      </c>
      <c r="F1997" s="143" t="s">
        <v>1476</v>
      </c>
      <c r="G1997" s="143">
        <v>21570</v>
      </c>
      <c r="H1997" s="143" t="s">
        <v>2019</v>
      </c>
      <c r="I1997" s="143" t="s">
        <v>4254</v>
      </c>
      <c r="J1997" s="143" t="s">
        <v>2023</v>
      </c>
      <c r="K1997" s="89"/>
    </row>
    <row r="1998" spans="1:11" x14ac:dyDescent="0.2">
      <c r="A1998" s="143">
        <v>4235</v>
      </c>
      <c r="B1998" s="217">
        <v>44235</v>
      </c>
      <c r="C1998" s="143" t="s">
        <v>546</v>
      </c>
      <c r="D1998" s="143" t="s">
        <v>2754</v>
      </c>
      <c r="E1998" s="143" t="s">
        <v>1707</v>
      </c>
      <c r="F1998" s="143" t="s">
        <v>546</v>
      </c>
      <c r="G1998" s="143">
        <v>21240</v>
      </c>
      <c r="H1998" s="143" t="s">
        <v>2019</v>
      </c>
      <c r="I1998" s="143" t="s">
        <v>4254</v>
      </c>
      <c r="J1998" s="143" t="s">
        <v>2023</v>
      </c>
      <c r="K1998" s="89"/>
    </row>
    <row r="1999" spans="1:11" x14ac:dyDescent="0.2">
      <c r="A1999" s="143">
        <v>4236</v>
      </c>
      <c r="B1999" s="217">
        <v>44236</v>
      </c>
      <c r="C1999" s="143" t="s">
        <v>4448</v>
      </c>
      <c r="D1999" s="143" t="s">
        <v>3812</v>
      </c>
      <c r="E1999" s="143" t="s">
        <v>1707</v>
      </c>
      <c r="F1999" s="143" t="s">
        <v>4448</v>
      </c>
      <c r="G1999" s="143">
        <v>21169</v>
      </c>
      <c r="H1999" s="143" t="s">
        <v>2019</v>
      </c>
      <c r="I1999" s="143" t="s">
        <v>4254</v>
      </c>
      <c r="J1999" s="143" t="s">
        <v>2023</v>
      </c>
      <c r="K1999" s="89"/>
    </row>
    <row r="2000" spans="1:11" x14ac:dyDescent="0.2">
      <c r="A2000" s="143">
        <v>4239</v>
      </c>
      <c r="B2000" s="217">
        <v>44239</v>
      </c>
      <c r="C2000" s="143" t="s">
        <v>601</v>
      </c>
      <c r="D2000" s="143" t="s">
        <v>2999</v>
      </c>
      <c r="E2000" s="143" t="s">
        <v>1707</v>
      </c>
      <c r="F2000" s="143" t="s">
        <v>601</v>
      </c>
      <c r="G2000" s="143">
        <v>86337</v>
      </c>
      <c r="H2000" s="143" t="s">
        <v>2020</v>
      </c>
      <c r="I2000" s="143" t="s">
        <v>4254</v>
      </c>
      <c r="J2000" s="143" t="s">
        <v>2018</v>
      </c>
      <c r="K2000" s="89"/>
    </row>
    <row r="2001" spans="1:11" x14ac:dyDescent="0.2">
      <c r="A2001" s="143">
        <v>4243</v>
      </c>
      <c r="B2001" s="217">
        <v>44243</v>
      </c>
      <c r="C2001" s="143" t="s">
        <v>161</v>
      </c>
      <c r="D2001" s="143" t="s">
        <v>2769</v>
      </c>
      <c r="E2001" s="143" t="s">
        <v>1704</v>
      </c>
      <c r="F2001" s="143" t="s">
        <v>161</v>
      </c>
      <c r="G2001" s="143">
        <v>22408</v>
      </c>
      <c r="H2001" s="143" t="s">
        <v>2019</v>
      </c>
      <c r="I2001" s="143" t="s">
        <v>4254</v>
      </c>
      <c r="J2001" s="143" t="s">
        <v>2023</v>
      </c>
      <c r="K2001" s="89"/>
    </row>
    <row r="2002" spans="1:11" x14ac:dyDescent="0.2">
      <c r="A2002" s="143">
        <v>4244</v>
      </c>
      <c r="B2002" s="217">
        <v>44244</v>
      </c>
      <c r="C2002" s="143" t="s">
        <v>345</v>
      </c>
      <c r="D2002" s="143" t="s">
        <v>3811</v>
      </c>
      <c r="E2002" s="143" t="s">
        <v>1704</v>
      </c>
      <c r="F2002" s="143" t="s">
        <v>345</v>
      </c>
      <c r="G2002" s="143">
        <v>21597</v>
      </c>
      <c r="H2002" s="143" t="s">
        <v>2019</v>
      </c>
      <c r="I2002" s="143" t="s">
        <v>4254</v>
      </c>
      <c r="J2002" s="143" t="s">
        <v>2023</v>
      </c>
      <c r="K2002" s="89"/>
    </row>
    <row r="2003" spans="1:11" x14ac:dyDescent="0.2">
      <c r="A2003" s="143">
        <v>4245</v>
      </c>
      <c r="B2003" s="217">
        <v>44245</v>
      </c>
      <c r="C2003" s="143" t="s">
        <v>1930</v>
      </c>
      <c r="D2003" s="143" t="s">
        <v>3369</v>
      </c>
      <c r="E2003" s="143" t="s">
        <v>1704</v>
      </c>
      <c r="F2003" s="143" t="s">
        <v>1930</v>
      </c>
      <c r="G2003" s="143">
        <v>28876</v>
      </c>
      <c r="H2003" s="143" t="s">
        <v>2019</v>
      </c>
      <c r="I2003" s="143" t="s">
        <v>4254</v>
      </c>
      <c r="J2003" s="143" t="s">
        <v>2023</v>
      </c>
      <c r="K2003" s="89"/>
    </row>
    <row r="2004" spans="1:11" x14ac:dyDescent="0.2">
      <c r="A2004" s="143">
        <v>4247</v>
      </c>
      <c r="B2004" s="217">
        <v>44247</v>
      </c>
      <c r="C2004" s="143" t="s">
        <v>5161</v>
      </c>
      <c r="D2004" s="143" t="s">
        <v>5162</v>
      </c>
      <c r="E2004" s="143" t="s">
        <v>1707</v>
      </c>
      <c r="F2004" s="143" t="s">
        <v>5161</v>
      </c>
      <c r="G2004" s="143" t="s">
        <v>4254</v>
      </c>
      <c r="H2004" s="143" t="s">
        <v>2019</v>
      </c>
      <c r="I2004" s="143" t="s">
        <v>4254</v>
      </c>
      <c r="J2004" s="143" t="s">
        <v>2023</v>
      </c>
      <c r="K2004" s="89"/>
    </row>
    <row r="2005" spans="1:11" x14ac:dyDescent="0.2">
      <c r="A2005" s="143">
        <v>4247</v>
      </c>
      <c r="B2005" s="217">
        <v>77118</v>
      </c>
      <c r="C2005" s="143" t="s">
        <v>1949</v>
      </c>
      <c r="D2005" s="143" t="s">
        <v>5163</v>
      </c>
      <c r="E2005" s="143" t="s">
        <v>1707</v>
      </c>
      <c r="F2005" s="143" t="s">
        <v>5161</v>
      </c>
      <c r="G2005" s="143" t="s">
        <v>4254</v>
      </c>
      <c r="H2005" s="143" t="s">
        <v>2019</v>
      </c>
      <c r="I2005" s="143" t="s">
        <v>4254</v>
      </c>
      <c r="J2005" s="143" t="s">
        <v>2023</v>
      </c>
      <c r="K2005" s="89"/>
    </row>
    <row r="2006" spans="1:11" x14ac:dyDescent="0.2">
      <c r="A2006" s="143">
        <v>4252</v>
      </c>
      <c r="B2006" s="217">
        <v>44252</v>
      </c>
      <c r="C2006" s="143" t="s">
        <v>1351</v>
      </c>
      <c r="D2006" s="143" t="s">
        <v>2425</v>
      </c>
      <c r="E2006" s="143" t="s">
        <v>1706</v>
      </c>
      <c r="F2006" s="143" t="s">
        <v>1351</v>
      </c>
      <c r="G2006" s="143">
        <v>4102</v>
      </c>
      <c r="H2006" s="143" t="s">
        <v>2020</v>
      </c>
      <c r="I2006" s="143" t="s">
        <v>4254</v>
      </c>
      <c r="J2006" s="143" t="s">
        <v>2018</v>
      </c>
      <c r="K2006" s="89"/>
    </row>
    <row r="2007" spans="1:11" x14ac:dyDescent="0.2">
      <c r="A2007" s="143">
        <v>4253</v>
      </c>
      <c r="B2007" s="217">
        <v>44253</v>
      </c>
      <c r="C2007" s="143" t="s">
        <v>5164</v>
      </c>
      <c r="D2007" s="143" t="s">
        <v>2264</v>
      </c>
      <c r="E2007" s="143" t="s">
        <v>1706</v>
      </c>
      <c r="F2007" s="143" t="s">
        <v>5164</v>
      </c>
      <c r="G2007" s="143" t="s">
        <v>4254</v>
      </c>
      <c r="H2007" s="143" t="s">
        <v>2019</v>
      </c>
      <c r="I2007" s="143" t="s">
        <v>4254</v>
      </c>
      <c r="J2007" s="143" t="s">
        <v>2023</v>
      </c>
      <c r="K2007" s="89"/>
    </row>
    <row r="2008" spans="1:11" x14ac:dyDescent="0.2">
      <c r="A2008" s="143">
        <v>4254</v>
      </c>
      <c r="B2008" s="217">
        <v>44254</v>
      </c>
      <c r="C2008" s="143" t="s">
        <v>862</v>
      </c>
      <c r="D2008" s="143" t="s">
        <v>3810</v>
      </c>
      <c r="E2008" s="143" t="s">
        <v>1705</v>
      </c>
      <c r="F2008" s="143" t="s">
        <v>862</v>
      </c>
      <c r="G2008" s="143">
        <v>21243</v>
      </c>
      <c r="H2008" s="143" t="s">
        <v>2019</v>
      </c>
      <c r="I2008" s="143" t="s">
        <v>4254</v>
      </c>
      <c r="J2008" s="143" t="s">
        <v>2023</v>
      </c>
      <c r="K2008" s="89"/>
    </row>
    <row r="2009" spans="1:11" x14ac:dyDescent="0.2">
      <c r="A2009" s="143">
        <v>4256</v>
      </c>
      <c r="B2009" s="217">
        <v>44256</v>
      </c>
      <c r="C2009" s="143" t="s">
        <v>491</v>
      </c>
      <c r="D2009" s="143" t="s">
        <v>2851</v>
      </c>
      <c r="E2009" s="143" t="s">
        <v>1705</v>
      </c>
      <c r="F2009" s="143" t="s">
        <v>491</v>
      </c>
      <c r="G2009" s="143">
        <v>22301</v>
      </c>
      <c r="H2009" s="143" t="s">
        <v>2019</v>
      </c>
      <c r="I2009" s="143" t="s">
        <v>4254</v>
      </c>
      <c r="J2009" s="143" t="s">
        <v>2023</v>
      </c>
      <c r="K2009" s="89"/>
    </row>
    <row r="2010" spans="1:11" x14ac:dyDescent="0.2">
      <c r="A2010" s="143">
        <v>4258</v>
      </c>
      <c r="B2010" s="217">
        <v>44258</v>
      </c>
      <c r="C2010" s="143" t="s">
        <v>5165</v>
      </c>
      <c r="D2010" s="143" t="s">
        <v>2127</v>
      </c>
      <c r="E2010" s="143" t="s">
        <v>1705</v>
      </c>
      <c r="F2010" s="143" t="s">
        <v>5165</v>
      </c>
      <c r="G2010" s="143" t="s">
        <v>4254</v>
      </c>
      <c r="H2010" s="143" t="s">
        <v>2019</v>
      </c>
      <c r="I2010" s="143" t="s">
        <v>4254</v>
      </c>
      <c r="J2010" s="143" t="s">
        <v>2023</v>
      </c>
      <c r="K2010" s="89"/>
    </row>
    <row r="2011" spans="1:11" x14ac:dyDescent="0.2">
      <c r="A2011" s="143">
        <v>4261</v>
      </c>
      <c r="B2011" s="217">
        <v>44261</v>
      </c>
      <c r="C2011" s="143" t="s">
        <v>928</v>
      </c>
      <c r="D2011" s="143" t="s">
        <v>3073</v>
      </c>
      <c r="E2011" s="143" t="s">
        <v>1705</v>
      </c>
      <c r="F2011" s="143" t="s">
        <v>928</v>
      </c>
      <c r="G2011" s="143">
        <v>21391</v>
      </c>
      <c r="H2011" s="143" t="s">
        <v>2019</v>
      </c>
      <c r="I2011" s="143" t="s">
        <v>4254</v>
      </c>
      <c r="J2011" s="143" t="s">
        <v>2023</v>
      </c>
      <c r="K2011" s="89"/>
    </row>
    <row r="2012" spans="1:11" x14ac:dyDescent="0.2">
      <c r="A2012" s="143">
        <v>4261</v>
      </c>
      <c r="B2012" s="217">
        <v>77233</v>
      </c>
      <c r="C2012" s="143" t="s">
        <v>5166</v>
      </c>
      <c r="D2012" s="143" t="s">
        <v>2503</v>
      </c>
      <c r="E2012" s="143" t="s">
        <v>1705</v>
      </c>
      <c r="F2012" s="143" t="s">
        <v>928</v>
      </c>
      <c r="G2012" s="143">
        <v>21391</v>
      </c>
      <c r="H2012" s="143" t="s">
        <v>2019</v>
      </c>
      <c r="I2012" s="143" t="s">
        <v>4254</v>
      </c>
      <c r="J2012" s="143" t="s">
        <v>2023</v>
      </c>
      <c r="K2012" s="89"/>
    </row>
    <row r="2013" spans="1:11" x14ac:dyDescent="0.2">
      <c r="A2013" s="143">
        <v>4262</v>
      </c>
      <c r="B2013" s="217">
        <v>44262</v>
      </c>
      <c r="C2013" s="143" t="s">
        <v>704</v>
      </c>
      <c r="D2013" s="143" t="s">
        <v>2792</v>
      </c>
      <c r="E2013" s="143" t="s">
        <v>1705</v>
      </c>
      <c r="F2013" s="143" t="s">
        <v>704</v>
      </c>
      <c r="G2013" s="143">
        <v>21282</v>
      </c>
      <c r="H2013" s="143" t="s">
        <v>2019</v>
      </c>
      <c r="I2013" s="143" t="s">
        <v>4254</v>
      </c>
      <c r="J2013" s="143" t="s">
        <v>2023</v>
      </c>
      <c r="K2013" s="89"/>
    </row>
    <row r="2014" spans="1:11" x14ac:dyDescent="0.2">
      <c r="A2014" s="143">
        <v>4263</v>
      </c>
      <c r="B2014" s="217">
        <v>44263</v>
      </c>
      <c r="C2014" s="143" t="s">
        <v>182</v>
      </c>
      <c r="D2014" s="143" t="s">
        <v>2267</v>
      </c>
      <c r="E2014" s="143" t="s">
        <v>1705</v>
      </c>
      <c r="F2014" s="143" t="s">
        <v>182</v>
      </c>
      <c r="G2014" s="143">
        <v>18466</v>
      </c>
      <c r="H2014" s="143" t="s">
        <v>2019</v>
      </c>
      <c r="I2014" s="143" t="s">
        <v>4254</v>
      </c>
      <c r="J2014" s="143" t="s">
        <v>2023</v>
      </c>
      <c r="K2014" s="89"/>
    </row>
    <row r="2015" spans="1:11" x14ac:dyDescent="0.2">
      <c r="A2015" s="143">
        <v>4264</v>
      </c>
      <c r="B2015" s="217">
        <v>44264</v>
      </c>
      <c r="C2015" s="143" t="s">
        <v>925</v>
      </c>
      <c r="D2015" s="143" t="s">
        <v>2453</v>
      </c>
      <c r="E2015" s="143" t="s">
        <v>1707</v>
      </c>
      <c r="F2015" s="143" t="s">
        <v>925</v>
      </c>
      <c r="G2015" s="143">
        <v>21146</v>
      </c>
      <c r="H2015" s="143" t="s">
        <v>2019</v>
      </c>
      <c r="I2015" s="143" t="s">
        <v>4254</v>
      </c>
      <c r="J2015" s="143" t="s">
        <v>2023</v>
      </c>
      <c r="K2015" s="89"/>
    </row>
    <row r="2016" spans="1:11" x14ac:dyDescent="0.2">
      <c r="A2016" s="143">
        <v>4264</v>
      </c>
      <c r="B2016" s="217">
        <v>77361</v>
      </c>
      <c r="C2016" s="143" t="s">
        <v>1821</v>
      </c>
      <c r="D2016" s="143" t="s">
        <v>2453</v>
      </c>
      <c r="E2016" s="143" t="s">
        <v>1707</v>
      </c>
      <c r="F2016" s="143" t="s">
        <v>925</v>
      </c>
      <c r="G2016" s="143">
        <v>21146</v>
      </c>
      <c r="H2016" s="143" t="s">
        <v>2019</v>
      </c>
      <c r="I2016" s="143" t="s">
        <v>4254</v>
      </c>
      <c r="J2016" s="143" t="s">
        <v>2023</v>
      </c>
      <c r="K2016" s="89"/>
    </row>
    <row r="2017" spans="1:11" x14ac:dyDescent="0.2">
      <c r="A2017" s="143">
        <v>4266</v>
      </c>
      <c r="B2017" s="217">
        <v>44266</v>
      </c>
      <c r="C2017" s="143" t="s">
        <v>747</v>
      </c>
      <c r="D2017" s="143" t="s">
        <v>3038</v>
      </c>
      <c r="E2017" s="143" t="s">
        <v>1705</v>
      </c>
      <c r="F2017" s="143" t="s">
        <v>747</v>
      </c>
      <c r="G2017" s="143">
        <v>21511</v>
      </c>
      <c r="H2017" s="143" t="s">
        <v>2019</v>
      </c>
      <c r="I2017" s="143" t="s">
        <v>4254</v>
      </c>
      <c r="J2017" s="143" t="s">
        <v>2023</v>
      </c>
      <c r="K2017" s="89"/>
    </row>
    <row r="2018" spans="1:11" x14ac:dyDescent="0.2">
      <c r="A2018" s="143">
        <v>4266</v>
      </c>
      <c r="B2018" s="217">
        <v>89012</v>
      </c>
      <c r="C2018" s="143" t="s">
        <v>4611</v>
      </c>
      <c r="D2018" s="143" t="s">
        <v>3038</v>
      </c>
      <c r="E2018" s="143" t="s">
        <v>1705</v>
      </c>
      <c r="F2018" s="143" t="s">
        <v>747</v>
      </c>
      <c r="G2018" s="143">
        <v>21511</v>
      </c>
      <c r="H2018" s="143" t="s">
        <v>2019</v>
      </c>
      <c r="I2018" s="143" t="s">
        <v>4254</v>
      </c>
      <c r="J2018" s="143" t="s">
        <v>2023</v>
      </c>
      <c r="K2018" s="89"/>
    </row>
    <row r="2019" spans="1:11" x14ac:dyDescent="0.2">
      <c r="A2019" s="143">
        <v>4267</v>
      </c>
      <c r="B2019" s="217">
        <v>44267</v>
      </c>
      <c r="C2019" s="143" t="s">
        <v>982</v>
      </c>
      <c r="D2019" s="143" t="s">
        <v>2552</v>
      </c>
      <c r="E2019" s="143" t="s">
        <v>1705</v>
      </c>
      <c r="F2019" s="143" t="s">
        <v>982</v>
      </c>
      <c r="G2019" s="143">
        <v>21306</v>
      </c>
      <c r="H2019" s="143" t="s">
        <v>2019</v>
      </c>
      <c r="I2019" s="143" t="s">
        <v>4254</v>
      </c>
      <c r="J2019" s="143" t="s">
        <v>2023</v>
      </c>
      <c r="K2019" s="89"/>
    </row>
    <row r="2020" spans="1:11" x14ac:dyDescent="0.2">
      <c r="A2020" s="143">
        <v>4267</v>
      </c>
      <c r="B2020" s="217">
        <v>77029</v>
      </c>
      <c r="C2020" s="143" t="s">
        <v>2553</v>
      </c>
      <c r="D2020" s="143" t="s">
        <v>2552</v>
      </c>
      <c r="E2020" s="143" t="s">
        <v>1705</v>
      </c>
      <c r="F2020" s="143" t="s">
        <v>982</v>
      </c>
      <c r="G2020" s="143">
        <v>21306</v>
      </c>
      <c r="H2020" s="143" t="s">
        <v>2019</v>
      </c>
      <c r="I2020" s="143" t="s">
        <v>4254</v>
      </c>
      <c r="J2020" s="143" t="s">
        <v>2023</v>
      </c>
      <c r="K2020" s="89"/>
    </row>
    <row r="2021" spans="1:11" x14ac:dyDescent="0.2">
      <c r="A2021" s="143">
        <v>4269</v>
      </c>
      <c r="B2021" s="217">
        <v>44269</v>
      </c>
      <c r="C2021" s="143" t="s">
        <v>802</v>
      </c>
      <c r="D2021" s="143" t="s">
        <v>2546</v>
      </c>
      <c r="E2021" s="143" t="s">
        <v>1706</v>
      </c>
      <c r="F2021" s="143" t="s">
        <v>802</v>
      </c>
      <c r="G2021" s="143">
        <v>4102</v>
      </c>
      <c r="H2021" s="143" t="s">
        <v>2020</v>
      </c>
      <c r="I2021" s="143" t="s">
        <v>4254</v>
      </c>
      <c r="J2021" s="143" t="s">
        <v>2018</v>
      </c>
      <c r="K2021" s="89"/>
    </row>
    <row r="2022" spans="1:11" x14ac:dyDescent="0.2">
      <c r="A2022" s="143">
        <v>4270</v>
      </c>
      <c r="B2022" s="217">
        <v>44270</v>
      </c>
      <c r="C2022" s="143" t="s">
        <v>4058</v>
      </c>
      <c r="D2022" s="143" t="s">
        <v>3809</v>
      </c>
      <c r="E2022" s="143" t="s">
        <v>1706</v>
      </c>
      <c r="F2022" s="143" t="s">
        <v>4059</v>
      </c>
      <c r="G2022" s="143">
        <v>21702</v>
      </c>
      <c r="H2022" s="143" t="s">
        <v>2019</v>
      </c>
      <c r="I2022" s="143" t="s">
        <v>4254</v>
      </c>
      <c r="J2022" s="143" t="s">
        <v>2023</v>
      </c>
      <c r="K2022" s="89"/>
    </row>
    <row r="2023" spans="1:11" x14ac:dyDescent="0.2">
      <c r="A2023" s="143">
        <v>4270</v>
      </c>
      <c r="B2023" s="217">
        <v>77270</v>
      </c>
      <c r="C2023" s="143" t="s">
        <v>4059</v>
      </c>
      <c r="D2023" s="143" t="s">
        <v>2491</v>
      </c>
      <c r="E2023" s="143" t="s">
        <v>1706</v>
      </c>
      <c r="F2023" s="143" t="s">
        <v>4059</v>
      </c>
      <c r="G2023" s="143">
        <v>21702</v>
      </c>
      <c r="H2023" s="143" t="s">
        <v>2019</v>
      </c>
      <c r="I2023" s="143" t="s">
        <v>4254</v>
      </c>
      <c r="J2023" s="143" t="s">
        <v>2023</v>
      </c>
      <c r="K2023" s="89"/>
    </row>
    <row r="2024" spans="1:11" x14ac:dyDescent="0.2">
      <c r="A2024" s="143">
        <v>4270</v>
      </c>
      <c r="B2024" s="217">
        <v>77661</v>
      </c>
      <c r="C2024" s="143" t="s">
        <v>5167</v>
      </c>
      <c r="D2024" s="143" t="s">
        <v>2265</v>
      </c>
      <c r="E2024" s="143" t="s">
        <v>1706</v>
      </c>
      <c r="F2024" s="143" t="s">
        <v>4059</v>
      </c>
      <c r="G2024" s="143">
        <v>21702</v>
      </c>
      <c r="H2024" s="143" t="s">
        <v>2019</v>
      </c>
      <c r="I2024" s="143" t="s">
        <v>4254</v>
      </c>
      <c r="J2024" s="143" t="s">
        <v>2023</v>
      </c>
      <c r="K2024" s="89"/>
    </row>
    <row r="2025" spans="1:11" x14ac:dyDescent="0.2">
      <c r="A2025" s="143">
        <v>4270</v>
      </c>
      <c r="B2025" s="217">
        <v>87193</v>
      </c>
      <c r="C2025" s="143" t="s">
        <v>4192</v>
      </c>
      <c r="D2025" s="143" t="s">
        <v>2265</v>
      </c>
      <c r="E2025" s="143" t="s">
        <v>1706</v>
      </c>
      <c r="F2025" s="143" t="s">
        <v>4059</v>
      </c>
      <c r="G2025" s="143">
        <v>21702</v>
      </c>
      <c r="H2025" s="143" t="s">
        <v>2019</v>
      </c>
      <c r="I2025" s="143" t="s">
        <v>4254</v>
      </c>
      <c r="J2025" s="143" t="s">
        <v>2023</v>
      </c>
      <c r="K2025" s="89"/>
    </row>
    <row r="2026" spans="1:11" x14ac:dyDescent="0.2">
      <c r="A2026" s="143">
        <v>4270</v>
      </c>
      <c r="B2026" s="217">
        <v>87853</v>
      </c>
      <c r="C2026" s="143" t="s">
        <v>4226</v>
      </c>
      <c r="D2026" s="143" t="s">
        <v>2265</v>
      </c>
      <c r="E2026" s="143" t="s">
        <v>1706</v>
      </c>
      <c r="F2026" s="143" t="s">
        <v>4059</v>
      </c>
      <c r="G2026" s="143">
        <v>21702</v>
      </c>
      <c r="H2026" s="143" t="s">
        <v>2019</v>
      </c>
      <c r="I2026" s="143" t="s">
        <v>4254</v>
      </c>
      <c r="J2026" s="143" t="s">
        <v>2023</v>
      </c>
      <c r="K2026" s="89"/>
    </row>
    <row r="2027" spans="1:11" x14ac:dyDescent="0.2">
      <c r="A2027" s="143">
        <v>4271</v>
      </c>
      <c r="B2027" s="217">
        <v>44271</v>
      </c>
      <c r="C2027" s="143" t="s">
        <v>5168</v>
      </c>
      <c r="D2027" s="143" t="s">
        <v>5169</v>
      </c>
      <c r="E2027" s="143" t="s">
        <v>1706</v>
      </c>
      <c r="F2027" s="143" t="s">
        <v>5168</v>
      </c>
      <c r="G2027" s="143" t="s">
        <v>4254</v>
      </c>
      <c r="H2027" s="143" t="s">
        <v>2019</v>
      </c>
      <c r="I2027" s="143" t="s">
        <v>4254</v>
      </c>
      <c r="J2027" s="143" t="s">
        <v>2023</v>
      </c>
      <c r="K2027" s="89"/>
    </row>
    <row r="2028" spans="1:11" x14ac:dyDescent="0.2">
      <c r="A2028" s="111">
        <v>4272</v>
      </c>
      <c r="B2028" s="111">
        <v>44272</v>
      </c>
      <c r="C2028" s="111" t="s">
        <v>603</v>
      </c>
      <c r="D2028" s="111" t="s">
        <v>2673</v>
      </c>
      <c r="E2028" s="111" t="s">
        <v>1705</v>
      </c>
      <c r="F2028" s="111" t="s">
        <v>603</v>
      </c>
      <c r="G2028" s="111">
        <v>21473</v>
      </c>
      <c r="H2028" s="111" t="s">
        <v>2019</v>
      </c>
      <c r="I2028" s="111" t="s">
        <v>4254</v>
      </c>
      <c r="J2028" s="111" t="s">
        <v>2023</v>
      </c>
      <c r="K2028" s="233"/>
    </row>
    <row r="2029" spans="1:11" x14ac:dyDescent="0.2">
      <c r="A2029" s="143">
        <v>4272</v>
      </c>
      <c r="B2029" s="217">
        <v>77304</v>
      </c>
      <c r="C2029" s="143" t="s">
        <v>603</v>
      </c>
      <c r="D2029" s="143" t="s">
        <v>2116</v>
      </c>
      <c r="E2029" s="143" t="s">
        <v>1705</v>
      </c>
      <c r="F2029" s="143" t="s">
        <v>603</v>
      </c>
      <c r="G2029" s="143">
        <v>21473</v>
      </c>
      <c r="H2029" s="143" t="s">
        <v>2019</v>
      </c>
      <c r="I2029" s="143" t="s">
        <v>4254</v>
      </c>
      <c r="J2029" s="143" t="s">
        <v>2023</v>
      </c>
      <c r="K2029" s="89"/>
    </row>
    <row r="2030" spans="1:11" x14ac:dyDescent="0.2">
      <c r="A2030" s="143">
        <v>4274</v>
      </c>
      <c r="B2030" s="217">
        <v>44274</v>
      </c>
      <c r="C2030" s="143" t="s">
        <v>1055</v>
      </c>
      <c r="D2030" s="143" t="s">
        <v>3433</v>
      </c>
      <c r="E2030" s="143" t="s">
        <v>1704</v>
      </c>
      <c r="F2030" s="143" t="s">
        <v>1055</v>
      </c>
      <c r="G2030" s="143">
        <v>4103</v>
      </c>
      <c r="H2030" s="143" t="s">
        <v>2020</v>
      </c>
      <c r="I2030" s="143" t="s">
        <v>4255</v>
      </c>
      <c r="J2030" s="143" t="s">
        <v>2018</v>
      </c>
      <c r="K2030" s="89"/>
    </row>
    <row r="2031" spans="1:11" x14ac:dyDescent="0.2">
      <c r="A2031" s="143">
        <v>4275</v>
      </c>
      <c r="B2031" s="217">
        <v>44275</v>
      </c>
      <c r="C2031" s="143" t="s">
        <v>1381</v>
      </c>
      <c r="D2031" s="143" t="s">
        <v>2816</v>
      </c>
      <c r="E2031" s="143" t="s">
        <v>1704</v>
      </c>
      <c r="F2031" s="143" t="s">
        <v>1381</v>
      </c>
      <c r="G2031" s="143">
        <v>4103</v>
      </c>
      <c r="H2031" s="143" t="s">
        <v>2020</v>
      </c>
      <c r="I2031" s="143" t="s">
        <v>4255</v>
      </c>
      <c r="J2031" s="143" t="s">
        <v>2018</v>
      </c>
      <c r="K2031" s="89"/>
    </row>
    <row r="2032" spans="1:11" x14ac:dyDescent="0.2">
      <c r="A2032" s="143">
        <v>4276</v>
      </c>
      <c r="B2032" s="217">
        <v>44276</v>
      </c>
      <c r="C2032" s="143" t="s">
        <v>5170</v>
      </c>
      <c r="D2032" s="143" t="s">
        <v>3354</v>
      </c>
      <c r="E2032" s="143" t="s">
        <v>1707</v>
      </c>
      <c r="F2032" s="143" t="s">
        <v>5170</v>
      </c>
      <c r="G2032" s="143" t="s">
        <v>4254</v>
      </c>
      <c r="H2032" s="143" t="s">
        <v>2019</v>
      </c>
      <c r="I2032" s="143" t="s">
        <v>4254</v>
      </c>
      <c r="J2032" s="143" t="s">
        <v>2018</v>
      </c>
      <c r="K2032" s="89"/>
    </row>
    <row r="2033" spans="1:11" x14ac:dyDescent="0.2">
      <c r="A2033" s="143">
        <v>4277</v>
      </c>
      <c r="B2033" s="217">
        <v>44277</v>
      </c>
      <c r="C2033" s="143" t="s">
        <v>870</v>
      </c>
      <c r="D2033" s="143" t="s">
        <v>2047</v>
      </c>
      <c r="E2033" s="143" t="s">
        <v>1707</v>
      </c>
      <c r="F2033" s="143" t="s">
        <v>870</v>
      </c>
      <c r="G2033" s="143">
        <v>86337</v>
      </c>
      <c r="H2033" s="143" t="s">
        <v>2020</v>
      </c>
      <c r="I2033" s="143" t="s">
        <v>4254</v>
      </c>
      <c r="J2033" s="143" t="s">
        <v>2018</v>
      </c>
      <c r="K2033" s="89"/>
    </row>
    <row r="2034" spans="1:11" x14ac:dyDescent="0.2">
      <c r="A2034" s="143">
        <v>4280</v>
      </c>
      <c r="B2034" s="217">
        <v>44280</v>
      </c>
      <c r="C2034" s="143" t="s">
        <v>65</v>
      </c>
      <c r="D2034" s="143" t="s">
        <v>3037</v>
      </c>
      <c r="E2034" s="143" t="s">
        <v>1705</v>
      </c>
      <c r="F2034" s="143" t="s">
        <v>65</v>
      </c>
      <c r="G2034" s="143">
        <v>18470</v>
      </c>
      <c r="H2034" s="143" t="s">
        <v>2019</v>
      </c>
      <c r="I2034" s="143" t="s">
        <v>4254</v>
      </c>
      <c r="J2034" s="143" t="s">
        <v>2023</v>
      </c>
      <c r="K2034" s="89"/>
    </row>
    <row r="2035" spans="1:11" x14ac:dyDescent="0.2">
      <c r="A2035" s="143">
        <v>4280</v>
      </c>
      <c r="B2035" s="217">
        <v>87037</v>
      </c>
      <c r="C2035" s="143" t="s">
        <v>4499</v>
      </c>
      <c r="D2035" s="143" t="s">
        <v>2470</v>
      </c>
      <c r="E2035" s="143" t="s">
        <v>1705</v>
      </c>
      <c r="F2035" s="143" t="s">
        <v>65</v>
      </c>
      <c r="G2035" s="143">
        <v>18470</v>
      </c>
      <c r="H2035" s="143" t="s">
        <v>2019</v>
      </c>
      <c r="I2035" s="143" t="s">
        <v>4254</v>
      </c>
      <c r="J2035" s="143" t="s">
        <v>2023</v>
      </c>
      <c r="K2035" s="89"/>
    </row>
    <row r="2036" spans="1:11" x14ac:dyDescent="0.2">
      <c r="A2036" s="143">
        <v>4280</v>
      </c>
      <c r="B2036" s="217">
        <v>88582</v>
      </c>
      <c r="C2036" s="143" t="s">
        <v>4535</v>
      </c>
      <c r="D2036" s="143" t="s">
        <v>2167</v>
      </c>
      <c r="E2036" s="143" t="s">
        <v>1705</v>
      </c>
      <c r="F2036" s="143" t="s">
        <v>65</v>
      </c>
      <c r="G2036" s="143">
        <v>18470</v>
      </c>
      <c r="H2036" s="143" t="s">
        <v>2019</v>
      </c>
      <c r="I2036" s="143" t="s">
        <v>4254</v>
      </c>
      <c r="J2036" s="143" t="s">
        <v>2023</v>
      </c>
      <c r="K2036" s="89"/>
    </row>
    <row r="2037" spans="1:11" x14ac:dyDescent="0.2">
      <c r="A2037" s="143">
        <v>4280</v>
      </c>
      <c r="B2037" s="217">
        <v>88583</v>
      </c>
      <c r="C2037" s="143" t="s">
        <v>4536</v>
      </c>
      <c r="D2037" s="143" t="s">
        <v>3204</v>
      </c>
      <c r="E2037" s="143" t="s">
        <v>1705</v>
      </c>
      <c r="F2037" s="143" t="s">
        <v>65</v>
      </c>
      <c r="G2037" s="143">
        <v>18470</v>
      </c>
      <c r="H2037" s="143" t="s">
        <v>2019</v>
      </c>
      <c r="I2037" s="143" t="s">
        <v>4254</v>
      </c>
      <c r="J2037" s="143" t="s">
        <v>2023</v>
      </c>
      <c r="K2037" s="89"/>
    </row>
    <row r="2038" spans="1:11" x14ac:dyDescent="0.2">
      <c r="A2038" s="143">
        <v>4280</v>
      </c>
      <c r="B2038" s="217">
        <v>88584</v>
      </c>
      <c r="C2038" s="143" t="s">
        <v>4537</v>
      </c>
      <c r="D2038" s="143" t="s">
        <v>2155</v>
      </c>
      <c r="E2038" s="143" t="s">
        <v>1705</v>
      </c>
      <c r="F2038" s="143" t="s">
        <v>65</v>
      </c>
      <c r="G2038" s="143">
        <v>18470</v>
      </c>
      <c r="H2038" s="143" t="s">
        <v>2019</v>
      </c>
      <c r="I2038" s="143" t="s">
        <v>4254</v>
      </c>
      <c r="J2038" s="143" t="s">
        <v>2023</v>
      </c>
      <c r="K2038" s="89"/>
    </row>
    <row r="2039" spans="1:11" x14ac:dyDescent="0.2">
      <c r="A2039" s="143">
        <v>4280</v>
      </c>
      <c r="B2039" s="217">
        <v>88585</v>
      </c>
      <c r="C2039" s="143" t="s">
        <v>4538</v>
      </c>
      <c r="D2039" s="143" t="s">
        <v>2155</v>
      </c>
      <c r="E2039" s="143" t="s">
        <v>1705</v>
      </c>
      <c r="F2039" s="143" t="s">
        <v>65</v>
      </c>
      <c r="G2039" s="143">
        <v>18470</v>
      </c>
      <c r="H2039" s="143" t="s">
        <v>2019</v>
      </c>
      <c r="I2039" s="143" t="s">
        <v>4254</v>
      </c>
      <c r="J2039" s="143" t="s">
        <v>2023</v>
      </c>
      <c r="K2039" s="89"/>
    </row>
    <row r="2040" spans="1:11" x14ac:dyDescent="0.2">
      <c r="A2040" s="143">
        <v>4280</v>
      </c>
      <c r="B2040" s="217">
        <v>88586</v>
      </c>
      <c r="C2040" s="143" t="s">
        <v>4539</v>
      </c>
      <c r="D2040" s="143" t="s">
        <v>2470</v>
      </c>
      <c r="E2040" s="143" t="s">
        <v>1705</v>
      </c>
      <c r="F2040" s="143" t="s">
        <v>65</v>
      </c>
      <c r="G2040" s="143">
        <v>18470</v>
      </c>
      <c r="H2040" s="143" t="s">
        <v>2019</v>
      </c>
      <c r="I2040" s="143" t="s">
        <v>4254</v>
      </c>
      <c r="J2040" s="143" t="s">
        <v>2023</v>
      </c>
      <c r="K2040" s="89"/>
    </row>
    <row r="2041" spans="1:11" x14ac:dyDescent="0.2">
      <c r="A2041" s="143">
        <v>4280</v>
      </c>
      <c r="B2041" s="217">
        <v>88587</v>
      </c>
      <c r="C2041" s="143" t="s">
        <v>4540</v>
      </c>
      <c r="D2041" s="143" t="s">
        <v>2163</v>
      </c>
      <c r="E2041" s="143" t="s">
        <v>1705</v>
      </c>
      <c r="F2041" s="143" t="s">
        <v>65</v>
      </c>
      <c r="G2041" s="143">
        <v>18470</v>
      </c>
      <c r="H2041" s="143" t="s">
        <v>2019</v>
      </c>
      <c r="I2041" s="143" t="s">
        <v>4254</v>
      </c>
      <c r="J2041" s="143" t="s">
        <v>2023</v>
      </c>
      <c r="K2041" s="89"/>
    </row>
    <row r="2042" spans="1:11" x14ac:dyDescent="0.2">
      <c r="A2042" s="143">
        <v>4280</v>
      </c>
      <c r="B2042" s="217">
        <v>88588</v>
      </c>
      <c r="C2042" s="143" t="s">
        <v>4541</v>
      </c>
      <c r="D2042" s="143" t="s">
        <v>2163</v>
      </c>
      <c r="E2042" s="143" t="s">
        <v>1705</v>
      </c>
      <c r="F2042" s="143" t="s">
        <v>65</v>
      </c>
      <c r="G2042" s="143">
        <v>18470</v>
      </c>
      <c r="H2042" s="143" t="s">
        <v>2019</v>
      </c>
      <c r="I2042" s="143" t="s">
        <v>4254</v>
      </c>
      <c r="J2042" s="143" t="s">
        <v>2023</v>
      </c>
      <c r="K2042" s="89"/>
    </row>
    <row r="2043" spans="1:11" x14ac:dyDescent="0.2">
      <c r="A2043" s="143">
        <v>4280</v>
      </c>
      <c r="B2043" s="217">
        <v>88589</v>
      </c>
      <c r="C2043" s="143" t="s">
        <v>5171</v>
      </c>
      <c r="D2043" s="143" t="s">
        <v>2336</v>
      </c>
      <c r="E2043" s="143" t="s">
        <v>1705</v>
      </c>
      <c r="F2043" s="143" t="s">
        <v>65</v>
      </c>
      <c r="G2043" s="143">
        <v>18470</v>
      </c>
      <c r="H2043" s="143" t="s">
        <v>2019</v>
      </c>
      <c r="I2043" s="143" t="s">
        <v>4254</v>
      </c>
      <c r="J2043" s="143" t="s">
        <v>2023</v>
      </c>
      <c r="K2043" s="89"/>
    </row>
    <row r="2044" spans="1:11" x14ac:dyDescent="0.2">
      <c r="A2044" s="143">
        <v>4280</v>
      </c>
      <c r="B2044" s="217">
        <v>88591</v>
      </c>
      <c r="C2044" s="143" t="s">
        <v>4542</v>
      </c>
      <c r="D2044" s="143" t="s">
        <v>3053</v>
      </c>
      <c r="E2044" s="143" t="s">
        <v>1705</v>
      </c>
      <c r="F2044" s="143" t="s">
        <v>65</v>
      </c>
      <c r="G2044" s="143">
        <v>18470</v>
      </c>
      <c r="H2044" s="143" t="s">
        <v>2019</v>
      </c>
      <c r="I2044" s="143" t="s">
        <v>4254</v>
      </c>
      <c r="J2044" s="143" t="s">
        <v>2023</v>
      </c>
      <c r="K2044" s="89"/>
    </row>
    <row r="2045" spans="1:11" x14ac:dyDescent="0.2">
      <c r="A2045" s="143">
        <v>4280</v>
      </c>
      <c r="B2045" s="217">
        <v>88592</v>
      </c>
      <c r="C2045" s="143" t="s">
        <v>4543</v>
      </c>
      <c r="D2045" s="143" t="s">
        <v>3053</v>
      </c>
      <c r="E2045" s="143" t="s">
        <v>1705</v>
      </c>
      <c r="F2045" s="143" t="s">
        <v>65</v>
      </c>
      <c r="G2045" s="143">
        <v>18470</v>
      </c>
      <c r="H2045" s="143" t="s">
        <v>2019</v>
      </c>
      <c r="I2045" s="143" t="s">
        <v>4254</v>
      </c>
      <c r="J2045" s="143" t="s">
        <v>2023</v>
      </c>
      <c r="K2045" s="89"/>
    </row>
    <row r="2046" spans="1:11" x14ac:dyDescent="0.2">
      <c r="A2046" s="143">
        <v>4280</v>
      </c>
      <c r="B2046" s="217">
        <v>88593</v>
      </c>
      <c r="C2046" s="143" t="s">
        <v>5172</v>
      </c>
      <c r="D2046" s="143" t="s">
        <v>2470</v>
      </c>
      <c r="E2046" s="143" t="s">
        <v>1705</v>
      </c>
      <c r="F2046" s="143" t="s">
        <v>65</v>
      </c>
      <c r="G2046" s="143">
        <v>18470</v>
      </c>
      <c r="H2046" s="143" t="s">
        <v>2019</v>
      </c>
      <c r="I2046" s="143" t="s">
        <v>4254</v>
      </c>
      <c r="J2046" s="143" t="s">
        <v>2023</v>
      </c>
      <c r="K2046" s="89"/>
    </row>
    <row r="2047" spans="1:11" x14ac:dyDescent="0.2">
      <c r="A2047" s="143">
        <v>4280</v>
      </c>
      <c r="B2047" s="217">
        <v>88594</v>
      </c>
      <c r="C2047" s="143" t="s">
        <v>4544</v>
      </c>
      <c r="D2047" s="143" t="s">
        <v>3061</v>
      </c>
      <c r="E2047" s="143" t="s">
        <v>1705</v>
      </c>
      <c r="F2047" s="143" t="s">
        <v>65</v>
      </c>
      <c r="G2047" s="143">
        <v>18470</v>
      </c>
      <c r="H2047" s="143" t="s">
        <v>2019</v>
      </c>
      <c r="I2047" s="143" t="s">
        <v>4254</v>
      </c>
      <c r="J2047" s="143" t="s">
        <v>2023</v>
      </c>
      <c r="K2047" s="89"/>
    </row>
    <row r="2048" spans="1:11" x14ac:dyDescent="0.2">
      <c r="A2048" s="143">
        <v>4280</v>
      </c>
      <c r="B2048" s="217">
        <v>88595</v>
      </c>
      <c r="C2048" s="143" t="s">
        <v>4545</v>
      </c>
      <c r="D2048" s="143" t="s">
        <v>3061</v>
      </c>
      <c r="E2048" s="143" t="s">
        <v>1705</v>
      </c>
      <c r="F2048" s="143" t="s">
        <v>65</v>
      </c>
      <c r="G2048" s="143">
        <v>18470</v>
      </c>
      <c r="H2048" s="143" t="s">
        <v>2019</v>
      </c>
      <c r="I2048" s="143" t="s">
        <v>4254</v>
      </c>
      <c r="J2048" s="143" t="s">
        <v>2023</v>
      </c>
      <c r="K2048" s="89"/>
    </row>
    <row r="2049" spans="1:11" x14ac:dyDescent="0.2">
      <c r="A2049" s="143">
        <v>4280</v>
      </c>
      <c r="B2049" s="217">
        <v>88627</v>
      </c>
      <c r="C2049" s="143" t="s">
        <v>4563</v>
      </c>
      <c r="D2049" s="143" t="s">
        <v>2503</v>
      </c>
      <c r="E2049" s="143" t="s">
        <v>1705</v>
      </c>
      <c r="F2049" s="143" t="s">
        <v>65</v>
      </c>
      <c r="G2049" s="143">
        <v>18470</v>
      </c>
      <c r="H2049" s="143" t="s">
        <v>2019</v>
      </c>
      <c r="I2049" s="143" t="s">
        <v>4254</v>
      </c>
      <c r="J2049" s="143" t="s">
        <v>2023</v>
      </c>
      <c r="K2049" s="89"/>
    </row>
    <row r="2050" spans="1:11" x14ac:dyDescent="0.2">
      <c r="A2050" s="143">
        <v>4280</v>
      </c>
      <c r="B2050" s="217">
        <v>89309</v>
      </c>
      <c r="C2050" s="143" t="s">
        <v>4800</v>
      </c>
      <c r="D2050" s="143" t="s">
        <v>4220</v>
      </c>
      <c r="E2050" s="143" t="s">
        <v>1705</v>
      </c>
      <c r="F2050" s="143" t="s">
        <v>65</v>
      </c>
      <c r="G2050" s="143">
        <v>18470</v>
      </c>
      <c r="H2050" s="143" t="s">
        <v>2019</v>
      </c>
      <c r="I2050" s="143" t="s">
        <v>4254</v>
      </c>
      <c r="J2050" s="143" t="s">
        <v>2023</v>
      </c>
      <c r="K2050" s="89"/>
    </row>
    <row r="2051" spans="1:11" x14ac:dyDescent="0.2">
      <c r="A2051" s="143">
        <v>4281</v>
      </c>
      <c r="B2051" s="217">
        <v>44281</v>
      </c>
      <c r="C2051" s="143" t="s">
        <v>464</v>
      </c>
      <c r="D2051" s="143" t="s">
        <v>3018</v>
      </c>
      <c r="E2051" s="143" t="s">
        <v>1706</v>
      </c>
      <c r="F2051" s="143" t="s">
        <v>464</v>
      </c>
      <c r="G2051" s="143">
        <v>4102</v>
      </c>
      <c r="H2051" s="143" t="s">
        <v>2020</v>
      </c>
      <c r="I2051" s="143" t="s">
        <v>4254</v>
      </c>
      <c r="J2051" s="143" t="s">
        <v>2018</v>
      </c>
      <c r="K2051" s="89"/>
    </row>
    <row r="2052" spans="1:11" x14ac:dyDescent="0.2">
      <c r="A2052" s="143">
        <v>4422</v>
      </c>
      <c r="B2052" s="217">
        <v>44422</v>
      </c>
      <c r="C2052" s="143" t="s">
        <v>446</v>
      </c>
      <c r="D2052" s="143" t="s">
        <v>3445</v>
      </c>
      <c r="E2052" s="143" t="s">
        <v>1710</v>
      </c>
      <c r="F2052" s="143" t="s">
        <v>446</v>
      </c>
      <c r="G2052" s="143">
        <v>89199</v>
      </c>
      <c r="H2052" s="143" t="s">
        <v>2019</v>
      </c>
      <c r="I2052" s="143" t="s">
        <v>4265</v>
      </c>
      <c r="J2052" s="143" t="s">
        <v>2018</v>
      </c>
      <c r="K2052" s="89"/>
    </row>
    <row r="2053" spans="1:11" x14ac:dyDescent="0.2">
      <c r="A2053" s="143">
        <v>4505</v>
      </c>
      <c r="B2053" s="217">
        <v>44505</v>
      </c>
      <c r="C2053" s="143" t="s">
        <v>1415</v>
      </c>
      <c r="D2053" s="143" t="s">
        <v>2225</v>
      </c>
      <c r="E2053" s="143" t="s">
        <v>1711</v>
      </c>
      <c r="F2053" s="143" t="s">
        <v>1415</v>
      </c>
      <c r="G2053" s="143">
        <v>4106</v>
      </c>
      <c r="H2053" s="143" t="s">
        <v>2020</v>
      </c>
      <c r="I2053" s="143" t="s">
        <v>4254</v>
      </c>
      <c r="J2053" s="143" t="s">
        <v>2018</v>
      </c>
      <c r="K2053" s="89"/>
    </row>
    <row r="2054" spans="1:11" x14ac:dyDescent="0.2">
      <c r="A2054" s="143">
        <v>4766</v>
      </c>
      <c r="B2054" s="217">
        <v>44766</v>
      </c>
      <c r="C2054" s="143" t="s">
        <v>1388</v>
      </c>
      <c r="D2054" s="143" t="s">
        <v>2545</v>
      </c>
      <c r="E2054" s="143" t="s">
        <v>1706</v>
      </c>
      <c r="F2054" s="143" t="s">
        <v>1388</v>
      </c>
      <c r="G2054" s="143">
        <v>4102</v>
      </c>
      <c r="H2054" s="143" t="s">
        <v>2020</v>
      </c>
      <c r="I2054" s="143" t="s">
        <v>4254</v>
      </c>
      <c r="J2054" s="143" t="s">
        <v>2018</v>
      </c>
      <c r="K2054" s="89"/>
    </row>
    <row r="2055" spans="1:11" x14ac:dyDescent="0.2">
      <c r="A2055" s="143">
        <v>4767</v>
      </c>
      <c r="B2055" s="217">
        <v>44767</v>
      </c>
      <c r="C2055" s="143" t="s">
        <v>778</v>
      </c>
      <c r="D2055" s="143" t="s">
        <v>2284</v>
      </c>
      <c r="E2055" s="143" t="s">
        <v>1706</v>
      </c>
      <c r="F2055" s="143" t="s">
        <v>778</v>
      </c>
      <c r="G2055" s="143">
        <v>4102</v>
      </c>
      <c r="H2055" s="143" t="s">
        <v>2020</v>
      </c>
      <c r="I2055" s="143" t="s">
        <v>4254</v>
      </c>
      <c r="J2055" s="143" t="s">
        <v>2018</v>
      </c>
      <c r="K2055" s="89"/>
    </row>
    <row r="2056" spans="1:11" x14ac:dyDescent="0.2">
      <c r="A2056" s="143">
        <v>4767</v>
      </c>
      <c r="B2056" s="217">
        <v>77569</v>
      </c>
      <c r="C2056" s="143" t="s">
        <v>1848</v>
      </c>
      <c r="D2056" s="143" t="s">
        <v>2284</v>
      </c>
      <c r="E2056" s="143" t="s">
        <v>1706</v>
      </c>
      <c r="F2056" s="143" t="s">
        <v>778</v>
      </c>
      <c r="G2056" s="143">
        <v>4102</v>
      </c>
      <c r="H2056" s="143" t="s">
        <v>2020</v>
      </c>
      <c r="I2056" s="143" t="s">
        <v>4254</v>
      </c>
      <c r="J2056" s="143" t="s">
        <v>2018</v>
      </c>
      <c r="K2056" s="89"/>
    </row>
    <row r="2057" spans="1:11" x14ac:dyDescent="0.2">
      <c r="A2057" s="143">
        <v>4768</v>
      </c>
      <c r="B2057" s="217">
        <v>44768</v>
      </c>
      <c r="C2057" s="143" t="s">
        <v>2535</v>
      </c>
      <c r="D2057" s="143" t="s">
        <v>2668</v>
      </c>
      <c r="E2057" s="143" t="s">
        <v>1706</v>
      </c>
      <c r="F2057" s="143" t="s">
        <v>2535</v>
      </c>
      <c r="G2057" s="143">
        <v>4102</v>
      </c>
      <c r="H2057" s="143" t="s">
        <v>2020</v>
      </c>
      <c r="I2057" s="143" t="s">
        <v>4254</v>
      </c>
      <c r="J2057" s="143" t="s">
        <v>2018</v>
      </c>
      <c r="K2057" s="89"/>
    </row>
    <row r="2058" spans="1:11" x14ac:dyDescent="0.2">
      <c r="A2058" s="143">
        <v>4768</v>
      </c>
      <c r="B2058" s="217">
        <v>77104</v>
      </c>
      <c r="C2058" s="143" t="s">
        <v>1814</v>
      </c>
      <c r="D2058" s="143" t="s">
        <v>2536</v>
      </c>
      <c r="E2058" s="143" t="s">
        <v>1706</v>
      </c>
      <c r="F2058" s="143" t="s">
        <v>2535</v>
      </c>
      <c r="G2058" s="143">
        <v>4102</v>
      </c>
      <c r="H2058" s="143" t="s">
        <v>2020</v>
      </c>
      <c r="I2058" s="143" t="s">
        <v>4254</v>
      </c>
      <c r="J2058" s="143" t="s">
        <v>2018</v>
      </c>
      <c r="K2058" s="89"/>
    </row>
    <row r="2059" spans="1:11" x14ac:dyDescent="0.2">
      <c r="A2059" s="143">
        <v>5241</v>
      </c>
      <c r="B2059" s="217">
        <v>45241</v>
      </c>
      <c r="C2059" s="143" t="s">
        <v>5173</v>
      </c>
      <c r="D2059" s="143" t="s">
        <v>2436</v>
      </c>
      <c r="E2059" s="143" t="s">
        <v>1706</v>
      </c>
      <c r="F2059" s="143" t="s">
        <v>5173</v>
      </c>
      <c r="G2059" s="143" t="s">
        <v>4254</v>
      </c>
      <c r="H2059" s="143" t="s">
        <v>2019</v>
      </c>
      <c r="I2059" s="143" t="s">
        <v>4254</v>
      </c>
      <c r="J2059" s="143" t="s">
        <v>2023</v>
      </c>
      <c r="K2059" s="89"/>
    </row>
    <row r="2060" spans="1:11" x14ac:dyDescent="0.2">
      <c r="A2060" s="143">
        <v>5243</v>
      </c>
      <c r="B2060" s="217">
        <v>45243</v>
      </c>
      <c r="C2060" s="143" t="s">
        <v>4449</v>
      </c>
      <c r="D2060" s="143" t="s">
        <v>3733</v>
      </c>
      <c r="E2060" s="143" t="s">
        <v>1708</v>
      </c>
      <c r="F2060" s="143" t="s">
        <v>4449</v>
      </c>
      <c r="G2060" s="143">
        <v>4109</v>
      </c>
      <c r="H2060" s="143" t="s">
        <v>2020</v>
      </c>
      <c r="I2060" s="143" t="s">
        <v>4254</v>
      </c>
      <c r="J2060" s="143" t="s">
        <v>2023</v>
      </c>
      <c r="K2060" s="89"/>
    </row>
    <row r="2061" spans="1:11" x14ac:dyDescent="0.2">
      <c r="A2061" s="143">
        <v>5248</v>
      </c>
      <c r="B2061" s="217">
        <v>45248</v>
      </c>
      <c r="C2061" s="143" t="s">
        <v>260</v>
      </c>
      <c r="D2061" s="143" t="s">
        <v>2669</v>
      </c>
      <c r="E2061" s="143" t="s">
        <v>1706</v>
      </c>
      <c r="F2061" s="143" t="s">
        <v>260</v>
      </c>
      <c r="G2061" s="143">
        <v>4102</v>
      </c>
      <c r="H2061" s="143" t="s">
        <v>2020</v>
      </c>
      <c r="I2061" s="143" t="s">
        <v>4254</v>
      </c>
      <c r="J2061" s="143" t="s">
        <v>2018</v>
      </c>
      <c r="K2061" s="89"/>
    </row>
    <row r="2062" spans="1:11" x14ac:dyDescent="0.2">
      <c r="A2062" s="143">
        <v>5249</v>
      </c>
      <c r="B2062" s="217">
        <v>45249</v>
      </c>
      <c r="C2062" s="143" t="s">
        <v>1459</v>
      </c>
      <c r="D2062" s="143" t="s">
        <v>3626</v>
      </c>
      <c r="E2062" s="143" t="s">
        <v>1706</v>
      </c>
      <c r="F2062" s="143" t="s">
        <v>1459</v>
      </c>
      <c r="G2062" s="143">
        <v>4102</v>
      </c>
      <c r="H2062" s="143" t="s">
        <v>2020</v>
      </c>
      <c r="I2062" s="143" t="s">
        <v>4254</v>
      </c>
      <c r="J2062" s="143" t="s">
        <v>2018</v>
      </c>
      <c r="K2062" s="89"/>
    </row>
    <row r="2063" spans="1:11" x14ac:dyDescent="0.2">
      <c r="A2063" s="143">
        <v>5250</v>
      </c>
      <c r="B2063" s="217">
        <v>45250</v>
      </c>
      <c r="C2063" s="143" t="s">
        <v>1406</v>
      </c>
      <c r="D2063" s="143" t="s">
        <v>3121</v>
      </c>
      <c r="E2063" s="143" t="s">
        <v>1706</v>
      </c>
      <c r="F2063" s="143" t="s">
        <v>1406</v>
      </c>
      <c r="G2063" s="143">
        <v>4102</v>
      </c>
      <c r="H2063" s="143" t="s">
        <v>2020</v>
      </c>
      <c r="I2063" s="143" t="s">
        <v>4254</v>
      </c>
      <c r="J2063" s="143" t="s">
        <v>2018</v>
      </c>
      <c r="K2063" s="89"/>
    </row>
    <row r="2064" spans="1:11" x14ac:dyDescent="0.2">
      <c r="A2064" s="143">
        <v>5266</v>
      </c>
      <c r="B2064" s="217">
        <v>45266</v>
      </c>
      <c r="C2064" s="143" t="s">
        <v>1343</v>
      </c>
      <c r="D2064" s="143" t="s">
        <v>2995</v>
      </c>
      <c r="E2064" s="143" t="s">
        <v>1708</v>
      </c>
      <c r="F2064" s="143" t="s">
        <v>1343</v>
      </c>
      <c r="G2064" s="143">
        <v>4104</v>
      </c>
      <c r="H2064" s="143" t="s">
        <v>2020</v>
      </c>
      <c r="I2064" s="143" t="s">
        <v>4254</v>
      </c>
      <c r="J2064" s="143" t="s">
        <v>2018</v>
      </c>
      <c r="K2064" s="89"/>
    </row>
    <row r="2065" spans="1:11" x14ac:dyDescent="0.2">
      <c r="A2065" s="143">
        <v>5268</v>
      </c>
      <c r="B2065" s="217">
        <v>45268</v>
      </c>
      <c r="C2065" s="143" t="s">
        <v>1615</v>
      </c>
      <c r="D2065" s="143" t="s">
        <v>2280</v>
      </c>
      <c r="E2065" s="143" t="s">
        <v>1705</v>
      </c>
      <c r="F2065" s="143" t="s">
        <v>1615</v>
      </c>
      <c r="G2065" s="143">
        <v>21133</v>
      </c>
      <c r="H2065" s="143" t="s">
        <v>2019</v>
      </c>
      <c r="I2065" s="143" t="s">
        <v>4254</v>
      </c>
      <c r="J2065" s="143" t="s">
        <v>2023</v>
      </c>
      <c r="K2065" s="89"/>
    </row>
    <row r="2066" spans="1:11" x14ac:dyDescent="0.2">
      <c r="A2066" s="143">
        <v>5271</v>
      </c>
      <c r="B2066" s="217">
        <v>45271</v>
      </c>
      <c r="C2066" s="143" t="s">
        <v>195</v>
      </c>
      <c r="D2066" s="143" t="s">
        <v>2484</v>
      </c>
      <c r="E2066" s="143" t="s">
        <v>1705</v>
      </c>
      <c r="F2066" s="143" t="s">
        <v>195</v>
      </c>
      <c r="G2066" s="143">
        <v>84979</v>
      </c>
      <c r="H2066" s="143" t="s">
        <v>2020</v>
      </c>
      <c r="I2066" s="143" t="s">
        <v>4263</v>
      </c>
      <c r="J2066" s="143" t="s">
        <v>2018</v>
      </c>
      <c r="K2066" s="89"/>
    </row>
    <row r="2067" spans="1:11" x14ac:dyDescent="0.2">
      <c r="A2067" s="143">
        <v>5272</v>
      </c>
      <c r="B2067" s="217">
        <v>45272</v>
      </c>
      <c r="C2067" s="143" t="s">
        <v>230</v>
      </c>
      <c r="D2067" s="143" t="s">
        <v>3637</v>
      </c>
      <c r="E2067" s="143" t="s">
        <v>1711</v>
      </c>
      <c r="F2067" s="143" t="s">
        <v>230</v>
      </c>
      <c r="G2067" s="143">
        <v>22427</v>
      </c>
      <c r="H2067" s="143" t="s">
        <v>2019</v>
      </c>
      <c r="I2067" s="143" t="s">
        <v>4254</v>
      </c>
      <c r="J2067" s="143" t="s">
        <v>2023</v>
      </c>
      <c r="K2067" s="89"/>
    </row>
    <row r="2068" spans="1:11" x14ac:dyDescent="0.2">
      <c r="A2068" s="143">
        <v>5274</v>
      </c>
      <c r="B2068" s="217">
        <v>45274</v>
      </c>
      <c r="C2068" s="143" t="s">
        <v>615</v>
      </c>
      <c r="D2068" s="143" t="s">
        <v>3072</v>
      </c>
      <c r="E2068" s="143" t="s">
        <v>1705</v>
      </c>
      <c r="F2068" s="143" t="s">
        <v>615</v>
      </c>
      <c r="G2068" s="143">
        <v>21600</v>
      </c>
      <c r="H2068" s="143" t="s">
        <v>2019</v>
      </c>
      <c r="I2068" s="143" t="s">
        <v>4254</v>
      </c>
      <c r="J2068" s="143" t="s">
        <v>2023</v>
      </c>
      <c r="K2068" s="89"/>
    </row>
    <row r="2069" spans="1:11" x14ac:dyDescent="0.2">
      <c r="A2069" s="143">
        <v>5278</v>
      </c>
      <c r="B2069" s="217">
        <v>45278</v>
      </c>
      <c r="C2069" s="143" t="s">
        <v>1663</v>
      </c>
      <c r="D2069" s="143" t="s">
        <v>2732</v>
      </c>
      <c r="E2069" s="143" t="s">
        <v>1705</v>
      </c>
      <c r="F2069" s="143" t="s">
        <v>1663</v>
      </c>
      <c r="G2069" s="143">
        <v>28900</v>
      </c>
      <c r="H2069" s="143" t="s">
        <v>2019</v>
      </c>
      <c r="I2069" s="143" t="s">
        <v>4254</v>
      </c>
      <c r="J2069" s="143" t="s">
        <v>2023</v>
      </c>
      <c r="K2069" s="89"/>
    </row>
    <row r="2070" spans="1:11" x14ac:dyDescent="0.2">
      <c r="A2070" s="143">
        <v>5293</v>
      </c>
      <c r="B2070" s="217">
        <v>45293</v>
      </c>
      <c r="C2070" s="143" t="s">
        <v>4152</v>
      </c>
      <c r="D2070" s="143" t="s">
        <v>2278</v>
      </c>
      <c r="E2070" s="143" t="s">
        <v>1705</v>
      </c>
      <c r="F2070" s="143" t="s">
        <v>4152</v>
      </c>
      <c r="G2070" s="143">
        <v>21616</v>
      </c>
      <c r="H2070" s="143" t="s">
        <v>2019</v>
      </c>
      <c r="I2070" s="143" t="s">
        <v>4254</v>
      </c>
      <c r="J2070" s="143" t="s">
        <v>2023</v>
      </c>
      <c r="K2070" s="89"/>
    </row>
    <row r="2071" spans="1:11" x14ac:dyDescent="0.2">
      <c r="A2071" s="143">
        <v>5294</v>
      </c>
      <c r="B2071" s="217">
        <v>45294</v>
      </c>
      <c r="C2071" s="143" t="s">
        <v>5174</v>
      </c>
      <c r="D2071" s="143" t="s">
        <v>4826</v>
      </c>
      <c r="E2071" s="143" t="s">
        <v>1705</v>
      </c>
      <c r="F2071" s="143" t="s">
        <v>5174</v>
      </c>
      <c r="G2071" s="143" t="s">
        <v>4254</v>
      </c>
      <c r="H2071" s="143" t="s">
        <v>2019</v>
      </c>
      <c r="I2071" s="143" t="s">
        <v>4254</v>
      </c>
      <c r="J2071" s="143" t="s">
        <v>2023</v>
      </c>
      <c r="K2071" s="89"/>
    </row>
    <row r="2072" spans="1:11" x14ac:dyDescent="0.2">
      <c r="A2072" s="143">
        <v>5295</v>
      </c>
      <c r="B2072" s="217">
        <v>45295</v>
      </c>
      <c r="C2072" s="143" t="s">
        <v>5175</v>
      </c>
      <c r="D2072" s="143" t="s">
        <v>2524</v>
      </c>
      <c r="E2072" s="143" t="s">
        <v>1705</v>
      </c>
      <c r="F2072" s="143" t="s">
        <v>5175</v>
      </c>
      <c r="G2072" s="143" t="s">
        <v>4254</v>
      </c>
      <c r="H2072" s="143" t="s">
        <v>2019</v>
      </c>
      <c r="I2072" s="143" t="s">
        <v>4254</v>
      </c>
      <c r="J2072" s="143" t="s">
        <v>2023</v>
      </c>
      <c r="K2072" s="89"/>
    </row>
    <row r="2073" spans="1:11" x14ac:dyDescent="0.2">
      <c r="A2073" s="143">
        <v>5295</v>
      </c>
      <c r="B2073" s="217">
        <v>77152</v>
      </c>
      <c r="C2073" s="143" t="s">
        <v>5175</v>
      </c>
      <c r="D2073" s="143" t="s">
        <v>2524</v>
      </c>
      <c r="E2073" s="143" t="s">
        <v>1705</v>
      </c>
      <c r="F2073" s="143" t="s">
        <v>5175</v>
      </c>
      <c r="G2073" s="143" t="s">
        <v>4254</v>
      </c>
      <c r="H2073" s="143" t="s">
        <v>2019</v>
      </c>
      <c r="I2073" s="143" t="s">
        <v>4254</v>
      </c>
      <c r="J2073" s="143" t="s">
        <v>2023</v>
      </c>
      <c r="K2073" s="89"/>
    </row>
    <row r="2074" spans="1:11" x14ac:dyDescent="0.2">
      <c r="A2074" s="143">
        <v>5296</v>
      </c>
      <c r="B2074" s="217">
        <v>45296</v>
      </c>
      <c r="C2074" s="143" t="s">
        <v>4450</v>
      </c>
      <c r="D2074" s="143" t="s">
        <v>2326</v>
      </c>
      <c r="E2074" s="143" t="s">
        <v>1705</v>
      </c>
      <c r="F2074" s="143" t="s">
        <v>4450</v>
      </c>
      <c r="G2074" s="143">
        <v>21282</v>
      </c>
      <c r="H2074" s="143" t="s">
        <v>2019</v>
      </c>
      <c r="I2074" s="143" t="s">
        <v>4254</v>
      </c>
      <c r="J2074" s="143" t="s">
        <v>2023</v>
      </c>
      <c r="K2074" s="89"/>
    </row>
    <row r="2075" spans="1:11" x14ac:dyDescent="0.2">
      <c r="A2075" s="143">
        <v>5297</v>
      </c>
      <c r="B2075" s="217">
        <v>45297</v>
      </c>
      <c r="C2075" s="143" t="s">
        <v>1528</v>
      </c>
      <c r="D2075" s="143" t="s">
        <v>3105</v>
      </c>
      <c r="E2075" s="143" t="s">
        <v>1705</v>
      </c>
      <c r="F2075" s="143" t="s">
        <v>1528</v>
      </c>
      <c r="G2075" s="143">
        <v>21472</v>
      </c>
      <c r="H2075" s="143" t="s">
        <v>2019</v>
      </c>
      <c r="I2075" s="143" t="s">
        <v>4254</v>
      </c>
      <c r="J2075" s="143" t="s">
        <v>2023</v>
      </c>
      <c r="K2075" s="89"/>
    </row>
    <row r="2076" spans="1:11" x14ac:dyDescent="0.2">
      <c r="A2076" s="143">
        <v>5298</v>
      </c>
      <c r="B2076" s="217">
        <v>45298</v>
      </c>
      <c r="C2076" s="143" t="s">
        <v>1149</v>
      </c>
      <c r="D2076" s="143" t="s">
        <v>2391</v>
      </c>
      <c r="E2076" s="143" t="s">
        <v>1705</v>
      </c>
      <c r="F2076" s="143" t="s">
        <v>1149</v>
      </c>
      <c r="G2076" s="143">
        <v>21499</v>
      </c>
      <c r="H2076" s="143" t="s">
        <v>2019</v>
      </c>
      <c r="I2076" s="143" t="s">
        <v>4254</v>
      </c>
      <c r="J2076" s="143" t="s">
        <v>2023</v>
      </c>
      <c r="K2076" s="89"/>
    </row>
    <row r="2077" spans="1:11" x14ac:dyDescent="0.2">
      <c r="A2077" s="143">
        <v>5303</v>
      </c>
      <c r="B2077" s="217">
        <v>45303</v>
      </c>
      <c r="C2077" s="143" t="s">
        <v>1617</v>
      </c>
      <c r="D2077" s="143" t="s">
        <v>3512</v>
      </c>
      <c r="E2077" s="143" t="s">
        <v>1705</v>
      </c>
      <c r="F2077" s="143" t="s">
        <v>1617</v>
      </c>
      <c r="G2077" s="143">
        <v>84979</v>
      </c>
      <c r="H2077" s="143" t="s">
        <v>2020</v>
      </c>
      <c r="I2077" s="143" t="s">
        <v>4265</v>
      </c>
      <c r="J2077" s="143" t="s">
        <v>2018</v>
      </c>
      <c r="K2077" s="89"/>
    </row>
    <row r="2078" spans="1:11" x14ac:dyDescent="0.2">
      <c r="A2078" s="143">
        <v>5341</v>
      </c>
      <c r="B2078" s="217">
        <v>45341</v>
      </c>
      <c r="C2078" s="143" t="s">
        <v>604</v>
      </c>
      <c r="D2078" s="143" t="s">
        <v>3175</v>
      </c>
      <c r="E2078" s="143" t="s">
        <v>1704</v>
      </c>
      <c r="F2078" s="143" t="s">
        <v>604</v>
      </c>
      <c r="G2078" s="143">
        <v>21267</v>
      </c>
      <c r="H2078" s="143" t="s">
        <v>2019</v>
      </c>
      <c r="I2078" s="143" t="s">
        <v>4254</v>
      </c>
      <c r="J2078" s="143" t="s">
        <v>2023</v>
      </c>
      <c r="K2078" s="89"/>
    </row>
    <row r="2079" spans="1:11" x14ac:dyDescent="0.2">
      <c r="A2079" s="143">
        <v>5341</v>
      </c>
      <c r="B2079" s="217">
        <v>77522</v>
      </c>
      <c r="C2079" s="143" t="s">
        <v>1822</v>
      </c>
      <c r="D2079" s="143" t="s">
        <v>2365</v>
      </c>
      <c r="E2079" s="143" t="s">
        <v>1704</v>
      </c>
      <c r="F2079" s="143" t="s">
        <v>604</v>
      </c>
      <c r="G2079" s="143">
        <v>21267</v>
      </c>
      <c r="H2079" s="143" t="s">
        <v>2019</v>
      </c>
      <c r="I2079" s="143" t="s">
        <v>4254</v>
      </c>
      <c r="J2079" s="143" t="s">
        <v>2023</v>
      </c>
      <c r="K2079" s="89"/>
    </row>
    <row r="2080" spans="1:11" x14ac:dyDescent="0.2">
      <c r="A2080" s="143">
        <v>5342</v>
      </c>
      <c r="B2080" s="217">
        <v>45342</v>
      </c>
      <c r="C2080" s="143" t="s">
        <v>5176</v>
      </c>
      <c r="D2080" s="143" t="s">
        <v>2800</v>
      </c>
      <c r="E2080" s="143" t="s">
        <v>1705</v>
      </c>
      <c r="F2080" s="143" t="s">
        <v>5176</v>
      </c>
      <c r="G2080" s="143" t="s">
        <v>4254</v>
      </c>
      <c r="H2080" s="143" t="s">
        <v>2019</v>
      </c>
      <c r="I2080" s="143" t="s">
        <v>4254</v>
      </c>
      <c r="J2080" s="143" t="s">
        <v>2018</v>
      </c>
      <c r="K2080" s="89"/>
    </row>
    <row r="2081" spans="1:11" x14ac:dyDescent="0.2">
      <c r="A2081" s="143">
        <v>5346</v>
      </c>
      <c r="B2081" s="217">
        <v>45346</v>
      </c>
      <c r="C2081" s="143" t="s">
        <v>207</v>
      </c>
      <c r="D2081" s="143" t="s">
        <v>3612</v>
      </c>
      <c r="E2081" s="143" t="s">
        <v>1705</v>
      </c>
      <c r="F2081" s="143" t="s">
        <v>207</v>
      </c>
      <c r="G2081" s="143">
        <v>21126</v>
      </c>
      <c r="H2081" s="143" t="s">
        <v>2019</v>
      </c>
      <c r="I2081" s="143" t="s">
        <v>4254</v>
      </c>
      <c r="J2081" s="143" t="s">
        <v>2023</v>
      </c>
      <c r="K2081" s="89"/>
    </row>
    <row r="2082" spans="1:11" x14ac:dyDescent="0.2">
      <c r="A2082" s="111">
        <v>5347</v>
      </c>
      <c r="B2082" s="111">
        <v>45347</v>
      </c>
      <c r="C2082" s="111" t="s">
        <v>1673</v>
      </c>
      <c r="D2082" s="111" t="s">
        <v>2837</v>
      </c>
      <c r="E2082" s="111" t="s">
        <v>1705</v>
      </c>
      <c r="F2082" s="111" t="s">
        <v>1673</v>
      </c>
      <c r="G2082" s="111">
        <v>21263</v>
      </c>
      <c r="H2082" s="111" t="s">
        <v>2019</v>
      </c>
      <c r="I2082" s="111" t="s">
        <v>4254</v>
      </c>
      <c r="J2082" s="111" t="s">
        <v>2023</v>
      </c>
      <c r="K2082" s="89"/>
    </row>
    <row r="2083" spans="1:11" x14ac:dyDescent="0.2">
      <c r="A2083" s="143">
        <v>5350</v>
      </c>
      <c r="B2083" s="217">
        <v>45350</v>
      </c>
      <c r="C2083" s="143" t="s">
        <v>5177</v>
      </c>
      <c r="D2083" s="143" t="s">
        <v>3798</v>
      </c>
      <c r="E2083" s="143" t="s">
        <v>1705</v>
      </c>
      <c r="F2083" s="143" t="s">
        <v>5177</v>
      </c>
      <c r="G2083" s="143" t="s">
        <v>4254</v>
      </c>
      <c r="H2083" s="143" t="s">
        <v>2019</v>
      </c>
      <c r="I2083" s="143" t="s">
        <v>4254</v>
      </c>
      <c r="J2083" s="143" t="s">
        <v>2023</v>
      </c>
      <c r="K2083" s="89"/>
    </row>
    <row r="2084" spans="1:11" x14ac:dyDescent="0.2">
      <c r="A2084" s="143">
        <v>5351</v>
      </c>
      <c r="B2084" s="217">
        <v>45351</v>
      </c>
      <c r="C2084" s="143" t="s">
        <v>342</v>
      </c>
      <c r="D2084" s="143" t="s">
        <v>3304</v>
      </c>
      <c r="E2084" s="143" t="s">
        <v>1705</v>
      </c>
      <c r="F2084" s="143" t="s">
        <v>342</v>
      </c>
      <c r="G2084" s="143">
        <v>84979</v>
      </c>
      <c r="H2084" s="143" t="s">
        <v>2020</v>
      </c>
      <c r="I2084" s="143" t="s">
        <v>4263</v>
      </c>
      <c r="J2084" s="143" t="s">
        <v>2018</v>
      </c>
      <c r="K2084" s="89"/>
    </row>
    <row r="2085" spans="1:11" x14ac:dyDescent="0.2">
      <c r="A2085" s="143">
        <v>5352</v>
      </c>
      <c r="B2085" s="217">
        <v>45352</v>
      </c>
      <c r="C2085" s="143" t="s">
        <v>648</v>
      </c>
      <c r="D2085" s="143" t="s">
        <v>3186</v>
      </c>
      <c r="E2085" s="143" t="s">
        <v>1705</v>
      </c>
      <c r="F2085" s="143" t="s">
        <v>648</v>
      </c>
      <c r="G2085" s="143">
        <v>84979</v>
      </c>
      <c r="H2085" s="143" t="s">
        <v>2020</v>
      </c>
      <c r="I2085" s="143" t="s">
        <v>4263</v>
      </c>
      <c r="J2085" s="143" t="s">
        <v>2018</v>
      </c>
      <c r="K2085" s="89"/>
    </row>
    <row r="2086" spans="1:11" x14ac:dyDescent="0.2">
      <c r="A2086" s="143">
        <v>5353</v>
      </c>
      <c r="B2086" s="217">
        <v>45353</v>
      </c>
      <c r="C2086" s="143" t="s">
        <v>1278</v>
      </c>
      <c r="D2086" s="143" t="s">
        <v>2739</v>
      </c>
      <c r="E2086" s="143" t="s">
        <v>1704</v>
      </c>
      <c r="F2086" s="143" t="s">
        <v>1278</v>
      </c>
      <c r="G2086" s="143">
        <v>4103</v>
      </c>
      <c r="H2086" s="143" t="s">
        <v>2020</v>
      </c>
      <c r="I2086" s="143" t="s">
        <v>4257</v>
      </c>
      <c r="J2086" s="143" t="s">
        <v>2018</v>
      </c>
      <c r="K2086" s="89"/>
    </row>
    <row r="2087" spans="1:11" x14ac:dyDescent="0.2">
      <c r="A2087" s="143">
        <v>5354</v>
      </c>
      <c r="B2087" s="217">
        <v>45354</v>
      </c>
      <c r="C2087" s="143" t="s">
        <v>1301</v>
      </c>
      <c r="D2087" s="143" t="s">
        <v>2739</v>
      </c>
      <c r="E2087" s="143" t="s">
        <v>1704</v>
      </c>
      <c r="F2087" s="143" t="s">
        <v>1301</v>
      </c>
      <c r="G2087" s="143">
        <v>4103</v>
      </c>
      <c r="H2087" s="143" t="s">
        <v>2020</v>
      </c>
      <c r="I2087" s="143" t="s">
        <v>4257</v>
      </c>
      <c r="J2087" s="143" t="s">
        <v>2018</v>
      </c>
      <c r="K2087" s="89"/>
    </row>
    <row r="2088" spans="1:11" x14ac:dyDescent="0.2">
      <c r="A2088" s="143">
        <v>5355</v>
      </c>
      <c r="B2088" s="217">
        <v>45355</v>
      </c>
      <c r="C2088" s="143" t="s">
        <v>461</v>
      </c>
      <c r="D2088" s="143" t="s">
        <v>3067</v>
      </c>
      <c r="E2088" s="143" t="s">
        <v>1705</v>
      </c>
      <c r="F2088" s="143" t="s">
        <v>461</v>
      </c>
      <c r="G2088" s="143">
        <v>84979</v>
      </c>
      <c r="H2088" s="143" t="s">
        <v>2020</v>
      </c>
      <c r="I2088" s="143" t="s">
        <v>4375</v>
      </c>
      <c r="J2088" s="143" t="s">
        <v>2018</v>
      </c>
      <c r="K2088" s="89"/>
    </row>
    <row r="2089" spans="1:11" x14ac:dyDescent="0.2">
      <c r="A2089" s="143">
        <v>5357</v>
      </c>
      <c r="B2089" s="217">
        <v>45357</v>
      </c>
      <c r="C2089" s="143" t="s">
        <v>775</v>
      </c>
      <c r="D2089" s="143" t="s">
        <v>2082</v>
      </c>
      <c r="E2089" s="143" t="s">
        <v>1705</v>
      </c>
      <c r="F2089" s="143" t="s">
        <v>775</v>
      </c>
      <c r="G2089" s="143">
        <v>22062</v>
      </c>
      <c r="H2089" s="143" t="s">
        <v>2019</v>
      </c>
      <c r="I2089" s="143" t="s">
        <v>4254</v>
      </c>
      <c r="J2089" s="143" t="s">
        <v>2023</v>
      </c>
      <c r="K2089" s="89"/>
    </row>
    <row r="2090" spans="1:11" x14ac:dyDescent="0.2">
      <c r="A2090" s="143">
        <v>5357</v>
      </c>
      <c r="B2090" s="217">
        <v>77032</v>
      </c>
      <c r="C2090" s="143" t="s">
        <v>775</v>
      </c>
      <c r="D2090" s="143" t="s">
        <v>5095</v>
      </c>
      <c r="E2090" s="143" t="s">
        <v>1705</v>
      </c>
      <c r="F2090" s="143" t="s">
        <v>775</v>
      </c>
      <c r="G2090" s="143">
        <v>22062</v>
      </c>
      <c r="H2090" s="143" t="s">
        <v>2019</v>
      </c>
      <c r="I2090" s="143" t="s">
        <v>4254</v>
      </c>
      <c r="J2090" s="143" t="s">
        <v>2023</v>
      </c>
      <c r="K2090" s="89"/>
    </row>
    <row r="2091" spans="1:11" x14ac:dyDescent="0.2">
      <c r="A2091" s="143">
        <v>5359</v>
      </c>
      <c r="B2091" s="217">
        <v>45359</v>
      </c>
      <c r="C2091" s="143" t="s">
        <v>906</v>
      </c>
      <c r="D2091" s="143" t="s">
        <v>3161</v>
      </c>
      <c r="E2091" s="143" t="s">
        <v>1707</v>
      </c>
      <c r="F2091" s="143" t="s">
        <v>906</v>
      </c>
      <c r="G2091" s="143">
        <v>86337</v>
      </c>
      <c r="H2091" s="143" t="s">
        <v>2020</v>
      </c>
      <c r="I2091" s="143" t="s">
        <v>4254</v>
      </c>
      <c r="J2091" s="143" t="s">
        <v>2018</v>
      </c>
      <c r="K2091" s="89"/>
    </row>
    <row r="2092" spans="1:11" x14ac:dyDescent="0.2">
      <c r="A2092" s="143">
        <v>5380</v>
      </c>
      <c r="B2092" s="217">
        <v>45380</v>
      </c>
      <c r="C2092" s="143" t="s">
        <v>1287</v>
      </c>
      <c r="D2092" s="143" t="s">
        <v>2734</v>
      </c>
      <c r="E2092" s="143" t="s">
        <v>1704</v>
      </c>
      <c r="F2092" s="143" t="s">
        <v>1287</v>
      </c>
      <c r="G2092" s="143">
        <v>4103</v>
      </c>
      <c r="H2092" s="143" t="s">
        <v>2020</v>
      </c>
      <c r="I2092" s="143" t="s">
        <v>4256</v>
      </c>
      <c r="J2092" s="143" t="s">
        <v>2018</v>
      </c>
      <c r="K2092" s="89"/>
    </row>
    <row r="2093" spans="1:11" x14ac:dyDescent="0.2">
      <c r="A2093" s="143">
        <v>5381</v>
      </c>
      <c r="B2093" s="217">
        <v>45381</v>
      </c>
      <c r="C2093" s="143" t="s">
        <v>5178</v>
      </c>
      <c r="D2093" s="143" t="s">
        <v>3605</v>
      </c>
      <c r="E2093" s="143" t="s">
        <v>1705</v>
      </c>
      <c r="F2093" s="143" t="s">
        <v>5178</v>
      </c>
      <c r="G2093" s="143" t="s">
        <v>4254</v>
      </c>
      <c r="H2093" s="143" t="s">
        <v>2019</v>
      </c>
      <c r="I2093" s="143" t="s">
        <v>4254</v>
      </c>
      <c r="J2093" s="143" t="s">
        <v>2023</v>
      </c>
      <c r="K2093" s="89"/>
    </row>
    <row r="2094" spans="1:11" x14ac:dyDescent="0.2">
      <c r="A2094" s="143">
        <v>5386</v>
      </c>
      <c r="B2094" s="217">
        <v>45386</v>
      </c>
      <c r="C2094" s="143" t="s">
        <v>310</v>
      </c>
      <c r="D2094" s="143" t="s">
        <v>2325</v>
      </c>
      <c r="E2094" s="143" t="s">
        <v>1704</v>
      </c>
      <c r="F2094" s="143" t="s">
        <v>310</v>
      </c>
      <c r="G2094" s="143">
        <v>21521</v>
      </c>
      <c r="H2094" s="143" t="s">
        <v>2019</v>
      </c>
      <c r="I2094" s="143" t="s">
        <v>4254</v>
      </c>
      <c r="J2094" s="143" t="s">
        <v>2023</v>
      </c>
      <c r="K2094" s="89"/>
    </row>
    <row r="2095" spans="1:11" x14ac:dyDescent="0.2">
      <c r="A2095" s="143">
        <v>5398</v>
      </c>
      <c r="B2095" s="217">
        <v>45398</v>
      </c>
      <c r="C2095" s="143" t="s">
        <v>1017</v>
      </c>
      <c r="D2095" s="143" t="s">
        <v>2867</v>
      </c>
      <c r="E2095" s="143" t="s">
        <v>1707</v>
      </c>
      <c r="F2095" s="143" t="s">
        <v>1017</v>
      </c>
      <c r="G2095" s="143">
        <v>21644</v>
      </c>
      <c r="H2095" s="143" t="s">
        <v>2019</v>
      </c>
      <c r="I2095" s="143" t="s">
        <v>4254</v>
      </c>
      <c r="J2095" s="143" t="s">
        <v>2023</v>
      </c>
      <c r="K2095" s="89"/>
    </row>
    <row r="2096" spans="1:11" x14ac:dyDescent="0.2">
      <c r="A2096" s="143">
        <v>5420</v>
      </c>
      <c r="B2096" s="217">
        <v>45420</v>
      </c>
      <c r="C2096" s="143" t="s">
        <v>518</v>
      </c>
      <c r="D2096" s="143" t="s">
        <v>3317</v>
      </c>
      <c r="E2096" s="143" t="s">
        <v>1704</v>
      </c>
      <c r="F2096" s="143" t="s">
        <v>518</v>
      </c>
      <c r="G2096" s="143">
        <v>21951</v>
      </c>
      <c r="H2096" s="143" t="s">
        <v>2019</v>
      </c>
      <c r="I2096" s="143" t="s">
        <v>4254</v>
      </c>
      <c r="J2096" s="143" t="s">
        <v>2023</v>
      </c>
      <c r="K2096" s="89"/>
    </row>
    <row r="2097" spans="1:11" x14ac:dyDescent="0.2">
      <c r="A2097" s="143">
        <v>5421</v>
      </c>
      <c r="B2097" s="217">
        <v>45421</v>
      </c>
      <c r="C2097" s="143" t="s">
        <v>1620</v>
      </c>
      <c r="D2097" s="143" t="s">
        <v>2892</v>
      </c>
      <c r="E2097" s="143" t="s">
        <v>1704</v>
      </c>
      <c r="F2097" s="143" t="s">
        <v>1620</v>
      </c>
      <c r="G2097" s="143">
        <v>21449</v>
      </c>
      <c r="H2097" s="143" t="s">
        <v>2019</v>
      </c>
      <c r="I2097" s="143" t="s">
        <v>4254</v>
      </c>
      <c r="J2097" s="143" t="s">
        <v>2023</v>
      </c>
      <c r="K2097" s="89"/>
    </row>
    <row r="2098" spans="1:11" x14ac:dyDescent="0.2">
      <c r="A2098" s="143">
        <v>5421</v>
      </c>
      <c r="B2098" s="217">
        <v>89338</v>
      </c>
      <c r="C2098" s="143" t="s">
        <v>4801</v>
      </c>
      <c r="D2098" s="143" t="s">
        <v>4802</v>
      </c>
      <c r="E2098" s="143" t="s">
        <v>1704</v>
      </c>
      <c r="F2098" s="143" t="s">
        <v>1620</v>
      </c>
      <c r="G2098" s="143">
        <v>21449</v>
      </c>
      <c r="H2098" s="143" t="s">
        <v>2019</v>
      </c>
      <c r="I2098" s="143" t="s">
        <v>4254</v>
      </c>
      <c r="J2098" s="143" t="s">
        <v>2023</v>
      </c>
      <c r="K2098" s="89"/>
    </row>
    <row r="2099" spans="1:11" x14ac:dyDescent="0.2">
      <c r="A2099" s="143">
        <v>5454</v>
      </c>
      <c r="B2099" s="217">
        <v>45454</v>
      </c>
      <c r="C2099" s="143" t="s">
        <v>436</v>
      </c>
      <c r="D2099" s="143" t="s">
        <v>2300</v>
      </c>
      <c r="E2099" s="143" t="s">
        <v>1705</v>
      </c>
      <c r="F2099" s="143" t="s">
        <v>436</v>
      </c>
      <c r="G2099" s="143">
        <v>21472</v>
      </c>
      <c r="H2099" s="143" t="s">
        <v>2019</v>
      </c>
      <c r="I2099" s="143" t="s">
        <v>4254</v>
      </c>
      <c r="J2099" s="143" t="s">
        <v>2023</v>
      </c>
      <c r="K2099" s="89"/>
    </row>
    <row r="2100" spans="1:11" x14ac:dyDescent="0.2">
      <c r="A2100" s="143">
        <v>5455</v>
      </c>
      <c r="B2100" s="217">
        <v>45455</v>
      </c>
      <c r="C2100" s="143" t="s">
        <v>1255</v>
      </c>
      <c r="D2100" s="143" t="s">
        <v>3473</v>
      </c>
      <c r="E2100" s="143" t="s">
        <v>1705</v>
      </c>
      <c r="F2100" s="143" t="s">
        <v>1255</v>
      </c>
      <c r="G2100" s="143">
        <v>84979</v>
      </c>
      <c r="H2100" s="143" t="s">
        <v>2020</v>
      </c>
      <c r="I2100" s="143" t="s">
        <v>4375</v>
      </c>
      <c r="J2100" s="143" t="s">
        <v>2018</v>
      </c>
      <c r="K2100" s="89"/>
    </row>
    <row r="2101" spans="1:11" x14ac:dyDescent="0.2">
      <c r="A2101" s="143">
        <v>5482</v>
      </c>
      <c r="B2101" s="217">
        <v>45482</v>
      </c>
      <c r="C2101" s="143" t="s">
        <v>946</v>
      </c>
      <c r="D2101" s="143" t="s">
        <v>2282</v>
      </c>
      <c r="E2101" s="143" t="s">
        <v>1707</v>
      </c>
      <c r="F2101" s="143" t="s">
        <v>946</v>
      </c>
      <c r="G2101" s="143">
        <v>21197</v>
      </c>
      <c r="H2101" s="143" t="s">
        <v>2019</v>
      </c>
      <c r="I2101" s="143" t="s">
        <v>4254</v>
      </c>
      <c r="J2101" s="143" t="s">
        <v>2023</v>
      </c>
      <c r="K2101" s="89"/>
    </row>
    <row r="2102" spans="1:11" x14ac:dyDescent="0.2">
      <c r="A2102" s="143">
        <v>5482</v>
      </c>
      <c r="B2102" s="217">
        <v>77637</v>
      </c>
      <c r="C2102" s="143" t="s">
        <v>5179</v>
      </c>
      <c r="D2102" s="143" t="s">
        <v>2282</v>
      </c>
      <c r="E2102" s="143" t="s">
        <v>1707</v>
      </c>
      <c r="F2102" s="143" t="s">
        <v>946</v>
      </c>
      <c r="G2102" s="143">
        <v>21197</v>
      </c>
      <c r="H2102" s="143" t="s">
        <v>2019</v>
      </c>
      <c r="I2102" s="143" t="s">
        <v>4254</v>
      </c>
      <c r="J2102" s="143" t="s">
        <v>2023</v>
      </c>
      <c r="K2102" s="89"/>
    </row>
    <row r="2103" spans="1:11" x14ac:dyDescent="0.2">
      <c r="A2103" s="143">
        <v>5482</v>
      </c>
      <c r="B2103" s="217">
        <v>85567</v>
      </c>
      <c r="C2103" s="143" t="s">
        <v>5180</v>
      </c>
      <c r="D2103" s="143" t="s">
        <v>5181</v>
      </c>
      <c r="E2103" s="143" t="s">
        <v>1707</v>
      </c>
      <c r="F2103" s="143" t="s">
        <v>946</v>
      </c>
      <c r="G2103" s="143">
        <v>21197</v>
      </c>
      <c r="H2103" s="143" t="s">
        <v>2019</v>
      </c>
      <c r="I2103" s="143" t="s">
        <v>4254</v>
      </c>
      <c r="J2103" s="143" t="s">
        <v>2023</v>
      </c>
      <c r="K2103" s="89"/>
    </row>
    <row r="2104" spans="1:11" x14ac:dyDescent="0.2">
      <c r="A2104" s="143">
        <v>5482</v>
      </c>
      <c r="B2104" s="217">
        <v>88498</v>
      </c>
      <c r="C2104" s="143" t="s">
        <v>4387</v>
      </c>
      <c r="D2104" s="143" t="s">
        <v>2083</v>
      </c>
      <c r="E2104" s="143" t="s">
        <v>1707</v>
      </c>
      <c r="F2104" s="143" t="s">
        <v>946</v>
      </c>
      <c r="G2104" s="143">
        <v>21197</v>
      </c>
      <c r="H2104" s="143" t="s">
        <v>2019</v>
      </c>
      <c r="I2104" s="143" t="s">
        <v>4254</v>
      </c>
      <c r="J2104" s="143" t="s">
        <v>2023</v>
      </c>
      <c r="K2104" s="89"/>
    </row>
    <row r="2105" spans="1:11" x14ac:dyDescent="0.2">
      <c r="A2105" s="143">
        <v>5482</v>
      </c>
      <c r="B2105" s="217">
        <v>88499</v>
      </c>
      <c r="C2105" s="143" t="s">
        <v>4388</v>
      </c>
      <c r="D2105" s="143" t="s">
        <v>2083</v>
      </c>
      <c r="E2105" s="143" t="s">
        <v>1707</v>
      </c>
      <c r="F2105" s="143" t="s">
        <v>946</v>
      </c>
      <c r="G2105" s="143">
        <v>21197</v>
      </c>
      <c r="H2105" s="143" t="s">
        <v>2019</v>
      </c>
      <c r="I2105" s="143" t="s">
        <v>4254</v>
      </c>
      <c r="J2105" s="143" t="s">
        <v>2023</v>
      </c>
      <c r="K2105" s="89"/>
    </row>
    <row r="2106" spans="1:11" x14ac:dyDescent="0.2">
      <c r="A2106" s="143">
        <v>5492</v>
      </c>
      <c r="B2106" s="217">
        <v>45492</v>
      </c>
      <c r="C2106" s="143" t="s">
        <v>148</v>
      </c>
      <c r="D2106" s="143" t="s">
        <v>2078</v>
      </c>
      <c r="E2106" s="143" t="s">
        <v>1705</v>
      </c>
      <c r="F2106" s="143" t="s">
        <v>148</v>
      </c>
      <c r="G2106" s="143">
        <v>18456</v>
      </c>
      <c r="H2106" s="143" t="s">
        <v>2019</v>
      </c>
      <c r="I2106" s="143" t="s">
        <v>4254</v>
      </c>
      <c r="J2106" s="143" t="s">
        <v>2023</v>
      </c>
      <c r="K2106" s="89"/>
    </row>
    <row r="2107" spans="1:11" x14ac:dyDescent="0.2">
      <c r="A2107" s="143">
        <v>5509</v>
      </c>
      <c r="B2107" s="217">
        <v>45509</v>
      </c>
      <c r="C2107" s="143" t="s">
        <v>735</v>
      </c>
      <c r="D2107" s="143" t="s">
        <v>3358</v>
      </c>
      <c r="E2107" s="143" t="s">
        <v>1704</v>
      </c>
      <c r="F2107" s="143" t="s">
        <v>735</v>
      </c>
      <c r="G2107" s="143">
        <v>4103</v>
      </c>
      <c r="H2107" s="143" t="s">
        <v>2020</v>
      </c>
      <c r="I2107" s="143" t="s">
        <v>4255</v>
      </c>
      <c r="J2107" s="143" t="s">
        <v>2018</v>
      </c>
      <c r="K2107" s="89"/>
    </row>
    <row r="2108" spans="1:11" x14ac:dyDescent="0.2">
      <c r="A2108" s="143">
        <v>5512</v>
      </c>
      <c r="B2108" s="217">
        <v>45512</v>
      </c>
      <c r="C2108" s="143" t="s">
        <v>22</v>
      </c>
      <c r="D2108" s="143" t="s">
        <v>2816</v>
      </c>
      <c r="E2108" s="143" t="s">
        <v>1704</v>
      </c>
      <c r="F2108" s="143" t="s">
        <v>22</v>
      </c>
      <c r="G2108" s="143">
        <v>21052</v>
      </c>
      <c r="H2108" s="143" t="s">
        <v>2019</v>
      </c>
      <c r="I2108" s="143" t="s">
        <v>4254</v>
      </c>
      <c r="J2108" s="143" t="s">
        <v>2023</v>
      </c>
      <c r="K2108" s="89"/>
    </row>
    <row r="2109" spans="1:11" x14ac:dyDescent="0.2">
      <c r="A2109" s="143">
        <v>5513</v>
      </c>
      <c r="B2109" s="217">
        <v>45513</v>
      </c>
      <c r="C2109" s="143" t="s">
        <v>442</v>
      </c>
      <c r="D2109" s="143" t="s">
        <v>3795</v>
      </c>
      <c r="E2109" s="143" t="s">
        <v>1704</v>
      </c>
      <c r="F2109" s="143" t="s">
        <v>442</v>
      </c>
      <c r="G2109" s="143">
        <v>4103</v>
      </c>
      <c r="H2109" s="143" t="s">
        <v>2020</v>
      </c>
      <c r="I2109" s="143" t="s">
        <v>4258</v>
      </c>
      <c r="J2109" s="143" t="s">
        <v>2018</v>
      </c>
      <c r="K2109" s="89"/>
    </row>
    <row r="2110" spans="1:11" x14ac:dyDescent="0.2">
      <c r="A2110" s="143">
        <v>5514</v>
      </c>
      <c r="B2110" s="217">
        <v>45514</v>
      </c>
      <c r="C2110" s="143" t="s">
        <v>943</v>
      </c>
      <c r="D2110" s="143" t="s">
        <v>3794</v>
      </c>
      <c r="E2110" s="143" t="s">
        <v>1704</v>
      </c>
      <c r="F2110" s="143" t="s">
        <v>943</v>
      </c>
      <c r="G2110" s="143">
        <v>21174</v>
      </c>
      <c r="H2110" s="143" t="s">
        <v>2019</v>
      </c>
      <c r="I2110" s="143" t="s">
        <v>4254</v>
      </c>
      <c r="J2110" s="143" t="s">
        <v>2023</v>
      </c>
      <c r="K2110" s="89"/>
    </row>
    <row r="2111" spans="1:11" x14ac:dyDescent="0.2">
      <c r="A2111" s="143">
        <v>5517</v>
      </c>
      <c r="B2111" s="217">
        <v>45517</v>
      </c>
      <c r="C2111" s="143" t="s">
        <v>861</v>
      </c>
      <c r="D2111" s="143" t="s">
        <v>2698</v>
      </c>
      <c r="E2111" s="143" t="s">
        <v>1706</v>
      </c>
      <c r="F2111" s="143" t="s">
        <v>861</v>
      </c>
      <c r="G2111" s="143">
        <v>22276</v>
      </c>
      <c r="H2111" s="143" t="s">
        <v>2019</v>
      </c>
      <c r="I2111" s="143" t="s">
        <v>4254</v>
      </c>
      <c r="J2111" s="143" t="s">
        <v>2023</v>
      </c>
      <c r="K2111" s="89"/>
    </row>
    <row r="2112" spans="1:11" x14ac:dyDescent="0.2">
      <c r="A2112" s="143">
        <v>5517</v>
      </c>
      <c r="B2112" s="217">
        <v>77281</v>
      </c>
      <c r="C2112" s="143" t="s">
        <v>1899</v>
      </c>
      <c r="D2112" s="143" t="s">
        <v>2487</v>
      </c>
      <c r="E2112" s="143" t="s">
        <v>1706</v>
      </c>
      <c r="F2112" s="143" t="s">
        <v>861</v>
      </c>
      <c r="G2112" s="143">
        <v>22276</v>
      </c>
      <c r="H2112" s="143" t="s">
        <v>2019</v>
      </c>
      <c r="I2112" s="143" t="s">
        <v>4254</v>
      </c>
      <c r="J2112" s="143" t="s">
        <v>2023</v>
      </c>
      <c r="K2112" s="89"/>
    </row>
    <row r="2113" spans="1:11" x14ac:dyDescent="0.2">
      <c r="A2113" s="143">
        <v>5518</v>
      </c>
      <c r="B2113" s="217">
        <v>45518</v>
      </c>
      <c r="C2113" s="143" t="s">
        <v>1381</v>
      </c>
      <c r="D2113" s="143" t="s">
        <v>2035</v>
      </c>
      <c r="E2113" s="143" t="s">
        <v>1704</v>
      </c>
      <c r="F2113" s="143" t="s">
        <v>1381</v>
      </c>
      <c r="G2113" s="143">
        <v>21253</v>
      </c>
      <c r="H2113" s="143" t="s">
        <v>2019</v>
      </c>
      <c r="I2113" s="143" t="s">
        <v>4254</v>
      </c>
      <c r="J2113" s="143" t="s">
        <v>2023</v>
      </c>
      <c r="K2113" s="89"/>
    </row>
    <row r="2114" spans="1:11" x14ac:dyDescent="0.2">
      <c r="A2114" s="143">
        <v>5520</v>
      </c>
      <c r="B2114" s="217">
        <v>45520</v>
      </c>
      <c r="C2114" s="143" t="s">
        <v>1482</v>
      </c>
      <c r="D2114" s="143" t="s">
        <v>2154</v>
      </c>
      <c r="E2114" s="143" t="s">
        <v>1706</v>
      </c>
      <c r="F2114" s="143" t="s">
        <v>1482</v>
      </c>
      <c r="G2114" s="143">
        <v>4102</v>
      </c>
      <c r="H2114" s="143" t="s">
        <v>2020</v>
      </c>
      <c r="I2114" s="143" t="s">
        <v>4254</v>
      </c>
      <c r="J2114" s="143" t="s">
        <v>2018</v>
      </c>
      <c r="K2114" s="89"/>
    </row>
    <row r="2115" spans="1:11" x14ac:dyDescent="0.2">
      <c r="A2115" s="143">
        <v>5522</v>
      </c>
      <c r="B2115" s="217">
        <v>45522</v>
      </c>
      <c r="C2115" s="143" t="s">
        <v>3793</v>
      </c>
      <c r="D2115" s="143" t="s">
        <v>2243</v>
      </c>
      <c r="E2115" s="143" t="s">
        <v>1706</v>
      </c>
      <c r="F2115" s="143" t="s">
        <v>3793</v>
      </c>
      <c r="G2115" s="143">
        <v>4102</v>
      </c>
      <c r="H2115" s="143" t="s">
        <v>2020</v>
      </c>
      <c r="I2115" s="143" t="s">
        <v>4254</v>
      </c>
      <c r="J2115" s="143" t="s">
        <v>2018</v>
      </c>
      <c r="K2115" s="89"/>
    </row>
    <row r="2116" spans="1:11" x14ac:dyDescent="0.2">
      <c r="A2116" s="143">
        <v>5523</v>
      </c>
      <c r="B2116" s="217">
        <v>45523</v>
      </c>
      <c r="C2116" s="143" t="s">
        <v>232</v>
      </c>
      <c r="D2116" s="143" t="s">
        <v>3415</v>
      </c>
      <c r="E2116" s="143" t="s">
        <v>1704</v>
      </c>
      <c r="F2116" s="143" t="s">
        <v>232</v>
      </c>
      <c r="G2116" s="143">
        <v>4103</v>
      </c>
      <c r="H2116" s="143" t="s">
        <v>2020</v>
      </c>
      <c r="I2116" s="143" t="s">
        <v>4255</v>
      </c>
      <c r="J2116" s="143" t="s">
        <v>2018</v>
      </c>
      <c r="K2116" s="89"/>
    </row>
    <row r="2117" spans="1:11" x14ac:dyDescent="0.2">
      <c r="A2117" s="143">
        <v>5524</v>
      </c>
      <c r="B2117" s="217">
        <v>45524</v>
      </c>
      <c r="C2117" s="143" t="s">
        <v>860</v>
      </c>
      <c r="D2117" s="143" t="s">
        <v>2807</v>
      </c>
      <c r="E2117" s="143" t="s">
        <v>1708</v>
      </c>
      <c r="F2117" s="143" t="s">
        <v>860</v>
      </c>
      <c r="G2117" s="143">
        <v>4109</v>
      </c>
      <c r="H2117" s="143" t="s">
        <v>2020</v>
      </c>
      <c r="I2117" s="143" t="s">
        <v>4254</v>
      </c>
      <c r="J2117" s="143" t="s">
        <v>2023</v>
      </c>
      <c r="K2117" s="89"/>
    </row>
    <row r="2118" spans="1:11" x14ac:dyDescent="0.2">
      <c r="A2118" s="143">
        <v>5525</v>
      </c>
      <c r="B2118" s="217">
        <v>45525</v>
      </c>
      <c r="C2118" s="143" t="s">
        <v>143</v>
      </c>
      <c r="D2118" s="143" t="s">
        <v>2218</v>
      </c>
      <c r="E2118" s="143" t="s">
        <v>1704</v>
      </c>
      <c r="F2118" s="143" t="s">
        <v>143</v>
      </c>
      <c r="G2118" s="143">
        <v>22409</v>
      </c>
      <c r="H2118" s="143" t="s">
        <v>2019</v>
      </c>
      <c r="I2118" s="143" t="s">
        <v>4254</v>
      </c>
      <c r="J2118" s="143" t="s">
        <v>2023</v>
      </c>
      <c r="K2118" s="89"/>
    </row>
    <row r="2119" spans="1:11" x14ac:dyDescent="0.2">
      <c r="A2119" s="143">
        <v>5525</v>
      </c>
      <c r="B2119" s="217">
        <v>77720</v>
      </c>
      <c r="C2119" s="143" t="s">
        <v>143</v>
      </c>
      <c r="D2119" s="143" t="s">
        <v>2218</v>
      </c>
      <c r="E2119" s="143" t="s">
        <v>1704</v>
      </c>
      <c r="F2119" s="143" t="s">
        <v>143</v>
      </c>
      <c r="G2119" s="143">
        <v>22409</v>
      </c>
      <c r="H2119" s="143" t="s">
        <v>2019</v>
      </c>
      <c r="I2119" s="143" t="s">
        <v>4254</v>
      </c>
      <c r="J2119" s="143" t="s">
        <v>2023</v>
      </c>
      <c r="K2119" s="89"/>
    </row>
    <row r="2120" spans="1:11" x14ac:dyDescent="0.2">
      <c r="A2120" s="143">
        <v>5527</v>
      </c>
      <c r="B2120" s="217">
        <v>45527</v>
      </c>
      <c r="C2120" s="143" t="s">
        <v>717</v>
      </c>
      <c r="D2120" s="143" t="s">
        <v>3792</v>
      </c>
      <c r="E2120" s="143" t="s">
        <v>1705</v>
      </c>
      <c r="F2120" s="143" t="s">
        <v>717</v>
      </c>
      <c r="G2120" s="143">
        <v>84979</v>
      </c>
      <c r="H2120" s="143" t="s">
        <v>2020</v>
      </c>
      <c r="I2120" s="143" t="s">
        <v>4269</v>
      </c>
      <c r="J2120" s="143" t="s">
        <v>2018</v>
      </c>
      <c r="K2120" s="89"/>
    </row>
    <row r="2121" spans="1:11" x14ac:dyDescent="0.2">
      <c r="A2121" s="143">
        <v>5528</v>
      </c>
      <c r="B2121" s="217">
        <v>45528</v>
      </c>
      <c r="C2121" s="143" t="s">
        <v>1364</v>
      </c>
      <c r="D2121" s="143" t="s">
        <v>2189</v>
      </c>
      <c r="E2121" s="143" t="s">
        <v>1704</v>
      </c>
      <c r="F2121" s="143" t="s">
        <v>1364</v>
      </c>
      <c r="G2121" s="143">
        <v>4103</v>
      </c>
      <c r="H2121" s="143" t="s">
        <v>2020</v>
      </c>
      <c r="I2121" s="143" t="s">
        <v>4258</v>
      </c>
      <c r="J2121" s="143" t="s">
        <v>2018</v>
      </c>
      <c r="K2121" s="89"/>
    </row>
    <row r="2122" spans="1:11" x14ac:dyDescent="0.2">
      <c r="A2122" s="228">
        <v>5529</v>
      </c>
      <c r="B2122" s="228">
        <v>45529</v>
      </c>
      <c r="C2122" s="228" t="s">
        <v>3791</v>
      </c>
      <c r="D2122" s="228" t="s">
        <v>3090</v>
      </c>
      <c r="E2122" s="228" t="s">
        <v>1708</v>
      </c>
      <c r="F2122" s="228" t="s">
        <v>3791</v>
      </c>
      <c r="G2122" s="228">
        <v>22187</v>
      </c>
      <c r="H2122" s="228" t="s">
        <v>2019</v>
      </c>
      <c r="I2122" s="228" t="s">
        <v>4254</v>
      </c>
      <c r="J2122" s="228" t="s">
        <v>2023</v>
      </c>
      <c r="K2122" s="233"/>
    </row>
    <row r="2123" spans="1:11" x14ac:dyDescent="0.2">
      <c r="A2123" s="143">
        <v>5530</v>
      </c>
      <c r="B2123" s="217">
        <v>45530</v>
      </c>
      <c r="C2123" s="143" t="s">
        <v>4803</v>
      </c>
      <c r="D2123" s="143" t="s">
        <v>3693</v>
      </c>
      <c r="E2123" s="143" t="s">
        <v>1705</v>
      </c>
      <c r="F2123" s="143" t="s">
        <v>4803</v>
      </c>
      <c r="G2123" s="143">
        <v>21607</v>
      </c>
      <c r="H2123" s="143" t="s">
        <v>2019</v>
      </c>
      <c r="I2123" s="143" t="s">
        <v>4254</v>
      </c>
      <c r="J2123" s="143" t="s">
        <v>2023</v>
      </c>
      <c r="K2123" s="89"/>
    </row>
    <row r="2124" spans="1:11" x14ac:dyDescent="0.2">
      <c r="A2124" s="143">
        <v>5532</v>
      </c>
      <c r="B2124" s="217">
        <v>45532</v>
      </c>
      <c r="C2124" s="143" t="s">
        <v>882</v>
      </c>
      <c r="D2124" s="143" t="s">
        <v>2510</v>
      </c>
      <c r="E2124" s="143" t="s">
        <v>1708</v>
      </c>
      <c r="F2124" s="143" t="s">
        <v>882</v>
      </c>
      <c r="G2124" s="143">
        <v>22061</v>
      </c>
      <c r="H2124" s="143" t="s">
        <v>2019</v>
      </c>
      <c r="I2124" s="143" t="s">
        <v>4254</v>
      </c>
      <c r="J2124" s="143" t="s">
        <v>2023</v>
      </c>
      <c r="K2124" s="89"/>
    </row>
    <row r="2125" spans="1:11" x14ac:dyDescent="0.2">
      <c r="A2125" s="143">
        <v>5539</v>
      </c>
      <c r="B2125" s="217">
        <v>45539</v>
      </c>
      <c r="C2125" s="143" t="s">
        <v>648</v>
      </c>
      <c r="D2125" s="143" t="s">
        <v>3765</v>
      </c>
      <c r="E2125" s="143" t="s">
        <v>1705</v>
      </c>
      <c r="F2125" s="143" t="s">
        <v>648</v>
      </c>
      <c r="G2125" s="143">
        <v>84979</v>
      </c>
      <c r="H2125" s="143" t="s">
        <v>2020</v>
      </c>
      <c r="I2125" s="143" t="s">
        <v>4269</v>
      </c>
      <c r="J2125" s="143" t="s">
        <v>2018</v>
      </c>
      <c r="K2125" s="89"/>
    </row>
    <row r="2126" spans="1:11" x14ac:dyDescent="0.2">
      <c r="A2126" s="143">
        <v>5540</v>
      </c>
      <c r="B2126" s="217">
        <v>45540</v>
      </c>
      <c r="C2126" s="143" t="s">
        <v>4060</v>
      </c>
      <c r="D2126" s="143" t="s">
        <v>3475</v>
      </c>
      <c r="E2126" s="143" t="s">
        <v>1705</v>
      </c>
      <c r="F2126" s="143" t="s">
        <v>4060</v>
      </c>
      <c r="G2126" s="143">
        <v>84979</v>
      </c>
      <c r="H2126" s="143" t="s">
        <v>2020</v>
      </c>
      <c r="I2126" s="143" t="s">
        <v>4375</v>
      </c>
      <c r="J2126" s="143" t="s">
        <v>2018</v>
      </c>
      <c r="K2126" s="89"/>
    </row>
    <row r="2127" spans="1:11" x14ac:dyDescent="0.2">
      <c r="A2127" s="143">
        <v>5541</v>
      </c>
      <c r="B2127" s="217">
        <v>45541</v>
      </c>
      <c r="C2127" s="143" t="s">
        <v>99</v>
      </c>
      <c r="D2127" s="143" t="s">
        <v>3790</v>
      </c>
      <c r="E2127" s="143" t="s">
        <v>1705</v>
      </c>
      <c r="F2127" s="143" t="s">
        <v>99</v>
      </c>
      <c r="G2127" s="143">
        <v>84979</v>
      </c>
      <c r="H2127" s="143" t="s">
        <v>2020</v>
      </c>
      <c r="I2127" s="143" t="s">
        <v>4375</v>
      </c>
      <c r="J2127" s="143" t="s">
        <v>2018</v>
      </c>
      <c r="K2127" s="89"/>
    </row>
    <row r="2128" spans="1:11" x14ac:dyDescent="0.2">
      <c r="A2128" s="143">
        <v>5556</v>
      </c>
      <c r="B2128" s="217">
        <v>45556</v>
      </c>
      <c r="C2128" s="143" t="s">
        <v>36</v>
      </c>
      <c r="D2128" s="143" t="s">
        <v>2605</v>
      </c>
      <c r="E2128" s="143" t="s">
        <v>1706</v>
      </c>
      <c r="F2128" s="143" t="s">
        <v>36</v>
      </c>
      <c r="G2128" s="143">
        <v>21574</v>
      </c>
      <c r="H2128" s="143" t="s">
        <v>2019</v>
      </c>
      <c r="I2128" s="143" t="s">
        <v>4254</v>
      </c>
      <c r="J2128" s="143" t="s">
        <v>2023</v>
      </c>
      <c r="K2128" s="89"/>
    </row>
    <row r="2129" spans="1:11" x14ac:dyDescent="0.2">
      <c r="A2129" s="143">
        <v>5557</v>
      </c>
      <c r="B2129" s="217">
        <v>45557</v>
      </c>
      <c r="C2129" s="143" t="s">
        <v>1016</v>
      </c>
      <c r="D2129" s="143" t="s">
        <v>2374</v>
      </c>
      <c r="E2129" s="143" t="s">
        <v>1706</v>
      </c>
      <c r="F2129" s="143" t="s">
        <v>1016</v>
      </c>
      <c r="G2129" s="143">
        <v>21569</v>
      </c>
      <c r="H2129" s="143" t="s">
        <v>2019</v>
      </c>
      <c r="I2129" s="143" t="s">
        <v>4254</v>
      </c>
      <c r="J2129" s="143" t="s">
        <v>2023</v>
      </c>
      <c r="K2129" s="89"/>
    </row>
    <row r="2130" spans="1:11" x14ac:dyDescent="0.2">
      <c r="A2130" s="143">
        <v>5557</v>
      </c>
      <c r="B2130" s="217">
        <v>77505</v>
      </c>
      <c r="C2130" s="143" t="s">
        <v>5182</v>
      </c>
      <c r="D2130" s="143" t="s">
        <v>2374</v>
      </c>
      <c r="E2130" s="143" t="s">
        <v>1706</v>
      </c>
      <c r="F2130" s="143" t="s">
        <v>1016</v>
      </c>
      <c r="G2130" s="143">
        <v>21569</v>
      </c>
      <c r="H2130" s="143" t="s">
        <v>2019</v>
      </c>
      <c r="I2130" s="143" t="s">
        <v>4254</v>
      </c>
      <c r="J2130" s="143" t="s">
        <v>2023</v>
      </c>
      <c r="K2130" s="89"/>
    </row>
    <row r="2131" spans="1:11" x14ac:dyDescent="0.2">
      <c r="A2131" s="143">
        <v>5558</v>
      </c>
      <c r="B2131" s="217">
        <v>45558</v>
      </c>
      <c r="C2131" s="143" t="s">
        <v>752</v>
      </c>
      <c r="D2131" s="143" t="s">
        <v>3574</v>
      </c>
      <c r="E2131" s="143" t="s">
        <v>1706</v>
      </c>
      <c r="F2131" s="143" t="s">
        <v>752</v>
      </c>
      <c r="G2131" s="143">
        <v>4102</v>
      </c>
      <c r="H2131" s="143" t="s">
        <v>2020</v>
      </c>
      <c r="I2131" s="143" t="s">
        <v>4254</v>
      </c>
      <c r="J2131" s="143" t="s">
        <v>2018</v>
      </c>
      <c r="K2131" s="89"/>
    </row>
    <row r="2132" spans="1:11" x14ac:dyDescent="0.2">
      <c r="A2132" s="143">
        <v>5559</v>
      </c>
      <c r="B2132" s="217">
        <v>45559</v>
      </c>
      <c r="C2132" s="143" t="s">
        <v>625</v>
      </c>
      <c r="D2132" s="143" t="s">
        <v>2310</v>
      </c>
      <c r="E2132" s="143" t="s">
        <v>1706</v>
      </c>
      <c r="F2132" s="143" t="s">
        <v>625</v>
      </c>
      <c r="G2132" s="143">
        <v>22278</v>
      </c>
      <c r="H2132" s="143" t="s">
        <v>2019</v>
      </c>
      <c r="I2132" s="143" t="s">
        <v>4254</v>
      </c>
      <c r="J2132" s="143" t="s">
        <v>2023</v>
      </c>
      <c r="K2132" s="89"/>
    </row>
    <row r="2133" spans="1:11" x14ac:dyDescent="0.2">
      <c r="A2133" s="143">
        <v>5560</v>
      </c>
      <c r="B2133" s="217">
        <v>45560</v>
      </c>
      <c r="C2133" s="143" t="s">
        <v>581</v>
      </c>
      <c r="D2133" s="143" t="s">
        <v>2595</v>
      </c>
      <c r="E2133" s="143" t="s">
        <v>1706</v>
      </c>
      <c r="F2133" s="143" t="s">
        <v>581</v>
      </c>
      <c r="G2133" s="143">
        <v>20822</v>
      </c>
      <c r="H2133" s="143" t="s">
        <v>2019</v>
      </c>
      <c r="I2133" s="143" t="s">
        <v>4254</v>
      </c>
      <c r="J2133" s="143" t="s">
        <v>2023</v>
      </c>
      <c r="K2133" s="89"/>
    </row>
    <row r="2134" spans="1:11" x14ac:dyDescent="0.2">
      <c r="A2134" s="143">
        <v>5561</v>
      </c>
      <c r="B2134" s="217">
        <v>45561</v>
      </c>
      <c r="C2134" s="143" t="s">
        <v>965</v>
      </c>
      <c r="D2134" s="143" t="s">
        <v>3031</v>
      </c>
      <c r="E2134" s="143" t="s">
        <v>1706</v>
      </c>
      <c r="F2134" s="143" t="s">
        <v>965</v>
      </c>
      <c r="G2134" s="143">
        <v>4102</v>
      </c>
      <c r="H2134" s="143" t="s">
        <v>2020</v>
      </c>
      <c r="I2134" s="143" t="s">
        <v>4254</v>
      </c>
      <c r="J2134" s="143" t="s">
        <v>2018</v>
      </c>
      <c r="K2134" s="89"/>
    </row>
    <row r="2135" spans="1:11" x14ac:dyDescent="0.2">
      <c r="A2135" s="143">
        <v>5562</v>
      </c>
      <c r="B2135" s="217">
        <v>45562</v>
      </c>
      <c r="C2135" s="143" t="s">
        <v>598</v>
      </c>
      <c r="D2135" s="143" t="s">
        <v>3489</v>
      </c>
      <c r="E2135" s="143" t="s">
        <v>1706</v>
      </c>
      <c r="F2135" s="143" t="s">
        <v>598</v>
      </c>
      <c r="G2135" s="143">
        <v>4102</v>
      </c>
      <c r="H2135" s="143" t="s">
        <v>2020</v>
      </c>
      <c r="I2135" s="143" t="s">
        <v>4254</v>
      </c>
      <c r="J2135" s="143" t="s">
        <v>2018</v>
      </c>
      <c r="K2135" s="89"/>
    </row>
    <row r="2136" spans="1:11" x14ac:dyDescent="0.2">
      <c r="A2136" s="143">
        <v>5565</v>
      </c>
      <c r="B2136" s="217">
        <v>45565</v>
      </c>
      <c r="C2136" s="143" t="s">
        <v>857</v>
      </c>
      <c r="D2136" s="143" t="s">
        <v>3228</v>
      </c>
      <c r="E2136" s="143" t="s">
        <v>1704</v>
      </c>
      <c r="F2136" s="143" t="s">
        <v>857</v>
      </c>
      <c r="G2136" s="143">
        <v>4103</v>
      </c>
      <c r="H2136" s="143" t="s">
        <v>2020</v>
      </c>
      <c r="I2136" s="143" t="s">
        <v>4259</v>
      </c>
      <c r="J2136" s="143" t="s">
        <v>2018</v>
      </c>
      <c r="K2136" s="89"/>
    </row>
    <row r="2137" spans="1:11" x14ac:dyDescent="0.2">
      <c r="A2137" s="143">
        <v>5575</v>
      </c>
      <c r="B2137" s="217">
        <v>45575</v>
      </c>
      <c r="C2137" s="143" t="s">
        <v>774</v>
      </c>
      <c r="D2137" s="143" t="s">
        <v>3435</v>
      </c>
      <c r="E2137" s="143" t="s">
        <v>1704</v>
      </c>
      <c r="F2137" s="143" t="s">
        <v>774</v>
      </c>
      <c r="G2137" s="143">
        <v>20979</v>
      </c>
      <c r="H2137" s="143" t="s">
        <v>2019</v>
      </c>
      <c r="I2137" s="143" t="s">
        <v>4254</v>
      </c>
      <c r="J2137" s="143" t="s">
        <v>2023</v>
      </c>
      <c r="K2137" s="89"/>
    </row>
    <row r="2138" spans="1:11" x14ac:dyDescent="0.2">
      <c r="A2138" s="143">
        <v>5590</v>
      </c>
      <c r="B2138" s="217">
        <v>45590</v>
      </c>
      <c r="C2138" s="143" t="s">
        <v>284</v>
      </c>
      <c r="D2138" s="143" t="s">
        <v>3322</v>
      </c>
      <c r="E2138" s="143" t="s">
        <v>1704</v>
      </c>
      <c r="F2138" s="143" t="s">
        <v>284</v>
      </c>
      <c r="G2138" s="143">
        <v>21634</v>
      </c>
      <c r="H2138" s="143" t="s">
        <v>2019</v>
      </c>
      <c r="I2138" s="143" t="s">
        <v>4254</v>
      </c>
      <c r="J2138" s="143" t="s">
        <v>2023</v>
      </c>
      <c r="K2138" s="89"/>
    </row>
    <row r="2139" spans="1:11" x14ac:dyDescent="0.2">
      <c r="A2139" s="143">
        <v>5590</v>
      </c>
      <c r="B2139" s="217">
        <v>70304</v>
      </c>
      <c r="C2139" s="143" t="s">
        <v>373</v>
      </c>
      <c r="D2139" s="143" t="s">
        <v>2576</v>
      </c>
      <c r="E2139" s="143" t="s">
        <v>1704</v>
      </c>
      <c r="F2139" s="143" t="s">
        <v>284</v>
      </c>
      <c r="G2139" s="143">
        <v>21634</v>
      </c>
      <c r="H2139" s="143" t="s">
        <v>2019</v>
      </c>
      <c r="I2139" s="143" t="s">
        <v>4254</v>
      </c>
      <c r="J2139" s="143" t="s">
        <v>2023</v>
      </c>
      <c r="K2139" s="89"/>
    </row>
    <row r="2140" spans="1:11" x14ac:dyDescent="0.2">
      <c r="A2140" s="143">
        <v>5601</v>
      </c>
      <c r="B2140" s="217">
        <v>45601</v>
      </c>
      <c r="C2140" s="143" t="s">
        <v>932</v>
      </c>
      <c r="D2140" s="143" t="s">
        <v>2598</v>
      </c>
      <c r="E2140" s="143" t="s">
        <v>1705</v>
      </c>
      <c r="F2140" s="143" t="s">
        <v>932</v>
      </c>
      <c r="G2140" s="143">
        <v>27801</v>
      </c>
      <c r="H2140" s="143" t="s">
        <v>2019</v>
      </c>
      <c r="I2140" s="143" t="s">
        <v>4254</v>
      </c>
      <c r="J2140" s="143" t="s">
        <v>2023</v>
      </c>
      <c r="K2140" s="89"/>
    </row>
    <row r="2141" spans="1:11" x14ac:dyDescent="0.2">
      <c r="A2141" s="143">
        <v>5602</v>
      </c>
      <c r="B2141" s="217">
        <v>45602</v>
      </c>
      <c r="C2141" s="143" t="s">
        <v>252</v>
      </c>
      <c r="D2141" s="143" t="s">
        <v>2868</v>
      </c>
      <c r="E2141" s="143" t="s">
        <v>1707</v>
      </c>
      <c r="F2141" s="143" t="s">
        <v>252</v>
      </c>
      <c r="G2141" s="143">
        <v>28876</v>
      </c>
      <c r="H2141" s="143" t="s">
        <v>2019</v>
      </c>
      <c r="I2141" s="143" t="s">
        <v>4254</v>
      </c>
      <c r="J2141" s="143" t="s">
        <v>2023</v>
      </c>
      <c r="K2141" s="89"/>
    </row>
    <row r="2142" spans="1:11" x14ac:dyDescent="0.2">
      <c r="A2142" s="143">
        <v>5602</v>
      </c>
      <c r="B2142" s="217">
        <v>77672</v>
      </c>
      <c r="C2142" s="143" t="s">
        <v>5183</v>
      </c>
      <c r="D2142" s="143" t="s">
        <v>2194</v>
      </c>
      <c r="E2142" s="143" t="s">
        <v>1707</v>
      </c>
      <c r="F2142" s="143" t="s">
        <v>252</v>
      </c>
      <c r="G2142" s="143">
        <v>28876</v>
      </c>
      <c r="H2142" s="143" t="s">
        <v>2019</v>
      </c>
      <c r="I2142" s="143" t="s">
        <v>4254</v>
      </c>
      <c r="J2142" s="143" t="s">
        <v>2023</v>
      </c>
      <c r="K2142" s="89"/>
    </row>
    <row r="2143" spans="1:11" x14ac:dyDescent="0.2">
      <c r="A2143" s="143">
        <v>5602</v>
      </c>
      <c r="B2143" s="217">
        <v>77673</v>
      </c>
      <c r="C2143" s="143" t="s">
        <v>5184</v>
      </c>
      <c r="D2143" s="143" t="s">
        <v>5185</v>
      </c>
      <c r="E2143" s="143" t="s">
        <v>1707</v>
      </c>
      <c r="F2143" s="143" t="s">
        <v>252</v>
      </c>
      <c r="G2143" s="143">
        <v>28876</v>
      </c>
      <c r="H2143" s="143" t="s">
        <v>2019</v>
      </c>
      <c r="I2143" s="143" t="s">
        <v>4254</v>
      </c>
      <c r="J2143" s="143" t="s">
        <v>2023</v>
      </c>
      <c r="K2143" s="89"/>
    </row>
    <row r="2144" spans="1:11" x14ac:dyDescent="0.2">
      <c r="A2144" s="143">
        <v>5604</v>
      </c>
      <c r="B2144" s="217">
        <v>45604</v>
      </c>
      <c r="C2144" s="143" t="s">
        <v>573</v>
      </c>
      <c r="D2144" s="143" t="s">
        <v>2268</v>
      </c>
      <c r="E2144" s="143" t="s">
        <v>1707</v>
      </c>
      <c r="F2144" s="143" t="s">
        <v>573</v>
      </c>
      <c r="G2144" s="143">
        <v>86337</v>
      </c>
      <c r="H2144" s="143" t="s">
        <v>2020</v>
      </c>
      <c r="I2144" s="143" t="s">
        <v>4254</v>
      </c>
      <c r="J2144" s="143" t="s">
        <v>2018</v>
      </c>
      <c r="K2144" s="89"/>
    </row>
    <row r="2145" spans="1:11" x14ac:dyDescent="0.2">
      <c r="A2145" s="143">
        <v>5609</v>
      </c>
      <c r="B2145" s="217">
        <v>45609</v>
      </c>
      <c r="C2145" s="143" t="s">
        <v>1175</v>
      </c>
      <c r="D2145" s="143" t="s">
        <v>3398</v>
      </c>
      <c r="E2145" s="143" t="s">
        <v>1704</v>
      </c>
      <c r="F2145" s="143" t="s">
        <v>1175</v>
      </c>
      <c r="G2145" s="143">
        <v>4103</v>
      </c>
      <c r="H2145" s="143" t="s">
        <v>2020</v>
      </c>
      <c r="I2145" s="143" t="s">
        <v>4255</v>
      </c>
      <c r="J2145" s="143" t="s">
        <v>2018</v>
      </c>
      <c r="K2145" s="89"/>
    </row>
    <row r="2146" spans="1:11" x14ac:dyDescent="0.2">
      <c r="A2146" s="143">
        <v>5610</v>
      </c>
      <c r="B2146" s="217">
        <v>45610</v>
      </c>
      <c r="C2146" s="143" t="s">
        <v>29</v>
      </c>
      <c r="D2146" s="143" t="s">
        <v>2846</v>
      </c>
      <c r="E2146" s="143" t="s">
        <v>1704</v>
      </c>
      <c r="F2146" s="143" t="s">
        <v>29</v>
      </c>
      <c r="G2146" s="143">
        <v>4103</v>
      </c>
      <c r="H2146" s="143" t="s">
        <v>2020</v>
      </c>
      <c r="I2146" s="143" t="s">
        <v>4255</v>
      </c>
      <c r="J2146" s="143" t="s">
        <v>2018</v>
      </c>
      <c r="K2146" s="89"/>
    </row>
    <row r="2147" spans="1:11" x14ac:dyDescent="0.2">
      <c r="A2147" s="143">
        <v>5611</v>
      </c>
      <c r="B2147" s="217">
        <v>45611</v>
      </c>
      <c r="C2147" s="143" t="s">
        <v>350</v>
      </c>
      <c r="D2147" s="143" t="s">
        <v>3789</v>
      </c>
      <c r="E2147" s="143" t="s">
        <v>1705</v>
      </c>
      <c r="F2147" s="143" t="s">
        <v>350</v>
      </c>
      <c r="G2147" s="143">
        <v>21619</v>
      </c>
      <c r="H2147" s="143" t="s">
        <v>2019</v>
      </c>
      <c r="I2147" s="143" t="s">
        <v>4254</v>
      </c>
      <c r="J2147" s="143" t="s">
        <v>2023</v>
      </c>
      <c r="K2147" s="89"/>
    </row>
    <row r="2148" spans="1:11" x14ac:dyDescent="0.2">
      <c r="A2148" s="143">
        <v>5612</v>
      </c>
      <c r="B2148" s="217">
        <v>45612</v>
      </c>
      <c r="C2148" s="143" t="s">
        <v>1204</v>
      </c>
      <c r="D2148" s="143" t="s">
        <v>2189</v>
      </c>
      <c r="E2148" s="143" t="s">
        <v>1704</v>
      </c>
      <c r="F2148" s="143" t="s">
        <v>1204</v>
      </c>
      <c r="G2148" s="143">
        <v>4103</v>
      </c>
      <c r="H2148" s="143" t="s">
        <v>2020</v>
      </c>
      <c r="I2148" s="143" t="s">
        <v>4258</v>
      </c>
      <c r="J2148" s="143" t="s">
        <v>2018</v>
      </c>
      <c r="K2148" s="89"/>
    </row>
    <row r="2149" spans="1:11" x14ac:dyDescent="0.2">
      <c r="A2149" s="143">
        <v>5614</v>
      </c>
      <c r="B2149" s="217">
        <v>45614</v>
      </c>
      <c r="C2149" s="143" t="s">
        <v>933</v>
      </c>
      <c r="D2149" s="143" t="s">
        <v>3237</v>
      </c>
      <c r="E2149" s="143" t="s">
        <v>1704</v>
      </c>
      <c r="F2149" s="143" t="s">
        <v>933</v>
      </c>
      <c r="G2149" s="143">
        <v>21343</v>
      </c>
      <c r="H2149" s="143" t="s">
        <v>2019</v>
      </c>
      <c r="I2149" s="143" t="s">
        <v>4254</v>
      </c>
      <c r="J2149" s="143" t="s">
        <v>2023</v>
      </c>
      <c r="K2149" s="89"/>
    </row>
    <row r="2150" spans="1:11" x14ac:dyDescent="0.2">
      <c r="A2150" s="143">
        <v>5616</v>
      </c>
      <c r="B2150" s="217">
        <v>45616</v>
      </c>
      <c r="C2150" s="143" t="s">
        <v>793</v>
      </c>
      <c r="D2150" s="143" t="s">
        <v>3410</v>
      </c>
      <c r="E2150" s="143" t="s">
        <v>1704</v>
      </c>
      <c r="F2150" s="143" t="s">
        <v>793</v>
      </c>
      <c r="G2150" s="143">
        <v>20978</v>
      </c>
      <c r="H2150" s="143" t="s">
        <v>2019</v>
      </c>
      <c r="I2150" s="143" t="s">
        <v>4254</v>
      </c>
      <c r="J2150" s="143" t="s">
        <v>2023</v>
      </c>
      <c r="K2150" s="89"/>
    </row>
    <row r="2151" spans="1:11" x14ac:dyDescent="0.2">
      <c r="A2151" s="143">
        <v>5623</v>
      </c>
      <c r="B2151" s="217">
        <v>45623</v>
      </c>
      <c r="C2151" s="143" t="s">
        <v>1182</v>
      </c>
      <c r="D2151" s="143" t="s">
        <v>3241</v>
      </c>
      <c r="E2151" s="143" t="s">
        <v>1710</v>
      </c>
      <c r="F2151" s="143" t="s">
        <v>1182</v>
      </c>
      <c r="G2151" s="143">
        <v>89199</v>
      </c>
      <c r="H2151" s="143" t="s">
        <v>2019</v>
      </c>
      <c r="I2151" s="143" t="s">
        <v>4265</v>
      </c>
      <c r="J2151" s="143" t="s">
        <v>2018</v>
      </c>
      <c r="K2151" s="89"/>
    </row>
    <row r="2152" spans="1:11" x14ac:dyDescent="0.2">
      <c r="A2152" s="143">
        <v>5624</v>
      </c>
      <c r="B2152" s="217">
        <v>45624</v>
      </c>
      <c r="C2152" s="143" t="s">
        <v>238</v>
      </c>
      <c r="D2152" s="143" t="s">
        <v>3148</v>
      </c>
      <c r="E2152" s="143" t="s">
        <v>1707</v>
      </c>
      <c r="F2152" s="143" t="s">
        <v>238</v>
      </c>
      <c r="G2152" s="143">
        <v>86337</v>
      </c>
      <c r="H2152" s="143" t="s">
        <v>2020</v>
      </c>
      <c r="I2152" s="143" t="s">
        <v>4254</v>
      </c>
      <c r="J2152" s="143" t="s">
        <v>2018</v>
      </c>
      <c r="K2152" s="89"/>
    </row>
    <row r="2153" spans="1:11" x14ac:dyDescent="0.2">
      <c r="A2153" s="143">
        <v>5625</v>
      </c>
      <c r="B2153" s="217">
        <v>45625</v>
      </c>
      <c r="C2153" s="143" t="s">
        <v>116</v>
      </c>
      <c r="D2153" s="143" t="s">
        <v>4804</v>
      </c>
      <c r="E2153" s="143" t="s">
        <v>1707</v>
      </c>
      <c r="F2153" s="143" t="s">
        <v>116</v>
      </c>
      <c r="G2153" s="143">
        <v>86337</v>
      </c>
      <c r="H2153" s="143" t="s">
        <v>2020</v>
      </c>
      <c r="I2153" s="143" t="s">
        <v>4254</v>
      </c>
      <c r="J2153" s="143" t="s">
        <v>2018</v>
      </c>
      <c r="K2153" s="89"/>
    </row>
    <row r="2154" spans="1:11" x14ac:dyDescent="0.2">
      <c r="A2154" s="143">
        <v>5790</v>
      </c>
      <c r="B2154" s="217">
        <v>45790</v>
      </c>
      <c r="C2154" s="143" t="s">
        <v>4451</v>
      </c>
      <c r="D2154" s="143" t="s">
        <v>2547</v>
      </c>
      <c r="E2154" s="143" t="s">
        <v>1706</v>
      </c>
      <c r="F2154" s="143" t="s">
        <v>4451</v>
      </c>
      <c r="G2154" s="143">
        <v>21631</v>
      </c>
      <c r="H2154" s="143" t="s">
        <v>2019</v>
      </c>
      <c r="I2154" s="143" t="s">
        <v>4254</v>
      </c>
      <c r="J2154" s="143" t="s">
        <v>2023</v>
      </c>
      <c r="K2154" s="89"/>
    </row>
    <row r="2155" spans="1:11" x14ac:dyDescent="0.2">
      <c r="A2155" s="143">
        <v>5812</v>
      </c>
      <c r="B2155" s="217">
        <v>45812</v>
      </c>
      <c r="C2155" s="143" t="s">
        <v>1414</v>
      </c>
      <c r="D2155" s="143" t="s">
        <v>3139</v>
      </c>
      <c r="E2155" s="143" t="s">
        <v>1704</v>
      </c>
      <c r="F2155" s="143" t="s">
        <v>1414</v>
      </c>
      <c r="G2155" s="143">
        <v>4103</v>
      </c>
      <c r="H2155" s="143" t="s">
        <v>2020</v>
      </c>
      <c r="I2155" s="143" t="s">
        <v>4259</v>
      </c>
      <c r="J2155" s="143" t="s">
        <v>2018</v>
      </c>
      <c r="K2155" s="89"/>
    </row>
    <row r="2156" spans="1:11" x14ac:dyDescent="0.2">
      <c r="A2156" s="143">
        <v>5822</v>
      </c>
      <c r="B2156" s="217">
        <v>45822</v>
      </c>
      <c r="C2156" s="143" t="s">
        <v>1365</v>
      </c>
      <c r="D2156" s="143" t="s">
        <v>2569</v>
      </c>
      <c r="E2156" s="143" t="s">
        <v>1704</v>
      </c>
      <c r="F2156" s="143" t="s">
        <v>1365</v>
      </c>
      <c r="G2156" s="143">
        <v>4103</v>
      </c>
      <c r="H2156" s="143" t="s">
        <v>2020</v>
      </c>
      <c r="I2156" s="143" t="s">
        <v>4259</v>
      </c>
      <c r="J2156" s="143" t="s">
        <v>2018</v>
      </c>
      <c r="K2156" s="89"/>
    </row>
    <row r="2157" spans="1:11" x14ac:dyDescent="0.2">
      <c r="A2157" s="143">
        <v>5894</v>
      </c>
      <c r="B2157" s="217">
        <v>45894</v>
      </c>
      <c r="C2157" s="143" t="s">
        <v>2</v>
      </c>
      <c r="D2157" s="143" t="s">
        <v>3418</v>
      </c>
      <c r="E2157" s="143" t="s">
        <v>1704</v>
      </c>
      <c r="F2157" s="143" t="s">
        <v>2</v>
      </c>
      <c r="G2157" s="143">
        <v>22135</v>
      </c>
      <c r="H2157" s="143" t="s">
        <v>2019</v>
      </c>
      <c r="I2157" s="143" t="s">
        <v>4254</v>
      </c>
      <c r="J2157" s="143" t="s">
        <v>2023</v>
      </c>
      <c r="K2157" s="89"/>
    </row>
    <row r="2158" spans="1:11" x14ac:dyDescent="0.2">
      <c r="A2158" s="143">
        <v>5904</v>
      </c>
      <c r="B2158" s="217">
        <v>45904</v>
      </c>
      <c r="C2158" s="143" t="s">
        <v>444</v>
      </c>
      <c r="D2158" s="143" t="s">
        <v>3275</v>
      </c>
      <c r="E2158" s="143" t="s">
        <v>1705</v>
      </c>
      <c r="F2158" s="143" t="s">
        <v>444</v>
      </c>
      <c r="G2158" s="143">
        <v>84979</v>
      </c>
      <c r="H2158" s="143" t="s">
        <v>2020</v>
      </c>
      <c r="I2158" s="143" t="s">
        <v>4263</v>
      </c>
      <c r="J2158" s="143" t="s">
        <v>2018</v>
      </c>
      <c r="K2158" s="89"/>
    </row>
    <row r="2159" spans="1:11" x14ac:dyDescent="0.2">
      <c r="A2159" s="143">
        <v>5917</v>
      </c>
      <c r="B2159" s="217">
        <v>45917</v>
      </c>
      <c r="C2159" s="143" t="s">
        <v>1318</v>
      </c>
      <c r="D2159" s="143" t="s">
        <v>2779</v>
      </c>
      <c r="E2159" s="143" t="s">
        <v>1704</v>
      </c>
      <c r="F2159" s="143" t="s">
        <v>1318</v>
      </c>
      <c r="G2159" s="143">
        <v>4103</v>
      </c>
      <c r="H2159" s="143" t="s">
        <v>2020</v>
      </c>
      <c r="I2159" s="143" t="s">
        <v>4255</v>
      </c>
      <c r="J2159" s="143" t="s">
        <v>2018</v>
      </c>
      <c r="K2159" s="89"/>
    </row>
    <row r="2160" spans="1:11" x14ac:dyDescent="0.2">
      <c r="A2160" s="143">
        <v>5918</v>
      </c>
      <c r="B2160" s="217">
        <v>45918</v>
      </c>
      <c r="C2160" s="143" t="s">
        <v>1018</v>
      </c>
      <c r="D2160" s="143" t="s">
        <v>2404</v>
      </c>
      <c r="E2160" s="143" t="s">
        <v>1711</v>
      </c>
      <c r="F2160" s="143" t="s">
        <v>1018</v>
      </c>
      <c r="G2160" s="143">
        <v>88086</v>
      </c>
      <c r="H2160" s="143" t="s">
        <v>2019</v>
      </c>
      <c r="I2160" s="143" t="s">
        <v>4254</v>
      </c>
      <c r="J2160" s="143" t="s">
        <v>2023</v>
      </c>
      <c r="K2160" s="89"/>
    </row>
    <row r="2161" spans="1:11" x14ac:dyDescent="0.2">
      <c r="A2161" s="143">
        <v>5929</v>
      </c>
      <c r="B2161" s="217">
        <v>45929</v>
      </c>
      <c r="C2161" s="143" t="s">
        <v>545</v>
      </c>
      <c r="D2161" s="143" t="s">
        <v>2521</v>
      </c>
      <c r="E2161" s="143" t="s">
        <v>1706</v>
      </c>
      <c r="F2161" s="143" t="s">
        <v>545</v>
      </c>
      <c r="G2161" s="143">
        <v>21415</v>
      </c>
      <c r="H2161" s="143" t="s">
        <v>2019</v>
      </c>
      <c r="I2161" s="143" t="s">
        <v>4254</v>
      </c>
      <c r="J2161" s="143" t="s">
        <v>2023</v>
      </c>
      <c r="K2161" s="89"/>
    </row>
    <row r="2162" spans="1:11" x14ac:dyDescent="0.2">
      <c r="A2162" s="143">
        <v>5993</v>
      </c>
      <c r="B2162" s="217">
        <v>45993</v>
      </c>
      <c r="C2162" s="143" t="s">
        <v>198</v>
      </c>
      <c r="D2162" s="143" t="s">
        <v>2223</v>
      </c>
      <c r="E2162" s="143" t="s">
        <v>1705</v>
      </c>
      <c r="F2162" s="143" t="s">
        <v>198</v>
      </c>
      <c r="G2162" s="143">
        <v>22377</v>
      </c>
      <c r="H2162" s="143" t="s">
        <v>2019</v>
      </c>
      <c r="I2162" s="143" t="s">
        <v>4254</v>
      </c>
      <c r="J2162" s="143" t="s">
        <v>2023</v>
      </c>
      <c r="K2162" s="89"/>
    </row>
    <row r="2163" spans="1:11" x14ac:dyDescent="0.2">
      <c r="A2163" s="143">
        <v>6734</v>
      </c>
      <c r="B2163" s="217">
        <v>46734</v>
      </c>
      <c r="C2163" s="143" t="s">
        <v>649</v>
      </c>
      <c r="D2163" s="143" t="s">
        <v>2469</v>
      </c>
      <c r="E2163" s="143" t="s">
        <v>1705</v>
      </c>
      <c r="F2163" s="143" t="s">
        <v>649</v>
      </c>
      <c r="G2163" s="143">
        <v>84979</v>
      </c>
      <c r="H2163" s="143" t="s">
        <v>2020</v>
      </c>
      <c r="I2163" s="143" t="s">
        <v>4375</v>
      </c>
      <c r="J2163" s="143" t="s">
        <v>2018</v>
      </c>
      <c r="K2163" s="89"/>
    </row>
    <row r="2164" spans="1:11" x14ac:dyDescent="0.2">
      <c r="A2164" s="143">
        <v>6735</v>
      </c>
      <c r="B2164" s="217">
        <v>46735</v>
      </c>
      <c r="C2164" s="143" t="s">
        <v>259</v>
      </c>
      <c r="D2164" s="143" t="s">
        <v>2786</v>
      </c>
      <c r="E2164" s="143" t="s">
        <v>1705</v>
      </c>
      <c r="F2164" s="143" t="s">
        <v>259</v>
      </c>
      <c r="G2164" s="143">
        <v>84979</v>
      </c>
      <c r="H2164" s="143" t="s">
        <v>2020</v>
      </c>
      <c r="I2164" s="143" t="s">
        <v>4375</v>
      </c>
      <c r="J2164" s="143" t="s">
        <v>2018</v>
      </c>
      <c r="K2164" s="89"/>
    </row>
    <row r="2165" spans="1:11" x14ac:dyDescent="0.2">
      <c r="A2165" s="143">
        <v>6736</v>
      </c>
      <c r="B2165" s="217">
        <v>46736</v>
      </c>
      <c r="C2165" s="143" t="s">
        <v>1324</v>
      </c>
      <c r="D2165" s="143" t="s">
        <v>4625</v>
      </c>
      <c r="E2165" s="143" t="s">
        <v>1705</v>
      </c>
      <c r="F2165" s="143" t="s">
        <v>1324</v>
      </c>
      <c r="G2165" s="143">
        <v>84979</v>
      </c>
      <c r="H2165" s="143" t="s">
        <v>2020</v>
      </c>
      <c r="I2165" s="143" t="s">
        <v>4375</v>
      </c>
      <c r="J2165" s="143" t="s">
        <v>2018</v>
      </c>
      <c r="K2165" s="89"/>
    </row>
    <row r="2166" spans="1:11" x14ac:dyDescent="0.2">
      <c r="A2166" s="143">
        <v>6738</v>
      </c>
      <c r="B2166" s="217">
        <v>46738</v>
      </c>
      <c r="C2166" s="143" t="s">
        <v>1643</v>
      </c>
      <c r="D2166" s="143" t="s">
        <v>3756</v>
      </c>
      <c r="E2166" s="143" t="s">
        <v>1705</v>
      </c>
      <c r="F2166" s="143" t="s">
        <v>1643</v>
      </c>
      <c r="G2166" s="143">
        <v>20738</v>
      </c>
      <c r="H2166" s="143" t="s">
        <v>2019</v>
      </c>
      <c r="I2166" s="143" t="s">
        <v>4254</v>
      </c>
      <c r="J2166" s="143" t="s">
        <v>2023</v>
      </c>
      <c r="K2166" s="89"/>
    </row>
    <row r="2167" spans="1:11" x14ac:dyDescent="0.2">
      <c r="A2167" s="143">
        <v>6739</v>
      </c>
      <c r="B2167" s="217">
        <v>46739</v>
      </c>
      <c r="C2167" s="143" t="s">
        <v>3755</v>
      </c>
      <c r="D2167" s="143" t="s">
        <v>2118</v>
      </c>
      <c r="E2167" s="143" t="s">
        <v>1705</v>
      </c>
      <c r="F2167" s="143" t="s">
        <v>3755</v>
      </c>
      <c r="G2167" s="143">
        <v>21399</v>
      </c>
      <c r="H2167" s="143" t="s">
        <v>2019</v>
      </c>
      <c r="I2167" s="143" t="s">
        <v>4254</v>
      </c>
      <c r="J2167" s="143" t="s">
        <v>2023</v>
      </c>
      <c r="K2167" s="89"/>
    </row>
    <row r="2168" spans="1:11" x14ac:dyDescent="0.2">
      <c r="A2168" s="143">
        <v>6741</v>
      </c>
      <c r="B2168" s="217">
        <v>46741</v>
      </c>
      <c r="C2168" s="143" t="s">
        <v>1541</v>
      </c>
      <c r="D2168" s="143" t="s">
        <v>2441</v>
      </c>
      <c r="E2168" s="143" t="s">
        <v>1705</v>
      </c>
      <c r="F2168" s="143" t="s">
        <v>1541</v>
      </c>
      <c r="G2168" s="143">
        <v>21268</v>
      </c>
      <c r="H2168" s="143" t="s">
        <v>2019</v>
      </c>
      <c r="I2168" s="143" t="s">
        <v>4254</v>
      </c>
      <c r="J2168" s="143" t="s">
        <v>2023</v>
      </c>
      <c r="K2168" s="89"/>
    </row>
    <row r="2169" spans="1:11" x14ac:dyDescent="0.2">
      <c r="A2169" s="143">
        <v>6747</v>
      </c>
      <c r="B2169" s="217">
        <v>46747</v>
      </c>
      <c r="C2169" s="143" t="s">
        <v>62</v>
      </c>
      <c r="D2169" s="143" t="s">
        <v>2492</v>
      </c>
      <c r="E2169" s="143" t="s">
        <v>1705</v>
      </c>
      <c r="F2169" s="143" t="s">
        <v>62</v>
      </c>
      <c r="G2169" s="143">
        <v>18470</v>
      </c>
      <c r="H2169" s="143" t="s">
        <v>2019</v>
      </c>
      <c r="I2169" s="143" t="s">
        <v>4254</v>
      </c>
      <c r="J2169" s="143" t="s">
        <v>2023</v>
      </c>
      <c r="K2169" s="89"/>
    </row>
    <row r="2170" spans="1:11" x14ac:dyDescent="0.2">
      <c r="A2170" s="143">
        <v>6747</v>
      </c>
      <c r="B2170" s="217">
        <v>87039</v>
      </c>
      <c r="C2170" s="143" t="s">
        <v>5186</v>
      </c>
      <c r="D2170" s="143" t="s">
        <v>3528</v>
      </c>
      <c r="E2170" s="143" t="s">
        <v>1705</v>
      </c>
      <c r="F2170" s="143" t="s">
        <v>62</v>
      </c>
      <c r="G2170" s="143">
        <v>18470</v>
      </c>
      <c r="H2170" s="143" t="s">
        <v>2019</v>
      </c>
      <c r="I2170" s="143" t="s">
        <v>4254</v>
      </c>
      <c r="J2170" s="143" t="s">
        <v>2023</v>
      </c>
      <c r="K2170" s="89"/>
    </row>
    <row r="2171" spans="1:11" x14ac:dyDescent="0.2">
      <c r="A2171" s="143">
        <v>6747</v>
      </c>
      <c r="B2171" s="217">
        <v>87995</v>
      </c>
      <c r="C2171" s="143" t="s">
        <v>4239</v>
      </c>
      <c r="D2171" s="143" t="s">
        <v>3050</v>
      </c>
      <c r="E2171" s="143" t="s">
        <v>1705</v>
      </c>
      <c r="F2171" s="143" t="s">
        <v>62</v>
      </c>
      <c r="G2171" s="143">
        <v>18470</v>
      </c>
      <c r="H2171" s="143" t="s">
        <v>2019</v>
      </c>
      <c r="I2171" s="143" t="s">
        <v>4254</v>
      </c>
      <c r="J2171" s="143" t="s">
        <v>2023</v>
      </c>
      <c r="K2171" s="89"/>
    </row>
    <row r="2172" spans="1:11" x14ac:dyDescent="0.2">
      <c r="A2172" s="143">
        <v>6747</v>
      </c>
      <c r="B2172" s="217">
        <v>87996</v>
      </c>
      <c r="C2172" s="143" t="s">
        <v>4240</v>
      </c>
      <c r="D2172" s="143" t="s">
        <v>3185</v>
      </c>
      <c r="E2172" s="143" t="s">
        <v>1705</v>
      </c>
      <c r="F2172" s="143" t="s">
        <v>62</v>
      </c>
      <c r="G2172" s="143">
        <v>18470</v>
      </c>
      <c r="H2172" s="143" t="s">
        <v>2019</v>
      </c>
      <c r="I2172" s="143" t="s">
        <v>4254</v>
      </c>
      <c r="J2172" s="143" t="s">
        <v>2023</v>
      </c>
      <c r="K2172" s="89"/>
    </row>
    <row r="2173" spans="1:11" x14ac:dyDescent="0.2">
      <c r="A2173" s="143">
        <v>6747</v>
      </c>
      <c r="B2173" s="217">
        <v>88606</v>
      </c>
      <c r="C2173" s="143" t="s">
        <v>4427</v>
      </c>
      <c r="D2173" s="143" t="s">
        <v>4428</v>
      </c>
      <c r="E2173" s="143" t="s">
        <v>1705</v>
      </c>
      <c r="F2173" s="143" t="s">
        <v>62</v>
      </c>
      <c r="G2173" s="143">
        <v>18470</v>
      </c>
      <c r="H2173" s="143" t="s">
        <v>2019</v>
      </c>
      <c r="I2173" s="143" t="s">
        <v>4254</v>
      </c>
      <c r="J2173" s="143" t="s">
        <v>2023</v>
      </c>
      <c r="K2173" s="89"/>
    </row>
    <row r="2174" spans="1:11" x14ac:dyDescent="0.2">
      <c r="A2174" s="143">
        <v>6747</v>
      </c>
      <c r="B2174" s="217">
        <v>88607</v>
      </c>
      <c r="C2174" s="143" t="s">
        <v>5187</v>
      </c>
      <c r="D2174" s="143" t="s">
        <v>5188</v>
      </c>
      <c r="E2174" s="143" t="s">
        <v>1705</v>
      </c>
      <c r="F2174" s="143" t="s">
        <v>62</v>
      </c>
      <c r="G2174" s="143">
        <v>18470</v>
      </c>
      <c r="H2174" s="143" t="s">
        <v>2019</v>
      </c>
      <c r="I2174" s="143" t="s">
        <v>4254</v>
      </c>
      <c r="J2174" s="143" t="s">
        <v>2023</v>
      </c>
      <c r="K2174" s="89"/>
    </row>
    <row r="2175" spans="1:11" x14ac:dyDescent="0.2">
      <c r="A2175" s="143">
        <v>6747</v>
      </c>
      <c r="B2175" s="217">
        <v>88640</v>
      </c>
      <c r="C2175" s="143" t="s">
        <v>4568</v>
      </c>
      <c r="D2175" s="143" t="s">
        <v>2674</v>
      </c>
      <c r="E2175" s="143" t="s">
        <v>1705</v>
      </c>
      <c r="F2175" s="143" t="s">
        <v>62</v>
      </c>
      <c r="G2175" s="143">
        <v>18470</v>
      </c>
      <c r="H2175" s="143" t="s">
        <v>2019</v>
      </c>
      <c r="I2175" s="143" t="s">
        <v>4254</v>
      </c>
      <c r="J2175" s="143" t="s">
        <v>2023</v>
      </c>
      <c r="K2175" s="89"/>
    </row>
    <row r="2176" spans="1:11" x14ac:dyDescent="0.2">
      <c r="A2176" s="143">
        <v>6748</v>
      </c>
      <c r="B2176" s="217">
        <v>46748</v>
      </c>
      <c r="C2176" s="143" t="s">
        <v>618</v>
      </c>
      <c r="D2176" s="143" t="s">
        <v>2326</v>
      </c>
      <c r="E2176" s="143" t="s">
        <v>1705</v>
      </c>
      <c r="F2176" s="143" t="s">
        <v>618</v>
      </c>
      <c r="G2176" s="143">
        <v>21456</v>
      </c>
      <c r="H2176" s="143" t="s">
        <v>2019</v>
      </c>
      <c r="I2176" s="143" t="s">
        <v>4254</v>
      </c>
      <c r="J2176" s="143" t="s">
        <v>2023</v>
      </c>
      <c r="K2176" s="89"/>
    </row>
    <row r="2177" spans="1:11" x14ac:dyDescent="0.2">
      <c r="A2177" s="143">
        <v>6748</v>
      </c>
      <c r="B2177" s="217">
        <v>77616</v>
      </c>
      <c r="C2177" s="143" t="s">
        <v>2297</v>
      </c>
      <c r="D2177" s="143" t="s">
        <v>2296</v>
      </c>
      <c r="E2177" s="143" t="s">
        <v>1705</v>
      </c>
      <c r="F2177" s="143" t="s">
        <v>618</v>
      </c>
      <c r="G2177" s="143">
        <v>21456</v>
      </c>
      <c r="H2177" s="143" t="s">
        <v>2019</v>
      </c>
      <c r="I2177" s="143" t="s">
        <v>4254</v>
      </c>
      <c r="J2177" s="143" t="s">
        <v>2023</v>
      </c>
      <c r="K2177" s="89"/>
    </row>
    <row r="2178" spans="1:11" x14ac:dyDescent="0.2">
      <c r="A2178" s="143">
        <v>6748</v>
      </c>
      <c r="B2178" s="217">
        <v>77617</v>
      </c>
      <c r="C2178" s="143" t="s">
        <v>2295</v>
      </c>
      <c r="D2178" s="143" t="s">
        <v>2294</v>
      </c>
      <c r="E2178" s="143" t="s">
        <v>1705</v>
      </c>
      <c r="F2178" s="143" t="s">
        <v>618</v>
      </c>
      <c r="G2178" s="143">
        <v>21456</v>
      </c>
      <c r="H2178" s="143" t="s">
        <v>2019</v>
      </c>
      <c r="I2178" s="143" t="s">
        <v>4254</v>
      </c>
      <c r="J2178" s="143" t="s">
        <v>2023</v>
      </c>
      <c r="K2178" s="89"/>
    </row>
    <row r="2179" spans="1:11" x14ac:dyDescent="0.2">
      <c r="A2179" s="143">
        <v>6751</v>
      </c>
      <c r="B2179" s="217">
        <v>46751</v>
      </c>
      <c r="C2179" s="143" t="s">
        <v>175</v>
      </c>
      <c r="D2179" s="143" t="s">
        <v>2517</v>
      </c>
      <c r="E2179" s="143" t="s">
        <v>1705</v>
      </c>
      <c r="F2179" s="143" t="s">
        <v>175</v>
      </c>
      <c r="G2179" s="143">
        <v>21583</v>
      </c>
      <c r="H2179" s="143" t="s">
        <v>2019</v>
      </c>
      <c r="I2179" s="143" t="s">
        <v>4254</v>
      </c>
      <c r="J2179" s="143" t="s">
        <v>2023</v>
      </c>
      <c r="K2179" s="89"/>
    </row>
    <row r="2180" spans="1:11" x14ac:dyDescent="0.2">
      <c r="A2180" s="143">
        <v>6776</v>
      </c>
      <c r="B2180" s="217">
        <v>46776</v>
      </c>
      <c r="C2180" s="143" t="s">
        <v>632</v>
      </c>
      <c r="D2180" s="143" t="s">
        <v>4625</v>
      </c>
      <c r="E2180" s="143" t="s">
        <v>1705</v>
      </c>
      <c r="F2180" s="143" t="s">
        <v>632</v>
      </c>
      <c r="G2180" s="143">
        <v>84979</v>
      </c>
      <c r="H2180" s="143" t="s">
        <v>2020</v>
      </c>
      <c r="I2180" s="143" t="s">
        <v>4375</v>
      </c>
      <c r="J2180" s="143" t="s">
        <v>2018</v>
      </c>
      <c r="K2180" s="89"/>
    </row>
    <row r="2181" spans="1:11" x14ac:dyDescent="0.2">
      <c r="A2181" s="143">
        <v>6819</v>
      </c>
      <c r="B2181" s="217">
        <v>46819</v>
      </c>
      <c r="C2181" s="143" t="s">
        <v>1471</v>
      </c>
      <c r="D2181" s="143" t="s">
        <v>3161</v>
      </c>
      <c r="E2181" s="143" t="s">
        <v>1707</v>
      </c>
      <c r="F2181" s="143" t="s">
        <v>1471</v>
      </c>
      <c r="G2181" s="143">
        <v>86337</v>
      </c>
      <c r="H2181" s="143" t="s">
        <v>2020</v>
      </c>
      <c r="I2181" s="143" t="s">
        <v>4254</v>
      </c>
      <c r="J2181" s="143" t="s">
        <v>2018</v>
      </c>
      <c r="K2181" s="89"/>
    </row>
    <row r="2182" spans="1:11" x14ac:dyDescent="0.2">
      <c r="A2182" s="143">
        <v>6831</v>
      </c>
      <c r="B2182" s="217">
        <v>46831</v>
      </c>
      <c r="C2182" s="143" t="s">
        <v>1320</v>
      </c>
      <c r="D2182" s="143" t="s">
        <v>2346</v>
      </c>
      <c r="E2182" s="143" t="s">
        <v>1707</v>
      </c>
      <c r="F2182" s="143" t="s">
        <v>1320</v>
      </c>
      <c r="G2182" s="143">
        <v>86337</v>
      </c>
      <c r="H2182" s="143" t="s">
        <v>2020</v>
      </c>
      <c r="I2182" s="143" t="s">
        <v>4254</v>
      </c>
      <c r="J2182" s="143" t="s">
        <v>2018</v>
      </c>
      <c r="K2182" s="89"/>
    </row>
    <row r="2183" spans="1:11" x14ac:dyDescent="0.2">
      <c r="A2183" s="143">
        <v>6844</v>
      </c>
      <c r="B2183" s="217">
        <v>46844</v>
      </c>
      <c r="C2183" s="143" t="s">
        <v>795</v>
      </c>
      <c r="D2183" s="143" t="s">
        <v>3059</v>
      </c>
      <c r="E2183" s="143" t="s">
        <v>1705</v>
      </c>
      <c r="F2183" s="143" t="s">
        <v>795</v>
      </c>
      <c r="G2183" s="143">
        <v>84979</v>
      </c>
      <c r="H2183" s="143" t="s">
        <v>2020</v>
      </c>
      <c r="I2183" s="143" t="s">
        <v>4269</v>
      </c>
      <c r="J2183" s="143" t="s">
        <v>2018</v>
      </c>
      <c r="K2183" s="89"/>
    </row>
    <row r="2184" spans="1:11" x14ac:dyDescent="0.2">
      <c r="A2184" s="143">
        <v>6877</v>
      </c>
      <c r="B2184" s="217">
        <v>46877</v>
      </c>
      <c r="C2184" s="143" t="s">
        <v>584</v>
      </c>
      <c r="D2184" s="143" t="s">
        <v>2022</v>
      </c>
      <c r="E2184" s="143" t="s">
        <v>1709</v>
      </c>
      <c r="F2184" s="143" t="s">
        <v>584</v>
      </c>
      <c r="G2184" s="143">
        <v>4109</v>
      </c>
      <c r="H2184" s="143" t="s">
        <v>2020</v>
      </c>
      <c r="I2184" s="143" t="s">
        <v>4254</v>
      </c>
      <c r="J2184" s="143" t="s">
        <v>2023</v>
      </c>
      <c r="K2184" s="89"/>
    </row>
    <row r="2185" spans="1:11" x14ac:dyDescent="0.2">
      <c r="A2185" s="143">
        <v>6879</v>
      </c>
      <c r="B2185" s="217">
        <v>46879</v>
      </c>
      <c r="C2185" s="143" t="s">
        <v>1558</v>
      </c>
      <c r="D2185" s="143" t="s">
        <v>2419</v>
      </c>
      <c r="E2185" s="143" t="s">
        <v>1705</v>
      </c>
      <c r="F2185" s="143" t="s">
        <v>1558</v>
      </c>
      <c r="G2185" s="143">
        <v>21387</v>
      </c>
      <c r="H2185" s="143" t="s">
        <v>2019</v>
      </c>
      <c r="I2185" s="143" t="s">
        <v>4254</v>
      </c>
      <c r="J2185" s="143" t="s">
        <v>2023</v>
      </c>
      <c r="K2185" s="89"/>
    </row>
    <row r="2186" spans="1:11" x14ac:dyDescent="0.2">
      <c r="A2186" s="143">
        <v>6880</v>
      </c>
      <c r="B2186" s="217">
        <v>46880</v>
      </c>
      <c r="C2186" s="143" t="s">
        <v>788</v>
      </c>
      <c r="D2186" s="143" t="s">
        <v>3667</v>
      </c>
      <c r="E2186" s="143" t="s">
        <v>1709</v>
      </c>
      <c r="F2186" s="143" t="s">
        <v>788</v>
      </c>
      <c r="G2186" s="143">
        <v>89187</v>
      </c>
      <c r="H2186" s="143" t="s">
        <v>2019</v>
      </c>
      <c r="I2186" s="143" t="s">
        <v>4254</v>
      </c>
      <c r="J2186" s="143" t="s">
        <v>2018</v>
      </c>
      <c r="K2186" s="89"/>
    </row>
    <row r="2187" spans="1:11" x14ac:dyDescent="0.2">
      <c r="A2187" s="143">
        <v>6881</v>
      </c>
      <c r="B2187" s="217">
        <v>46881</v>
      </c>
      <c r="C2187" s="143" t="s">
        <v>958</v>
      </c>
      <c r="D2187" s="143" t="s">
        <v>4805</v>
      </c>
      <c r="E2187" s="143" t="s">
        <v>1709</v>
      </c>
      <c r="F2187" s="143" t="s">
        <v>958</v>
      </c>
      <c r="G2187" s="143">
        <v>89187</v>
      </c>
      <c r="H2187" s="143" t="s">
        <v>2019</v>
      </c>
      <c r="I2187" s="143" t="s">
        <v>4254</v>
      </c>
      <c r="J2187" s="143" t="s">
        <v>2018</v>
      </c>
      <c r="K2187" s="89"/>
    </row>
    <row r="2188" spans="1:11" x14ac:dyDescent="0.2">
      <c r="A2188" s="143">
        <v>6882</v>
      </c>
      <c r="B2188" s="217">
        <v>46882</v>
      </c>
      <c r="C2188" s="143" t="s">
        <v>1273</v>
      </c>
      <c r="D2188" s="143" t="s">
        <v>2983</v>
      </c>
      <c r="E2188" s="143" t="s">
        <v>1709</v>
      </c>
      <c r="F2188" s="143" t="s">
        <v>1273</v>
      </c>
      <c r="G2188" s="143">
        <v>89187</v>
      </c>
      <c r="H2188" s="143" t="s">
        <v>2019</v>
      </c>
      <c r="I2188" s="143" t="s">
        <v>4254</v>
      </c>
      <c r="J2188" s="143" t="s">
        <v>2018</v>
      </c>
      <c r="K2188" s="89"/>
    </row>
    <row r="2189" spans="1:11" x14ac:dyDescent="0.2">
      <c r="A2189" s="143">
        <v>6883</v>
      </c>
      <c r="B2189" s="217">
        <v>46883</v>
      </c>
      <c r="C2189" s="143" t="s">
        <v>429</v>
      </c>
      <c r="D2189" s="143" t="s">
        <v>3437</v>
      </c>
      <c r="E2189" s="143" t="s">
        <v>1704</v>
      </c>
      <c r="F2189" s="143" t="s">
        <v>429</v>
      </c>
      <c r="G2189" s="143">
        <v>20942</v>
      </c>
      <c r="H2189" s="143" t="s">
        <v>2019</v>
      </c>
      <c r="I2189" s="143" t="s">
        <v>4254</v>
      </c>
      <c r="J2189" s="143" t="s">
        <v>2023</v>
      </c>
      <c r="K2189" s="89"/>
    </row>
    <row r="2190" spans="1:11" x14ac:dyDescent="0.2">
      <c r="A2190" s="143">
        <v>6884</v>
      </c>
      <c r="B2190" s="217">
        <v>46884</v>
      </c>
      <c r="C2190" s="143" t="s">
        <v>892</v>
      </c>
      <c r="D2190" s="143" t="s">
        <v>2960</v>
      </c>
      <c r="E2190" s="143" t="s">
        <v>1707</v>
      </c>
      <c r="F2190" s="143" t="s">
        <v>892</v>
      </c>
      <c r="G2190" s="143">
        <v>21223</v>
      </c>
      <c r="H2190" s="143" t="s">
        <v>2019</v>
      </c>
      <c r="I2190" s="143" t="s">
        <v>4254</v>
      </c>
      <c r="J2190" s="143" t="s">
        <v>2023</v>
      </c>
      <c r="K2190" s="89"/>
    </row>
    <row r="2191" spans="1:11" x14ac:dyDescent="0.2">
      <c r="A2191" s="143">
        <v>6884</v>
      </c>
      <c r="B2191" s="217">
        <v>87980</v>
      </c>
      <c r="C2191" s="143" t="s">
        <v>4238</v>
      </c>
      <c r="D2191" s="143" t="s">
        <v>2228</v>
      </c>
      <c r="E2191" s="143" t="s">
        <v>1707</v>
      </c>
      <c r="F2191" s="143" t="s">
        <v>892</v>
      </c>
      <c r="G2191" s="143">
        <v>21223</v>
      </c>
      <c r="H2191" s="143" t="s">
        <v>2019</v>
      </c>
      <c r="I2191" s="143" t="s">
        <v>4254</v>
      </c>
      <c r="J2191" s="143" t="s">
        <v>2023</v>
      </c>
      <c r="K2191" s="89"/>
    </row>
    <row r="2192" spans="1:11" x14ac:dyDescent="0.2">
      <c r="A2192" s="143">
        <v>6887</v>
      </c>
      <c r="B2192" s="217">
        <v>46887</v>
      </c>
      <c r="C2192" s="143" t="s">
        <v>959</v>
      </c>
      <c r="D2192" s="143" t="s">
        <v>2210</v>
      </c>
      <c r="E2192" s="143" t="s">
        <v>1711</v>
      </c>
      <c r="F2192" s="143" t="s">
        <v>959</v>
      </c>
      <c r="G2192" s="143">
        <v>4106</v>
      </c>
      <c r="H2192" s="143" t="s">
        <v>2020</v>
      </c>
      <c r="I2192" s="143" t="s">
        <v>4254</v>
      </c>
      <c r="J2192" s="143" t="s">
        <v>2018</v>
      </c>
      <c r="K2192" s="89"/>
    </row>
    <row r="2193" spans="1:11" x14ac:dyDescent="0.2">
      <c r="A2193" s="143">
        <v>7005</v>
      </c>
      <c r="B2193" s="217">
        <v>47005</v>
      </c>
      <c r="C2193" s="143" t="s">
        <v>1231</v>
      </c>
      <c r="D2193" s="143" t="s">
        <v>2438</v>
      </c>
      <c r="E2193" s="143" t="s">
        <v>1706</v>
      </c>
      <c r="F2193" s="143" t="s">
        <v>1231</v>
      </c>
      <c r="G2193" s="143">
        <v>4102</v>
      </c>
      <c r="H2193" s="143" t="s">
        <v>2020</v>
      </c>
      <c r="I2193" s="143" t="s">
        <v>4254</v>
      </c>
      <c r="J2193" s="143" t="s">
        <v>2018</v>
      </c>
      <c r="K2193" s="89"/>
    </row>
    <row r="2194" spans="1:11" x14ac:dyDescent="0.2">
      <c r="A2194" s="143">
        <v>7006</v>
      </c>
      <c r="B2194" s="217">
        <v>47006</v>
      </c>
      <c r="C2194" s="143" t="s">
        <v>463</v>
      </c>
      <c r="D2194" s="143" t="s">
        <v>3169</v>
      </c>
      <c r="E2194" s="143" t="s">
        <v>1706</v>
      </c>
      <c r="F2194" s="143" t="s">
        <v>463</v>
      </c>
      <c r="G2194" s="143">
        <v>4102</v>
      </c>
      <c r="H2194" s="143" t="s">
        <v>2020</v>
      </c>
      <c r="I2194" s="143" t="s">
        <v>4254</v>
      </c>
      <c r="J2194" s="143" t="s">
        <v>2018</v>
      </c>
      <c r="K2194" s="89"/>
    </row>
    <row r="2195" spans="1:11" x14ac:dyDescent="0.2">
      <c r="A2195" s="143">
        <v>7869</v>
      </c>
      <c r="B2195" s="217">
        <v>47869</v>
      </c>
      <c r="C2195" s="143" t="s">
        <v>1007</v>
      </c>
      <c r="D2195" s="143" t="s">
        <v>3669</v>
      </c>
      <c r="E2195" s="143" t="s">
        <v>1706</v>
      </c>
      <c r="F2195" s="143" t="s">
        <v>1007</v>
      </c>
      <c r="G2195" s="143">
        <v>4102</v>
      </c>
      <c r="H2195" s="143" t="s">
        <v>2020</v>
      </c>
      <c r="I2195" s="143" t="s">
        <v>4254</v>
      </c>
      <c r="J2195" s="143" t="s">
        <v>2018</v>
      </c>
      <c r="K2195" s="89"/>
    </row>
    <row r="2196" spans="1:11" x14ac:dyDescent="0.2">
      <c r="A2196" s="143">
        <v>7869</v>
      </c>
      <c r="B2196" s="217">
        <v>77585</v>
      </c>
      <c r="C2196" s="143" t="s">
        <v>5189</v>
      </c>
      <c r="D2196" s="143" t="s">
        <v>4861</v>
      </c>
      <c r="E2196" s="143" t="s">
        <v>1706</v>
      </c>
      <c r="F2196" s="143" t="s">
        <v>1007</v>
      </c>
      <c r="G2196" s="143">
        <v>4102</v>
      </c>
      <c r="H2196" s="143" t="s">
        <v>2020</v>
      </c>
      <c r="I2196" s="143" t="s">
        <v>4254</v>
      </c>
      <c r="J2196" s="143" t="s">
        <v>2018</v>
      </c>
      <c r="K2196" s="89"/>
    </row>
    <row r="2197" spans="1:11" x14ac:dyDescent="0.2">
      <c r="A2197" s="143">
        <v>8745</v>
      </c>
      <c r="B2197" s="217">
        <v>48745</v>
      </c>
      <c r="C2197" s="143" t="s">
        <v>3606</v>
      </c>
      <c r="D2197" s="143" t="s">
        <v>3049</v>
      </c>
      <c r="E2197" s="143" t="s">
        <v>1705</v>
      </c>
      <c r="F2197" s="143" t="s">
        <v>3606</v>
      </c>
      <c r="G2197" s="143">
        <v>84979</v>
      </c>
      <c r="H2197" s="143" t="s">
        <v>2020</v>
      </c>
      <c r="I2197" s="143" t="s">
        <v>4263</v>
      </c>
      <c r="J2197" s="143" t="s">
        <v>2018</v>
      </c>
      <c r="K2197" s="89"/>
    </row>
    <row r="2198" spans="1:11" x14ac:dyDescent="0.2">
      <c r="A2198" s="143">
        <v>8770</v>
      </c>
      <c r="B2198" s="217">
        <v>48770</v>
      </c>
      <c r="C2198" s="143" t="s">
        <v>633</v>
      </c>
      <c r="D2198" s="143" t="s">
        <v>3327</v>
      </c>
      <c r="E2198" s="143" t="s">
        <v>1704</v>
      </c>
      <c r="F2198" s="143" t="s">
        <v>633</v>
      </c>
      <c r="G2198" s="143">
        <v>4103</v>
      </c>
      <c r="H2198" s="143" t="s">
        <v>2020</v>
      </c>
      <c r="I2198" s="143" t="s">
        <v>4257</v>
      </c>
      <c r="J2198" s="143" t="s">
        <v>2018</v>
      </c>
      <c r="K2198" s="89"/>
    </row>
    <row r="2199" spans="1:11" x14ac:dyDescent="0.2">
      <c r="A2199" s="143">
        <v>8773</v>
      </c>
      <c r="B2199" s="217">
        <v>48773</v>
      </c>
      <c r="C2199" s="143" t="s">
        <v>739</v>
      </c>
      <c r="D2199" s="143" t="s">
        <v>2651</v>
      </c>
      <c r="E2199" s="143" t="s">
        <v>1705</v>
      </c>
      <c r="F2199" s="143" t="s">
        <v>739</v>
      </c>
      <c r="G2199" s="143">
        <v>21476</v>
      </c>
      <c r="H2199" s="143" t="s">
        <v>2019</v>
      </c>
      <c r="I2199" s="143" t="s">
        <v>4254</v>
      </c>
      <c r="J2199" s="143" t="s">
        <v>2023</v>
      </c>
      <c r="K2199" s="89"/>
    </row>
    <row r="2200" spans="1:11" x14ac:dyDescent="0.2">
      <c r="A2200" s="143">
        <v>8776</v>
      </c>
      <c r="B2200" s="217">
        <v>48776</v>
      </c>
      <c r="C2200" s="143" t="s">
        <v>359</v>
      </c>
      <c r="D2200" s="143" t="s">
        <v>3605</v>
      </c>
      <c r="E2200" s="143" t="s">
        <v>1705</v>
      </c>
      <c r="F2200" s="143" t="s">
        <v>359</v>
      </c>
      <c r="G2200" s="143">
        <v>21594</v>
      </c>
      <c r="H2200" s="143" t="s">
        <v>2019</v>
      </c>
      <c r="I2200" s="143" t="s">
        <v>4254</v>
      </c>
      <c r="J2200" s="143" t="s">
        <v>2023</v>
      </c>
      <c r="K2200" s="89"/>
    </row>
    <row r="2201" spans="1:11" x14ac:dyDescent="0.2">
      <c r="A2201" s="143">
        <v>8779</v>
      </c>
      <c r="B2201" s="217">
        <v>48779</v>
      </c>
      <c r="C2201" s="143" t="s">
        <v>258</v>
      </c>
      <c r="D2201" s="143" t="s">
        <v>3354</v>
      </c>
      <c r="E2201" s="143" t="s">
        <v>1707</v>
      </c>
      <c r="F2201" s="143" t="s">
        <v>258</v>
      </c>
      <c r="G2201" s="143">
        <v>86337</v>
      </c>
      <c r="H2201" s="143" t="s">
        <v>2020</v>
      </c>
      <c r="I2201" s="143" t="s">
        <v>4254</v>
      </c>
      <c r="J2201" s="143" t="s">
        <v>2018</v>
      </c>
      <c r="K2201" s="89"/>
    </row>
    <row r="2202" spans="1:11" x14ac:dyDescent="0.2">
      <c r="A2202" s="143">
        <v>8780</v>
      </c>
      <c r="B2202" s="217">
        <v>48780</v>
      </c>
      <c r="C2202" s="143" t="s">
        <v>597</v>
      </c>
      <c r="D2202" s="143" t="s">
        <v>3604</v>
      </c>
      <c r="E2202" s="143" t="s">
        <v>1707</v>
      </c>
      <c r="F2202" s="143" t="s">
        <v>597</v>
      </c>
      <c r="G2202" s="143">
        <v>86337</v>
      </c>
      <c r="H2202" s="143" t="s">
        <v>2020</v>
      </c>
      <c r="I2202" s="143" t="s">
        <v>4254</v>
      </c>
      <c r="J2202" s="143" t="s">
        <v>2018</v>
      </c>
      <c r="K2202" s="89"/>
    </row>
    <row r="2203" spans="1:11" x14ac:dyDescent="0.2">
      <c r="A2203" s="143">
        <v>8783</v>
      </c>
      <c r="B2203" s="217">
        <v>48783</v>
      </c>
      <c r="C2203" s="143" t="s">
        <v>510</v>
      </c>
      <c r="D2203" s="143" t="s">
        <v>2771</v>
      </c>
      <c r="E2203" s="143" t="s">
        <v>1707</v>
      </c>
      <c r="F2203" s="143" t="s">
        <v>510</v>
      </c>
      <c r="G2203" s="143">
        <v>86337</v>
      </c>
      <c r="H2203" s="143" t="s">
        <v>2020</v>
      </c>
      <c r="I2203" s="143" t="s">
        <v>4254</v>
      </c>
      <c r="J2203" s="143" t="s">
        <v>2018</v>
      </c>
      <c r="K2203" s="89"/>
    </row>
    <row r="2204" spans="1:11" x14ac:dyDescent="0.2">
      <c r="A2204" s="143">
        <v>8785</v>
      </c>
      <c r="B2204" s="217">
        <v>48785</v>
      </c>
      <c r="C2204" s="143" t="s">
        <v>50</v>
      </c>
      <c r="D2204" s="143" t="s">
        <v>2825</v>
      </c>
      <c r="E2204" s="143" t="s">
        <v>1707</v>
      </c>
      <c r="F2204" s="143" t="s">
        <v>50</v>
      </c>
      <c r="G2204" s="143">
        <v>86337</v>
      </c>
      <c r="H2204" s="143" t="s">
        <v>2020</v>
      </c>
      <c r="I2204" s="143" t="s">
        <v>4254</v>
      </c>
      <c r="J2204" s="143" t="s">
        <v>2018</v>
      </c>
      <c r="K2204" s="89"/>
    </row>
    <row r="2205" spans="1:11" x14ac:dyDescent="0.2">
      <c r="A2205" s="143">
        <v>8786</v>
      </c>
      <c r="B2205" s="217">
        <v>48786</v>
      </c>
      <c r="C2205" s="143" t="s">
        <v>564</v>
      </c>
      <c r="D2205" s="143" t="s">
        <v>3164</v>
      </c>
      <c r="E2205" s="143" t="s">
        <v>1707</v>
      </c>
      <c r="F2205" s="143" t="s">
        <v>564</v>
      </c>
      <c r="G2205" s="143">
        <v>4117</v>
      </c>
      <c r="H2205" s="143" t="s">
        <v>2020</v>
      </c>
      <c r="I2205" s="143" t="s">
        <v>4254</v>
      </c>
      <c r="J2205" s="143" t="s">
        <v>2023</v>
      </c>
      <c r="K2205" s="89"/>
    </row>
    <row r="2206" spans="1:11" x14ac:dyDescent="0.2">
      <c r="A2206" s="143">
        <v>8787</v>
      </c>
      <c r="B2206" s="217">
        <v>48787</v>
      </c>
      <c r="C2206" s="143" t="s">
        <v>1650</v>
      </c>
      <c r="D2206" s="143" t="s">
        <v>3165</v>
      </c>
      <c r="E2206" s="143" t="s">
        <v>1707</v>
      </c>
      <c r="F2206" s="143" t="s">
        <v>1650</v>
      </c>
      <c r="G2206" s="143">
        <v>86337</v>
      </c>
      <c r="H2206" s="143" t="s">
        <v>2020</v>
      </c>
      <c r="I2206" s="143" t="s">
        <v>4254</v>
      </c>
      <c r="J2206" s="143" t="s">
        <v>2018</v>
      </c>
      <c r="K2206" s="89"/>
    </row>
    <row r="2207" spans="1:11" x14ac:dyDescent="0.2">
      <c r="A2207" s="143">
        <v>8789</v>
      </c>
      <c r="B2207" s="217">
        <v>48789</v>
      </c>
      <c r="C2207" s="143" t="s">
        <v>1666</v>
      </c>
      <c r="D2207" s="143" t="s">
        <v>2550</v>
      </c>
      <c r="E2207" s="143" t="s">
        <v>1706</v>
      </c>
      <c r="F2207" s="143" t="s">
        <v>1666</v>
      </c>
      <c r="G2207" s="143">
        <v>4102</v>
      </c>
      <c r="H2207" s="143" t="s">
        <v>2020</v>
      </c>
      <c r="I2207" s="143" t="s">
        <v>4254</v>
      </c>
      <c r="J2207" s="143" t="s">
        <v>2018</v>
      </c>
      <c r="K2207" s="89"/>
    </row>
    <row r="2208" spans="1:11" x14ac:dyDescent="0.2">
      <c r="A2208" s="143">
        <v>8790</v>
      </c>
      <c r="B2208" s="217">
        <v>48790</v>
      </c>
      <c r="C2208" s="143" t="s">
        <v>1239</v>
      </c>
      <c r="D2208" s="143" t="s">
        <v>3603</v>
      </c>
      <c r="E2208" s="143" t="s">
        <v>1705</v>
      </c>
      <c r="F2208" s="143" t="s">
        <v>1239</v>
      </c>
      <c r="G2208" s="143">
        <v>84979</v>
      </c>
      <c r="H2208" s="143" t="s">
        <v>2020</v>
      </c>
      <c r="I2208" s="143" t="s">
        <v>4266</v>
      </c>
      <c r="J2208" s="143" t="s">
        <v>2018</v>
      </c>
      <c r="K2208" s="89"/>
    </row>
    <row r="2209" spans="1:11" x14ac:dyDescent="0.2">
      <c r="A2209" s="143">
        <v>8793</v>
      </c>
      <c r="B2209" s="217">
        <v>48793</v>
      </c>
      <c r="C2209" s="143" t="s">
        <v>73</v>
      </c>
      <c r="D2209" s="143" t="s">
        <v>2368</v>
      </c>
      <c r="E2209" s="143" t="s">
        <v>1705</v>
      </c>
      <c r="F2209" s="143" t="s">
        <v>73</v>
      </c>
      <c r="G2209" s="143">
        <v>28973</v>
      </c>
      <c r="H2209" s="143" t="s">
        <v>2019</v>
      </c>
      <c r="I2209" s="143" t="s">
        <v>4254</v>
      </c>
      <c r="J2209" s="143" t="s">
        <v>2023</v>
      </c>
      <c r="K2209" s="89"/>
    </row>
    <row r="2210" spans="1:11" x14ac:dyDescent="0.2">
      <c r="A2210" s="143">
        <v>8818</v>
      </c>
      <c r="B2210" s="217">
        <v>48818</v>
      </c>
      <c r="C2210" s="143" t="s">
        <v>1580</v>
      </c>
      <c r="D2210" s="143" t="s">
        <v>2744</v>
      </c>
      <c r="E2210" s="143" t="s">
        <v>1705</v>
      </c>
      <c r="F2210" s="143" t="s">
        <v>1580</v>
      </c>
      <c r="G2210" s="143">
        <v>21357</v>
      </c>
      <c r="H2210" s="143" t="s">
        <v>2019</v>
      </c>
      <c r="I2210" s="143" t="s">
        <v>4254</v>
      </c>
      <c r="J2210" s="143" t="s">
        <v>2023</v>
      </c>
      <c r="K2210" s="89"/>
    </row>
    <row r="2211" spans="1:11" x14ac:dyDescent="0.2">
      <c r="A2211" s="143">
        <v>8824</v>
      </c>
      <c r="B2211" s="217">
        <v>48824</v>
      </c>
      <c r="C2211" s="143" t="s">
        <v>381</v>
      </c>
      <c r="D2211" s="143" t="s">
        <v>2996</v>
      </c>
      <c r="E2211" s="143" t="s">
        <v>1708</v>
      </c>
      <c r="F2211" s="143" t="s">
        <v>381</v>
      </c>
      <c r="G2211" s="143">
        <v>4109</v>
      </c>
      <c r="H2211" s="143" t="s">
        <v>2020</v>
      </c>
      <c r="I2211" s="143" t="s">
        <v>4254</v>
      </c>
      <c r="J2211" s="143" t="s">
        <v>2023</v>
      </c>
      <c r="K2211" s="89"/>
    </row>
    <row r="2212" spans="1:11" x14ac:dyDescent="0.2">
      <c r="A2212" s="143">
        <v>8828</v>
      </c>
      <c r="B2212" s="217">
        <v>48828</v>
      </c>
      <c r="C2212" s="143" t="s">
        <v>1298</v>
      </c>
      <c r="D2212" s="143" t="s">
        <v>3010</v>
      </c>
      <c r="E2212" s="143" t="s">
        <v>1706</v>
      </c>
      <c r="F2212" s="143" t="s">
        <v>1298</v>
      </c>
      <c r="G2212" s="143">
        <v>4102</v>
      </c>
      <c r="H2212" s="143" t="s">
        <v>2020</v>
      </c>
      <c r="I2212" s="143" t="s">
        <v>4254</v>
      </c>
      <c r="J2212" s="143" t="s">
        <v>2018</v>
      </c>
      <c r="K2212" s="89"/>
    </row>
    <row r="2213" spans="1:11" x14ac:dyDescent="0.2">
      <c r="A2213" s="143">
        <v>8870</v>
      </c>
      <c r="B2213" s="217">
        <v>48870</v>
      </c>
      <c r="C2213" s="143" t="s">
        <v>4452</v>
      </c>
      <c r="D2213" s="143" t="s">
        <v>2761</v>
      </c>
      <c r="E2213" s="143" t="s">
        <v>1707</v>
      </c>
      <c r="F2213" s="143" t="s">
        <v>4452</v>
      </c>
      <c r="G2213" s="143">
        <v>22354</v>
      </c>
      <c r="H2213" s="143" t="s">
        <v>2019</v>
      </c>
      <c r="I2213" s="143" t="s">
        <v>4254</v>
      </c>
      <c r="J2213" s="143" t="s">
        <v>2023</v>
      </c>
      <c r="K2213" s="89"/>
    </row>
    <row r="2214" spans="1:11" x14ac:dyDescent="0.2">
      <c r="A2214" s="143">
        <v>8878</v>
      </c>
      <c r="B2214" s="217">
        <v>48878</v>
      </c>
      <c r="C2214" s="143" t="s">
        <v>1367</v>
      </c>
      <c r="D2214" s="143" t="s">
        <v>2681</v>
      </c>
      <c r="E2214" s="143" t="s">
        <v>1706</v>
      </c>
      <c r="F2214" s="143" t="s">
        <v>1367</v>
      </c>
      <c r="G2214" s="143">
        <v>4102</v>
      </c>
      <c r="H2214" s="143" t="s">
        <v>2020</v>
      </c>
      <c r="I2214" s="143" t="s">
        <v>4254</v>
      </c>
      <c r="J2214" s="143" t="s">
        <v>2018</v>
      </c>
      <c r="K2214" s="89"/>
    </row>
    <row r="2215" spans="1:11" x14ac:dyDescent="0.2">
      <c r="A2215" s="143">
        <v>8879</v>
      </c>
      <c r="B2215" s="217">
        <v>48879</v>
      </c>
      <c r="C2215" s="143" t="s">
        <v>575</v>
      </c>
      <c r="D2215" s="143" t="s">
        <v>2457</v>
      </c>
      <c r="E2215" s="143" t="s">
        <v>1706</v>
      </c>
      <c r="F2215" s="143" t="s">
        <v>575</v>
      </c>
      <c r="G2215" s="143" t="s">
        <v>4254</v>
      </c>
      <c r="H2215" s="143" t="s">
        <v>2019</v>
      </c>
      <c r="I2215" s="143" t="s">
        <v>4254</v>
      </c>
      <c r="J2215" s="143" t="s">
        <v>2023</v>
      </c>
      <c r="K2215" s="89"/>
    </row>
    <row r="2216" spans="1:11" x14ac:dyDescent="0.2">
      <c r="A2216" s="143">
        <v>8879</v>
      </c>
      <c r="B2216" s="217">
        <v>77352</v>
      </c>
      <c r="C2216" s="143" t="s">
        <v>5190</v>
      </c>
      <c r="D2216" s="143" t="s">
        <v>2456</v>
      </c>
      <c r="E2216" s="143" t="s">
        <v>1706</v>
      </c>
      <c r="F2216" s="143" t="s">
        <v>575</v>
      </c>
      <c r="G2216" s="143" t="s">
        <v>4254</v>
      </c>
      <c r="H2216" s="143" t="s">
        <v>2019</v>
      </c>
      <c r="I2216" s="143" t="s">
        <v>4254</v>
      </c>
      <c r="J2216" s="143" t="s">
        <v>2023</v>
      </c>
      <c r="K2216" s="89"/>
    </row>
    <row r="2217" spans="1:11" x14ac:dyDescent="0.2">
      <c r="A2217" s="143">
        <v>8882</v>
      </c>
      <c r="B2217" s="217">
        <v>48882</v>
      </c>
      <c r="C2217" s="143" t="s">
        <v>311</v>
      </c>
      <c r="D2217" s="143" t="s">
        <v>3053</v>
      </c>
      <c r="E2217" s="143" t="s">
        <v>1705</v>
      </c>
      <c r="F2217" s="143" t="s">
        <v>311</v>
      </c>
      <c r="G2217" s="143">
        <v>84979</v>
      </c>
      <c r="H2217" s="143" t="s">
        <v>2020</v>
      </c>
      <c r="I2217" s="143" t="s">
        <v>4375</v>
      </c>
      <c r="J2217" s="143" t="s">
        <v>2018</v>
      </c>
      <c r="K2217" s="89"/>
    </row>
    <row r="2218" spans="1:11" x14ac:dyDescent="0.2">
      <c r="A2218" s="143">
        <v>8884</v>
      </c>
      <c r="B2218" s="217">
        <v>48884</v>
      </c>
      <c r="C2218" s="143" t="s">
        <v>4063</v>
      </c>
      <c r="D2218" s="143" t="s">
        <v>3447</v>
      </c>
      <c r="E2218" s="143" t="s">
        <v>1705</v>
      </c>
      <c r="F2218" s="143" t="s">
        <v>4063</v>
      </c>
      <c r="G2218" s="143">
        <v>84979</v>
      </c>
      <c r="H2218" s="143" t="s">
        <v>2020</v>
      </c>
      <c r="I2218" s="143" t="s">
        <v>4268</v>
      </c>
      <c r="J2218" s="143" t="s">
        <v>2018</v>
      </c>
      <c r="K2218" s="89"/>
    </row>
    <row r="2219" spans="1:11" x14ac:dyDescent="0.2">
      <c r="A2219" s="143">
        <v>10778</v>
      </c>
      <c r="B2219" s="217">
        <v>50778</v>
      </c>
      <c r="C2219" s="143" t="s">
        <v>1486</v>
      </c>
      <c r="D2219" s="143" t="s">
        <v>2456</v>
      </c>
      <c r="E2219" s="143" t="s">
        <v>1706</v>
      </c>
      <c r="F2219" s="143" t="s">
        <v>1486</v>
      </c>
      <c r="G2219" s="143">
        <v>4102</v>
      </c>
      <c r="H2219" s="143" t="s">
        <v>2020</v>
      </c>
      <c r="I2219" s="143" t="s">
        <v>4254</v>
      </c>
      <c r="J2219" s="143" t="s">
        <v>2018</v>
      </c>
      <c r="K2219" s="89"/>
    </row>
    <row r="2220" spans="1:11" x14ac:dyDescent="0.2">
      <c r="A2220" s="143">
        <v>10940</v>
      </c>
      <c r="B2220" s="217">
        <v>50940</v>
      </c>
      <c r="C2220" s="143" t="s">
        <v>1658</v>
      </c>
      <c r="D2220" s="143" t="s">
        <v>2312</v>
      </c>
      <c r="E2220" s="143" t="s">
        <v>1706</v>
      </c>
      <c r="F2220" s="143" t="s">
        <v>1658</v>
      </c>
      <c r="G2220" s="143">
        <v>84756</v>
      </c>
      <c r="H2220" s="143" t="s">
        <v>2019</v>
      </c>
      <c r="I2220" s="143" t="s">
        <v>4254</v>
      </c>
      <c r="J2220" s="143" t="s">
        <v>2023</v>
      </c>
      <c r="K2220" s="89"/>
    </row>
    <row r="2221" spans="1:11" x14ac:dyDescent="0.2">
      <c r="A2221" s="143">
        <v>10940</v>
      </c>
      <c r="B2221" s="217">
        <v>77107</v>
      </c>
      <c r="C2221" s="143" t="s">
        <v>1791</v>
      </c>
      <c r="D2221" s="143" t="s">
        <v>2534</v>
      </c>
      <c r="E2221" s="143" t="s">
        <v>1706</v>
      </c>
      <c r="F2221" s="143" t="s">
        <v>1658</v>
      </c>
      <c r="G2221" s="143">
        <v>84756</v>
      </c>
      <c r="H2221" s="143" t="s">
        <v>2019</v>
      </c>
      <c r="I2221" s="143" t="s">
        <v>4254</v>
      </c>
      <c r="J2221" s="143" t="s">
        <v>2023</v>
      </c>
      <c r="K2221" s="89"/>
    </row>
    <row r="2222" spans="1:11" x14ac:dyDescent="0.2">
      <c r="A2222" s="143">
        <v>10940</v>
      </c>
      <c r="B2222" s="217">
        <v>77108</v>
      </c>
      <c r="C2222" s="143" t="s">
        <v>1784</v>
      </c>
      <c r="D2222" s="143" t="s">
        <v>2334</v>
      </c>
      <c r="E2222" s="143" t="s">
        <v>1706</v>
      </c>
      <c r="F2222" s="143" t="s">
        <v>1658</v>
      </c>
      <c r="G2222" s="143">
        <v>84756</v>
      </c>
      <c r="H2222" s="143" t="s">
        <v>2019</v>
      </c>
      <c r="I2222" s="143" t="s">
        <v>4254</v>
      </c>
      <c r="J2222" s="143" t="s">
        <v>2023</v>
      </c>
      <c r="K2222" s="89"/>
    </row>
    <row r="2223" spans="1:11" x14ac:dyDescent="0.2">
      <c r="A2223" s="143">
        <v>10940</v>
      </c>
      <c r="B2223" s="217">
        <v>77282</v>
      </c>
      <c r="C2223" s="143" t="s">
        <v>1915</v>
      </c>
      <c r="D2223" s="143" t="s">
        <v>2071</v>
      </c>
      <c r="E2223" s="143" t="s">
        <v>1706</v>
      </c>
      <c r="F2223" s="143" t="s">
        <v>1658</v>
      </c>
      <c r="G2223" s="143">
        <v>84756</v>
      </c>
      <c r="H2223" s="143" t="s">
        <v>2019</v>
      </c>
      <c r="I2223" s="143" t="s">
        <v>4254</v>
      </c>
      <c r="J2223" s="143" t="s">
        <v>2023</v>
      </c>
      <c r="K2223" s="89"/>
    </row>
    <row r="2224" spans="1:11" x14ac:dyDescent="0.2">
      <c r="A2224" s="143">
        <v>10941</v>
      </c>
      <c r="B2224" s="217">
        <v>50941</v>
      </c>
      <c r="C2224" s="143" t="s">
        <v>1005</v>
      </c>
      <c r="D2224" s="143" t="s">
        <v>3462</v>
      </c>
      <c r="E2224" s="143" t="s">
        <v>1706</v>
      </c>
      <c r="F2224" s="143" t="s">
        <v>1005</v>
      </c>
      <c r="G2224" s="143">
        <v>4102</v>
      </c>
      <c r="H2224" s="143" t="s">
        <v>2020</v>
      </c>
      <c r="I2224" s="143" t="s">
        <v>4254</v>
      </c>
      <c r="J2224" s="143" t="s">
        <v>2018</v>
      </c>
      <c r="K2224" s="89"/>
    </row>
    <row r="2225" spans="1:11" x14ac:dyDescent="0.2">
      <c r="A2225" s="143">
        <v>12853</v>
      </c>
      <c r="B2225" s="217">
        <v>52853</v>
      </c>
      <c r="C2225" s="143" t="s">
        <v>559</v>
      </c>
      <c r="D2225" s="143" t="s">
        <v>2316</v>
      </c>
      <c r="E2225" s="143" t="s">
        <v>1707</v>
      </c>
      <c r="F2225" s="143" t="s">
        <v>559</v>
      </c>
      <c r="G2225" s="143">
        <v>86337</v>
      </c>
      <c r="H2225" s="143" t="s">
        <v>2020</v>
      </c>
      <c r="I2225" s="143" t="s">
        <v>4254</v>
      </c>
      <c r="J2225" s="143" t="s">
        <v>2018</v>
      </c>
      <c r="K2225" s="89"/>
    </row>
    <row r="2226" spans="1:11" x14ac:dyDescent="0.2">
      <c r="A2226" s="143">
        <v>12854</v>
      </c>
      <c r="B2226" s="217">
        <v>52854</v>
      </c>
      <c r="C2226" s="143" t="s">
        <v>960</v>
      </c>
      <c r="D2226" s="143" t="s">
        <v>3336</v>
      </c>
      <c r="E2226" s="143" t="s">
        <v>1707</v>
      </c>
      <c r="F2226" s="143" t="s">
        <v>960</v>
      </c>
      <c r="G2226" s="143">
        <v>86337</v>
      </c>
      <c r="H2226" s="143" t="s">
        <v>2020</v>
      </c>
      <c r="I2226" s="143" t="s">
        <v>4254</v>
      </c>
      <c r="J2226" s="143" t="s">
        <v>2018</v>
      </c>
      <c r="K2226" s="89"/>
    </row>
    <row r="2227" spans="1:11" x14ac:dyDescent="0.2">
      <c r="A2227" s="143">
        <v>12855</v>
      </c>
      <c r="B2227" s="217">
        <v>52855</v>
      </c>
      <c r="C2227" s="143" t="s">
        <v>517</v>
      </c>
      <c r="D2227" s="143" t="s">
        <v>2979</v>
      </c>
      <c r="E2227" s="143" t="s">
        <v>1707</v>
      </c>
      <c r="F2227" s="143" t="s">
        <v>517</v>
      </c>
      <c r="G2227" s="143">
        <v>88737</v>
      </c>
      <c r="H2227" s="143" t="s">
        <v>2019</v>
      </c>
      <c r="I2227" s="143" t="s">
        <v>4254</v>
      </c>
      <c r="J2227" s="143" t="s">
        <v>2023</v>
      </c>
      <c r="K2227" s="89"/>
    </row>
    <row r="2228" spans="1:11" x14ac:dyDescent="0.2">
      <c r="A2228" s="143">
        <v>12856</v>
      </c>
      <c r="B2228" s="217">
        <v>52856</v>
      </c>
      <c r="C2228" s="143" t="s">
        <v>49</v>
      </c>
      <c r="D2228" s="143" t="s">
        <v>2825</v>
      </c>
      <c r="E2228" s="143" t="s">
        <v>1707</v>
      </c>
      <c r="F2228" s="143" t="s">
        <v>49</v>
      </c>
      <c r="G2228" s="143">
        <v>86337</v>
      </c>
      <c r="H2228" s="143" t="s">
        <v>2020</v>
      </c>
      <c r="I2228" s="143" t="s">
        <v>4254</v>
      </c>
      <c r="J2228" s="143" t="s">
        <v>2018</v>
      </c>
      <c r="K2228" s="89"/>
    </row>
    <row r="2229" spans="1:11" x14ac:dyDescent="0.2">
      <c r="A2229" s="143">
        <v>13178</v>
      </c>
      <c r="B2229" s="217">
        <v>53178</v>
      </c>
      <c r="C2229" s="143" t="s">
        <v>1253</v>
      </c>
      <c r="D2229" s="143" t="s">
        <v>3069</v>
      </c>
      <c r="E2229" s="143" t="s">
        <v>1705</v>
      </c>
      <c r="F2229" s="143" t="s">
        <v>1253</v>
      </c>
      <c r="G2229" s="143">
        <v>84979</v>
      </c>
      <c r="H2229" s="143" t="s">
        <v>2020</v>
      </c>
      <c r="I2229" s="143" t="s">
        <v>4269</v>
      </c>
      <c r="J2229" s="143" t="s">
        <v>2018</v>
      </c>
      <c r="K2229" s="89"/>
    </row>
    <row r="2230" spans="1:11" x14ac:dyDescent="0.2">
      <c r="A2230" s="143">
        <v>13179</v>
      </c>
      <c r="B2230" s="217">
        <v>53179</v>
      </c>
      <c r="C2230" s="143" t="s">
        <v>667</v>
      </c>
      <c r="D2230" s="143" t="s">
        <v>4453</v>
      </c>
      <c r="E2230" s="143" t="s">
        <v>1705</v>
      </c>
      <c r="F2230" s="143" t="s">
        <v>667</v>
      </c>
      <c r="G2230" s="143">
        <v>84979</v>
      </c>
      <c r="H2230" s="143" t="s">
        <v>2020</v>
      </c>
      <c r="I2230" s="143" t="s">
        <v>4264</v>
      </c>
      <c r="J2230" s="143" t="s">
        <v>2018</v>
      </c>
      <c r="K2230" s="89"/>
    </row>
    <row r="2231" spans="1:11" x14ac:dyDescent="0.2">
      <c r="A2231" s="143">
        <v>13180</v>
      </c>
      <c r="B2231" s="217">
        <v>53180</v>
      </c>
      <c r="C2231" s="143" t="s">
        <v>1162</v>
      </c>
      <c r="D2231" s="143" t="s">
        <v>2582</v>
      </c>
      <c r="E2231" s="143" t="s">
        <v>1704</v>
      </c>
      <c r="F2231" s="143" t="s">
        <v>1162</v>
      </c>
      <c r="G2231" s="143">
        <v>4103</v>
      </c>
      <c r="H2231" s="143" t="s">
        <v>2020</v>
      </c>
      <c r="I2231" s="143" t="s">
        <v>4255</v>
      </c>
      <c r="J2231" s="143" t="s">
        <v>2018</v>
      </c>
      <c r="K2231" s="89"/>
    </row>
    <row r="2232" spans="1:11" x14ac:dyDescent="0.2">
      <c r="A2232" s="143">
        <v>13181</v>
      </c>
      <c r="B2232" s="217">
        <v>53181</v>
      </c>
      <c r="C2232" s="143" t="s">
        <v>1494</v>
      </c>
      <c r="D2232" s="143" t="s">
        <v>2204</v>
      </c>
      <c r="E2232" s="143" t="s">
        <v>1704</v>
      </c>
      <c r="F2232" s="143" t="s">
        <v>1494</v>
      </c>
      <c r="G2232" s="143">
        <v>4103</v>
      </c>
      <c r="H2232" s="143" t="s">
        <v>2020</v>
      </c>
      <c r="I2232" s="143" t="s">
        <v>4255</v>
      </c>
      <c r="J2232" s="143" t="s">
        <v>2018</v>
      </c>
      <c r="K2232" s="89"/>
    </row>
    <row r="2233" spans="1:11" x14ac:dyDescent="0.2">
      <c r="A2233" s="143">
        <v>13182</v>
      </c>
      <c r="B2233" s="217">
        <v>53182</v>
      </c>
      <c r="C2233" s="143" t="s">
        <v>652</v>
      </c>
      <c r="D2233" s="143" t="s">
        <v>3159</v>
      </c>
      <c r="E2233" s="143" t="s">
        <v>1707</v>
      </c>
      <c r="F2233" s="143" t="s">
        <v>652</v>
      </c>
      <c r="G2233" s="143">
        <v>86337</v>
      </c>
      <c r="H2233" s="143" t="s">
        <v>2020</v>
      </c>
      <c r="I2233" s="143" t="s">
        <v>4254</v>
      </c>
      <c r="J2233" s="143" t="s">
        <v>2018</v>
      </c>
      <c r="K2233" s="89"/>
    </row>
    <row r="2234" spans="1:11" x14ac:dyDescent="0.2">
      <c r="A2234" s="143">
        <v>13183</v>
      </c>
      <c r="B2234" s="217">
        <v>53183</v>
      </c>
      <c r="C2234" s="143" t="s">
        <v>662</v>
      </c>
      <c r="D2234" s="143" t="s">
        <v>3094</v>
      </c>
      <c r="E2234" s="143" t="s">
        <v>1707</v>
      </c>
      <c r="F2234" s="143" t="s">
        <v>662</v>
      </c>
      <c r="G2234" s="143">
        <v>86337</v>
      </c>
      <c r="H2234" s="143" t="s">
        <v>2020</v>
      </c>
      <c r="I2234" s="143" t="s">
        <v>4254</v>
      </c>
      <c r="J2234" s="143" t="s">
        <v>2018</v>
      </c>
      <c r="K2234" s="89"/>
    </row>
    <row r="2235" spans="1:11" x14ac:dyDescent="0.2">
      <c r="A2235" s="143">
        <v>13184</v>
      </c>
      <c r="B2235" s="217">
        <v>53184</v>
      </c>
      <c r="C2235" s="143" t="s">
        <v>215</v>
      </c>
      <c r="D2235" s="143" t="s">
        <v>3316</v>
      </c>
      <c r="E2235" s="143" t="s">
        <v>1707</v>
      </c>
      <c r="F2235" s="143" t="s">
        <v>215</v>
      </c>
      <c r="G2235" s="143">
        <v>86337</v>
      </c>
      <c r="H2235" s="143" t="s">
        <v>2020</v>
      </c>
      <c r="I2235" s="143" t="s">
        <v>4254</v>
      </c>
      <c r="J2235" s="143" t="s">
        <v>2018</v>
      </c>
      <c r="K2235" s="89"/>
    </row>
    <row r="2236" spans="1:11" x14ac:dyDescent="0.2">
      <c r="A2236" s="143">
        <v>13245</v>
      </c>
      <c r="B2236" s="217">
        <v>53245</v>
      </c>
      <c r="C2236" s="143" t="s">
        <v>978</v>
      </c>
      <c r="D2236" s="143" t="s">
        <v>3315</v>
      </c>
      <c r="E2236" s="143" t="s">
        <v>1704</v>
      </c>
      <c r="F2236" s="143" t="s">
        <v>978</v>
      </c>
      <c r="G2236" s="143">
        <v>21549</v>
      </c>
      <c r="H2236" s="143" t="s">
        <v>2019</v>
      </c>
      <c r="I2236" s="143" t="s">
        <v>4254</v>
      </c>
      <c r="J2236" s="143" t="s">
        <v>2023</v>
      </c>
      <c r="K2236" s="89"/>
    </row>
    <row r="2237" spans="1:11" x14ac:dyDescent="0.2">
      <c r="A2237" s="143">
        <v>13247</v>
      </c>
      <c r="B2237" s="217">
        <v>53247</v>
      </c>
      <c r="C2237" s="143" t="s">
        <v>418</v>
      </c>
      <c r="D2237" s="143" t="s">
        <v>2507</v>
      </c>
      <c r="E2237" s="143" t="s">
        <v>1704</v>
      </c>
      <c r="F2237" s="143" t="s">
        <v>418</v>
      </c>
      <c r="G2237" s="143">
        <v>22463</v>
      </c>
      <c r="H2237" s="143" t="s">
        <v>2019</v>
      </c>
      <c r="I2237" s="143" t="s">
        <v>4254</v>
      </c>
      <c r="J2237" s="143" t="s">
        <v>2023</v>
      </c>
      <c r="K2237" s="89"/>
    </row>
    <row r="2238" spans="1:11" x14ac:dyDescent="0.2">
      <c r="A2238" s="143">
        <v>13267</v>
      </c>
      <c r="B2238" s="217">
        <v>53267</v>
      </c>
      <c r="C2238" s="143" t="s">
        <v>376</v>
      </c>
      <c r="D2238" s="143" t="s">
        <v>2510</v>
      </c>
      <c r="E2238" s="143" t="s">
        <v>1708</v>
      </c>
      <c r="F2238" s="143" t="s">
        <v>376</v>
      </c>
      <c r="G2238" s="143">
        <v>4104</v>
      </c>
      <c r="H2238" s="143" t="s">
        <v>2020</v>
      </c>
      <c r="I2238" s="143" t="s">
        <v>4254</v>
      </c>
      <c r="J2238" s="143" t="s">
        <v>2018</v>
      </c>
      <c r="K2238" s="89"/>
    </row>
    <row r="2239" spans="1:11" x14ac:dyDescent="0.2">
      <c r="A2239" s="143">
        <v>13269</v>
      </c>
      <c r="B2239" s="217">
        <v>53269</v>
      </c>
      <c r="C2239" s="143" t="s">
        <v>1319</v>
      </c>
      <c r="D2239" s="143" t="s">
        <v>3154</v>
      </c>
      <c r="E2239" s="143" t="s">
        <v>1707</v>
      </c>
      <c r="F2239" s="143" t="s">
        <v>1319</v>
      </c>
      <c r="G2239" s="143">
        <v>86337</v>
      </c>
      <c r="H2239" s="143" t="s">
        <v>2020</v>
      </c>
      <c r="I2239" s="143" t="s">
        <v>4254</v>
      </c>
      <c r="J2239" s="143" t="s">
        <v>2018</v>
      </c>
      <c r="K2239" s="89"/>
    </row>
    <row r="2240" spans="1:11" x14ac:dyDescent="0.2">
      <c r="A2240" s="143">
        <v>13270</v>
      </c>
      <c r="B2240" s="217">
        <v>53270</v>
      </c>
      <c r="C2240" s="143" t="s">
        <v>552</v>
      </c>
      <c r="D2240" s="143" t="s">
        <v>2282</v>
      </c>
      <c r="E2240" s="143" t="s">
        <v>1707</v>
      </c>
      <c r="F2240" s="143" t="s">
        <v>552</v>
      </c>
      <c r="G2240" s="143">
        <v>86337</v>
      </c>
      <c r="H2240" s="143" t="s">
        <v>2020</v>
      </c>
      <c r="I2240" s="143" t="s">
        <v>4254</v>
      </c>
      <c r="J2240" s="143" t="s">
        <v>2018</v>
      </c>
      <c r="K2240" s="89"/>
    </row>
    <row r="2241" spans="1:11" x14ac:dyDescent="0.2">
      <c r="A2241" s="143">
        <v>13271</v>
      </c>
      <c r="B2241" s="217">
        <v>53271</v>
      </c>
      <c r="C2241" s="143" t="s">
        <v>877</v>
      </c>
      <c r="D2241" s="143" t="s">
        <v>2102</v>
      </c>
      <c r="E2241" s="143" t="s">
        <v>1707</v>
      </c>
      <c r="F2241" s="143" t="s">
        <v>877</v>
      </c>
      <c r="G2241" s="143">
        <v>22185</v>
      </c>
      <c r="H2241" s="143" t="s">
        <v>2019</v>
      </c>
      <c r="I2241" s="143" t="s">
        <v>4254</v>
      </c>
      <c r="J2241" s="143" t="s">
        <v>2023</v>
      </c>
      <c r="K2241" s="89"/>
    </row>
    <row r="2242" spans="1:11" x14ac:dyDescent="0.2">
      <c r="A2242" s="143">
        <v>13273</v>
      </c>
      <c r="B2242" s="217">
        <v>53273</v>
      </c>
      <c r="C2242" s="143" t="s">
        <v>4454</v>
      </c>
      <c r="D2242" s="143" t="s">
        <v>3187</v>
      </c>
      <c r="E2242" s="143" t="s">
        <v>1707</v>
      </c>
      <c r="F2242" s="143" t="s">
        <v>4454</v>
      </c>
      <c r="G2242" s="143">
        <v>21605</v>
      </c>
      <c r="H2242" s="143" t="s">
        <v>2019</v>
      </c>
      <c r="I2242" s="143" t="s">
        <v>4254</v>
      </c>
      <c r="J2242" s="143" t="s">
        <v>2023</v>
      </c>
      <c r="K2242" s="89"/>
    </row>
    <row r="2243" spans="1:11" x14ac:dyDescent="0.2">
      <c r="A2243" s="143">
        <v>13276</v>
      </c>
      <c r="B2243" s="217">
        <v>53276</v>
      </c>
      <c r="C2243" s="143" t="s">
        <v>156</v>
      </c>
      <c r="D2243" s="143" t="s">
        <v>2517</v>
      </c>
      <c r="E2243" s="143" t="s">
        <v>1705</v>
      </c>
      <c r="F2243" s="143" t="s">
        <v>156</v>
      </c>
      <c r="G2243" s="143">
        <v>21287</v>
      </c>
      <c r="H2243" s="143" t="s">
        <v>2019</v>
      </c>
      <c r="I2243" s="143" t="s">
        <v>4254</v>
      </c>
      <c r="J2243" s="143" t="s">
        <v>2023</v>
      </c>
      <c r="K2243" s="89"/>
    </row>
    <row r="2244" spans="1:11" x14ac:dyDescent="0.2">
      <c r="A2244" s="143">
        <v>13277</v>
      </c>
      <c r="B2244" s="217">
        <v>53277</v>
      </c>
      <c r="C2244" s="143" t="s">
        <v>1548</v>
      </c>
      <c r="D2244" s="143" t="s">
        <v>2340</v>
      </c>
      <c r="E2244" s="143" t="s">
        <v>1711</v>
      </c>
      <c r="F2244" s="143" t="s">
        <v>1548</v>
      </c>
      <c r="G2244" s="143">
        <v>22003</v>
      </c>
      <c r="H2244" s="143" t="s">
        <v>2019</v>
      </c>
      <c r="I2244" s="143" t="s">
        <v>4254</v>
      </c>
      <c r="J2244" s="143" t="s">
        <v>2023</v>
      </c>
      <c r="K2244" s="89"/>
    </row>
    <row r="2245" spans="1:11" x14ac:dyDescent="0.2">
      <c r="A2245" s="143">
        <v>13279</v>
      </c>
      <c r="B2245" s="217">
        <v>53279</v>
      </c>
      <c r="C2245" s="143" t="s">
        <v>1025</v>
      </c>
      <c r="D2245" s="143" t="s">
        <v>3314</v>
      </c>
      <c r="E2245" s="143" t="s">
        <v>1708</v>
      </c>
      <c r="F2245" s="143" t="s">
        <v>1025</v>
      </c>
      <c r="G2245" s="143">
        <v>21952</v>
      </c>
      <c r="H2245" s="143" t="s">
        <v>2019</v>
      </c>
      <c r="I2245" s="143" t="s">
        <v>4254</v>
      </c>
      <c r="J2245" s="143" t="s">
        <v>2023</v>
      </c>
      <c r="K2245" s="89"/>
    </row>
    <row r="2246" spans="1:11" x14ac:dyDescent="0.2">
      <c r="A2246" s="143">
        <v>13279</v>
      </c>
      <c r="B2246" s="217">
        <v>85897</v>
      </c>
      <c r="C2246" s="143" t="s">
        <v>2100</v>
      </c>
      <c r="D2246" s="143" t="s">
        <v>2099</v>
      </c>
      <c r="E2246" s="143" t="s">
        <v>1708</v>
      </c>
      <c r="F2246" s="143" t="s">
        <v>1025</v>
      </c>
      <c r="G2246" s="143">
        <v>21952</v>
      </c>
      <c r="H2246" s="143" t="s">
        <v>2019</v>
      </c>
      <c r="I2246" s="143" t="s">
        <v>4254</v>
      </c>
      <c r="J2246" s="143" t="s">
        <v>2023</v>
      </c>
      <c r="K2246" s="89"/>
    </row>
    <row r="2247" spans="1:11" x14ac:dyDescent="0.2">
      <c r="A2247" s="143">
        <v>13280</v>
      </c>
      <c r="B2247" s="217">
        <v>53280</v>
      </c>
      <c r="C2247" s="143" t="s">
        <v>1530</v>
      </c>
      <c r="D2247" s="143" t="s">
        <v>3313</v>
      </c>
      <c r="E2247" s="143" t="s">
        <v>1708</v>
      </c>
      <c r="F2247" s="143" t="s">
        <v>1530</v>
      </c>
      <c r="G2247" s="143">
        <v>21931</v>
      </c>
      <c r="H2247" s="143" t="s">
        <v>2019</v>
      </c>
      <c r="I2247" s="143" t="s">
        <v>4254</v>
      </c>
      <c r="J2247" s="143" t="s">
        <v>2023</v>
      </c>
      <c r="K2247" s="89"/>
    </row>
    <row r="2248" spans="1:11" x14ac:dyDescent="0.2">
      <c r="A2248" s="143">
        <v>13281</v>
      </c>
      <c r="B2248" s="217">
        <v>53281</v>
      </c>
      <c r="C2248" s="143" t="s">
        <v>1682</v>
      </c>
      <c r="D2248" s="143" t="s">
        <v>2099</v>
      </c>
      <c r="E2248" s="143" t="s">
        <v>1708</v>
      </c>
      <c r="F2248" s="143" t="s">
        <v>1682</v>
      </c>
      <c r="G2248" s="143">
        <v>21953</v>
      </c>
      <c r="H2248" s="143" t="s">
        <v>2019</v>
      </c>
      <c r="I2248" s="143" t="s">
        <v>4254</v>
      </c>
      <c r="J2248" s="143" t="s">
        <v>2023</v>
      </c>
      <c r="K2248" s="89"/>
    </row>
    <row r="2249" spans="1:11" x14ac:dyDescent="0.2">
      <c r="A2249" s="143">
        <v>13283</v>
      </c>
      <c r="B2249" s="217">
        <v>53283</v>
      </c>
      <c r="C2249" s="143" t="s">
        <v>4153</v>
      </c>
      <c r="D2249" s="143" t="s">
        <v>3048</v>
      </c>
      <c r="E2249" s="143" t="s">
        <v>1705</v>
      </c>
      <c r="F2249" s="143" t="s">
        <v>4153</v>
      </c>
      <c r="G2249" s="143">
        <v>18461</v>
      </c>
      <c r="H2249" s="143" t="s">
        <v>2019</v>
      </c>
      <c r="I2249" s="143" t="s">
        <v>4254</v>
      </c>
      <c r="J2249" s="143" t="s">
        <v>2023</v>
      </c>
      <c r="K2249" s="89"/>
    </row>
    <row r="2250" spans="1:11" x14ac:dyDescent="0.2">
      <c r="A2250" s="143">
        <v>13283</v>
      </c>
      <c r="B2250" s="217">
        <v>89098</v>
      </c>
      <c r="C2250" s="143" t="s">
        <v>4153</v>
      </c>
      <c r="D2250" s="143" t="s">
        <v>4623</v>
      </c>
      <c r="E2250" s="143" t="s">
        <v>1705</v>
      </c>
      <c r="F2250" s="143" t="s">
        <v>4153</v>
      </c>
      <c r="G2250" s="143">
        <v>18461</v>
      </c>
      <c r="H2250" s="143" t="s">
        <v>2019</v>
      </c>
      <c r="I2250" s="143" t="s">
        <v>4254</v>
      </c>
      <c r="J2250" s="143" t="s">
        <v>2023</v>
      </c>
      <c r="K2250" s="89"/>
    </row>
    <row r="2251" spans="1:11" x14ac:dyDescent="0.2">
      <c r="A2251" s="143">
        <v>13284</v>
      </c>
      <c r="B2251" s="217">
        <v>53284</v>
      </c>
      <c r="C2251" s="143" t="s">
        <v>1447</v>
      </c>
      <c r="D2251" s="143" t="s">
        <v>2022</v>
      </c>
      <c r="E2251" s="143" t="s">
        <v>1709</v>
      </c>
      <c r="F2251" s="143" t="s">
        <v>1447</v>
      </c>
      <c r="G2251" s="143">
        <v>86366</v>
      </c>
      <c r="H2251" s="143" t="s">
        <v>2019</v>
      </c>
      <c r="I2251" s="143" t="s">
        <v>4254</v>
      </c>
      <c r="J2251" s="143" t="s">
        <v>2023</v>
      </c>
      <c r="K2251" s="89"/>
    </row>
    <row r="2252" spans="1:11" x14ac:dyDescent="0.2">
      <c r="A2252" s="143">
        <v>13286</v>
      </c>
      <c r="B2252" s="217">
        <v>53286</v>
      </c>
      <c r="C2252" s="143" t="s">
        <v>1060</v>
      </c>
      <c r="D2252" s="143" t="s">
        <v>2708</v>
      </c>
      <c r="E2252" s="143" t="s">
        <v>1707</v>
      </c>
      <c r="F2252" s="143" t="s">
        <v>1060</v>
      </c>
      <c r="G2252" s="143">
        <v>22405</v>
      </c>
      <c r="H2252" s="143" t="s">
        <v>2019</v>
      </c>
      <c r="I2252" s="143" t="s">
        <v>4254</v>
      </c>
      <c r="J2252" s="143" t="s">
        <v>2023</v>
      </c>
      <c r="K2252" s="89"/>
    </row>
    <row r="2253" spans="1:11" x14ac:dyDescent="0.2">
      <c r="A2253" s="143">
        <v>13289</v>
      </c>
      <c r="B2253" s="217">
        <v>53289</v>
      </c>
      <c r="C2253" s="143" t="s">
        <v>878</v>
      </c>
      <c r="D2253" s="143" t="s">
        <v>2453</v>
      </c>
      <c r="E2253" s="143" t="s">
        <v>1707</v>
      </c>
      <c r="F2253" s="143" t="s">
        <v>878</v>
      </c>
      <c r="G2253" s="143">
        <v>21547</v>
      </c>
      <c r="H2253" s="143" t="s">
        <v>2019</v>
      </c>
      <c r="I2253" s="143" t="s">
        <v>4254</v>
      </c>
      <c r="J2253" s="143" t="s">
        <v>2023</v>
      </c>
      <c r="K2253" s="89"/>
    </row>
    <row r="2254" spans="1:11" x14ac:dyDescent="0.2">
      <c r="A2254" s="143">
        <v>13297</v>
      </c>
      <c r="B2254" s="217">
        <v>53297</v>
      </c>
      <c r="C2254" s="143" t="s">
        <v>3312</v>
      </c>
      <c r="D2254" s="143" t="s">
        <v>2847</v>
      </c>
      <c r="E2254" s="143" t="s">
        <v>1709</v>
      </c>
      <c r="F2254" s="143" t="s">
        <v>3312</v>
      </c>
      <c r="G2254" s="143">
        <v>21545</v>
      </c>
      <c r="H2254" s="143" t="s">
        <v>2019</v>
      </c>
      <c r="I2254" s="143" t="s">
        <v>4254</v>
      </c>
      <c r="J2254" s="143" t="s">
        <v>2023</v>
      </c>
      <c r="K2254" s="89"/>
    </row>
    <row r="2255" spans="1:11" x14ac:dyDescent="0.2">
      <c r="A2255" s="143">
        <v>13297</v>
      </c>
      <c r="B2255" s="217">
        <v>89114</v>
      </c>
      <c r="C2255" s="143" t="s">
        <v>4806</v>
      </c>
      <c r="D2255" s="143" t="s">
        <v>2847</v>
      </c>
      <c r="E2255" s="143" t="s">
        <v>1709</v>
      </c>
      <c r="F2255" s="143" t="s">
        <v>3312</v>
      </c>
      <c r="G2255" s="143">
        <v>21545</v>
      </c>
      <c r="H2255" s="143" t="s">
        <v>2019</v>
      </c>
      <c r="I2255" s="143" t="s">
        <v>4254</v>
      </c>
      <c r="J2255" s="143" t="s">
        <v>2023</v>
      </c>
      <c r="K2255" s="89"/>
    </row>
    <row r="2256" spans="1:11" x14ac:dyDescent="0.2">
      <c r="A2256" s="143">
        <v>13299</v>
      </c>
      <c r="B2256" s="217">
        <v>53299</v>
      </c>
      <c r="C2256" s="143" t="s">
        <v>962</v>
      </c>
      <c r="D2256" s="143" t="s">
        <v>2351</v>
      </c>
      <c r="E2256" s="143" t="s">
        <v>1705</v>
      </c>
      <c r="F2256" s="143" t="s">
        <v>962</v>
      </c>
      <c r="G2256" s="143">
        <v>84979</v>
      </c>
      <c r="H2256" s="143" t="s">
        <v>2020</v>
      </c>
      <c r="I2256" s="143" t="s">
        <v>4268</v>
      </c>
      <c r="J2256" s="143" t="s">
        <v>2018</v>
      </c>
      <c r="K2256" s="89"/>
    </row>
    <row r="2257" spans="1:11" x14ac:dyDescent="0.2">
      <c r="A2257" s="143">
        <v>13301</v>
      </c>
      <c r="B2257" s="217">
        <v>53301</v>
      </c>
      <c r="C2257" s="143" t="s">
        <v>247</v>
      </c>
      <c r="D2257" s="143" t="s">
        <v>3311</v>
      </c>
      <c r="E2257" s="143" t="s">
        <v>1705</v>
      </c>
      <c r="F2257" s="143" t="s">
        <v>247</v>
      </c>
      <c r="G2257" s="143">
        <v>20957</v>
      </c>
      <c r="H2257" s="143" t="s">
        <v>2019</v>
      </c>
      <c r="I2257" s="143" t="s">
        <v>4254</v>
      </c>
      <c r="J2257" s="143" t="s">
        <v>2023</v>
      </c>
      <c r="K2257" s="89"/>
    </row>
    <row r="2258" spans="1:11" x14ac:dyDescent="0.2">
      <c r="A2258" s="143">
        <v>13302</v>
      </c>
      <c r="B2258" s="217">
        <v>53302</v>
      </c>
      <c r="C2258" s="143" t="s">
        <v>509</v>
      </c>
      <c r="D2258" s="143" t="s">
        <v>3310</v>
      </c>
      <c r="E2258" s="143" t="s">
        <v>1705</v>
      </c>
      <c r="F2258" s="143" t="s">
        <v>509</v>
      </c>
      <c r="G2258" s="143">
        <v>21590</v>
      </c>
      <c r="H2258" s="143" t="s">
        <v>2019</v>
      </c>
      <c r="I2258" s="143" t="s">
        <v>4254</v>
      </c>
      <c r="J2258" s="143" t="s">
        <v>2023</v>
      </c>
      <c r="K2258" s="89"/>
    </row>
    <row r="2259" spans="1:11" x14ac:dyDescent="0.2">
      <c r="A2259" s="143">
        <v>13308</v>
      </c>
      <c r="B2259" s="217">
        <v>53308</v>
      </c>
      <c r="C2259" s="143" t="s">
        <v>4807</v>
      </c>
      <c r="D2259" s="143" t="s">
        <v>2696</v>
      </c>
      <c r="E2259" s="143" t="s">
        <v>1711</v>
      </c>
      <c r="F2259" s="143" t="s">
        <v>4807</v>
      </c>
      <c r="G2259" s="143">
        <v>85220</v>
      </c>
      <c r="H2259" s="143" t="s">
        <v>2019</v>
      </c>
      <c r="I2259" s="143" t="s">
        <v>4254</v>
      </c>
      <c r="J2259" s="143" t="s">
        <v>2023</v>
      </c>
      <c r="K2259" s="89"/>
    </row>
    <row r="2260" spans="1:11" x14ac:dyDescent="0.2">
      <c r="A2260" s="143">
        <v>13308</v>
      </c>
      <c r="B2260" s="217">
        <v>77349</v>
      </c>
      <c r="C2260" s="143" t="s">
        <v>5191</v>
      </c>
      <c r="D2260" s="143" t="s">
        <v>5192</v>
      </c>
      <c r="E2260" s="143" t="s">
        <v>1711</v>
      </c>
      <c r="F2260" s="143" t="s">
        <v>4807</v>
      </c>
      <c r="G2260" s="143">
        <v>85220</v>
      </c>
      <c r="H2260" s="143" t="s">
        <v>2019</v>
      </c>
      <c r="I2260" s="143" t="s">
        <v>4254</v>
      </c>
      <c r="J2260" s="143" t="s">
        <v>2023</v>
      </c>
      <c r="K2260" s="89"/>
    </row>
    <row r="2261" spans="1:11" x14ac:dyDescent="0.2">
      <c r="A2261" s="143">
        <v>13310</v>
      </c>
      <c r="B2261" s="217">
        <v>53310</v>
      </c>
      <c r="C2261" s="143" t="s">
        <v>4808</v>
      </c>
      <c r="D2261" s="143" t="s">
        <v>3309</v>
      </c>
      <c r="E2261" s="143" t="s">
        <v>1709</v>
      </c>
      <c r="F2261" s="143" t="s">
        <v>4808</v>
      </c>
      <c r="G2261" s="143">
        <v>89187</v>
      </c>
      <c r="H2261" s="143" t="s">
        <v>2019</v>
      </c>
      <c r="I2261" s="143" t="s">
        <v>4254</v>
      </c>
      <c r="J2261" s="143" t="s">
        <v>2018</v>
      </c>
      <c r="K2261" s="89"/>
    </row>
    <row r="2262" spans="1:11" x14ac:dyDescent="0.2">
      <c r="A2262" s="143">
        <v>13311</v>
      </c>
      <c r="B2262" s="217">
        <v>53311</v>
      </c>
      <c r="C2262" s="143" t="s">
        <v>4809</v>
      </c>
      <c r="D2262" s="143" t="s">
        <v>2022</v>
      </c>
      <c r="E2262" s="143" t="s">
        <v>1709</v>
      </c>
      <c r="F2262" s="143" t="s">
        <v>4809</v>
      </c>
      <c r="G2262" s="143">
        <v>89187</v>
      </c>
      <c r="H2262" s="143" t="s">
        <v>2019</v>
      </c>
      <c r="I2262" s="143" t="s">
        <v>4254</v>
      </c>
      <c r="J2262" s="143" t="s">
        <v>2018</v>
      </c>
      <c r="K2262" s="89"/>
    </row>
    <row r="2263" spans="1:11" x14ac:dyDescent="0.2">
      <c r="A2263" s="143">
        <v>13312</v>
      </c>
      <c r="B2263" s="217">
        <v>53312</v>
      </c>
      <c r="C2263" s="143" t="s">
        <v>4810</v>
      </c>
      <c r="D2263" s="143" t="s">
        <v>2982</v>
      </c>
      <c r="E2263" s="143" t="s">
        <v>1709</v>
      </c>
      <c r="F2263" s="143" t="s">
        <v>4810</v>
      </c>
      <c r="G2263" s="143">
        <v>89187</v>
      </c>
      <c r="H2263" s="143" t="s">
        <v>2019</v>
      </c>
      <c r="I2263" s="143" t="s">
        <v>4254</v>
      </c>
      <c r="J2263" s="143" t="s">
        <v>2018</v>
      </c>
      <c r="K2263" s="89"/>
    </row>
    <row r="2264" spans="1:11" x14ac:dyDescent="0.2">
      <c r="A2264" s="143">
        <v>13313</v>
      </c>
      <c r="B2264" s="217">
        <v>53313</v>
      </c>
      <c r="C2264" s="143" t="s">
        <v>741</v>
      </c>
      <c r="D2264" s="143" t="s">
        <v>2762</v>
      </c>
      <c r="E2264" s="143" t="s">
        <v>1709</v>
      </c>
      <c r="F2264" s="143" t="s">
        <v>741</v>
      </c>
      <c r="G2264" s="143">
        <v>89187</v>
      </c>
      <c r="H2264" s="143" t="s">
        <v>2019</v>
      </c>
      <c r="I2264" s="143" t="s">
        <v>4254</v>
      </c>
      <c r="J2264" s="143" t="s">
        <v>2018</v>
      </c>
      <c r="K2264" s="89"/>
    </row>
    <row r="2265" spans="1:11" x14ac:dyDescent="0.2">
      <c r="A2265" s="143">
        <v>13314</v>
      </c>
      <c r="B2265" s="217">
        <v>53314</v>
      </c>
      <c r="C2265" s="143" t="s">
        <v>1688</v>
      </c>
      <c r="D2265" s="143" t="s">
        <v>2762</v>
      </c>
      <c r="E2265" s="143" t="s">
        <v>1709</v>
      </c>
      <c r="F2265" s="143" t="s">
        <v>1688</v>
      </c>
      <c r="G2265" s="143">
        <v>89187</v>
      </c>
      <c r="H2265" s="143" t="s">
        <v>2019</v>
      </c>
      <c r="I2265" s="143" t="s">
        <v>4254</v>
      </c>
      <c r="J2265" s="143" t="s">
        <v>2018</v>
      </c>
      <c r="K2265" s="89"/>
    </row>
    <row r="2266" spans="1:11" x14ac:dyDescent="0.2">
      <c r="A2266" s="143">
        <v>13317</v>
      </c>
      <c r="B2266" s="217">
        <v>53317</v>
      </c>
      <c r="C2266" s="143" t="s">
        <v>1418</v>
      </c>
      <c r="D2266" s="143" t="s">
        <v>3308</v>
      </c>
      <c r="E2266" s="143" t="s">
        <v>1705</v>
      </c>
      <c r="F2266" s="143" t="s">
        <v>1418</v>
      </c>
      <c r="G2266" s="143">
        <v>22281</v>
      </c>
      <c r="H2266" s="143" t="s">
        <v>2019</v>
      </c>
      <c r="I2266" s="143" t="s">
        <v>4254</v>
      </c>
      <c r="J2266" s="143" t="s">
        <v>2023</v>
      </c>
      <c r="K2266" s="89"/>
    </row>
    <row r="2267" spans="1:11" x14ac:dyDescent="0.2">
      <c r="A2267" s="143">
        <v>13318</v>
      </c>
      <c r="B2267" s="217">
        <v>53318</v>
      </c>
      <c r="C2267" s="143" t="s">
        <v>4811</v>
      </c>
      <c r="D2267" s="143" t="s">
        <v>3307</v>
      </c>
      <c r="E2267" s="143" t="s">
        <v>1705</v>
      </c>
      <c r="F2267" s="143" t="s">
        <v>4966</v>
      </c>
      <c r="G2267" s="143">
        <v>21304</v>
      </c>
      <c r="H2267" s="143" t="s">
        <v>2019</v>
      </c>
      <c r="I2267" s="143" t="s">
        <v>4254</v>
      </c>
      <c r="J2267" s="143" t="s">
        <v>2023</v>
      </c>
      <c r="K2267" s="89"/>
    </row>
    <row r="2268" spans="1:11" x14ac:dyDescent="0.2">
      <c r="A2268" s="143">
        <v>13319</v>
      </c>
      <c r="B2268" s="217">
        <v>53319</v>
      </c>
      <c r="C2268" s="143" t="s">
        <v>5193</v>
      </c>
      <c r="D2268" s="143" t="s">
        <v>2245</v>
      </c>
      <c r="E2268" s="143" t="s">
        <v>1707</v>
      </c>
      <c r="F2268" s="143" t="s">
        <v>5193</v>
      </c>
      <c r="G2268" s="143" t="s">
        <v>4254</v>
      </c>
      <c r="H2268" s="143" t="s">
        <v>2019</v>
      </c>
      <c r="I2268" s="143" t="s">
        <v>4254</v>
      </c>
      <c r="J2268" s="143" t="s">
        <v>2023</v>
      </c>
      <c r="K2268" s="89"/>
    </row>
    <row r="2269" spans="1:11" x14ac:dyDescent="0.2">
      <c r="A2269" s="143">
        <v>13320</v>
      </c>
      <c r="B2269" s="217">
        <v>53320</v>
      </c>
      <c r="C2269" s="143" t="s">
        <v>1582</v>
      </c>
      <c r="D2269" s="143" t="s">
        <v>2793</v>
      </c>
      <c r="E2269" s="143" t="s">
        <v>1707</v>
      </c>
      <c r="F2269" s="143" t="s">
        <v>1582</v>
      </c>
      <c r="G2269" s="143">
        <v>30056</v>
      </c>
      <c r="H2269" s="143" t="s">
        <v>2019</v>
      </c>
      <c r="I2269" s="143" t="s">
        <v>4254</v>
      </c>
      <c r="J2269" s="143" t="s">
        <v>2023</v>
      </c>
      <c r="K2269" s="89"/>
    </row>
    <row r="2270" spans="1:11" x14ac:dyDescent="0.2">
      <c r="A2270" s="143">
        <v>13321</v>
      </c>
      <c r="B2270" s="217">
        <v>53321</v>
      </c>
      <c r="C2270" s="143" t="s">
        <v>5194</v>
      </c>
      <c r="D2270" s="143" t="s">
        <v>2782</v>
      </c>
      <c r="E2270" s="143" t="s">
        <v>1705</v>
      </c>
      <c r="F2270" s="143" t="s">
        <v>5194</v>
      </c>
      <c r="G2270" s="143" t="s">
        <v>4254</v>
      </c>
      <c r="H2270" s="143" t="s">
        <v>2019</v>
      </c>
      <c r="I2270" s="143" t="s">
        <v>4254</v>
      </c>
      <c r="J2270" s="143" t="s">
        <v>2023</v>
      </c>
      <c r="K2270" s="89"/>
    </row>
    <row r="2271" spans="1:11" x14ac:dyDescent="0.2">
      <c r="A2271" s="143">
        <v>13326</v>
      </c>
      <c r="B2271" s="217">
        <v>53326</v>
      </c>
      <c r="C2271" s="143" t="s">
        <v>343</v>
      </c>
      <c r="D2271" s="143" t="s">
        <v>3077</v>
      </c>
      <c r="E2271" s="143" t="s">
        <v>1707</v>
      </c>
      <c r="F2271" s="143" t="s">
        <v>343</v>
      </c>
      <c r="G2271" s="143">
        <v>22018</v>
      </c>
      <c r="H2271" s="143" t="s">
        <v>2019</v>
      </c>
      <c r="I2271" s="143" t="s">
        <v>4254</v>
      </c>
      <c r="J2271" s="143" t="s">
        <v>2023</v>
      </c>
      <c r="K2271" s="89"/>
    </row>
    <row r="2272" spans="1:11" x14ac:dyDescent="0.2">
      <c r="A2272" s="143">
        <v>13329</v>
      </c>
      <c r="B2272" s="217">
        <v>53329</v>
      </c>
      <c r="C2272" s="143" t="s">
        <v>11</v>
      </c>
      <c r="D2272" s="143" t="s">
        <v>2326</v>
      </c>
      <c r="E2272" s="143" t="s">
        <v>1705</v>
      </c>
      <c r="F2272" s="143" t="s">
        <v>11</v>
      </c>
      <c r="G2272" s="143">
        <v>20864</v>
      </c>
      <c r="H2272" s="143" t="s">
        <v>2019</v>
      </c>
      <c r="I2272" s="143" t="s">
        <v>4254</v>
      </c>
      <c r="J2272" s="143" t="s">
        <v>2023</v>
      </c>
      <c r="K2272" s="89"/>
    </row>
    <row r="2273" spans="1:11" x14ac:dyDescent="0.2">
      <c r="A2273" s="143">
        <v>13329</v>
      </c>
      <c r="B2273" s="217">
        <v>77580</v>
      </c>
      <c r="C2273" s="143" t="s">
        <v>1717</v>
      </c>
      <c r="D2273" s="143" t="s">
        <v>2326</v>
      </c>
      <c r="E2273" s="143" t="s">
        <v>1705</v>
      </c>
      <c r="F2273" s="143" t="s">
        <v>11</v>
      </c>
      <c r="G2273" s="143">
        <v>20864</v>
      </c>
      <c r="H2273" s="143" t="s">
        <v>2019</v>
      </c>
      <c r="I2273" s="143" t="s">
        <v>4254</v>
      </c>
      <c r="J2273" s="143" t="s">
        <v>2023</v>
      </c>
      <c r="K2273" s="89"/>
    </row>
    <row r="2274" spans="1:11" x14ac:dyDescent="0.2">
      <c r="A2274" s="143">
        <v>13330</v>
      </c>
      <c r="B2274" s="217">
        <v>53330</v>
      </c>
      <c r="C2274" s="143" t="s">
        <v>1019</v>
      </c>
      <c r="D2274" s="143" t="s">
        <v>2970</v>
      </c>
      <c r="E2274" s="143" t="s">
        <v>1705</v>
      </c>
      <c r="F2274" s="143" t="s">
        <v>1019</v>
      </c>
      <c r="G2274" s="143">
        <v>22188</v>
      </c>
      <c r="H2274" s="143" t="s">
        <v>2019</v>
      </c>
      <c r="I2274" s="143" t="s">
        <v>4254</v>
      </c>
      <c r="J2274" s="143" t="s">
        <v>2023</v>
      </c>
      <c r="K2274" s="89"/>
    </row>
    <row r="2275" spans="1:11" x14ac:dyDescent="0.2">
      <c r="A2275" s="143">
        <v>13331</v>
      </c>
      <c r="B2275" s="217">
        <v>53331</v>
      </c>
      <c r="C2275" s="143" t="s">
        <v>240</v>
      </c>
      <c r="D2275" s="143" t="s">
        <v>3306</v>
      </c>
      <c r="E2275" s="143" t="s">
        <v>1705</v>
      </c>
      <c r="F2275" s="143" t="s">
        <v>240</v>
      </c>
      <c r="G2275" s="143">
        <v>21419</v>
      </c>
      <c r="H2275" s="143" t="s">
        <v>2019</v>
      </c>
      <c r="I2275" s="143" t="s">
        <v>4254</v>
      </c>
      <c r="J2275" s="143" t="s">
        <v>2023</v>
      </c>
      <c r="K2275" s="89"/>
    </row>
    <row r="2276" spans="1:11" x14ac:dyDescent="0.2">
      <c r="A2276" s="143">
        <v>13334</v>
      </c>
      <c r="B2276" s="217">
        <v>53334</v>
      </c>
      <c r="C2276" s="143" t="s">
        <v>5195</v>
      </c>
      <c r="D2276" s="143" t="s">
        <v>3007</v>
      </c>
      <c r="E2276" s="143" t="s">
        <v>1706</v>
      </c>
      <c r="F2276" s="143" t="s">
        <v>5195</v>
      </c>
      <c r="G2276" s="143" t="s">
        <v>4254</v>
      </c>
      <c r="H2276" s="143" t="s">
        <v>2019</v>
      </c>
      <c r="I2276" s="143" t="s">
        <v>4254</v>
      </c>
      <c r="J2276" s="143" t="s">
        <v>2023</v>
      </c>
      <c r="K2276" s="89"/>
    </row>
    <row r="2277" spans="1:11" x14ac:dyDescent="0.2">
      <c r="A2277" s="143">
        <v>13338</v>
      </c>
      <c r="B2277" s="217">
        <v>53338</v>
      </c>
      <c r="C2277" s="143" t="s">
        <v>33</v>
      </c>
      <c r="D2277" s="143" t="s">
        <v>3305</v>
      </c>
      <c r="E2277" s="143" t="s">
        <v>1706</v>
      </c>
      <c r="F2277" s="143" t="s">
        <v>33</v>
      </c>
      <c r="G2277" s="143">
        <v>22282</v>
      </c>
      <c r="H2277" s="143" t="s">
        <v>2019</v>
      </c>
      <c r="I2277" s="143" t="s">
        <v>4254</v>
      </c>
      <c r="J2277" s="143" t="s">
        <v>2023</v>
      </c>
      <c r="K2277" s="89"/>
    </row>
    <row r="2278" spans="1:11" x14ac:dyDescent="0.2">
      <c r="A2278" s="143">
        <v>13342</v>
      </c>
      <c r="B2278" s="217">
        <v>53342</v>
      </c>
      <c r="C2278" s="143" t="s">
        <v>363</v>
      </c>
      <c r="D2278" s="143" t="s">
        <v>2314</v>
      </c>
      <c r="E2278" s="143" t="s">
        <v>1705</v>
      </c>
      <c r="F2278" s="143" t="s">
        <v>363</v>
      </c>
      <c r="G2278" s="143">
        <v>21603</v>
      </c>
      <c r="H2278" s="143" t="s">
        <v>2019</v>
      </c>
      <c r="I2278" s="143" t="s">
        <v>4254</v>
      </c>
      <c r="J2278" s="143" t="s">
        <v>2023</v>
      </c>
      <c r="K2278" s="89"/>
    </row>
    <row r="2279" spans="1:11" x14ac:dyDescent="0.2">
      <c r="A2279" s="143">
        <v>13343</v>
      </c>
      <c r="B2279" s="217">
        <v>53343</v>
      </c>
      <c r="C2279" s="143" t="s">
        <v>1559</v>
      </c>
      <c r="D2279" s="143" t="s">
        <v>2309</v>
      </c>
      <c r="E2279" s="143" t="s">
        <v>1705</v>
      </c>
      <c r="F2279" s="143" t="s">
        <v>1559</v>
      </c>
      <c r="G2279" s="143">
        <v>21206</v>
      </c>
      <c r="H2279" s="143" t="s">
        <v>2019</v>
      </c>
      <c r="I2279" s="143" t="s">
        <v>4254</v>
      </c>
      <c r="J2279" s="143" t="s">
        <v>2023</v>
      </c>
      <c r="K2279" s="89"/>
    </row>
    <row r="2280" spans="1:11" x14ac:dyDescent="0.2">
      <c r="A2280" s="143">
        <v>13344</v>
      </c>
      <c r="B2280" s="217">
        <v>53344</v>
      </c>
      <c r="C2280" s="143" t="s">
        <v>514</v>
      </c>
      <c r="D2280" s="143" t="s">
        <v>3304</v>
      </c>
      <c r="E2280" s="143" t="s">
        <v>1705</v>
      </c>
      <c r="F2280" s="143" t="s">
        <v>514</v>
      </c>
      <c r="G2280" s="143">
        <v>84979</v>
      </c>
      <c r="H2280" s="143" t="s">
        <v>2020</v>
      </c>
      <c r="I2280" s="143" t="s">
        <v>4263</v>
      </c>
      <c r="J2280" s="143" t="s">
        <v>2018</v>
      </c>
      <c r="K2280" s="89"/>
    </row>
    <row r="2281" spans="1:11" x14ac:dyDescent="0.2">
      <c r="A2281" s="143">
        <v>13345</v>
      </c>
      <c r="B2281" s="217">
        <v>53345</v>
      </c>
      <c r="C2281" s="143" t="s">
        <v>1097</v>
      </c>
      <c r="D2281" s="143" t="s">
        <v>2639</v>
      </c>
      <c r="E2281" s="143" t="s">
        <v>1705</v>
      </c>
      <c r="F2281" s="143" t="s">
        <v>1097</v>
      </c>
      <c r="G2281" s="143">
        <v>84979</v>
      </c>
      <c r="H2281" s="143" t="s">
        <v>2020</v>
      </c>
      <c r="I2281" s="143" t="s">
        <v>4266</v>
      </c>
      <c r="J2281" s="143" t="s">
        <v>2018</v>
      </c>
      <c r="K2281" s="89"/>
    </row>
    <row r="2282" spans="1:11" x14ac:dyDescent="0.2">
      <c r="A2282" s="143">
        <v>13347</v>
      </c>
      <c r="B2282" s="217">
        <v>53347</v>
      </c>
      <c r="C2282" s="143" t="s">
        <v>489</v>
      </c>
      <c r="D2282" s="143" t="s">
        <v>3197</v>
      </c>
      <c r="E2282" s="143" t="s">
        <v>1705</v>
      </c>
      <c r="F2282" s="143" t="s">
        <v>489</v>
      </c>
      <c r="G2282" s="143">
        <v>22316</v>
      </c>
      <c r="H2282" s="143" t="s">
        <v>2019</v>
      </c>
      <c r="I2282" s="143" t="s">
        <v>4254</v>
      </c>
      <c r="J2282" s="143" t="s">
        <v>2023</v>
      </c>
      <c r="K2282" s="89"/>
    </row>
    <row r="2283" spans="1:11" x14ac:dyDescent="0.2">
      <c r="A2283" s="143">
        <v>13347</v>
      </c>
      <c r="B2283" s="217">
        <v>77594</v>
      </c>
      <c r="C2283" s="143" t="s">
        <v>1810</v>
      </c>
      <c r="D2283" s="143" t="s">
        <v>2313</v>
      </c>
      <c r="E2283" s="143" t="s">
        <v>1705</v>
      </c>
      <c r="F2283" s="143" t="s">
        <v>489</v>
      </c>
      <c r="G2283" s="143">
        <v>22316</v>
      </c>
      <c r="H2283" s="143" t="s">
        <v>2019</v>
      </c>
      <c r="I2283" s="143" t="s">
        <v>4254</v>
      </c>
      <c r="J2283" s="143" t="s">
        <v>2023</v>
      </c>
      <c r="K2283" s="89"/>
    </row>
    <row r="2284" spans="1:11" x14ac:dyDescent="0.2">
      <c r="A2284" s="143">
        <v>13348</v>
      </c>
      <c r="B2284" s="217">
        <v>53348</v>
      </c>
      <c r="C2284" s="143" t="s">
        <v>1163</v>
      </c>
      <c r="D2284" s="143" t="s">
        <v>2742</v>
      </c>
      <c r="E2284" s="143" t="s">
        <v>1705</v>
      </c>
      <c r="F2284" s="143" t="s">
        <v>1163</v>
      </c>
      <c r="G2284" s="143">
        <v>21495</v>
      </c>
      <c r="H2284" s="143" t="s">
        <v>2019</v>
      </c>
      <c r="I2284" s="143" t="s">
        <v>4254</v>
      </c>
      <c r="J2284" s="143" t="s">
        <v>2023</v>
      </c>
      <c r="K2284" s="89"/>
    </row>
    <row r="2285" spans="1:11" x14ac:dyDescent="0.2">
      <c r="A2285" s="143">
        <v>13353</v>
      </c>
      <c r="B2285" s="217">
        <v>53353</v>
      </c>
      <c r="C2285" s="143" t="s">
        <v>1540</v>
      </c>
      <c r="D2285" s="143" t="s">
        <v>3034</v>
      </c>
      <c r="E2285" s="143" t="s">
        <v>1705</v>
      </c>
      <c r="F2285" s="143" t="s">
        <v>1540</v>
      </c>
      <c r="G2285" s="143">
        <v>20949</v>
      </c>
      <c r="H2285" s="143" t="s">
        <v>2019</v>
      </c>
      <c r="I2285" s="143" t="s">
        <v>4254</v>
      </c>
      <c r="J2285" s="143" t="s">
        <v>2023</v>
      </c>
      <c r="K2285" s="89"/>
    </row>
    <row r="2286" spans="1:11" x14ac:dyDescent="0.2">
      <c r="A2286" s="143">
        <v>13361</v>
      </c>
      <c r="B2286" s="217">
        <v>53361</v>
      </c>
      <c r="C2286" s="143" t="s">
        <v>1218</v>
      </c>
      <c r="D2286" s="143" t="s">
        <v>3303</v>
      </c>
      <c r="E2286" s="143" t="s">
        <v>1706</v>
      </c>
      <c r="F2286" s="143" t="s">
        <v>1218</v>
      </c>
      <c r="G2286" s="143">
        <v>4102</v>
      </c>
      <c r="H2286" s="143" t="s">
        <v>2020</v>
      </c>
      <c r="I2286" s="143" t="s">
        <v>4254</v>
      </c>
      <c r="J2286" s="143" t="s">
        <v>2018</v>
      </c>
      <c r="K2286" s="89"/>
    </row>
    <row r="2287" spans="1:11" x14ac:dyDescent="0.2">
      <c r="A2287" s="143">
        <v>13363</v>
      </c>
      <c r="B2287" s="217">
        <v>53363</v>
      </c>
      <c r="C2287" s="143" t="s">
        <v>172</v>
      </c>
      <c r="D2287" s="143" t="s">
        <v>2240</v>
      </c>
      <c r="E2287" s="143" t="s">
        <v>1710</v>
      </c>
      <c r="F2287" s="143" t="s">
        <v>172</v>
      </c>
      <c r="G2287" s="143">
        <v>21921</v>
      </c>
      <c r="H2287" s="143" t="s">
        <v>2019</v>
      </c>
      <c r="I2287" s="143" t="s">
        <v>4254</v>
      </c>
      <c r="J2287" s="143" t="s">
        <v>2023</v>
      </c>
      <c r="K2287" s="89"/>
    </row>
    <row r="2288" spans="1:11" x14ac:dyDescent="0.2">
      <c r="A2288" s="143">
        <v>13363</v>
      </c>
      <c r="B2288" s="217">
        <v>77293</v>
      </c>
      <c r="C2288" s="143" t="s">
        <v>5196</v>
      </c>
      <c r="D2288" s="143" t="s">
        <v>2055</v>
      </c>
      <c r="E2288" s="143" t="s">
        <v>1710</v>
      </c>
      <c r="F2288" s="143" t="s">
        <v>172</v>
      </c>
      <c r="G2288" s="143">
        <v>21921</v>
      </c>
      <c r="H2288" s="143" t="s">
        <v>2019</v>
      </c>
      <c r="I2288" s="143" t="s">
        <v>4254</v>
      </c>
      <c r="J2288" s="143" t="s">
        <v>2023</v>
      </c>
      <c r="K2288" s="89"/>
    </row>
    <row r="2289" spans="1:11" x14ac:dyDescent="0.2">
      <c r="A2289" s="143">
        <v>13364</v>
      </c>
      <c r="B2289" s="217">
        <v>53364</v>
      </c>
      <c r="C2289" s="143" t="s">
        <v>261</v>
      </c>
      <c r="D2289" s="143" t="s">
        <v>3171</v>
      </c>
      <c r="E2289" s="143" t="s">
        <v>1710</v>
      </c>
      <c r="F2289" s="143" t="s">
        <v>261</v>
      </c>
      <c r="G2289" s="143">
        <v>21544</v>
      </c>
      <c r="H2289" s="143" t="s">
        <v>2019</v>
      </c>
      <c r="I2289" s="143" t="s">
        <v>4254</v>
      </c>
      <c r="J2289" s="143" t="s">
        <v>2023</v>
      </c>
      <c r="K2289" s="89"/>
    </row>
    <row r="2290" spans="1:11" x14ac:dyDescent="0.2">
      <c r="A2290" s="143">
        <v>13375</v>
      </c>
      <c r="B2290" s="217">
        <v>53375</v>
      </c>
      <c r="C2290" s="143" t="s">
        <v>923</v>
      </c>
      <c r="D2290" s="143" t="s">
        <v>3302</v>
      </c>
      <c r="E2290" s="143" t="s">
        <v>1705</v>
      </c>
      <c r="F2290" s="143" t="s">
        <v>923</v>
      </c>
      <c r="G2290" s="143">
        <v>22399</v>
      </c>
      <c r="H2290" s="143" t="s">
        <v>2019</v>
      </c>
      <c r="I2290" s="143" t="s">
        <v>4254</v>
      </c>
      <c r="J2290" s="143" t="s">
        <v>2023</v>
      </c>
      <c r="K2290" s="89"/>
    </row>
    <row r="2291" spans="1:11" x14ac:dyDescent="0.2">
      <c r="A2291" s="143">
        <v>13391</v>
      </c>
      <c r="B2291" s="217">
        <v>53391</v>
      </c>
      <c r="C2291" s="143" t="s">
        <v>1645</v>
      </c>
      <c r="D2291" s="143" t="s">
        <v>2074</v>
      </c>
      <c r="E2291" s="143" t="s">
        <v>1705</v>
      </c>
      <c r="F2291" s="143" t="s">
        <v>1645</v>
      </c>
      <c r="G2291" s="143">
        <v>21261</v>
      </c>
      <c r="H2291" s="143" t="s">
        <v>2019</v>
      </c>
      <c r="I2291" s="143" t="s">
        <v>4254</v>
      </c>
      <c r="J2291" s="143" t="s">
        <v>2023</v>
      </c>
      <c r="K2291" s="89"/>
    </row>
    <row r="2292" spans="1:11" x14ac:dyDescent="0.2">
      <c r="A2292" s="143">
        <v>13399</v>
      </c>
      <c r="B2292" s="217">
        <v>53399</v>
      </c>
      <c r="C2292" s="143" t="s">
        <v>55</v>
      </c>
      <c r="D2292" s="143" t="s">
        <v>3301</v>
      </c>
      <c r="E2292" s="143" t="s">
        <v>1705</v>
      </c>
      <c r="F2292" s="143" t="s">
        <v>55</v>
      </c>
      <c r="G2292" s="143">
        <v>21093</v>
      </c>
      <c r="H2292" s="143" t="s">
        <v>2019</v>
      </c>
      <c r="I2292" s="143" t="s">
        <v>4254</v>
      </c>
      <c r="J2292" s="143" t="s">
        <v>2023</v>
      </c>
      <c r="K2292" s="89"/>
    </row>
    <row r="2293" spans="1:11" x14ac:dyDescent="0.2">
      <c r="A2293" s="143">
        <v>13412</v>
      </c>
      <c r="B2293" s="217">
        <v>53412</v>
      </c>
      <c r="C2293" s="143" t="s">
        <v>474</v>
      </c>
      <c r="D2293" s="143" t="s">
        <v>2766</v>
      </c>
      <c r="E2293" s="143" t="s">
        <v>1705</v>
      </c>
      <c r="F2293" s="143" t="s">
        <v>474</v>
      </c>
      <c r="G2293" s="143">
        <v>21489</v>
      </c>
      <c r="H2293" s="143" t="s">
        <v>2019</v>
      </c>
      <c r="I2293" s="143" t="s">
        <v>4254</v>
      </c>
      <c r="J2293" s="143" t="s">
        <v>2023</v>
      </c>
      <c r="K2293" s="89"/>
    </row>
    <row r="2294" spans="1:11" x14ac:dyDescent="0.2">
      <c r="A2294" s="143">
        <v>13415</v>
      </c>
      <c r="B2294" s="217">
        <v>53415</v>
      </c>
      <c r="C2294" s="143" t="s">
        <v>439</v>
      </c>
      <c r="D2294" s="143" t="s">
        <v>2220</v>
      </c>
      <c r="E2294" s="143" t="s">
        <v>1705</v>
      </c>
      <c r="F2294" s="143" t="s">
        <v>439</v>
      </c>
      <c r="G2294" s="143">
        <v>84979</v>
      </c>
      <c r="H2294" s="143" t="s">
        <v>2020</v>
      </c>
      <c r="I2294" s="143" t="s">
        <v>4266</v>
      </c>
      <c r="J2294" s="143" t="s">
        <v>2018</v>
      </c>
      <c r="K2294" s="89"/>
    </row>
    <row r="2295" spans="1:11" x14ac:dyDescent="0.2">
      <c r="A2295" s="143">
        <v>13416</v>
      </c>
      <c r="B2295" s="217">
        <v>53416</v>
      </c>
      <c r="C2295" s="143" t="s">
        <v>27</v>
      </c>
      <c r="D2295" s="143" t="s">
        <v>3300</v>
      </c>
      <c r="E2295" s="143" t="s">
        <v>1705</v>
      </c>
      <c r="F2295" s="143" t="s">
        <v>27</v>
      </c>
      <c r="G2295" s="143">
        <v>21923</v>
      </c>
      <c r="H2295" s="143" t="s">
        <v>2019</v>
      </c>
      <c r="I2295" s="143" t="s">
        <v>4254</v>
      </c>
      <c r="J2295" s="143" t="s">
        <v>2023</v>
      </c>
      <c r="K2295" s="89"/>
    </row>
    <row r="2296" spans="1:11" x14ac:dyDescent="0.2">
      <c r="A2296" s="143">
        <v>13416</v>
      </c>
      <c r="B2296" s="217">
        <v>77271</v>
      </c>
      <c r="C2296" s="143" t="s">
        <v>1787</v>
      </c>
      <c r="D2296" s="143" t="s">
        <v>2490</v>
      </c>
      <c r="E2296" s="143" t="s">
        <v>1705</v>
      </c>
      <c r="F2296" s="143" t="s">
        <v>27</v>
      </c>
      <c r="G2296" s="143">
        <v>21923</v>
      </c>
      <c r="H2296" s="143" t="s">
        <v>2019</v>
      </c>
      <c r="I2296" s="143" t="s">
        <v>4254</v>
      </c>
      <c r="J2296" s="143" t="s">
        <v>2023</v>
      </c>
      <c r="K2296" s="89"/>
    </row>
    <row r="2297" spans="1:11" x14ac:dyDescent="0.2">
      <c r="A2297" s="143">
        <v>13420</v>
      </c>
      <c r="B2297" s="217">
        <v>53420</v>
      </c>
      <c r="C2297" s="143" t="s">
        <v>447</v>
      </c>
      <c r="D2297" s="143" t="s">
        <v>3299</v>
      </c>
      <c r="E2297" s="143" t="s">
        <v>1705</v>
      </c>
      <c r="F2297" s="143" t="s">
        <v>447</v>
      </c>
      <c r="G2297" s="143">
        <v>84979</v>
      </c>
      <c r="H2297" s="143" t="s">
        <v>2020</v>
      </c>
      <c r="I2297" s="143" t="s">
        <v>4375</v>
      </c>
      <c r="J2297" s="143" t="s">
        <v>2018</v>
      </c>
      <c r="K2297" s="89"/>
    </row>
    <row r="2298" spans="1:11" x14ac:dyDescent="0.2">
      <c r="A2298" s="143">
        <v>13426</v>
      </c>
      <c r="B2298" s="217">
        <v>53426</v>
      </c>
      <c r="C2298" s="143" t="s">
        <v>117</v>
      </c>
      <c r="D2298" s="143" t="s">
        <v>2223</v>
      </c>
      <c r="E2298" s="143" t="s">
        <v>1705</v>
      </c>
      <c r="F2298" s="143" t="s">
        <v>117</v>
      </c>
      <c r="G2298" s="143">
        <v>21283</v>
      </c>
      <c r="H2298" s="143" t="s">
        <v>2019</v>
      </c>
      <c r="I2298" s="143" t="s">
        <v>4254</v>
      </c>
      <c r="J2298" s="143" t="s">
        <v>2023</v>
      </c>
      <c r="K2298" s="89"/>
    </row>
    <row r="2299" spans="1:11" x14ac:dyDescent="0.2">
      <c r="A2299" s="143">
        <v>13436</v>
      </c>
      <c r="B2299" s="217">
        <v>53436</v>
      </c>
      <c r="C2299" s="143" t="s">
        <v>79</v>
      </c>
      <c r="D2299" s="143" t="s">
        <v>2462</v>
      </c>
      <c r="E2299" s="143" t="s">
        <v>1705</v>
      </c>
      <c r="F2299" s="143" t="s">
        <v>79</v>
      </c>
      <c r="G2299" s="143">
        <v>25216</v>
      </c>
      <c r="H2299" s="143" t="s">
        <v>2019</v>
      </c>
      <c r="I2299" s="143" t="s">
        <v>4254</v>
      </c>
      <c r="J2299" s="143" t="s">
        <v>2023</v>
      </c>
      <c r="K2299" s="89"/>
    </row>
    <row r="2300" spans="1:11" x14ac:dyDescent="0.2">
      <c r="A2300" s="143">
        <v>13440</v>
      </c>
      <c r="B2300" s="217">
        <v>53440</v>
      </c>
      <c r="C2300" s="143" t="s">
        <v>1280</v>
      </c>
      <c r="D2300" s="143" t="s">
        <v>2977</v>
      </c>
      <c r="E2300" s="143" t="s">
        <v>1705</v>
      </c>
      <c r="F2300" s="143" t="s">
        <v>1280</v>
      </c>
      <c r="G2300" s="143">
        <v>84979</v>
      </c>
      <c r="H2300" s="143" t="s">
        <v>2020</v>
      </c>
      <c r="I2300" s="143" t="s">
        <v>4271</v>
      </c>
      <c r="J2300" s="143" t="s">
        <v>2018</v>
      </c>
      <c r="K2300" s="89"/>
    </row>
    <row r="2301" spans="1:11" x14ac:dyDescent="0.2">
      <c r="A2301" s="143">
        <v>13441</v>
      </c>
      <c r="B2301" s="217">
        <v>53441</v>
      </c>
      <c r="C2301" s="143" t="s">
        <v>1182</v>
      </c>
      <c r="D2301" s="143" t="s">
        <v>3206</v>
      </c>
      <c r="E2301" s="143" t="s">
        <v>1705</v>
      </c>
      <c r="F2301" s="143" t="s">
        <v>1182</v>
      </c>
      <c r="G2301" s="143">
        <v>84979</v>
      </c>
      <c r="H2301" s="143" t="s">
        <v>2020</v>
      </c>
      <c r="I2301" s="143" t="s">
        <v>4375</v>
      </c>
      <c r="J2301" s="143" t="s">
        <v>2018</v>
      </c>
      <c r="K2301" s="89"/>
    </row>
    <row r="2302" spans="1:11" x14ac:dyDescent="0.2">
      <c r="A2302" s="143">
        <v>13453</v>
      </c>
      <c r="B2302" s="217">
        <v>53453</v>
      </c>
      <c r="C2302" s="143" t="s">
        <v>1568</v>
      </c>
      <c r="D2302" s="143" t="s">
        <v>2718</v>
      </c>
      <c r="E2302" s="143" t="s">
        <v>1709</v>
      </c>
      <c r="F2302" s="143" t="s">
        <v>1568</v>
      </c>
      <c r="G2302" s="143">
        <v>21709</v>
      </c>
      <c r="H2302" s="143" t="s">
        <v>2019</v>
      </c>
      <c r="I2302" s="143" t="s">
        <v>4254</v>
      </c>
      <c r="J2302" s="143" t="s">
        <v>2023</v>
      </c>
      <c r="K2302" s="89"/>
    </row>
    <row r="2303" spans="1:11" x14ac:dyDescent="0.2">
      <c r="A2303" s="143">
        <v>13453</v>
      </c>
      <c r="B2303" s="217">
        <v>77624</v>
      </c>
      <c r="C2303" s="143" t="s">
        <v>5197</v>
      </c>
      <c r="D2303" s="143" t="s">
        <v>5198</v>
      </c>
      <c r="E2303" s="143" t="s">
        <v>1709</v>
      </c>
      <c r="F2303" s="143" t="s">
        <v>1568</v>
      </c>
      <c r="G2303" s="143">
        <v>21709</v>
      </c>
      <c r="H2303" s="143" t="s">
        <v>2019</v>
      </c>
      <c r="I2303" s="143" t="s">
        <v>4254</v>
      </c>
      <c r="J2303" s="143" t="s">
        <v>2023</v>
      </c>
      <c r="K2303" s="89"/>
    </row>
    <row r="2304" spans="1:11" x14ac:dyDescent="0.2">
      <c r="A2304" s="143">
        <v>13460</v>
      </c>
      <c r="B2304" s="217">
        <v>53460</v>
      </c>
      <c r="C2304" s="143" t="s">
        <v>186</v>
      </c>
      <c r="D2304" s="143" t="s">
        <v>2452</v>
      </c>
      <c r="E2304" s="143" t="s">
        <v>1704</v>
      </c>
      <c r="F2304" s="143" t="s">
        <v>186</v>
      </c>
      <c r="G2304" s="143">
        <v>4103</v>
      </c>
      <c r="H2304" s="143" t="s">
        <v>2020</v>
      </c>
      <c r="I2304" s="143" t="s">
        <v>4255</v>
      </c>
      <c r="J2304" s="143" t="s">
        <v>2018</v>
      </c>
      <c r="K2304" s="89"/>
    </row>
    <row r="2305" spans="1:11" x14ac:dyDescent="0.2">
      <c r="A2305" s="143">
        <v>13480</v>
      </c>
      <c r="B2305" s="217">
        <v>53480</v>
      </c>
      <c r="C2305" s="143" t="s">
        <v>215</v>
      </c>
      <c r="D2305" s="143" t="s">
        <v>3298</v>
      </c>
      <c r="E2305" s="143" t="s">
        <v>1704</v>
      </c>
      <c r="F2305" s="143" t="s">
        <v>215</v>
      </c>
      <c r="G2305" s="143">
        <v>4103</v>
      </c>
      <c r="H2305" s="143" t="s">
        <v>2020</v>
      </c>
      <c r="I2305" s="143" t="s">
        <v>4255</v>
      </c>
      <c r="J2305" s="143" t="s">
        <v>2018</v>
      </c>
      <c r="K2305" s="89"/>
    </row>
    <row r="2306" spans="1:11" x14ac:dyDescent="0.2">
      <c r="A2306" s="143">
        <v>13490</v>
      </c>
      <c r="B2306" s="217">
        <v>53490</v>
      </c>
      <c r="C2306" s="143" t="s">
        <v>1008</v>
      </c>
      <c r="D2306" s="143" t="s">
        <v>3297</v>
      </c>
      <c r="E2306" s="143" t="s">
        <v>1704</v>
      </c>
      <c r="F2306" s="143" t="s">
        <v>1008</v>
      </c>
      <c r="G2306" s="143">
        <v>22283</v>
      </c>
      <c r="H2306" s="143" t="s">
        <v>2019</v>
      </c>
      <c r="I2306" s="143" t="s">
        <v>4254</v>
      </c>
      <c r="J2306" s="143" t="s">
        <v>2023</v>
      </c>
      <c r="K2306" s="89"/>
    </row>
    <row r="2307" spans="1:11" x14ac:dyDescent="0.2">
      <c r="A2307" s="143">
        <v>13491</v>
      </c>
      <c r="B2307" s="217">
        <v>53491</v>
      </c>
      <c r="C2307" s="143" t="s">
        <v>357</v>
      </c>
      <c r="D2307" s="143" t="s">
        <v>3232</v>
      </c>
      <c r="E2307" s="143" t="s">
        <v>1704</v>
      </c>
      <c r="F2307" s="143" t="s">
        <v>357</v>
      </c>
      <c r="G2307" s="143">
        <v>29960</v>
      </c>
      <c r="H2307" s="143" t="s">
        <v>2019</v>
      </c>
      <c r="I2307" s="143" t="s">
        <v>4254</v>
      </c>
      <c r="J2307" s="143" t="s">
        <v>2023</v>
      </c>
      <c r="K2307" s="89"/>
    </row>
    <row r="2308" spans="1:11" x14ac:dyDescent="0.2">
      <c r="A2308" s="143">
        <v>13492</v>
      </c>
      <c r="B2308" s="217">
        <v>53492</v>
      </c>
      <c r="C2308" s="143" t="s">
        <v>1067</v>
      </c>
      <c r="D2308" s="143" t="s">
        <v>2396</v>
      </c>
      <c r="E2308" s="143" t="s">
        <v>1704</v>
      </c>
      <c r="F2308" s="143" t="s">
        <v>1067</v>
      </c>
      <c r="G2308" s="143">
        <v>4103</v>
      </c>
      <c r="H2308" s="143" t="s">
        <v>2020</v>
      </c>
      <c r="I2308" s="143" t="s">
        <v>4257</v>
      </c>
      <c r="J2308" s="143" t="s">
        <v>2018</v>
      </c>
      <c r="K2308" s="89"/>
    </row>
    <row r="2309" spans="1:11" x14ac:dyDescent="0.2">
      <c r="A2309" s="143">
        <v>13492</v>
      </c>
      <c r="B2309" s="217">
        <v>77476</v>
      </c>
      <c r="C2309" s="143" t="s">
        <v>1067</v>
      </c>
      <c r="D2309" s="143" t="s">
        <v>2396</v>
      </c>
      <c r="E2309" s="143" t="s">
        <v>1704</v>
      </c>
      <c r="F2309" s="143" t="s">
        <v>1067</v>
      </c>
      <c r="G2309" s="143">
        <v>4103</v>
      </c>
      <c r="H2309" s="143" t="s">
        <v>2020</v>
      </c>
      <c r="I2309" s="143" t="s">
        <v>4257</v>
      </c>
      <c r="J2309" s="143" t="s">
        <v>2018</v>
      </c>
      <c r="K2309" s="89"/>
    </row>
    <row r="2310" spans="1:11" x14ac:dyDescent="0.2">
      <c r="A2310" s="143">
        <v>13495</v>
      </c>
      <c r="B2310" s="217">
        <v>53495</v>
      </c>
      <c r="C2310" s="143" t="s">
        <v>0</v>
      </c>
      <c r="D2310" s="143" t="s">
        <v>2915</v>
      </c>
      <c r="E2310" s="143" t="s">
        <v>1704</v>
      </c>
      <c r="F2310" s="143" t="s">
        <v>0</v>
      </c>
      <c r="G2310" s="143">
        <v>22284</v>
      </c>
      <c r="H2310" s="143" t="s">
        <v>2019</v>
      </c>
      <c r="I2310" s="143" t="s">
        <v>4254</v>
      </c>
      <c r="J2310" s="143" t="s">
        <v>2023</v>
      </c>
      <c r="K2310" s="89"/>
    </row>
    <row r="2311" spans="1:11" x14ac:dyDescent="0.2">
      <c r="A2311" s="228">
        <v>13496</v>
      </c>
      <c r="B2311" s="228">
        <v>53496</v>
      </c>
      <c r="C2311" s="228" t="s">
        <v>4275</v>
      </c>
      <c r="D2311" s="228" t="s">
        <v>3226</v>
      </c>
      <c r="E2311" s="228" t="s">
        <v>1704</v>
      </c>
      <c r="F2311" s="228" t="s">
        <v>4275</v>
      </c>
      <c r="G2311" s="228">
        <v>29374</v>
      </c>
      <c r="H2311" s="228" t="s">
        <v>2019</v>
      </c>
      <c r="I2311" s="228" t="s">
        <v>4254</v>
      </c>
      <c r="J2311" s="228" t="s">
        <v>2023</v>
      </c>
      <c r="K2311" s="233"/>
    </row>
    <row r="2312" spans="1:11" x14ac:dyDescent="0.2">
      <c r="A2312" s="143">
        <v>13496</v>
      </c>
      <c r="B2312" s="217">
        <v>77642</v>
      </c>
      <c r="C2312" s="143" t="s">
        <v>5199</v>
      </c>
      <c r="D2312" s="143" t="s">
        <v>2279</v>
      </c>
      <c r="E2312" s="143" t="s">
        <v>1704</v>
      </c>
      <c r="F2312" s="143" t="s">
        <v>4275</v>
      </c>
      <c r="G2312" s="143">
        <v>29374</v>
      </c>
      <c r="H2312" s="143" t="s">
        <v>2019</v>
      </c>
      <c r="I2312" s="143" t="s">
        <v>4254</v>
      </c>
      <c r="J2312" s="143" t="s">
        <v>2023</v>
      </c>
      <c r="K2312" s="89"/>
    </row>
    <row r="2313" spans="1:11" x14ac:dyDescent="0.2">
      <c r="A2313" s="143">
        <v>13508</v>
      </c>
      <c r="B2313" s="217">
        <v>53508</v>
      </c>
      <c r="C2313" s="143" t="s">
        <v>1631</v>
      </c>
      <c r="D2313" s="143" t="s">
        <v>3296</v>
      </c>
      <c r="E2313" s="143" t="s">
        <v>1708</v>
      </c>
      <c r="F2313" s="143" t="s">
        <v>1631</v>
      </c>
      <c r="G2313" s="143" t="s">
        <v>4254</v>
      </c>
      <c r="H2313" s="143" t="s">
        <v>2019</v>
      </c>
      <c r="I2313" s="143" t="s">
        <v>4254</v>
      </c>
      <c r="J2313" s="143" t="s">
        <v>2023</v>
      </c>
      <c r="K2313" s="89"/>
    </row>
    <row r="2314" spans="1:11" x14ac:dyDescent="0.2">
      <c r="A2314" s="143">
        <v>13521</v>
      </c>
      <c r="B2314" s="217">
        <v>53521</v>
      </c>
      <c r="C2314" s="143" t="s">
        <v>1674</v>
      </c>
      <c r="D2314" s="143" t="s">
        <v>3295</v>
      </c>
      <c r="E2314" s="143" t="s">
        <v>1708</v>
      </c>
      <c r="F2314" s="143" t="s">
        <v>1674</v>
      </c>
      <c r="G2314" s="143">
        <v>22285</v>
      </c>
      <c r="H2314" s="143" t="s">
        <v>2019</v>
      </c>
      <c r="I2314" s="143" t="s">
        <v>4254</v>
      </c>
      <c r="J2314" s="143" t="s">
        <v>2023</v>
      </c>
      <c r="K2314" s="89"/>
    </row>
    <row r="2315" spans="1:11" x14ac:dyDescent="0.2">
      <c r="A2315" s="143">
        <v>13524</v>
      </c>
      <c r="B2315" s="217">
        <v>53524</v>
      </c>
      <c r="C2315" s="143" t="s">
        <v>605</v>
      </c>
      <c r="D2315" s="143" t="s">
        <v>2207</v>
      </c>
      <c r="E2315" s="143" t="s">
        <v>1711</v>
      </c>
      <c r="F2315" s="143" t="s">
        <v>605</v>
      </c>
      <c r="G2315" s="143">
        <v>4106</v>
      </c>
      <c r="H2315" s="143" t="s">
        <v>2020</v>
      </c>
      <c r="I2315" s="143" t="s">
        <v>4254</v>
      </c>
      <c r="J2315" s="143" t="s">
        <v>2018</v>
      </c>
      <c r="K2315" s="89"/>
    </row>
    <row r="2316" spans="1:11" x14ac:dyDescent="0.2">
      <c r="A2316" s="143">
        <v>13525</v>
      </c>
      <c r="B2316" s="217">
        <v>53525</v>
      </c>
      <c r="C2316" s="143" t="s">
        <v>280</v>
      </c>
      <c r="D2316" s="143" t="s">
        <v>3294</v>
      </c>
      <c r="E2316" s="143" t="s">
        <v>1711</v>
      </c>
      <c r="F2316" s="143" t="s">
        <v>280</v>
      </c>
      <c r="G2316" s="143">
        <v>22005</v>
      </c>
      <c r="H2316" s="143" t="s">
        <v>2019</v>
      </c>
      <c r="I2316" s="143" t="s">
        <v>4254</v>
      </c>
      <c r="J2316" s="143" t="s">
        <v>2023</v>
      </c>
      <c r="K2316" s="89"/>
    </row>
    <row r="2317" spans="1:11" x14ac:dyDescent="0.2">
      <c r="A2317" s="143">
        <v>13526</v>
      </c>
      <c r="B2317" s="217">
        <v>53526</v>
      </c>
      <c r="C2317" s="143" t="s">
        <v>5200</v>
      </c>
      <c r="D2317" s="143" t="s">
        <v>2364</v>
      </c>
      <c r="E2317" s="143" t="s">
        <v>1711</v>
      </c>
      <c r="F2317" s="143" t="s">
        <v>5200</v>
      </c>
      <c r="G2317" s="143" t="s">
        <v>4254</v>
      </c>
      <c r="H2317" s="143" t="s">
        <v>2019</v>
      </c>
      <c r="I2317" s="143" t="s">
        <v>4254</v>
      </c>
      <c r="J2317" s="143" t="s">
        <v>2023</v>
      </c>
      <c r="K2317" s="89"/>
    </row>
    <row r="2318" spans="1:11" x14ac:dyDescent="0.2">
      <c r="A2318" s="228">
        <v>13549</v>
      </c>
      <c r="B2318" s="228">
        <v>53549</v>
      </c>
      <c r="C2318" s="228" t="s">
        <v>1368</v>
      </c>
      <c r="D2318" s="228" t="s">
        <v>2632</v>
      </c>
      <c r="E2318" s="228" t="s">
        <v>1706</v>
      </c>
      <c r="F2318" s="228" t="s">
        <v>1368</v>
      </c>
      <c r="G2318" s="228">
        <v>21703</v>
      </c>
      <c r="H2318" s="228" t="s">
        <v>2019</v>
      </c>
      <c r="I2318" s="228" t="s">
        <v>4254</v>
      </c>
      <c r="J2318" s="228" t="s">
        <v>2023</v>
      </c>
      <c r="K2318" s="233"/>
    </row>
    <row r="2319" spans="1:11" x14ac:dyDescent="0.2">
      <c r="A2319" s="143">
        <v>13550</v>
      </c>
      <c r="B2319" s="217">
        <v>53550</v>
      </c>
      <c r="C2319" s="143" t="s">
        <v>694</v>
      </c>
      <c r="D2319" s="143" t="s">
        <v>2697</v>
      </c>
      <c r="E2319" s="143" t="s">
        <v>1706</v>
      </c>
      <c r="F2319" s="143" t="s">
        <v>694</v>
      </c>
      <c r="G2319" s="143">
        <v>20967</v>
      </c>
      <c r="H2319" s="143" t="s">
        <v>2019</v>
      </c>
      <c r="I2319" s="143" t="s">
        <v>4254</v>
      </c>
      <c r="J2319" s="143" t="s">
        <v>2023</v>
      </c>
      <c r="K2319" s="89"/>
    </row>
    <row r="2320" spans="1:11" x14ac:dyDescent="0.2">
      <c r="A2320" s="143">
        <v>13550</v>
      </c>
      <c r="B2320" s="217">
        <v>77066</v>
      </c>
      <c r="C2320" s="143" t="s">
        <v>4167</v>
      </c>
      <c r="D2320" s="143" t="s">
        <v>2548</v>
      </c>
      <c r="E2320" s="143" t="s">
        <v>1706</v>
      </c>
      <c r="F2320" s="143" t="s">
        <v>694</v>
      </c>
      <c r="G2320" s="143">
        <v>20967</v>
      </c>
      <c r="H2320" s="143" t="s">
        <v>2019</v>
      </c>
      <c r="I2320" s="143" t="s">
        <v>4254</v>
      </c>
      <c r="J2320" s="143" t="s">
        <v>2023</v>
      </c>
      <c r="K2320" s="89"/>
    </row>
    <row r="2321" spans="1:11" x14ac:dyDescent="0.2">
      <c r="A2321" s="143">
        <v>13550</v>
      </c>
      <c r="B2321" s="217">
        <v>77558</v>
      </c>
      <c r="C2321" s="143" t="s">
        <v>1835</v>
      </c>
      <c r="D2321" s="143" t="s">
        <v>2158</v>
      </c>
      <c r="E2321" s="143" t="s">
        <v>1706</v>
      </c>
      <c r="F2321" s="143" t="s">
        <v>694</v>
      </c>
      <c r="G2321" s="143">
        <v>20967</v>
      </c>
      <c r="H2321" s="143" t="s">
        <v>2019</v>
      </c>
      <c r="I2321" s="143" t="s">
        <v>4254</v>
      </c>
      <c r="J2321" s="143" t="s">
        <v>2023</v>
      </c>
      <c r="K2321" s="89"/>
    </row>
    <row r="2322" spans="1:11" x14ac:dyDescent="0.2">
      <c r="A2322" s="143">
        <v>13552</v>
      </c>
      <c r="B2322" s="217">
        <v>53552</v>
      </c>
      <c r="C2322" s="143" t="s">
        <v>197</v>
      </c>
      <c r="D2322" s="143" t="s">
        <v>3293</v>
      </c>
      <c r="E2322" s="143" t="s">
        <v>1706</v>
      </c>
      <c r="F2322" s="143" t="s">
        <v>197</v>
      </c>
      <c r="G2322" s="143">
        <v>22023</v>
      </c>
      <c r="H2322" s="143" t="s">
        <v>2019</v>
      </c>
      <c r="I2322" s="143" t="s">
        <v>4254</v>
      </c>
      <c r="J2322" s="143" t="s">
        <v>2023</v>
      </c>
      <c r="K2322" s="89"/>
    </row>
    <row r="2323" spans="1:11" x14ac:dyDescent="0.2">
      <c r="A2323" s="143">
        <v>13573</v>
      </c>
      <c r="B2323" s="217">
        <v>53573</v>
      </c>
      <c r="C2323" s="143" t="s">
        <v>621</v>
      </c>
      <c r="D2323" s="143" t="s">
        <v>2647</v>
      </c>
      <c r="E2323" s="143" t="s">
        <v>1707</v>
      </c>
      <c r="F2323" s="143" t="s">
        <v>621</v>
      </c>
      <c r="G2323" s="143">
        <v>86337</v>
      </c>
      <c r="H2323" s="143" t="s">
        <v>2020</v>
      </c>
      <c r="I2323" s="143" t="s">
        <v>4254</v>
      </c>
      <c r="J2323" s="143" t="s">
        <v>2018</v>
      </c>
      <c r="K2323" s="89"/>
    </row>
    <row r="2324" spans="1:11" x14ac:dyDescent="0.2">
      <c r="A2324" s="143">
        <v>13579</v>
      </c>
      <c r="B2324" s="217">
        <v>53579</v>
      </c>
      <c r="C2324" s="143" t="s">
        <v>5201</v>
      </c>
      <c r="D2324" s="143" t="s">
        <v>2169</v>
      </c>
      <c r="E2324" s="143" t="s">
        <v>1707</v>
      </c>
      <c r="F2324" s="143" t="s">
        <v>5201</v>
      </c>
      <c r="G2324" s="143" t="s">
        <v>4254</v>
      </c>
      <c r="H2324" s="143" t="s">
        <v>2019</v>
      </c>
      <c r="I2324" s="143" t="s">
        <v>4254</v>
      </c>
      <c r="J2324" s="143" t="s">
        <v>2023</v>
      </c>
      <c r="K2324" s="89"/>
    </row>
    <row r="2325" spans="1:11" x14ac:dyDescent="0.2">
      <c r="A2325" s="143">
        <v>13588</v>
      </c>
      <c r="B2325" s="217">
        <v>53588</v>
      </c>
      <c r="C2325" s="143" t="s">
        <v>1492</v>
      </c>
      <c r="D2325" s="143" t="s">
        <v>3246</v>
      </c>
      <c r="E2325" s="143" t="s">
        <v>1707</v>
      </c>
      <c r="F2325" s="143" t="s">
        <v>1492</v>
      </c>
      <c r="G2325" s="143">
        <v>86337</v>
      </c>
      <c r="H2325" s="143" t="s">
        <v>2020</v>
      </c>
      <c r="I2325" s="143" t="s">
        <v>4254</v>
      </c>
      <c r="J2325" s="143" t="s">
        <v>2018</v>
      </c>
      <c r="K2325" s="89"/>
    </row>
    <row r="2326" spans="1:11" x14ac:dyDescent="0.2">
      <c r="A2326" s="143">
        <v>13590</v>
      </c>
      <c r="B2326" s="217">
        <v>53590</v>
      </c>
      <c r="C2326" s="143" t="s">
        <v>382</v>
      </c>
      <c r="D2326" s="143" t="s">
        <v>2821</v>
      </c>
      <c r="E2326" s="143" t="s">
        <v>1707</v>
      </c>
      <c r="F2326" s="143" t="s">
        <v>382</v>
      </c>
      <c r="G2326" s="143">
        <v>22449</v>
      </c>
      <c r="H2326" s="143" t="s">
        <v>2019</v>
      </c>
      <c r="I2326" s="143" t="s">
        <v>4254</v>
      </c>
      <c r="J2326" s="143" t="s">
        <v>2023</v>
      </c>
      <c r="K2326" s="89"/>
    </row>
    <row r="2327" spans="1:11" x14ac:dyDescent="0.2">
      <c r="A2327" s="228">
        <v>13592</v>
      </c>
      <c r="B2327" s="228">
        <v>53592</v>
      </c>
      <c r="C2327" s="228" t="s">
        <v>560</v>
      </c>
      <c r="D2327" s="228" t="s">
        <v>2245</v>
      </c>
      <c r="E2327" s="228" t="s">
        <v>1707</v>
      </c>
      <c r="F2327" s="228" t="s">
        <v>560</v>
      </c>
      <c r="G2327" s="228">
        <v>21151</v>
      </c>
      <c r="H2327" s="228" t="s">
        <v>2019</v>
      </c>
      <c r="I2327" s="228" t="s">
        <v>4254</v>
      </c>
      <c r="J2327" s="228" t="s">
        <v>2023</v>
      </c>
      <c r="K2327" s="233"/>
    </row>
    <row r="2328" spans="1:11" x14ac:dyDescent="0.2">
      <c r="A2328" s="143">
        <v>13594</v>
      </c>
      <c r="B2328" s="217">
        <v>53594</v>
      </c>
      <c r="C2328" s="143" t="s">
        <v>1203</v>
      </c>
      <c r="D2328" s="143" t="s">
        <v>2685</v>
      </c>
      <c r="E2328" s="143" t="s">
        <v>1707</v>
      </c>
      <c r="F2328" s="143" t="s">
        <v>1203</v>
      </c>
      <c r="G2328" s="143">
        <v>13362</v>
      </c>
      <c r="H2328" s="143" t="s">
        <v>2020</v>
      </c>
      <c r="I2328" s="143" t="s">
        <v>4254</v>
      </c>
      <c r="J2328" s="143" t="s">
        <v>2023</v>
      </c>
      <c r="K2328" s="89"/>
    </row>
    <row r="2329" spans="1:11" x14ac:dyDescent="0.2">
      <c r="A2329" s="143">
        <v>13595</v>
      </c>
      <c r="B2329" s="217">
        <v>53595</v>
      </c>
      <c r="C2329" s="143" t="s">
        <v>400</v>
      </c>
      <c r="D2329" s="143" t="s">
        <v>2515</v>
      </c>
      <c r="E2329" s="143" t="s">
        <v>1707</v>
      </c>
      <c r="F2329" s="143" t="s">
        <v>400</v>
      </c>
      <c r="G2329" s="143">
        <v>21140</v>
      </c>
      <c r="H2329" s="143" t="s">
        <v>2019</v>
      </c>
      <c r="I2329" s="143" t="s">
        <v>4254</v>
      </c>
      <c r="J2329" s="143" t="s">
        <v>2023</v>
      </c>
      <c r="K2329" s="89"/>
    </row>
    <row r="2330" spans="1:11" x14ac:dyDescent="0.2">
      <c r="A2330" s="143">
        <v>13596</v>
      </c>
      <c r="B2330" s="217">
        <v>53596</v>
      </c>
      <c r="C2330" s="143" t="s">
        <v>915</v>
      </c>
      <c r="D2330" s="143" t="s">
        <v>3292</v>
      </c>
      <c r="E2330" s="143" t="s">
        <v>1707</v>
      </c>
      <c r="F2330" s="143" t="s">
        <v>915</v>
      </c>
      <c r="G2330" s="143">
        <v>21648</v>
      </c>
      <c r="H2330" s="143" t="s">
        <v>2019</v>
      </c>
      <c r="I2330" s="143" t="s">
        <v>4254</v>
      </c>
      <c r="J2330" s="143" t="s">
        <v>2023</v>
      </c>
      <c r="K2330" s="89"/>
    </row>
    <row r="2331" spans="1:11" x14ac:dyDescent="0.2">
      <c r="A2331" s="143">
        <v>13602</v>
      </c>
      <c r="B2331" s="217">
        <v>53602</v>
      </c>
      <c r="C2331" s="143" t="s">
        <v>341</v>
      </c>
      <c r="D2331" s="143" t="s">
        <v>2647</v>
      </c>
      <c r="E2331" s="143" t="s">
        <v>1707</v>
      </c>
      <c r="F2331" s="143" t="s">
        <v>341</v>
      </c>
      <c r="G2331" s="143">
        <v>13362</v>
      </c>
      <c r="H2331" s="143" t="s">
        <v>2020</v>
      </c>
      <c r="I2331" s="143" t="s">
        <v>4254</v>
      </c>
      <c r="J2331" s="143" t="s">
        <v>2023</v>
      </c>
      <c r="K2331" s="89"/>
    </row>
    <row r="2332" spans="1:11" x14ac:dyDescent="0.2">
      <c r="A2332" s="143">
        <v>13602</v>
      </c>
      <c r="B2332" s="217">
        <v>85432</v>
      </c>
      <c r="C2332" s="143" t="s">
        <v>2150</v>
      </c>
      <c r="D2332" s="143" t="s">
        <v>4812</v>
      </c>
      <c r="E2332" s="143" t="s">
        <v>1707</v>
      </c>
      <c r="F2332" s="143" t="s">
        <v>341</v>
      </c>
      <c r="G2332" s="143">
        <v>13362</v>
      </c>
      <c r="H2332" s="143" t="s">
        <v>2020</v>
      </c>
      <c r="I2332" s="143" t="s">
        <v>4254</v>
      </c>
      <c r="J2332" s="143" t="s">
        <v>2023</v>
      </c>
      <c r="K2332" s="89"/>
    </row>
    <row r="2333" spans="1:11" x14ac:dyDescent="0.2">
      <c r="A2333" s="143">
        <v>13603</v>
      </c>
      <c r="B2333" s="217">
        <v>53603</v>
      </c>
      <c r="C2333" s="143" t="s">
        <v>1679</v>
      </c>
      <c r="D2333" s="143" t="s">
        <v>3291</v>
      </c>
      <c r="E2333" s="143" t="s">
        <v>1707</v>
      </c>
      <c r="F2333" s="143" t="s">
        <v>1679</v>
      </c>
      <c r="G2333" s="143">
        <v>22354</v>
      </c>
      <c r="H2333" s="143" t="s">
        <v>2019</v>
      </c>
      <c r="I2333" s="143" t="s">
        <v>4254</v>
      </c>
      <c r="J2333" s="143" t="s">
        <v>2023</v>
      </c>
      <c r="K2333" s="89"/>
    </row>
    <row r="2334" spans="1:11" x14ac:dyDescent="0.2">
      <c r="A2334" s="143">
        <v>13609</v>
      </c>
      <c r="B2334" s="217">
        <v>53609</v>
      </c>
      <c r="C2334" s="143" t="s">
        <v>666</v>
      </c>
      <c r="D2334" s="143" t="s">
        <v>3290</v>
      </c>
      <c r="E2334" s="143" t="s">
        <v>1707</v>
      </c>
      <c r="F2334" s="143" t="s">
        <v>666</v>
      </c>
      <c r="G2334" s="143">
        <v>86337</v>
      </c>
      <c r="H2334" s="143" t="s">
        <v>2020</v>
      </c>
      <c r="I2334" s="143" t="s">
        <v>4254</v>
      </c>
      <c r="J2334" s="143" t="s">
        <v>2018</v>
      </c>
      <c r="K2334" s="89"/>
    </row>
    <row r="2335" spans="1:11" x14ac:dyDescent="0.2">
      <c r="A2335" s="143">
        <v>13610</v>
      </c>
      <c r="B2335" s="217">
        <v>53610</v>
      </c>
      <c r="C2335" s="143" t="s">
        <v>671</v>
      </c>
      <c r="D2335" s="143" t="s">
        <v>3167</v>
      </c>
      <c r="E2335" s="143" t="s">
        <v>1707</v>
      </c>
      <c r="F2335" s="143" t="s">
        <v>671</v>
      </c>
      <c r="G2335" s="143">
        <v>86337</v>
      </c>
      <c r="H2335" s="143" t="s">
        <v>2020</v>
      </c>
      <c r="I2335" s="143" t="s">
        <v>4254</v>
      </c>
      <c r="J2335" s="143" t="s">
        <v>2018</v>
      </c>
      <c r="K2335" s="89"/>
    </row>
    <row r="2336" spans="1:11" x14ac:dyDescent="0.2">
      <c r="A2336" s="143">
        <v>13614</v>
      </c>
      <c r="B2336" s="217">
        <v>53614</v>
      </c>
      <c r="C2336" s="143" t="s">
        <v>5202</v>
      </c>
      <c r="D2336" s="143" t="s">
        <v>5203</v>
      </c>
      <c r="E2336" s="143" t="s">
        <v>1707</v>
      </c>
      <c r="F2336" s="143" t="s">
        <v>5202</v>
      </c>
      <c r="G2336" s="143" t="s">
        <v>4254</v>
      </c>
      <c r="H2336" s="143" t="s">
        <v>2019</v>
      </c>
      <c r="I2336" s="143" t="s">
        <v>4254</v>
      </c>
      <c r="J2336" s="143" t="s">
        <v>2023</v>
      </c>
      <c r="K2336" s="89"/>
    </row>
    <row r="2337" spans="1:11" x14ac:dyDescent="0.2">
      <c r="A2337" s="143">
        <v>13616</v>
      </c>
      <c r="B2337" s="217">
        <v>53616</v>
      </c>
      <c r="C2337" s="143" t="s">
        <v>1693</v>
      </c>
      <c r="D2337" s="143" t="s">
        <v>3289</v>
      </c>
      <c r="E2337" s="143" t="s">
        <v>1707</v>
      </c>
      <c r="F2337" s="143" t="s">
        <v>1693</v>
      </c>
      <c r="G2337" s="143">
        <v>22029</v>
      </c>
      <c r="H2337" s="143" t="s">
        <v>2019</v>
      </c>
      <c r="I2337" s="143" t="s">
        <v>4254</v>
      </c>
      <c r="J2337" s="143" t="s">
        <v>2023</v>
      </c>
      <c r="K2337" s="89"/>
    </row>
    <row r="2338" spans="1:11" x14ac:dyDescent="0.2">
      <c r="A2338" s="143">
        <v>13621</v>
      </c>
      <c r="B2338" s="217">
        <v>53621</v>
      </c>
      <c r="C2338" s="143" t="s">
        <v>970</v>
      </c>
      <c r="D2338" s="143" t="s">
        <v>3255</v>
      </c>
      <c r="E2338" s="143" t="s">
        <v>1704</v>
      </c>
      <c r="F2338" s="143" t="s">
        <v>970</v>
      </c>
      <c r="G2338" s="143">
        <v>4103</v>
      </c>
      <c r="H2338" s="143" t="s">
        <v>2020</v>
      </c>
      <c r="I2338" s="143" t="s">
        <v>4255</v>
      </c>
      <c r="J2338" s="143" t="s">
        <v>2018</v>
      </c>
      <c r="K2338" s="89"/>
    </row>
    <row r="2339" spans="1:11" x14ac:dyDescent="0.2">
      <c r="A2339" s="143">
        <v>13632</v>
      </c>
      <c r="B2339" s="217">
        <v>53632</v>
      </c>
      <c r="C2339" s="143" t="s">
        <v>1644</v>
      </c>
      <c r="D2339" s="143" t="s">
        <v>3288</v>
      </c>
      <c r="E2339" s="143" t="s">
        <v>1704</v>
      </c>
      <c r="F2339" s="143" t="s">
        <v>1644</v>
      </c>
      <c r="G2339" s="143">
        <v>22190</v>
      </c>
      <c r="H2339" s="143" t="s">
        <v>2019</v>
      </c>
      <c r="I2339" s="143" t="s">
        <v>4254</v>
      </c>
      <c r="J2339" s="143" t="s">
        <v>2023</v>
      </c>
      <c r="K2339" s="89"/>
    </row>
    <row r="2340" spans="1:11" x14ac:dyDescent="0.2">
      <c r="A2340" s="143">
        <v>13633</v>
      </c>
      <c r="B2340" s="217">
        <v>53633</v>
      </c>
      <c r="C2340" s="143" t="s">
        <v>1258</v>
      </c>
      <c r="D2340" s="143" t="s">
        <v>4225</v>
      </c>
      <c r="E2340" s="143" t="s">
        <v>1709</v>
      </c>
      <c r="F2340" s="143" t="s">
        <v>1258</v>
      </c>
      <c r="G2340" s="143">
        <v>89187</v>
      </c>
      <c r="H2340" s="143" t="s">
        <v>2019</v>
      </c>
      <c r="I2340" s="143" t="s">
        <v>4254</v>
      </c>
      <c r="J2340" s="143" t="s">
        <v>2018</v>
      </c>
      <c r="K2340" s="89"/>
    </row>
    <row r="2341" spans="1:11" x14ac:dyDescent="0.2">
      <c r="A2341" s="143">
        <v>13634</v>
      </c>
      <c r="B2341" s="217">
        <v>53634</v>
      </c>
      <c r="C2341" s="143" t="s">
        <v>993</v>
      </c>
      <c r="D2341" s="143" t="s">
        <v>3160</v>
      </c>
      <c r="E2341" s="143" t="s">
        <v>1707</v>
      </c>
      <c r="F2341" s="143" t="s">
        <v>993</v>
      </c>
      <c r="G2341" s="143">
        <v>86337</v>
      </c>
      <c r="H2341" s="143" t="s">
        <v>2020</v>
      </c>
      <c r="I2341" s="143" t="s">
        <v>4254</v>
      </c>
      <c r="J2341" s="143" t="s">
        <v>2018</v>
      </c>
      <c r="K2341" s="89"/>
    </row>
    <row r="2342" spans="1:11" x14ac:dyDescent="0.2">
      <c r="A2342" s="143">
        <v>13635</v>
      </c>
      <c r="B2342" s="217">
        <v>53635</v>
      </c>
      <c r="C2342" s="143" t="s">
        <v>1636</v>
      </c>
      <c r="D2342" s="143" t="s">
        <v>3287</v>
      </c>
      <c r="E2342" s="143" t="s">
        <v>1707</v>
      </c>
      <c r="F2342" s="143" t="s">
        <v>1636</v>
      </c>
      <c r="G2342" s="143">
        <v>86337</v>
      </c>
      <c r="H2342" s="143" t="s">
        <v>2020</v>
      </c>
      <c r="I2342" s="143" t="s">
        <v>4254</v>
      </c>
      <c r="J2342" s="143" t="s">
        <v>2018</v>
      </c>
      <c r="K2342" s="89"/>
    </row>
    <row r="2343" spans="1:11" x14ac:dyDescent="0.2">
      <c r="A2343" s="143">
        <v>13635</v>
      </c>
      <c r="B2343" s="217">
        <v>77139</v>
      </c>
      <c r="C2343" s="143" t="s">
        <v>1735</v>
      </c>
      <c r="D2343" s="143" t="s">
        <v>2528</v>
      </c>
      <c r="E2343" s="143" t="s">
        <v>1707</v>
      </c>
      <c r="F2343" s="143" t="s">
        <v>1636</v>
      </c>
      <c r="G2343" s="143">
        <v>86337</v>
      </c>
      <c r="H2343" s="143" t="s">
        <v>2020</v>
      </c>
      <c r="I2343" s="143" t="s">
        <v>4254</v>
      </c>
      <c r="J2343" s="143" t="s">
        <v>2018</v>
      </c>
      <c r="K2343" s="89"/>
    </row>
    <row r="2344" spans="1:11" x14ac:dyDescent="0.2">
      <c r="A2344" s="143">
        <v>13638</v>
      </c>
      <c r="B2344" s="217">
        <v>40916</v>
      </c>
      <c r="C2344" s="143" t="s">
        <v>4327</v>
      </c>
      <c r="D2344" s="143" t="s">
        <v>3940</v>
      </c>
      <c r="E2344" s="143" t="s">
        <v>1706</v>
      </c>
      <c r="F2344" s="143" t="s">
        <v>1092</v>
      </c>
      <c r="G2344" s="143">
        <v>4102</v>
      </c>
      <c r="H2344" s="143" t="s">
        <v>2020</v>
      </c>
      <c r="I2344" s="143" t="s">
        <v>4254</v>
      </c>
      <c r="J2344" s="143" t="s">
        <v>2018</v>
      </c>
      <c r="K2344" s="89"/>
    </row>
    <row r="2345" spans="1:11" x14ac:dyDescent="0.2">
      <c r="A2345" s="143">
        <v>13638</v>
      </c>
      <c r="B2345" s="217">
        <v>53638</v>
      </c>
      <c r="C2345" s="143" t="s">
        <v>1092</v>
      </c>
      <c r="D2345" s="143" t="s">
        <v>2544</v>
      </c>
      <c r="E2345" s="143" t="s">
        <v>1706</v>
      </c>
      <c r="F2345" s="143" t="s">
        <v>1092</v>
      </c>
      <c r="G2345" s="143">
        <v>4102</v>
      </c>
      <c r="H2345" s="143" t="s">
        <v>2020</v>
      </c>
      <c r="I2345" s="143" t="s">
        <v>4254</v>
      </c>
      <c r="J2345" s="143" t="s">
        <v>2018</v>
      </c>
      <c r="K2345" s="89"/>
    </row>
    <row r="2346" spans="1:11" x14ac:dyDescent="0.2">
      <c r="A2346" s="143">
        <v>13639</v>
      </c>
      <c r="B2346" s="217">
        <v>41244</v>
      </c>
      <c r="C2346" s="143" t="s">
        <v>4813</v>
      </c>
      <c r="D2346" s="143" t="s">
        <v>2603</v>
      </c>
      <c r="E2346" s="143" t="s">
        <v>1706</v>
      </c>
      <c r="F2346" s="143" t="s">
        <v>1387</v>
      </c>
      <c r="G2346" s="143">
        <v>4102</v>
      </c>
      <c r="H2346" s="143" t="s">
        <v>2020</v>
      </c>
      <c r="I2346" s="143" t="s">
        <v>4254</v>
      </c>
      <c r="J2346" s="143" t="s">
        <v>2018</v>
      </c>
      <c r="K2346" s="89"/>
    </row>
    <row r="2347" spans="1:11" x14ac:dyDescent="0.2">
      <c r="A2347" s="143">
        <v>13639</v>
      </c>
      <c r="B2347" s="217">
        <v>53639</v>
      </c>
      <c r="C2347" s="143" t="s">
        <v>1387</v>
      </c>
      <c r="D2347" s="143" t="s">
        <v>2198</v>
      </c>
      <c r="E2347" s="143" t="s">
        <v>1706</v>
      </c>
      <c r="F2347" s="143" t="s">
        <v>1387</v>
      </c>
      <c r="G2347" s="143">
        <v>4102</v>
      </c>
      <c r="H2347" s="143" t="s">
        <v>2020</v>
      </c>
      <c r="I2347" s="143" t="s">
        <v>4254</v>
      </c>
      <c r="J2347" s="143" t="s">
        <v>2018</v>
      </c>
      <c r="K2347" s="89"/>
    </row>
    <row r="2348" spans="1:11" x14ac:dyDescent="0.2">
      <c r="A2348" s="143">
        <v>13639</v>
      </c>
      <c r="B2348" s="217">
        <v>77135</v>
      </c>
      <c r="C2348" s="143" t="s">
        <v>4814</v>
      </c>
      <c r="D2348" s="143" t="s">
        <v>2198</v>
      </c>
      <c r="E2348" s="143" t="s">
        <v>1706</v>
      </c>
      <c r="F2348" s="143" t="s">
        <v>1387</v>
      </c>
      <c r="G2348" s="143">
        <v>4102</v>
      </c>
      <c r="H2348" s="143" t="s">
        <v>2020</v>
      </c>
      <c r="I2348" s="143" t="s">
        <v>4254</v>
      </c>
      <c r="J2348" s="143" t="s">
        <v>2018</v>
      </c>
      <c r="K2348" s="89"/>
    </row>
    <row r="2349" spans="1:11" x14ac:dyDescent="0.2">
      <c r="A2349" s="143">
        <v>13652</v>
      </c>
      <c r="B2349" s="217">
        <v>53652</v>
      </c>
      <c r="C2349" s="143" t="s">
        <v>1284</v>
      </c>
      <c r="D2349" s="143" t="s">
        <v>3052</v>
      </c>
      <c r="E2349" s="143" t="s">
        <v>1705</v>
      </c>
      <c r="F2349" s="143" t="s">
        <v>1284</v>
      </c>
      <c r="G2349" s="143">
        <v>84979</v>
      </c>
      <c r="H2349" s="143" t="s">
        <v>2020</v>
      </c>
      <c r="I2349" s="143" t="s">
        <v>4270</v>
      </c>
      <c r="J2349" s="143" t="s">
        <v>2018</v>
      </c>
      <c r="K2349" s="89"/>
    </row>
    <row r="2350" spans="1:11" x14ac:dyDescent="0.2">
      <c r="A2350" s="143">
        <v>13653</v>
      </c>
      <c r="B2350" s="217">
        <v>53653</v>
      </c>
      <c r="C2350" s="143" t="s">
        <v>673</v>
      </c>
      <c r="D2350" s="143" t="s">
        <v>3079</v>
      </c>
      <c r="E2350" s="143" t="s">
        <v>1705</v>
      </c>
      <c r="F2350" s="143" t="s">
        <v>673</v>
      </c>
      <c r="G2350" s="143">
        <v>84979</v>
      </c>
      <c r="H2350" s="143" t="s">
        <v>2020</v>
      </c>
      <c r="I2350" s="143" t="s">
        <v>4271</v>
      </c>
      <c r="J2350" s="143" t="s">
        <v>2018</v>
      </c>
      <c r="K2350" s="89"/>
    </row>
    <row r="2351" spans="1:11" x14ac:dyDescent="0.2">
      <c r="A2351" s="143">
        <v>13653</v>
      </c>
      <c r="B2351" s="217">
        <v>77457</v>
      </c>
      <c r="C2351" s="143" t="s">
        <v>5204</v>
      </c>
      <c r="D2351" s="143" t="s">
        <v>2414</v>
      </c>
      <c r="E2351" s="143" t="s">
        <v>1705</v>
      </c>
      <c r="F2351" s="143" t="s">
        <v>673</v>
      </c>
      <c r="G2351" s="143">
        <v>84979</v>
      </c>
      <c r="H2351" s="143" t="s">
        <v>2020</v>
      </c>
      <c r="I2351" s="143" t="s">
        <v>4271</v>
      </c>
      <c r="J2351" s="143" t="s">
        <v>2018</v>
      </c>
      <c r="K2351" s="89"/>
    </row>
    <row r="2352" spans="1:11" x14ac:dyDescent="0.2">
      <c r="A2352" s="143">
        <v>13654</v>
      </c>
      <c r="B2352" s="217">
        <v>53654</v>
      </c>
      <c r="C2352" s="143" t="s">
        <v>1561</v>
      </c>
      <c r="D2352" s="143" t="s">
        <v>2600</v>
      </c>
      <c r="E2352" s="143" t="s">
        <v>1704</v>
      </c>
      <c r="F2352" s="143" t="s">
        <v>1561</v>
      </c>
      <c r="G2352" s="143">
        <v>4103</v>
      </c>
      <c r="H2352" s="143" t="s">
        <v>2020</v>
      </c>
      <c r="I2352" s="143" t="s">
        <v>4259</v>
      </c>
      <c r="J2352" s="143" t="s">
        <v>2018</v>
      </c>
      <c r="K2352" s="89"/>
    </row>
    <row r="2353" spans="1:11" x14ac:dyDescent="0.2">
      <c r="A2353" s="143">
        <v>13655</v>
      </c>
      <c r="B2353" s="217">
        <v>53655</v>
      </c>
      <c r="C2353" s="143" t="s">
        <v>1335</v>
      </c>
      <c r="D2353" s="143" t="s">
        <v>3286</v>
      </c>
      <c r="E2353" s="143" t="s">
        <v>1707</v>
      </c>
      <c r="F2353" s="143" t="s">
        <v>1335</v>
      </c>
      <c r="G2353" s="143">
        <v>13362</v>
      </c>
      <c r="H2353" s="143" t="s">
        <v>2020</v>
      </c>
      <c r="I2353" s="143" t="s">
        <v>4254</v>
      </c>
      <c r="J2353" s="143" t="s">
        <v>2023</v>
      </c>
      <c r="K2353" s="89"/>
    </row>
    <row r="2354" spans="1:11" x14ac:dyDescent="0.2">
      <c r="A2354" s="143">
        <v>13656</v>
      </c>
      <c r="B2354" s="217">
        <v>53656</v>
      </c>
      <c r="C2354" s="143" t="s">
        <v>516</v>
      </c>
      <c r="D2354" s="143" t="s">
        <v>3285</v>
      </c>
      <c r="E2354" s="143" t="s">
        <v>1707</v>
      </c>
      <c r="F2354" s="143" t="s">
        <v>516</v>
      </c>
      <c r="G2354" s="143">
        <v>13362</v>
      </c>
      <c r="H2354" s="143" t="s">
        <v>2020</v>
      </c>
      <c r="I2354" s="143" t="s">
        <v>4254</v>
      </c>
      <c r="J2354" s="143" t="s">
        <v>2023</v>
      </c>
      <c r="K2354" s="89"/>
    </row>
    <row r="2355" spans="1:11" x14ac:dyDescent="0.2">
      <c r="A2355" s="143">
        <v>13657</v>
      </c>
      <c r="B2355" s="217">
        <v>53657</v>
      </c>
      <c r="C2355" s="143" t="s">
        <v>513</v>
      </c>
      <c r="D2355" s="143" t="s">
        <v>3168</v>
      </c>
      <c r="E2355" s="143" t="s">
        <v>1707</v>
      </c>
      <c r="F2355" s="143" t="s">
        <v>513</v>
      </c>
      <c r="G2355" s="143">
        <v>13362</v>
      </c>
      <c r="H2355" s="143" t="s">
        <v>2020</v>
      </c>
      <c r="I2355" s="143" t="s">
        <v>4254</v>
      </c>
      <c r="J2355" s="143" t="s">
        <v>2023</v>
      </c>
      <c r="K2355" s="89"/>
    </row>
    <row r="2356" spans="1:11" x14ac:dyDescent="0.2">
      <c r="A2356" s="143">
        <v>13657</v>
      </c>
      <c r="B2356" s="217">
        <v>77206</v>
      </c>
      <c r="C2356" s="143" t="s">
        <v>5205</v>
      </c>
      <c r="D2356" s="143" t="s">
        <v>5206</v>
      </c>
      <c r="E2356" s="143" t="s">
        <v>1707</v>
      </c>
      <c r="F2356" s="143" t="s">
        <v>513</v>
      </c>
      <c r="G2356" s="143">
        <v>13362</v>
      </c>
      <c r="H2356" s="143" t="s">
        <v>2020</v>
      </c>
      <c r="I2356" s="143" t="s">
        <v>4254</v>
      </c>
      <c r="J2356" s="143" t="s">
        <v>2023</v>
      </c>
      <c r="K2356" s="89"/>
    </row>
    <row r="2357" spans="1:11" x14ac:dyDescent="0.2">
      <c r="A2357" s="143">
        <v>13661</v>
      </c>
      <c r="B2357" s="217">
        <v>53661</v>
      </c>
      <c r="C2357" s="143" t="s">
        <v>1107</v>
      </c>
      <c r="D2357" s="143" t="s">
        <v>3284</v>
      </c>
      <c r="E2357" s="143" t="s">
        <v>1707</v>
      </c>
      <c r="F2357" s="143" t="s">
        <v>1107</v>
      </c>
      <c r="G2357" s="143">
        <v>86337</v>
      </c>
      <c r="H2357" s="143" t="s">
        <v>2020</v>
      </c>
      <c r="I2357" s="143" t="s">
        <v>4254</v>
      </c>
      <c r="J2357" s="143" t="s">
        <v>2018</v>
      </c>
      <c r="K2357" s="89"/>
    </row>
    <row r="2358" spans="1:11" x14ac:dyDescent="0.2">
      <c r="A2358" s="143">
        <v>13663</v>
      </c>
      <c r="B2358" s="217">
        <v>53663</v>
      </c>
      <c r="C2358" s="143" t="s">
        <v>1103</v>
      </c>
      <c r="D2358" s="143" t="s">
        <v>3283</v>
      </c>
      <c r="E2358" s="143" t="s">
        <v>1705</v>
      </c>
      <c r="F2358" s="143" t="s">
        <v>1103</v>
      </c>
      <c r="G2358" s="143">
        <v>84979</v>
      </c>
      <c r="H2358" s="143" t="s">
        <v>2020</v>
      </c>
      <c r="I2358" s="143" t="s">
        <v>4263</v>
      </c>
      <c r="J2358" s="143" t="s">
        <v>2018</v>
      </c>
      <c r="K2358" s="89"/>
    </row>
    <row r="2359" spans="1:11" x14ac:dyDescent="0.2">
      <c r="A2359" s="143">
        <v>13740</v>
      </c>
      <c r="B2359" s="217">
        <v>53740</v>
      </c>
      <c r="C2359" s="143" t="s">
        <v>740</v>
      </c>
      <c r="D2359" s="143" t="s">
        <v>3282</v>
      </c>
      <c r="E2359" s="143" t="s">
        <v>1707</v>
      </c>
      <c r="F2359" s="143" t="s">
        <v>740</v>
      </c>
      <c r="G2359" s="143">
        <v>13636</v>
      </c>
      <c r="H2359" s="143" t="s">
        <v>2020</v>
      </c>
      <c r="I2359" s="143" t="s">
        <v>4254</v>
      </c>
      <c r="J2359" s="143" t="s">
        <v>2023</v>
      </c>
      <c r="K2359" s="89"/>
    </row>
    <row r="2360" spans="1:11" x14ac:dyDescent="0.2">
      <c r="A2360" s="143">
        <v>13740</v>
      </c>
      <c r="B2360" s="217">
        <v>77657</v>
      </c>
      <c r="C2360" s="143" t="s">
        <v>5207</v>
      </c>
      <c r="D2360" s="143" t="s">
        <v>2228</v>
      </c>
      <c r="E2360" s="143" t="s">
        <v>1707</v>
      </c>
      <c r="F2360" s="143" t="s">
        <v>740</v>
      </c>
      <c r="G2360" s="143">
        <v>13636</v>
      </c>
      <c r="H2360" s="143" t="s">
        <v>2020</v>
      </c>
      <c r="I2360" s="143" t="s">
        <v>4254</v>
      </c>
      <c r="J2360" s="143" t="s">
        <v>2023</v>
      </c>
      <c r="K2360" s="89"/>
    </row>
    <row r="2361" spans="1:11" x14ac:dyDescent="0.2">
      <c r="A2361" s="143">
        <v>13740</v>
      </c>
      <c r="B2361" s="217">
        <v>77707</v>
      </c>
      <c r="C2361" s="143" t="s">
        <v>1839</v>
      </c>
      <c r="D2361" s="143" t="s">
        <v>2228</v>
      </c>
      <c r="E2361" s="143" t="s">
        <v>1707</v>
      </c>
      <c r="F2361" s="143" t="s">
        <v>740</v>
      </c>
      <c r="G2361" s="143">
        <v>13636</v>
      </c>
      <c r="H2361" s="143" t="s">
        <v>2020</v>
      </c>
      <c r="I2361" s="143" t="s">
        <v>4254</v>
      </c>
      <c r="J2361" s="143" t="s">
        <v>2023</v>
      </c>
      <c r="K2361" s="89"/>
    </row>
    <row r="2362" spans="1:11" x14ac:dyDescent="0.2">
      <c r="A2362" s="143">
        <v>13741</v>
      </c>
      <c r="B2362" s="217">
        <v>53741</v>
      </c>
      <c r="C2362" s="143" t="s">
        <v>1533</v>
      </c>
      <c r="D2362" s="143" t="s">
        <v>2884</v>
      </c>
      <c r="E2362" s="143" t="s">
        <v>1707</v>
      </c>
      <c r="F2362" s="143" t="s">
        <v>1533</v>
      </c>
      <c r="G2362" s="143">
        <v>13636</v>
      </c>
      <c r="H2362" s="143" t="s">
        <v>2020</v>
      </c>
      <c r="I2362" s="143" t="s">
        <v>4254</v>
      </c>
      <c r="J2362" s="143" t="s">
        <v>2023</v>
      </c>
      <c r="K2362" s="89"/>
    </row>
    <row r="2363" spans="1:11" x14ac:dyDescent="0.2">
      <c r="A2363" s="143">
        <v>13747</v>
      </c>
      <c r="B2363" s="217">
        <v>53747</v>
      </c>
      <c r="C2363" s="143" t="s">
        <v>942</v>
      </c>
      <c r="D2363" s="143" t="s">
        <v>3281</v>
      </c>
      <c r="E2363" s="143" t="s">
        <v>1704</v>
      </c>
      <c r="F2363" s="143" t="s">
        <v>942</v>
      </c>
      <c r="G2363" s="143">
        <v>20968</v>
      </c>
      <c r="H2363" s="143" t="s">
        <v>2019</v>
      </c>
      <c r="I2363" s="143" t="s">
        <v>4254</v>
      </c>
      <c r="J2363" s="143" t="s">
        <v>2023</v>
      </c>
      <c r="K2363" s="89"/>
    </row>
    <row r="2364" spans="1:11" x14ac:dyDescent="0.2">
      <c r="A2364" s="143">
        <v>13748</v>
      </c>
      <c r="B2364" s="217">
        <v>53748</v>
      </c>
      <c r="C2364" s="143" t="s">
        <v>433</v>
      </c>
      <c r="D2364" s="143" t="s">
        <v>2944</v>
      </c>
      <c r="E2364" s="143" t="s">
        <v>1704</v>
      </c>
      <c r="F2364" s="143" t="s">
        <v>433</v>
      </c>
      <c r="G2364" s="143">
        <v>86877</v>
      </c>
      <c r="H2364" s="143" t="s">
        <v>2019</v>
      </c>
      <c r="I2364" s="143" t="s">
        <v>4254</v>
      </c>
      <c r="J2364" s="143" t="s">
        <v>2023</v>
      </c>
      <c r="K2364" s="89"/>
    </row>
    <row r="2365" spans="1:11" x14ac:dyDescent="0.2">
      <c r="A2365" s="143">
        <v>13751</v>
      </c>
      <c r="B2365" s="217">
        <v>53751</v>
      </c>
      <c r="C2365" s="143" t="s">
        <v>4001</v>
      </c>
      <c r="D2365" s="143" t="s">
        <v>2179</v>
      </c>
      <c r="E2365" s="143" t="s">
        <v>1704</v>
      </c>
      <c r="F2365" s="143" t="s">
        <v>4001</v>
      </c>
      <c r="G2365" s="143">
        <v>22286</v>
      </c>
      <c r="H2365" s="143" t="s">
        <v>2019</v>
      </c>
      <c r="I2365" s="143" t="s">
        <v>4254</v>
      </c>
      <c r="J2365" s="143" t="s">
        <v>2023</v>
      </c>
      <c r="K2365" s="89"/>
    </row>
    <row r="2366" spans="1:11" x14ac:dyDescent="0.2">
      <c r="A2366" s="143">
        <v>13754</v>
      </c>
      <c r="B2366" s="217">
        <v>53754</v>
      </c>
      <c r="C2366" s="143" t="s">
        <v>1006</v>
      </c>
      <c r="D2366" s="143" t="s">
        <v>3280</v>
      </c>
      <c r="E2366" s="143" t="s">
        <v>1704</v>
      </c>
      <c r="F2366" s="143" t="s">
        <v>1006</v>
      </c>
      <c r="G2366" s="143">
        <v>22287</v>
      </c>
      <c r="H2366" s="143" t="s">
        <v>2019</v>
      </c>
      <c r="I2366" s="143" t="s">
        <v>4254</v>
      </c>
      <c r="J2366" s="143" t="s">
        <v>2023</v>
      </c>
      <c r="K2366" s="89"/>
    </row>
    <row r="2367" spans="1:11" x14ac:dyDescent="0.2">
      <c r="A2367" s="143">
        <v>13754</v>
      </c>
      <c r="B2367" s="217">
        <v>88145</v>
      </c>
      <c r="C2367" s="143" t="s">
        <v>4291</v>
      </c>
      <c r="D2367" s="143" t="s">
        <v>2727</v>
      </c>
      <c r="E2367" s="143" t="s">
        <v>1704</v>
      </c>
      <c r="F2367" s="143" t="s">
        <v>1006</v>
      </c>
      <c r="G2367" s="143">
        <v>22287</v>
      </c>
      <c r="H2367" s="143" t="s">
        <v>2019</v>
      </c>
      <c r="I2367" s="143" t="s">
        <v>4254</v>
      </c>
      <c r="J2367" s="143" t="s">
        <v>2023</v>
      </c>
      <c r="K2367" s="89"/>
    </row>
    <row r="2368" spans="1:11" x14ac:dyDescent="0.2">
      <c r="A2368" s="143">
        <v>13755</v>
      </c>
      <c r="B2368" s="217">
        <v>53755</v>
      </c>
      <c r="C2368" s="143" t="s">
        <v>1607</v>
      </c>
      <c r="D2368" s="143" t="s">
        <v>2583</v>
      </c>
      <c r="E2368" s="143" t="s">
        <v>1704</v>
      </c>
      <c r="F2368" s="143" t="s">
        <v>1607</v>
      </c>
      <c r="G2368" s="143">
        <v>21049</v>
      </c>
      <c r="H2368" s="143" t="s">
        <v>2019</v>
      </c>
      <c r="I2368" s="143" t="s">
        <v>4254</v>
      </c>
      <c r="J2368" s="143" t="s">
        <v>2023</v>
      </c>
      <c r="K2368" s="89"/>
    </row>
    <row r="2369" spans="1:11" x14ac:dyDescent="0.2">
      <c r="A2369" s="143">
        <v>13763</v>
      </c>
      <c r="B2369" s="217">
        <v>53763</v>
      </c>
      <c r="C2369" s="143" t="s">
        <v>1103</v>
      </c>
      <c r="D2369" s="143" t="s">
        <v>3236</v>
      </c>
      <c r="E2369" s="143" t="s">
        <v>1704</v>
      </c>
      <c r="F2369" s="143" t="s">
        <v>1103</v>
      </c>
      <c r="G2369" s="143">
        <v>4103</v>
      </c>
      <c r="H2369" s="143" t="s">
        <v>2020</v>
      </c>
      <c r="I2369" s="143" t="s">
        <v>4255</v>
      </c>
      <c r="J2369" s="143" t="s">
        <v>2018</v>
      </c>
      <c r="K2369" s="89"/>
    </row>
    <row r="2370" spans="1:11" x14ac:dyDescent="0.2">
      <c r="A2370" s="143">
        <v>13764</v>
      </c>
      <c r="B2370" s="217">
        <v>53764</v>
      </c>
      <c r="C2370" s="143" t="s">
        <v>5208</v>
      </c>
      <c r="D2370" s="143" t="s">
        <v>2063</v>
      </c>
      <c r="E2370" s="143" t="s">
        <v>1708</v>
      </c>
      <c r="F2370" s="143" t="s">
        <v>5208</v>
      </c>
      <c r="G2370" s="143" t="s">
        <v>4254</v>
      </c>
      <c r="H2370" s="143" t="s">
        <v>2019</v>
      </c>
      <c r="I2370" s="143" t="s">
        <v>4254</v>
      </c>
      <c r="J2370" s="143" t="s">
        <v>2023</v>
      </c>
      <c r="K2370" s="89"/>
    </row>
    <row r="2371" spans="1:11" x14ac:dyDescent="0.2">
      <c r="A2371" s="143">
        <v>13766</v>
      </c>
      <c r="B2371" s="217">
        <v>53766</v>
      </c>
      <c r="C2371" s="143" t="s">
        <v>4455</v>
      </c>
      <c r="D2371" s="143" t="s">
        <v>2425</v>
      </c>
      <c r="E2371" s="143" t="s">
        <v>1706</v>
      </c>
      <c r="F2371" s="143" t="s">
        <v>4455</v>
      </c>
      <c r="G2371" s="143">
        <v>22352</v>
      </c>
      <c r="H2371" s="143" t="s">
        <v>2019</v>
      </c>
      <c r="I2371" s="143" t="s">
        <v>4254</v>
      </c>
      <c r="J2371" s="143" t="s">
        <v>2023</v>
      </c>
      <c r="K2371" s="89"/>
    </row>
    <row r="2372" spans="1:11" x14ac:dyDescent="0.2">
      <c r="A2372" s="143">
        <v>13771</v>
      </c>
      <c r="B2372" s="217">
        <v>53771</v>
      </c>
      <c r="C2372" s="143" t="s">
        <v>1461</v>
      </c>
      <c r="D2372" s="143" t="s">
        <v>3004</v>
      </c>
      <c r="E2372" s="143" t="s">
        <v>1704</v>
      </c>
      <c r="F2372" s="143" t="s">
        <v>1461</v>
      </c>
      <c r="G2372" s="143">
        <v>4103</v>
      </c>
      <c r="H2372" s="143" t="s">
        <v>2020</v>
      </c>
      <c r="I2372" s="143" t="s">
        <v>4255</v>
      </c>
      <c r="J2372" s="143" t="s">
        <v>2018</v>
      </c>
      <c r="K2372" s="89"/>
    </row>
    <row r="2373" spans="1:11" x14ac:dyDescent="0.2">
      <c r="A2373" s="143">
        <v>13772</v>
      </c>
      <c r="B2373" s="217">
        <v>53772</v>
      </c>
      <c r="C2373" s="143" t="s">
        <v>964</v>
      </c>
      <c r="D2373" s="143" t="s">
        <v>2655</v>
      </c>
      <c r="E2373" s="143" t="s">
        <v>1706</v>
      </c>
      <c r="F2373" s="143" t="s">
        <v>964</v>
      </c>
      <c r="G2373" s="143">
        <v>4102</v>
      </c>
      <c r="H2373" s="143" t="s">
        <v>2020</v>
      </c>
      <c r="I2373" s="143" t="s">
        <v>4254</v>
      </c>
      <c r="J2373" s="143" t="s">
        <v>2018</v>
      </c>
      <c r="K2373" s="89"/>
    </row>
    <row r="2374" spans="1:11" x14ac:dyDescent="0.2">
      <c r="A2374" s="143">
        <v>13773</v>
      </c>
      <c r="B2374" s="217">
        <v>53773</v>
      </c>
      <c r="C2374" s="143" t="s">
        <v>1616</v>
      </c>
      <c r="D2374" s="143" t="s">
        <v>3053</v>
      </c>
      <c r="E2374" s="143" t="s">
        <v>1705</v>
      </c>
      <c r="F2374" s="143" t="s">
        <v>1616</v>
      </c>
      <c r="G2374" s="143">
        <v>84979</v>
      </c>
      <c r="H2374" s="143" t="s">
        <v>2020</v>
      </c>
      <c r="I2374" s="143" t="s">
        <v>4375</v>
      </c>
      <c r="J2374" s="143" t="s">
        <v>2018</v>
      </c>
      <c r="K2374" s="89"/>
    </row>
    <row r="2375" spans="1:11" x14ac:dyDescent="0.2">
      <c r="A2375" s="143">
        <v>13777</v>
      </c>
      <c r="B2375" s="217">
        <v>53777</v>
      </c>
      <c r="C2375" s="143" t="s">
        <v>5209</v>
      </c>
      <c r="D2375" s="143" t="s">
        <v>3064</v>
      </c>
      <c r="E2375" s="143" t="s">
        <v>1705</v>
      </c>
      <c r="F2375" s="143" t="s">
        <v>5209</v>
      </c>
      <c r="G2375" s="143" t="s">
        <v>4254</v>
      </c>
      <c r="H2375" s="143" t="s">
        <v>2019</v>
      </c>
      <c r="I2375" s="143" t="s">
        <v>4254</v>
      </c>
      <c r="J2375" s="143" t="s">
        <v>2023</v>
      </c>
      <c r="K2375" s="89"/>
    </row>
    <row r="2376" spans="1:11" x14ac:dyDescent="0.2">
      <c r="A2376" s="143">
        <v>13780</v>
      </c>
      <c r="B2376" s="217">
        <v>53780</v>
      </c>
      <c r="C2376" s="143" t="s">
        <v>5210</v>
      </c>
      <c r="D2376" s="143" t="s">
        <v>5211</v>
      </c>
      <c r="E2376" s="143" t="s">
        <v>1707</v>
      </c>
      <c r="F2376" s="143" t="s">
        <v>5210</v>
      </c>
      <c r="G2376" s="143" t="s">
        <v>4254</v>
      </c>
      <c r="H2376" s="143" t="s">
        <v>2019</v>
      </c>
      <c r="I2376" s="143" t="s">
        <v>4254</v>
      </c>
      <c r="J2376" s="143" t="s">
        <v>2018</v>
      </c>
      <c r="K2376" s="89"/>
    </row>
    <row r="2377" spans="1:11" x14ac:dyDescent="0.2">
      <c r="A2377" s="143">
        <v>13781</v>
      </c>
      <c r="B2377" s="217">
        <v>53781</v>
      </c>
      <c r="C2377" s="143" t="s">
        <v>1351</v>
      </c>
      <c r="D2377" s="143" t="s">
        <v>2868</v>
      </c>
      <c r="E2377" s="143" t="s">
        <v>1707</v>
      </c>
      <c r="F2377" s="143" t="s">
        <v>1351</v>
      </c>
      <c r="G2377" s="143">
        <v>86337</v>
      </c>
      <c r="H2377" s="143" t="s">
        <v>2020</v>
      </c>
      <c r="I2377" s="143" t="s">
        <v>4254</v>
      </c>
      <c r="J2377" s="143" t="s">
        <v>2018</v>
      </c>
      <c r="K2377" s="89"/>
    </row>
    <row r="2378" spans="1:11" x14ac:dyDescent="0.2">
      <c r="A2378" s="143">
        <v>13785</v>
      </c>
      <c r="B2378" s="217">
        <v>53785</v>
      </c>
      <c r="C2378" s="143" t="s">
        <v>1087</v>
      </c>
      <c r="D2378" s="143" t="s">
        <v>2083</v>
      </c>
      <c r="E2378" s="143" t="s">
        <v>1707</v>
      </c>
      <c r="F2378" s="143" t="s">
        <v>1087</v>
      </c>
      <c r="G2378" s="143">
        <v>86337</v>
      </c>
      <c r="H2378" s="143" t="s">
        <v>2020</v>
      </c>
      <c r="I2378" s="143" t="s">
        <v>4254</v>
      </c>
      <c r="J2378" s="143" t="s">
        <v>2018</v>
      </c>
      <c r="K2378" s="89"/>
    </row>
    <row r="2379" spans="1:11" x14ac:dyDescent="0.2">
      <c r="A2379" s="143">
        <v>13787</v>
      </c>
      <c r="B2379" s="217">
        <v>53787</v>
      </c>
      <c r="C2379" s="143" t="s">
        <v>338</v>
      </c>
      <c r="D2379" s="143" t="s">
        <v>3106</v>
      </c>
      <c r="E2379" s="143" t="s">
        <v>1707</v>
      </c>
      <c r="F2379" s="143" t="s">
        <v>338</v>
      </c>
      <c r="G2379" s="143">
        <v>86337</v>
      </c>
      <c r="H2379" s="143" t="s">
        <v>2020</v>
      </c>
      <c r="I2379" s="143" t="s">
        <v>4254</v>
      </c>
      <c r="J2379" s="143" t="s">
        <v>2018</v>
      </c>
      <c r="K2379" s="89"/>
    </row>
    <row r="2380" spans="1:11" x14ac:dyDescent="0.2">
      <c r="A2380" s="143">
        <v>13796</v>
      </c>
      <c r="B2380" s="217">
        <v>53796</v>
      </c>
      <c r="C2380" s="143" t="s">
        <v>249</v>
      </c>
      <c r="D2380" s="143" t="s">
        <v>2319</v>
      </c>
      <c r="E2380" s="143" t="s">
        <v>1704</v>
      </c>
      <c r="F2380" s="143" t="s">
        <v>249</v>
      </c>
      <c r="G2380" s="143">
        <v>22288</v>
      </c>
      <c r="H2380" s="143" t="s">
        <v>2019</v>
      </c>
      <c r="I2380" s="143" t="s">
        <v>4254</v>
      </c>
      <c r="J2380" s="143" t="s">
        <v>2023</v>
      </c>
      <c r="K2380" s="89"/>
    </row>
    <row r="2381" spans="1:11" x14ac:dyDescent="0.2">
      <c r="A2381" s="143">
        <v>13800</v>
      </c>
      <c r="B2381" s="217">
        <v>53800</v>
      </c>
      <c r="C2381" s="143" t="s">
        <v>228</v>
      </c>
      <c r="D2381" s="143" t="s">
        <v>3279</v>
      </c>
      <c r="E2381" s="143" t="s">
        <v>1707</v>
      </c>
      <c r="F2381" s="143" t="s">
        <v>228</v>
      </c>
      <c r="G2381" s="143">
        <v>22028</v>
      </c>
      <c r="H2381" s="143" t="s">
        <v>2019</v>
      </c>
      <c r="I2381" s="143" t="s">
        <v>4254</v>
      </c>
      <c r="J2381" s="143" t="s">
        <v>2023</v>
      </c>
      <c r="K2381" s="89"/>
    </row>
    <row r="2382" spans="1:11" x14ac:dyDescent="0.2">
      <c r="A2382" s="143">
        <v>13801</v>
      </c>
      <c r="B2382" s="217">
        <v>53801</v>
      </c>
      <c r="C2382" s="143" t="s">
        <v>5212</v>
      </c>
      <c r="D2382" s="143" t="s">
        <v>3273</v>
      </c>
      <c r="E2382" s="143" t="s">
        <v>1706</v>
      </c>
      <c r="F2382" s="143" t="s">
        <v>5212</v>
      </c>
      <c r="G2382" s="143" t="s">
        <v>4254</v>
      </c>
      <c r="H2382" s="143" t="s">
        <v>2019</v>
      </c>
      <c r="I2382" s="143" t="s">
        <v>4254</v>
      </c>
      <c r="J2382" s="143" t="s">
        <v>2023</v>
      </c>
      <c r="K2382" s="89"/>
    </row>
    <row r="2383" spans="1:11" x14ac:dyDescent="0.2">
      <c r="A2383" s="143">
        <v>13802</v>
      </c>
      <c r="B2383" s="217">
        <v>53802</v>
      </c>
      <c r="C2383" s="143" t="s">
        <v>988</v>
      </c>
      <c r="D2383" s="143" t="s">
        <v>3278</v>
      </c>
      <c r="E2383" s="143" t="s">
        <v>1705</v>
      </c>
      <c r="F2383" s="143" t="s">
        <v>988</v>
      </c>
      <c r="G2383" s="143">
        <v>86341</v>
      </c>
      <c r="H2383" s="143" t="s">
        <v>2020</v>
      </c>
      <c r="I2383" s="143" t="s">
        <v>4254</v>
      </c>
      <c r="J2383" s="143" t="s">
        <v>2023</v>
      </c>
      <c r="K2383" s="89"/>
    </row>
    <row r="2384" spans="1:11" x14ac:dyDescent="0.2">
      <c r="A2384" s="143">
        <v>13832</v>
      </c>
      <c r="B2384" s="217">
        <v>53832</v>
      </c>
      <c r="C2384" s="143" t="s">
        <v>1171</v>
      </c>
      <c r="D2384" s="143" t="s">
        <v>2767</v>
      </c>
      <c r="E2384" s="143" t="s">
        <v>1711</v>
      </c>
      <c r="F2384" s="143" t="s">
        <v>1171</v>
      </c>
      <c r="G2384" s="143">
        <v>4106</v>
      </c>
      <c r="H2384" s="143" t="s">
        <v>2020</v>
      </c>
      <c r="I2384" s="143" t="s">
        <v>4254</v>
      </c>
      <c r="J2384" s="143" t="s">
        <v>2018</v>
      </c>
      <c r="K2384" s="89"/>
    </row>
    <row r="2385" spans="1:11" x14ac:dyDescent="0.2">
      <c r="A2385" s="143">
        <v>13838</v>
      </c>
      <c r="B2385" s="217">
        <v>53838</v>
      </c>
      <c r="C2385" s="143" t="s">
        <v>4456</v>
      </c>
      <c r="D2385" s="143" t="s">
        <v>3277</v>
      </c>
      <c r="E2385" s="143" t="s">
        <v>1705</v>
      </c>
      <c r="F2385" s="143" t="s">
        <v>4456</v>
      </c>
      <c r="G2385" s="143">
        <v>84979</v>
      </c>
      <c r="H2385" s="143" t="s">
        <v>2020</v>
      </c>
      <c r="I2385" s="143" t="s">
        <v>4263</v>
      </c>
      <c r="J2385" s="143" t="s">
        <v>2018</v>
      </c>
      <c r="K2385" s="89"/>
    </row>
    <row r="2386" spans="1:11" ht="51" x14ac:dyDescent="0.2">
      <c r="A2386" s="111">
        <v>13839</v>
      </c>
      <c r="B2386" s="218">
        <v>53839</v>
      </c>
      <c r="C2386" s="111" t="s">
        <v>673</v>
      </c>
      <c r="D2386" s="111" t="s">
        <v>3276</v>
      </c>
      <c r="E2386" s="111" t="s">
        <v>1705</v>
      </c>
      <c r="F2386" s="111" t="s">
        <v>673</v>
      </c>
      <c r="G2386" s="111">
        <v>84979</v>
      </c>
      <c r="H2386" s="111" t="s">
        <v>2020</v>
      </c>
      <c r="I2386" s="111" t="s">
        <v>4265</v>
      </c>
      <c r="J2386" s="111" t="s">
        <v>2018</v>
      </c>
      <c r="K2386" s="89"/>
    </row>
    <row r="2387" spans="1:11" ht="38.25" x14ac:dyDescent="0.2">
      <c r="A2387" s="111">
        <v>13845</v>
      </c>
      <c r="B2387" s="218">
        <v>53845</v>
      </c>
      <c r="C2387" s="111" t="s">
        <v>4066</v>
      </c>
      <c r="D2387" s="111" t="s">
        <v>2967</v>
      </c>
      <c r="E2387" s="111" t="s">
        <v>1705</v>
      </c>
      <c r="F2387" s="111" t="s">
        <v>4066</v>
      </c>
      <c r="G2387" s="111">
        <v>84979</v>
      </c>
      <c r="H2387" s="111" t="s">
        <v>2020</v>
      </c>
      <c r="I2387" s="111" t="s">
        <v>4268</v>
      </c>
      <c r="J2387" s="111" t="s">
        <v>2018</v>
      </c>
      <c r="K2387" s="89"/>
    </row>
    <row r="2388" spans="1:11" ht="51" x14ac:dyDescent="0.2">
      <c r="A2388" s="111">
        <v>13853</v>
      </c>
      <c r="B2388" s="218">
        <v>53853</v>
      </c>
      <c r="C2388" s="111" t="s">
        <v>4815</v>
      </c>
      <c r="D2388" s="111" t="s">
        <v>2120</v>
      </c>
      <c r="E2388" s="111" t="s">
        <v>1705</v>
      </c>
      <c r="F2388" s="111" t="s">
        <v>1210</v>
      </c>
      <c r="G2388" s="111">
        <v>84979</v>
      </c>
      <c r="H2388" s="111" t="s">
        <v>2020</v>
      </c>
      <c r="I2388" s="111" t="s">
        <v>4265</v>
      </c>
      <c r="J2388" s="111" t="s">
        <v>2018</v>
      </c>
      <c r="K2388" s="89"/>
    </row>
    <row r="2389" spans="1:11" ht="51" x14ac:dyDescent="0.2">
      <c r="A2389" s="111">
        <v>13853</v>
      </c>
      <c r="B2389" s="218">
        <v>77169</v>
      </c>
      <c r="C2389" s="111" t="s">
        <v>4816</v>
      </c>
      <c r="D2389" s="111" t="s">
        <v>2120</v>
      </c>
      <c r="E2389" s="111" t="s">
        <v>1705</v>
      </c>
      <c r="F2389" s="111" t="s">
        <v>1210</v>
      </c>
      <c r="G2389" s="111">
        <v>84979</v>
      </c>
      <c r="H2389" s="111" t="s">
        <v>2020</v>
      </c>
      <c r="I2389" s="111" t="s">
        <v>4265</v>
      </c>
      <c r="J2389" s="111" t="s">
        <v>2018</v>
      </c>
      <c r="K2389" s="89"/>
    </row>
    <row r="2390" spans="1:11" ht="51" x14ac:dyDescent="0.2">
      <c r="A2390" s="111">
        <v>13863</v>
      </c>
      <c r="B2390" s="218">
        <v>53863</v>
      </c>
      <c r="C2390" s="111" t="s">
        <v>25</v>
      </c>
      <c r="D2390" s="111" t="s">
        <v>2519</v>
      </c>
      <c r="E2390" s="111" t="s">
        <v>1705</v>
      </c>
      <c r="F2390" s="111" t="s">
        <v>25</v>
      </c>
      <c r="G2390" s="111">
        <v>84979</v>
      </c>
      <c r="H2390" s="111" t="s">
        <v>2020</v>
      </c>
      <c r="I2390" s="111" t="s">
        <v>4267</v>
      </c>
      <c r="J2390" s="111" t="s">
        <v>2018</v>
      </c>
      <c r="K2390" s="89"/>
    </row>
    <row r="2391" spans="1:11" ht="51" x14ac:dyDescent="0.2">
      <c r="A2391" s="111">
        <v>13863</v>
      </c>
      <c r="B2391" s="218">
        <v>77181</v>
      </c>
      <c r="C2391" s="111" t="s">
        <v>4077</v>
      </c>
      <c r="D2391" s="111" t="s">
        <v>2519</v>
      </c>
      <c r="E2391" s="111" t="s">
        <v>1705</v>
      </c>
      <c r="F2391" s="111" t="s">
        <v>25</v>
      </c>
      <c r="G2391" s="111">
        <v>84979</v>
      </c>
      <c r="H2391" s="111" t="s">
        <v>2020</v>
      </c>
      <c r="I2391" s="111" t="s">
        <v>4267</v>
      </c>
      <c r="J2391" s="111" t="s">
        <v>2018</v>
      </c>
      <c r="K2391" s="89"/>
    </row>
    <row r="2392" spans="1:11" ht="25.5" x14ac:dyDescent="0.2">
      <c r="A2392" s="111">
        <v>13864</v>
      </c>
      <c r="B2392" s="218">
        <v>53864</v>
      </c>
      <c r="C2392" s="111" t="s">
        <v>46</v>
      </c>
      <c r="D2392" s="111" t="s">
        <v>3275</v>
      </c>
      <c r="E2392" s="111" t="s">
        <v>1705</v>
      </c>
      <c r="F2392" s="111" t="s">
        <v>46</v>
      </c>
      <c r="G2392" s="111">
        <v>84979</v>
      </c>
      <c r="H2392" s="111" t="s">
        <v>2020</v>
      </c>
      <c r="I2392" s="111" t="s">
        <v>4263</v>
      </c>
      <c r="J2392" s="111" t="s">
        <v>2018</v>
      </c>
      <c r="K2392" s="89"/>
    </row>
    <row r="2393" spans="1:11" x14ac:dyDescent="0.2">
      <c r="A2393" s="228">
        <v>13867</v>
      </c>
      <c r="B2393" s="228">
        <v>53867</v>
      </c>
      <c r="C2393" s="228" t="s">
        <v>521</v>
      </c>
      <c r="D2393" s="228" t="s">
        <v>3274</v>
      </c>
      <c r="E2393" s="228" t="s">
        <v>1707</v>
      </c>
      <c r="F2393" s="228" t="s">
        <v>521</v>
      </c>
      <c r="G2393" s="228">
        <v>13636</v>
      </c>
      <c r="H2393" s="228" t="s">
        <v>2020</v>
      </c>
      <c r="I2393" s="228" t="s">
        <v>4254</v>
      </c>
      <c r="J2393" s="228" t="s">
        <v>2023</v>
      </c>
      <c r="K2393" s="233"/>
    </row>
    <row r="2394" spans="1:11" x14ac:dyDescent="0.2">
      <c r="A2394" s="111">
        <v>13936</v>
      </c>
      <c r="B2394" s="218">
        <v>53936</v>
      </c>
      <c r="C2394" s="111" t="s">
        <v>68</v>
      </c>
      <c r="D2394" s="111" t="s">
        <v>3273</v>
      </c>
      <c r="E2394" s="111" t="s">
        <v>1706</v>
      </c>
      <c r="F2394" s="111" t="s">
        <v>68</v>
      </c>
      <c r="G2394" s="111">
        <v>4102</v>
      </c>
      <c r="H2394" s="111" t="s">
        <v>2020</v>
      </c>
      <c r="I2394" s="111" t="s">
        <v>4254</v>
      </c>
      <c r="J2394" s="111" t="s">
        <v>2018</v>
      </c>
      <c r="K2394" s="89"/>
    </row>
    <row r="2395" spans="1:11" x14ac:dyDescent="0.2">
      <c r="A2395" s="111">
        <v>13937</v>
      </c>
      <c r="B2395" s="218">
        <v>53937</v>
      </c>
      <c r="C2395" s="111" t="s">
        <v>310</v>
      </c>
      <c r="D2395" s="111" t="s">
        <v>2521</v>
      </c>
      <c r="E2395" s="111" t="s">
        <v>1706</v>
      </c>
      <c r="F2395" s="111" t="s">
        <v>310</v>
      </c>
      <c r="G2395" s="111">
        <v>4102</v>
      </c>
      <c r="H2395" s="111" t="s">
        <v>2020</v>
      </c>
      <c r="I2395" s="111" t="s">
        <v>4254</v>
      </c>
      <c r="J2395" s="111" t="s">
        <v>2018</v>
      </c>
      <c r="K2395" s="89"/>
    </row>
    <row r="2396" spans="1:11" x14ac:dyDescent="0.2">
      <c r="A2396" s="111">
        <v>13937</v>
      </c>
      <c r="B2396" s="218">
        <v>77172</v>
      </c>
      <c r="C2396" s="111" t="s">
        <v>5213</v>
      </c>
      <c r="D2396" s="111" t="s">
        <v>2521</v>
      </c>
      <c r="E2396" s="111" t="s">
        <v>1706</v>
      </c>
      <c r="F2396" s="111" t="s">
        <v>310</v>
      </c>
      <c r="G2396" s="111">
        <v>4102</v>
      </c>
      <c r="H2396" s="111" t="s">
        <v>2020</v>
      </c>
      <c r="I2396" s="111" t="s">
        <v>4254</v>
      </c>
      <c r="J2396" s="111" t="s">
        <v>2018</v>
      </c>
      <c r="K2396" s="89"/>
    </row>
    <row r="2397" spans="1:11" x14ac:dyDescent="0.2">
      <c r="A2397" s="111">
        <v>13938</v>
      </c>
      <c r="B2397" s="218">
        <v>53938</v>
      </c>
      <c r="C2397" s="111" t="s">
        <v>967</v>
      </c>
      <c r="D2397" s="111" t="s">
        <v>2481</v>
      </c>
      <c r="E2397" s="111" t="s">
        <v>1706</v>
      </c>
      <c r="F2397" s="111" t="s">
        <v>967</v>
      </c>
      <c r="G2397" s="111">
        <v>4102</v>
      </c>
      <c r="H2397" s="111" t="s">
        <v>2020</v>
      </c>
      <c r="I2397" s="111" t="s">
        <v>4254</v>
      </c>
      <c r="J2397" s="111" t="s">
        <v>2018</v>
      </c>
      <c r="K2397" s="89"/>
    </row>
    <row r="2398" spans="1:11" x14ac:dyDescent="0.2">
      <c r="A2398" s="111">
        <v>13938</v>
      </c>
      <c r="B2398" s="218">
        <v>77298</v>
      </c>
      <c r="C2398" s="111" t="s">
        <v>5214</v>
      </c>
      <c r="D2398" s="111" t="s">
        <v>2481</v>
      </c>
      <c r="E2398" s="111" t="s">
        <v>1706</v>
      </c>
      <c r="F2398" s="111" t="s">
        <v>967</v>
      </c>
      <c r="G2398" s="111">
        <v>4102</v>
      </c>
      <c r="H2398" s="111" t="s">
        <v>2020</v>
      </c>
      <c r="I2398" s="111" t="s">
        <v>4254</v>
      </c>
      <c r="J2398" s="111" t="s">
        <v>2018</v>
      </c>
      <c r="K2398" s="89"/>
    </row>
    <row r="2399" spans="1:11" x14ac:dyDescent="0.2">
      <c r="A2399" s="111">
        <v>13945</v>
      </c>
      <c r="B2399" s="218">
        <v>53945</v>
      </c>
      <c r="C2399" s="111" t="s">
        <v>957</v>
      </c>
      <c r="D2399" s="111" t="s">
        <v>2515</v>
      </c>
      <c r="E2399" s="111" t="s">
        <v>1706</v>
      </c>
      <c r="F2399" s="111" t="s">
        <v>957</v>
      </c>
      <c r="G2399" s="111">
        <v>4102</v>
      </c>
      <c r="H2399" s="111" t="s">
        <v>2020</v>
      </c>
      <c r="I2399" s="111" t="s">
        <v>4254</v>
      </c>
      <c r="J2399" s="111" t="s">
        <v>2018</v>
      </c>
      <c r="K2399" s="89"/>
    </row>
    <row r="2400" spans="1:11" ht="25.5" x14ac:dyDescent="0.2">
      <c r="A2400" s="111">
        <v>13946</v>
      </c>
      <c r="B2400" s="218">
        <v>53946</v>
      </c>
      <c r="C2400" s="111" t="s">
        <v>1158</v>
      </c>
      <c r="D2400" s="111" t="s">
        <v>3068</v>
      </c>
      <c r="E2400" s="111" t="s">
        <v>1705</v>
      </c>
      <c r="F2400" s="111" t="s">
        <v>1158</v>
      </c>
      <c r="G2400" s="111">
        <v>84979</v>
      </c>
      <c r="H2400" s="111" t="s">
        <v>2020</v>
      </c>
      <c r="I2400" s="111" t="s">
        <v>4270</v>
      </c>
      <c r="J2400" s="111" t="s">
        <v>2018</v>
      </c>
      <c r="K2400" s="89"/>
    </row>
    <row r="2401" spans="1:11" ht="25.5" x14ac:dyDescent="0.2">
      <c r="A2401" s="111">
        <v>13946</v>
      </c>
      <c r="B2401" s="218">
        <v>77175</v>
      </c>
      <c r="C2401" s="111" t="s">
        <v>1863</v>
      </c>
      <c r="D2401" s="111" t="s">
        <v>2267</v>
      </c>
      <c r="E2401" s="111" t="s">
        <v>1705</v>
      </c>
      <c r="F2401" s="111" t="s">
        <v>1158</v>
      </c>
      <c r="G2401" s="111">
        <v>84979</v>
      </c>
      <c r="H2401" s="111" t="s">
        <v>2020</v>
      </c>
      <c r="I2401" s="111" t="s">
        <v>4270</v>
      </c>
      <c r="J2401" s="111" t="s">
        <v>2018</v>
      </c>
      <c r="K2401" s="89"/>
    </row>
    <row r="2402" spans="1:11" x14ac:dyDescent="0.2">
      <c r="A2402" s="111">
        <v>13951</v>
      </c>
      <c r="B2402" s="218">
        <v>53951</v>
      </c>
      <c r="C2402" s="111" t="s">
        <v>940</v>
      </c>
      <c r="D2402" s="111" t="s">
        <v>2338</v>
      </c>
      <c r="E2402" s="111" t="s">
        <v>1705</v>
      </c>
      <c r="F2402" s="111" t="s">
        <v>940</v>
      </c>
      <c r="G2402" s="111">
        <v>21512</v>
      </c>
      <c r="H2402" s="111" t="s">
        <v>2019</v>
      </c>
      <c r="I2402" s="111" t="s">
        <v>4254</v>
      </c>
      <c r="J2402" s="111" t="s">
        <v>2023</v>
      </c>
      <c r="K2402" s="89"/>
    </row>
    <row r="2403" spans="1:11" x14ac:dyDescent="0.2">
      <c r="A2403" s="111">
        <v>13966</v>
      </c>
      <c r="B2403" s="218">
        <v>53966</v>
      </c>
      <c r="C2403" s="111" t="s">
        <v>251</v>
      </c>
      <c r="D2403" s="111" t="s">
        <v>2036</v>
      </c>
      <c r="E2403" s="111" t="s">
        <v>1704</v>
      </c>
      <c r="F2403" s="111" t="s">
        <v>251</v>
      </c>
      <c r="G2403" s="111">
        <v>30357</v>
      </c>
      <c r="H2403" s="111" t="s">
        <v>2020</v>
      </c>
      <c r="I2403" s="111" t="s">
        <v>4254</v>
      </c>
      <c r="J2403" s="111" t="s">
        <v>2023</v>
      </c>
      <c r="K2403" s="89"/>
    </row>
    <row r="2404" spans="1:11" x14ac:dyDescent="0.2">
      <c r="A2404" s="111">
        <v>13967</v>
      </c>
      <c r="B2404" s="218">
        <v>53967</v>
      </c>
      <c r="C2404" s="111" t="s">
        <v>3272</v>
      </c>
      <c r="D2404" s="111" t="s">
        <v>2507</v>
      </c>
      <c r="E2404" s="111" t="s">
        <v>1704</v>
      </c>
      <c r="F2404" s="111" t="s">
        <v>3272</v>
      </c>
      <c r="G2404" s="111">
        <v>21355</v>
      </c>
      <c r="H2404" s="111" t="s">
        <v>2019</v>
      </c>
      <c r="I2404" s="111" t="s">
        <v>4254</v>
      </c>
      <c r="J2404" s="111" t="s">
        <v>2023</v>
      </c>
      <c r="K2404" s="89"/>
    </row>
    <row r="2405" spans="1:11" x14ac:dyDescent="0.2">
      <c r="A2405" s="111">
        <v>13969</v>
      </c>
      <c r="B2405" s="218">
        <v>53969</v>
      </c>
      <c r="C2405" s="111" t="s">
        <v>379</v>
      </c>
      <c r="D2405" s="111" t="s">
        <v>3271</v>
      </c>
      <c r="E2405" s="111" t="s">
        <v>1704</v>
      </c>
      <c r="F2405" s="111" t="s">
        <v>379</v>
      </c>
      <c r="G2405" s="111">
        <v>21166</v>
      </c>
      <c r="H2405" s="111" t="s">
        <v>2019</v>
      </c>
      <c r="I2405" s="111" t="s">
        <v>4254</v>
      </c>
      <c r="J2405" s="111" t="s">
        <v>2023</v>
      </c>
      <c r="K2405" s="89"/>
    </row>
    <row r="2406" spans="1:11" ht="51" x14ac:dyDescent="0.2">
      <c r="A2406" s="111">
        <v>13976</v>
      </c>
      <c r="B2406" s="218">
        <v>53976</v>
      </c>
      <c r="C2406" s="111" t="s">
        <v>1124</v>
      </c>
      <c r="D2406" s="111" t="s">
        <v>3136</v>
      </c>
      <c r="E2406" s="111" t="s">
        <v>1710</v>
      </c>
      <c r="F2406" s="111" t="s">
        <v>1124</v>
      </c>
      <c r="G2406" s="111">
        <v>89199</v>
      </c>
      <c r="H2406" s="111" t="s">
        <v>2019</v>
      </c>
      <c r="I2406" s="111" t="s">
        <v>4265</v>
      </c>
      <c r="J2406" s="111" t="s">
        <v>2018</v>
      </c>
      <c r="K2406" s="89"/>
    </row>
    <row r="2407" spans="1:11" ht="25.5" x14ac:dyDescent="0.2">
      <c r="A2407" s="111">
        <v>13981</v>
      </c>
      <c r="B2407" s="218">
        <v>53981</v>
      </c>
      <c r="C2407" s="111" t="s">
        <v>1439</v>
      </c>
      <c r="D2407" s="111" t="s">
        <v>2175</v>
      </c>
      <c r="E2407" s="111" t="s">
        <v>1705</v>
      </c>
      <c r="F2407" s="111" t="s">
        <v>1439</v>
      </c>
      <c r="G2407" s="111">
        <v>84979</v>
      </c>
      <c r="H2407" s="111" t="s">
        <v>2020</v>
      </c>
      <c r="I2407" s="111" t="s">
        <v>4271</v>
      </c>
      <c r="J2407" s="111" t="s">
        <v>2018</v>
      </c>
      <c r="K2407" s="89"/>
    </row>
    <row r="2408" spans="1:11" ht="38.25" x14ac:dyDescent="0.2">
      <c r="A2408" s="111">
        <v>13984</v>
      </c>
      <c r="B2408" s="218">
        <v>53984</v>
      </c>
      <c r="C2408" s="111" t="s">
        <v>1125</v>
      </c>
      <c r="D2408" s="111" t="s">
        <v>3109</v>
      </c>
      <c r="E2408" s="111" t="s">
        <v>1705</v>
      </c>
      <c r="F2408" s="111" t="s">
        <v>1125</v>
      </c>
      <c r="G2408" s="111">
        <v>84979</v>
      </c>
      <c r="H2408" s="111" t="s">
        <v>2020</v>
      </c>
      <c r="I2408" s="111" t="s">
        <v>4269</v>
      </c>
      <c r="J2408" s="111" t="s">
        <v>2018</v>
      </c>
      <c r="K2408" s="89"/>
    </row>
    <row r="2409" spans="1:11" x14ac:dyDescent="0.2">
      <c r="A2409" s="111">
        <v>13985</v>
      </c>
      <c r="B2409" s="218">
        <v>53985</v>
      </c>
      <c r="C2409" s="111" t="s">
        <v>1687</v>
      </c>
      <c r="D2409" s="111" t="s">
        <v>2231</v>
      </c>
      <c r="E2409" s="111" t="s">
        <v>1705</v>
      </c>
      <c r="F2409" s="111" t="s">
        <v>1687</v>
      </c>
      <c r="G2409" s="111">
        <v>20912</v>
      </c>
      <c r="H2409" s="111" t="s">
        <v>2019</v>
      </c>
      <c r="I2409" s="111" t="s">
        <v>4254</v>
      </c>
      <c r="J2409" s="111" t="s">
        <v>2023</v>
      </c>
      <c r="K2409" s="89"/>
    </row>
    <row r="2410" spans="1:11" ht="38.25" x14ac:dyDescent="0.2">
      <c r="A2410" s="111">
        <v>13988</v>
      </c>
      <c r="B2410" s="218">
        <v>53988</v>
      </c>
      <c r="C2410" s="111" t="s">
        <v>107</v>
      </c>
      <c r="D2410" s="111" t="s">
        <v>2191</v>
      </c>
      <c r="E2410" s="111" t="s">
        <v>1705</v>
      </c>
      <c r="F2410" s="111" t="s">
        <v>107</v>
      </c>
      <c r="G2410" s="111">
        <v>84979</v>
      </c>
      <c r="H2410" s="111" t="s">
        <v>2020</v>
      </c>
      <c r="I2410" s="111" t="s">
        <v>4375</v>
      </c>
      <c r="J2410" s="111" t="s">
        <v>2018</v>
      </c>
      <c r="K2410" s="89"/>
    </row>
    <row r="2411" spans="1:11" ht="38.25" x14ac:dyDescent="0.2">
      <c r="A2411" s="111">
        <v>13989</v>
      </c>
      <c r="B2411" s="218">
        <v>53989</v>
      </c>
      <c r="C2411" s="111" t="s">
        <v>216</v>
      </c>
      <c r="D2411" s="111" t="s">
        <v>2252</v>
      </c>
      <c r="E2411" s="111" t="s">
        <v>1705</v>
      </c>
      <c r="F2411" s="111" t="s">
        <v>216</v>
      </c>
      <c r="G2411" s="111">
        <v>84979</v>
      </c>
      <c r="H2411" s="111" t="s">
        <v>2020</v>
      </c>
      <c r="I2411" s="111" t="s">
        <v>4375</v>
      </c>
      <c r="J2411" s="111" t="s">
        <v>2018</v>
      </c>
      <c r="K2411" s="89"/>
    </row>
    <row r="2412" spans="1:11" ht="25.5" x14ac:dyDescent="0.2">
      <c r="A2412" s="111">
        <v>13990</v>
      </c>
      <c r="B2412" s="218">
        <v>53990</v>
      </c>
      <c r="C2412" s="111" t="s">
        <v>109</v>
      </c>
      <c r="D2412" s="111" t="s">
        <v>4457</v>
      </c>
      <c r="E2412" s="111" t="s">
        <v>1705</v>
      </c>
      <c r="F2412" s="111" t="s">
        <v>109</v>
      </c>
      <c r="G2412" s="111">
        <v>84979</v>
      </c>
      <c r="H2412" s="111" t="s">
        <v>2020</v>
      </c>
      <c r="I2412" s="111" t="s">
        <v>4263</v>
      </c>
      <c r="J2412" s="111" t="s">
        <v>2018</v>
      </c>
      <c r="K2412" s="89"/>
    </row>
    <row r="2413" spans="1:11" ht="25.5" x14ac:dyDescent="0.2">
      <c r="A2413" s="111">
        <v>13990</v>
      </c>
      <c r="B2413" s="218">
        <v>77215</v>
      </c>
      <c r="C2413" s="111" t="s">
        <v>5215</v>
      </c>
      <c r="D2413" s="111" t="s">
        <v>2509</v>
      </c>
      <c r="E2413" s="111" t="s">
        <v>1705</v>
      </c>
      <c r="F2413" s="111" t="s">
        <v>109</v>
      </c>
      <c r="G2413" s="111">
        <v>84979</v>
      </c>
      <c r="H2413" s="111" t="s">
        <v>2020</v>
      </c>
      <c r="I2413" s="111" t="s">
        <v>4263</v>
      </c>
      <c r="J2413" s="111" t="s">
        <v>2018</v>
      </c>
      <c r="K2413" s="89"/>
    </row>
    <row r="2414" spans="1:11" x14ac:dyDescent="0.2">
      <c r="A2414" s="111">
        <v>13996</v>
      </c>
      <c r="B2414" s="218">
        <v>53996</v>
      </c>
      <c r="C2414" s="111" t="s">
        <v>830</v>
      </c>
      <c r="D2414" s="111" t="s">
        <v>2194</v>
      </c>
      <c r="E2414" s="111" t="s">
        <v>1707</v>
      </c>
      <c r="F2414" s="111" t="s">
        <v>830</v>
      </c>
      <c r="G2414" s="111">
        <v>86337</v>
      </c>
      <c r="H2414" s="111" t="s">
        <v>2020</v>
      </c>
      <c r="I2414" s="111" t="s">
        <v>4254</v>
      </c>
      <c r="J2414" s="111" t="s">
        <v>2018</v>
      </c>
      <c r="K2414" s="89"/>
    </row>
    <row r="2415" spans="1:11" x14ac:dyDescent="0.2">
      <c r="A2415" s="111">
        <v>13997</v>
      </c>
      <c r="B2415" s="218">
        <v>53997</v>
      </c>
      <c r="C2415" s="111" t="s">
        <v>854</v>
      </c>
      <c r="D2415" s="111" t="s">
        <v>2736</v>
      </c>
      <c r="E2415" s="111" t="s">
        <v>1707</v>
      </c>
      <c r="F2415" s="111" t="s">
        <v>854</v>
      </c>
      <c r="G2415" s="111">
        <v>86337</v>
      </c>
      <c r="H2415" s="111" t="s">
        <v>2020</v>
      </c>
      <c r="I2415" s="111" t="s">
        <v>4254</v>
      </c>
      <c r="J2415" s="111" t="s">
        <v>2018</v>
      </c>
      <c r="K2415" s="89"/>
    </row>
    <row r="2416" spans="1:11" x14ac:dyDescent="0.2">
      <c r="A2416" s="228">
        <v>14001</v>
      </c>
      <c r="B2416" s="228">
        <v>54001</v>
      </c>
      <c r="C2416" s="228" t="s">
        <v>5216</v>
      </c>
      <c r="D2416" s="228" t="s">
        <v>4927</v>
      </c>
      <c r="E2416" s="228" t="s">
        <v>1707</v>
      </c>
      <c r="F2416" s="228" t="s">
        <v>5216</v>
      </c>
      <c r="G2416" s="228" t="s">
        <v>4254</v>
      </c>
      <c r="H2416" s="228" t="s">
        <v>2019</v>
      </c>
      <c r="I2416" s="228" t="s">
        <v>4254</v>
      </c>
      <c r="J2416" s="228" t="s">
        <v>2023</v>
      </c>
      <c r="K2416" s="233"/>
    </row>
    <row r="2417" spans="1:11" x14ac:dyDescent="0.2">
      <c r="A2417" s="111">
        <v>14003</v>
      </c>
      <c r="B2417" s="218">
        <v>54003</v>
      </c>
      <c r="C2417" s="111" t="s">
        <v>4154</v>
      </c>
      <c r="D2417" s="111" t="s">
        <v>2722</v>
      </c>
      <c r="E2417" s="111" t="s">
        <v>1706</v>
      </c>
      <c r="F2417" s="111" t="s">
        <v>4154</v>
      </c>
      <c r="G2417" s="111">
        <v>21312</v>
      </c>
      <c r="H2417" s="111" t="s">
        <v>2019</v>
      </c>
      <c r="I2417" s="111" t="s">
        <v>4254</v>
      </c>
      <c r="J2417" s="111" t="s">
        <v>2023</v>
      </c>
      <c r="K2417" s="89"/>
    </row>
    <row r="2418" spans="1:11" x14ac:dyDescent="0.2">
      <c r="A2418" s="111">
        <v>14006</v>
      </c>
      <c r="B2418" s="218">
        <v>54006</v>
      </c>
      <c r="C2418" s="111" t="s">
        <v>269</v>
      </c>
      <c r="D2418" s="111" t="s">
        <v>2493</v>
      </c>
      <c r="E2418" s="111" t="s">
        <v>1706</v>
      </c>
      <c r="F2418" s="111" t="s">
        <v>269</v>
      </c>
      <c r="G2418" s="111">
        <v>4102</v>
      </c>
      <c r="H2418" s="111" t="s">
        <v>2020</v>
      </c>
      <c r="I2418" s="111" t="s">
        <v>4254</v>
      </c>
      <c r="J2418" s="111" t="s">
        <v>2018</v>
      </c>
      <c r="K2418" s="89"/>
    </row>
    <row r="2419" spans="1:11" x14ac:dyDescent="0.2">
      <c r="A2419" s="111">
        <v>14006</v>
      </c>
      <c r="B2419" s="218">
        <v>77258</v>
      </c>
      <c r="C2419" s="111" t="s">
        <v>5217</v>
      </c>
      <c r="D2419" s="111" t="s">
        <v>2493</v>
      </c>
      <c r="E2419" s="111" t="s">
        <v>1706</v>
      </c>
      <c r="F2419" s="111" t="s">
        <v>269</v>
      </c>
      <c r="G2419" s="111">
        <v>4102</v>
      </c>
      <c r="H2419" s="111" t="s">
        <v>2020</v>
      </c>
      <c r="I2419" s="111" t="s">
        <v>4254</v>
      </c>
      <c r="J2419" s="111" t="s">
        <v>2018</v>
      </c>
      <c r="K2419" s="89"/>
    </row>
    <row r="2420" spans="1:11" ht="25.5" x14ac:dyDescent="0.2">
      <c r="A2420" s="111">
        <v>14013</v>
      </c>
      <c r="B2420" s="218">
        <v>54013</v>
      </c>
      <c r="C2420" s="111" t="s">
        <v>1192</v>
      </c>
      <c r="D2420" s="111" t="s">
        <v>3270</v>
      </c>
      <c r="E2420" s="111" t="s">
        <v>1705</v>
      </c>
      <c r="F2420" s="111" t="s">
        <v>1192</v>
      </c>
      <c r="G2420" s="111">
        <v>84979</v>
      </c>
      <c r="H2420" s="111" t="s">
        <v>2020</v>
      </c>
      <c r="I2420" s="111" t="s">
        <v>4271</v>
      </c>
      <c r="J2420" s="111" t="s">
        <v>2018</v>
      </c>
      <c r="K2420" s="89"/>
    </row>
    <row r="2421" spans="1:11" x14ac:dyDescent="0.2">
      <c r="A2421" s="111">
        <v>14016</v>
      </c>
      <c r="B2421" s="218">
        <v>54016</v>
      </c>
      <c r="C2421" s="111" t="s">
        <v>1692</v>
      </c>
      <c r="D2421" s="111" t="s">
        <v>2809</v>
      </c>
      <c r="E2421" s="111" t="s">
        <v>1707</v>
      </c>
      <c r="F2421" s="111" t="s">
        <v>1692</v>
      </c>
      <c r="G2421" s="111">
        <v>21461</v>
      </c>
      <c r="H2421" s="111" t="s">
        <v>2019</v>
      </c>
      <c r="I2421" s="111" t="s">
        <v>4254</v>
      </c>
      <c r="J2421" s="111" t="s">
        <v>2023</v>
      </c>
      <c r="K2421" s="89"/>
    </row>
    <row r="2422" spans="1:11" x14ac:dyDescent="0.2">
      <c r="A2422" s="111">
        <v>14037</v>
      </c>
      <c r="B2422" s="218">
        <v>54037</v>
      </c>
      <c r="C2422" s="111" t="s">
        <v>5218</v>
      </c>
      <c r="D2422" s="111" t="s">
        <v>2316</v>
      </c>
      <c r="E2422" s="111" t="s">
        <v>1707</v>
      </c>
      <c r="F2422" s="111" t="s">
        <v>5218</v>
      </c>
      <c r="G2422" s="111" t="s">
        <v>4254</v>
      </c>
      <c r="H2422" s="111" t="s">
        <v>2019</v>
      </c>
      <c r="I2422" s="111" t="s">
        <v>4254</v>
      </c>
      <c r="J2422" s="111" t="s">
        <v>2023</v>
      </c>
      <c r="K2422" s="89"/>
    </row>
    <row r="2423" spans="1:11" x14ac:dyDescent="0.2">
      <c r="A2423" s="111">
        <v>14041</v>
      </c>
      <c r="B2423" s="218">
        <v>54041</v>
      </c>
      <c r="C2423" s="111" t="s">
        <v>3268</v>
      </c>
      <c r="D2423" s="111" t="s">
        <v>3269</v>
      </c>
      <c r="E2423" s="111" t="s">
        <v>1705</v>
      </c>
      <c r="F2423" s="111" t="s">
        <v>3268</v>
      </c>
      <c r="G2423" s="111">
        <v>21222</v>
      </c>
      <c r="H2423" s="111" t="s">
        <v>2019</v>
      </c>
      <c r="I2423" s="111" t="s">
        <v>4254</v>
      </c>
      <c r="J2423" s="111" t="s">
        <v>2023</v>
      </c>
      <c r="K2423" s="89"/>
    </row>
    <row r="2424" spans="1:11" x14ac:dyDescent="0.2">
      <c r="A2424" s="111">
        <v>14047</v>
      </c>
      <c r="B2424" s="218">
        <v>54047</v>
      </c>
      <c r="C2424" s="111" t="s">
        <v>410</v>
      </c>
      <c r="D2424" s="111" t="s">
        <v>3267</v>
      </c>
      <c r="E2424" s="111" t="s">
        <v>1704</v>
      </c>
      <c r="F2424" s="111" t="s">
        <v>410</v>
      </c>
      <c r="G2424" s="111">
        <v>21119</v>
      </c>
      <c r="H2424" s="111" t="s">
        <v>2019</v>
      </c>
      <c r="I2424" s="111" t="s">
        <v>4254</v>
      </c>
      <c r="J2424" s="111" t="s">
        <v>2023</v>
      </c>
      <c r="K2424" s="89"/>
    </row>
    <row r="2425" spans="1:11" ht="38.25" x14ac:dyDescent="0.2">
      <c r="A2425" s="111">
        <v>14048</v>
      </c>
      <c r="B2425" s="218">
        <v>54048</v>
      </c>
      <c r="C2425" s="111" t="s">
        <v>315</v>
      </c>
      <c r="D2425" s="111" t="s">
        <v>3266</v>
      </c>
      <c r="E2425" s="111" t="s">
        <v>1704</v>
      </c>
      <c r="F2425" s="111" t="s">
        <v>315</v>
      </c>
      <c r="G2425" s="111">
        <v>4103</v>
      </c>
      <c r="H2425" s="111" t="s">
        <v>2020</v>
      </c>
      <c r="I2425" s="111" t="s">
        <v>4259</v>
      </c>
      <c r="J2425" s="111" t="s">
        <v>2018</v>
      </c>
      <c r="K2425" s="89"/>
    </row>
    <row r="2426" spans="1:11" ht="38.25" x14ac:dyDescent="0.2">
      <c r="A2426" s="111">
        <v>14048</v>
      </c>
      <c r="B2426" s="218">
        <v>77220</v>
      </c>
      <c r="C2426" s="111" t="s">
        <v>1922</v>
      </c>
      <c r="D2426" s="111" t="s">
        <v>2507</v>
      </c>
      <c r="E2426" s="111" t="s">
        <v>1704</v>
      </c>
      <c r="F2426" s="111" t="s">
        <v>315</v>
      </c>
      <c r="G2426" s="111">
        <v>4103</v>
      </c>
      <c r="H2426" s="111" t="s">
        <v>2020</v>
      </c>
      <c r="I2426" s="111" t="s">
        <v>4259</v>
      </c>
      <c r="J2426" s="111" t="s">
        <v>2018</v>
      </c>
      <c r="K2426" s="89"/>
    </row>
    <row r="2427" spans="1:11" x14ac:dyDescent="0.2">
      <c r="A2427" s="111">
        <v>14053</v>
      </c>
      <c r="B2427" s="218">
        <v>54053</v>
      </c>
      <c r="C2427" s="111" t="s">
        <v>536</v>
      </c>
      <c r="D2427" s="111" t="s">
        <v>3265</v>
      </c>
      <c r="E2427" s="111" t="s">
        <v>1708</v>
      </c>
      <c r="F2427" s="111" t="s">
        <v>536</v>
      </c>
      <c r="G2427" s="111">
        <v>4104</v>
      </c>
      <c r="H2427" s="111" t="s">
        <v>2020</v>
      </c>
      <c r="I2427" s="111" t="s">
        <v>4254</v>
      </c>
      <c r="J2427" s="111" t="s">
        <v>2018</v>
      </c>
      <c r="K2427" s="89"/>
    </row>
    <row r="2428" spans="1:11" x14ac:dyDescent="0.2">
      <c r="A2428" s="111">
        <v>14066</v>
      </c>
      <c r="B2428" s="218">
        <v>54066</v>
      </c>
      <c r="C2428" s="111" t="s">
        <v>1284</v>
      </c>
      <c r="D2428" s="111" t="s">
        <v>2169</v>
      </c>
      <c r="E2428" s="111" t="s">
        <v>1707</v>
      </c>
      <c r="F2428" s="111" t="s">
        <v>1284</v>
      </c>
      <c r="G2428" s="111">
        <v>86337</v>
      </c>
      <c r="H2428" s="111" t="s">
        <v>2020</v>
      </c>
      <c r="I2428" s="111" t="s">
        <v>4254</v>
      </c>
      <c r="J2428" s="111" t="s">
        <v>2018</v>
      </c>
      <c r="K2428" s="89"/>
    </row>
    <row r="2429" spans="1:11" x14ac:dyDescent="0.2">
      <c r="A2429" s="111">
        <v>14067</v>
      </c>
      <c r="B2429" s="218">
        <v>54067</v>
      </c>
      <c r="C2429" s="111" t="s">
        <v>1365</v>
      </c>
      <c r="D2429" s="111" t="s">
        <v>2169</v>
      </c>
      <c r="E2429" s="111" t="s">
        <v>1707</v>
      </c>
      <c r="F2429" s="111" t="s">
        <v>1365</v>
      </c>
      <c r="G2429" s="111">
        <v>86337</v>
      </c>
      <c r="H2429" s="111" t="s">
        <v>2020</v>
      </c>
      <c r="I2429" s="111" t="s">
        <v>4254</v>
      </c>
      <c r="J2429" s="111" t="s">
        <v>2018</v>
      </c>
      <c r="K2429" s="89"/>
    </row>
    <row r="2430" spans="1:11" x14ac:dyDescent="0.2">
      <c r="A2430" s="111">
        <v>14097</v>
      </c>
      <c r="B2430" s="111">
        <v>40915</v>
      </c>
      <c r="C2430" s="111" t="s">
        <v>5219</v>
      </c>
      <c r="D2430" s="111" t="s">
        <v>2071</v>
      </c>
      <c r="E2430" s="111" t="s">
        <v>1706</v>
      </c>
      <c r="F2430" s="111" t="s">
        <v>4047</v>
      </c>
      <c r="G2430" s="111">
        <v>4102</v>
      </c>
      <c r="H2430" s="111" t="s">
        <v>2020</v>
      </c>
      <c r="I2430" s="111" t="s">
        <v>4254</v>
      </c>
      <c r="J2430" s="111" t="s">
        <v>2018</v>
      </c>
      <c r="K2430" s="89"/>
    </row>
    <row r="2431" spans="1:11" x14ac:dyDescent="0.2">
      <c r="A2431" s="111">
        <v>14097</v>
      </c>
      <c r="B2431" s="111">
        <v>54097</v>
      </c>
      <c r="C2431" s="111" t="s">
        <v>4047</v>
      </c>
      <c r="D2431" s="111" t="s">
        <v>2378</v>
      </c>
      <c r="E2431" s="111" t="s">
        <v>1706</v>
      </c>
      <c r="F2431" s="111" t="s">
        <v>4047</v>
      </c>
      <c r="G2431" s="111">
        <v>4102</v>
      </c>
      <c r="H2431" s="111" t="s">
        <v>2020</v>
      </c>
      <c r="I2431" s="111" t="s">
        <v>4254</v>
      </c>
      <c r="J2431" s="111" t="s">
        <v>2018</v>
      </c>
      <c r="K2431" s="89"/>
    </row>
    <row r="2432" spans="1:11" x14ac:dyDescent="0.2">
      <c r="A2432" s="111">
        <v>14097</v>
      </c>
      <c r="B2432" s="111">
        <v>77553</v>
      </c>
      <c r="C2432" s="111" t="s">
        <v>5220</v>
      </c>
      <c r="D2432" s="111" t="s">
        <v>5109</v>
      </c>
      <c r="E2432" s="111" t="s">
        <v>1706</v>
      </c>
      <c r="F2432" s="111" t="s">
        <v>4047</v>
      </c>
      <c r="G2432" s="111">
        <v>4102</v>
      </c>
      <c r="H2432" s="111" t="s">
        <v>2020</v>
      </c>
      <c r="I2432" s="111" t="s">
        <v>4254</v>
      </c>
      <c r="J2432" s="111" t="s">
        <v>2018</v>
      </c>
      <c r="K2432" s="89"/>
    </row>
    <row r="2433" spans="1:11" x14ac:dyDescent="0.2">
      <c r="A2433" s="111">
        <v>14099</v>
      </c>
      <c r="B2433" s="111">
        <v>54099</v>
      </c>
      <c r="C2433" s="111" t="s">
        <v>1280</v>
      </c>
      <c r="D2433" s="111" t="s">
        <v>2309</v>
      </c>
      <c r="E2433" s="111" t="s">
        <v>1706</v>
      </c>
      <c r="F2433" s="111" t="s">
        <v>1280</v>
      </c>
      <c r="G2433" s="111">
        <v>4102</v>
      </c>
      <c r="H2433" s="111" t="s">
        <v>2020</v>
      </c>
      <c r="I2433" s="111" t="s">
        <v>4254</v>
      </c>
      <c r="J2433" s="111" t="s">
        <v>2018</v>
      </c>
      <c r="K2433" s="89"/>
    </row>
    <row r="2434" spans="1:11" x14ac:dyDescent="0.2">
      <c r="A2434" s="111">
        <v>14099</v>
      </c>
      <c r="B2434" s="111">
        <v>77663</v>
      </c>
      <c r="C2434" s="111" t="s">
        <v>1882</v>
      </c>
      <c r="D2434" s="111" t="s">
        <v>2263</v>
      </c>
      <c r="E2434" s="111" t="s">
        <v>1706</v>
      </c>
      <c r="F2434" s="111" t="s">
        <v>1280</v>
      </c>
      <c r="G2434" s="111">
        <v>4102</v>
      </c>
      <c r="H2434" s="111" t="s">
        <v>2020</v>
      </c>
      <c r="I2434" s="111" t="s">
        <v>4254</v>
      </c>
      <c r="J2434" s="111" t="s">
        <v>2018</v>
      </c>
      <c r="K2434" s="89"/>
    </row>
    <row r="2435" spans="1:11" x14ac:dyDescent="0.2">
      <c r="A2435" s="111">
        <v>14104</v>
      </c>
      <c r="B2435" s="111">
        <v>54104</v>
      </c>
      <c r="C2435" s="111" t="s">
        <v>1398</v>
      </c>
      <c r="D2435" s="111" t="s">
        <v>2466</v>
      </c>
      <c r="E2435" s="111" t="s">
        <v>1706</v>
      </c>
      <c r="F2435" s="111" t="s">
        <v>1398</v>
      </c>
      <c r="G2435" s="111">
        <v>4102</v>
      </c>
      <c r="H2435" s="111" t="s">
        <v>2020</v>
      </c>
      <c r="I2435" s="111" t="s">
        <v>4254</v>
      </c>
      <c r="J2435" s="111" t="s">
        <v>2018</v>
      </c>
      <c r="K2435" s="89"/>
    </row>
    <row r="2436" spans="1:11" x14ac:dyDescent="0.2">
      <c r="A2436" s="111">
        <v>14105</v>
      </c>
      <c r="B2436" s="111">
        <v>54105</v>
      </c>
      <c r="C2436" s="111" t="s">
        <v>874</v>
      </c>
      <c r="D2436" s="111" t="s">
        <v>3024</v>
      </c>
      <c r="E2436" s="111" t="s">
        <v>1706</v>
      </c>
      <c r="F2436" s="111" t="s">
        <v>874</v>
      </c>
      <c r="G2436" s="111">
        <v>4102</v>
      </c>
      <c r="H2436" s="111" t="s">
        <v>2020</v>
      </c>
      <c r="I2436" s="111" t="s">
        <v>4254</v>
      </c>
      <c r="J2436" s="111" t="s">
        <v>2018</v>
      </c>
      <c r="K2436" s="89"/>
    </row>
    <row r="2437" spans="1:11" x14ac:dyDescent="0.2">
      <c r="A2437" s="111">
        <v>14105</v>
      </c>
      <c r="B2437" s="111">
        <v>77567</v>
      </c>
      <c r="C2437" s="111" t="s">
        <v>1852</v>
      </c>
      <c r="D2437" s="111" t="s">
        <v>2070</v>
      </c>
      <c r="E2437" s="111" t="s">
        <v>1706</v>
      </c>
      <c r="F2437" s="111" t="s">
        <v>874</v>
      </c>
      <c r="G2437" s="111">
        <v>4102</v>
      </c>
      <c r="H2437" s="111" t="s">
        <v>2020</v>
      </c>
      <c r="I2437" s="111" t="s">
        <v>4254</v>
      </c>
      <c r="J2437" s="111" t="s">
        <v>2018</v>
      </c>
      <c r="K2437" s="89"/>
    </row>
    <row r="2438" spans="1:11" x14ac:dyDescent="0.2">
      <c r="A2438" s="111">
        <v>14109</v>
      </c>
      <c r="B2438" s="111">
        <v>54109</v>
      </c>
      <c r="C2438" s="111" t="s">
        <v>313</v>
      </c>
      <c r="D2438" s="111" t="s">
        <v>3203</v>
      </c>
      <c r="E2438" s="111" t="s">
        <v>1708</v>
      </c>
      <c r="F2438" s="111" t="s">
        <v>313</v>
      </c>
      <c r="G2438" s="111">
        <v>4104</v>
      </c>
      <c r="H2438" s="111" t="s">
        <v>2020</v>
      </c>
      <c r="I2438" s="111" t="s">
        <v>4254</v>
      </c>
      <c r="J2438" s="111" t="s">
        <v>2018</v>
      </c>
      <c r="K2438" s="89"/>
    </row>
    <row r="2439" spans="1:11" x14ac:dyDescent="0.2">
      <c r="A2439" s="111">
        <v>14129</v>
      </c>
      <c r="B2439" s="111">
        <v>54129</v>
      </c>
      <c r="C2439" s="111" t="s">
        <v>24</v>
      </c>
      <c r="D2439" s="111" t="s">
        <v>3014</v>
      </c>
      <c r="E2439" s="111" t="s">
        <v>1708</v>
      </c>
      <c r="F2439" s="111" t="s">
        <v>24</v>
      </c>
      <c r="G2439" s="111">
        <v>4104</v>
      </c>
      <c r="H2439" s="111" t="s">
        <v>2020</v>
      </c>
      <c r="I2439" s="111" t="s">
        <v>4254</v>
      </c>
      <c r="J2439" s="111" t="s">
        <v>2018</v>
      </c>
      <c r="K2439" s="89"/>
    </row>
    <row r="2440" spans="1:11" x14ac:dyDescent="0.2">
      <c r="A2440" s="111">
        <v>14130</v>
      </c>
      <c r="B2440" s="111">
        <v>54130</v>
      </c>
      <c r="C2440" s="111" t="s">
        <v>806</v>
      </c>
      <c r="D2440" s="111" t="s">
        <v>3205</v>
      </c>
      <c r="E2440" s="111" t="s">
        <v>1708</v>
      </c>
      <c r="F2440" s="111" t="s">
        <v>806</v>
      </c>
      <c r="G2440" s="111">
        <v>4104</v>
      </c>
      <c r="H2440" s="111" t="s">
        <v>2020</v>
      </c>
      <c r="I2440" s="111" t="s">
        <v>4254</v>
      </c>
      <c r="J2440" s="111" t="s">
        <v>2018</v>
      </c>
      <c r="K2440" s="89"/>
    </row>
    <row r="2441" spans="1:11" x14ac:dyDescent="0.2">
      <c r="A2441" s="111">
        <v>14133</v>
      </c>
      <c r="B2441" s="111">
        <v>54133</v>
      </c>
      <c r="C2441" s="111" t="s">
        <v>468</v>
      </c>
      <c r="D2441" s="111" t="s">
        <v>3264</v>
      </c>
      <c r="E2441" s="111" t="s">
        <v>1708</v>
      </c>
      <c r="F2441" s="111" t="s">
        <v>468</v>
      </c>
      <c r="G2441" s="111">
        <v>21929</v>
      </c>
      <c r="H2441" s="111" t="s">
        <v>2019</v>
      </c>
      <c r="I2441" s="111" t="s">
        <v>4254</v>
      </c>
      <c r="J2441" s="111" t="s">
        <v>2023</v>
      </c>
      <c r="K2441" s="89"/>
    </row>
    <row r="2442" spans="1:11" x14ac:dyDescent="0.2">
      <c r="A2442" s="111">
        <v>14133</v>
      </c>
      <c r="B2442" s="111">
        <v>57267</v>
      </c>
      <c r="C2442" s="111" t="s">
        <v>4300</v>
      </c>
      <c r="D2442" s="111" t="s">
        <v>2279</v>
      </c>
      <c r="E2442" s="111" t="s">
        <v>1708</v>
      </c>
      <c r="F2442" s="111" t="s">
        <v>468</v>
      </c>
      <c r="G2442" s="111">
        <v>21929</v>
      </c>
      <c r="H2442" s="111" t="s">
        <v>2019</v>
      </c>
      <c r="I2442" s="111" t="s">
        <v>4254</v>
      </c>
      <c r="J2442" s="111" t="s">
        <v>2023</v>
      </c>
      <c r="K2442" s="89"/>
    </row>
    <row r="2443" spans="1:11" x14ac:dyDescent="0.2">
      <c r="A2443" s="111">
        <v>14137</v>
      </c>
      <c r="B2443" s="111">
        <v>54137</v>
      </c>
      <c r="C2443" s="111" t="s">
        <v>3263</v>
      </c>
      <c r="D2443" s="111" t="s">
        <v>2860</v>
      </c>
      <c r="E2443" s="111" t="s">
        <v>1704</v>
      </c>
      <c r="F2443" s="111" t="s">
        <v>3263</v>
      </c>
      <c r="G2443" s="111">
        <v>21167</v>
      </c>
      <c r="H2443" s="111" t="s">
        <v>2019</v>
      </c>
      <c r="I2443" s="111" t="s">
        <v>4254</v>
      </c>
      <c r="J2443" s="111" t="s">
        <v>2023</v>
      </c>
      <c r="K2443" s="89"/>
    </row>
    <row r="2444" spans="1:11" x14ac:dyDescent="0.2">
      <c r="A2444" s="111">
        <v>14145</v>
      </c>
      <c r="B2444" s="111">
        <v>54145</v>
      </c>
      <c r="C2444" s="111" t="s">
        <v>5221</v>
      </c>
      <c r="D2444" s="111" t="s">
        <v>5222</v>
      </c>
      <c r="E2444" s="111" t="s">
        <v>1705</v>
      </c>
      <c r="F2444" s="111" t="s">
        <v>5221</v>
      </c>
      <c r="G2444" s="111" t="s">
        <v>4254</v>
      </c>
      <c r="H2444" s="111" t="s">
        <v>2019</v>
      </c>
      <c r="I2444" s="111" t="s">
        <v>4254</v>
      </c>
      <c r="J2444" s="111" t="s">
        <v>2023</v>
      </c>
      <c r="K2444" s="89"/>
    </row>
    <row r="2445" spans="1:11" ht="38.25" x14ac:dyDescent="0.2">
      <c r="A2445" s="111">
        <v>14157</v>
      </c>
      <c r="B2445" s="111">
        <v>54157</v>
      </c>
      <c r="C2445" s="111" t="s">
        <v>392</v>
      </c>
      <c r="D2445" s="111" t="s">
        <v>3262</v>
      </c>
      <c r="E2445" s="111" t="s">
        <v>1704</v>
      </c>
      <c r="F2445" s="111" t="s">
        <v>392</v>
      </c>
      <c r="G2445" s="111">
        <v>4103</v>
      </c>
      <c r="H2445" s="111" t="s">
        <v>2020</v>
      </c>
      <c r="I2445" s="111" t="s">
        <v>4257</v>
      </c>
      <c r="J2445" s="111" t="s">
        <v>2018</v>
      </c>
      <c r="K2445" s="89"/>
    </row>
    <row r="2446" spans="1:11" x14ac:dyDescent="0.2">
      <c r="A2446" s="111">
        <v>14158</v>
      </c>
      <c r="B2446" s="111">
        <v>54158</v>
      </c>
      <c r="C2446" s="111" t="s">
        <v>485</v>
      </c>
      <c r="D2446" s="111" t="s">
        <v>2390</v>
      </c>
      <c r="E2446" s="111" t="s">
        <v>1704</v>
      </c>
      <c r="F2446" s="111" t="s">
        <v>485</v>
      </c>
      <c r="G2446" s="111">
        <v>14224</v>
      </c>
      <c r="H2446" s="111" t="s">
        <v>2020</v>
      </c>
      <c r="I2446" s="111" t="s">
        <v>4254</v>
      </c>
      <c r="J2446" s="111" t="s">
        <v>2023</v>
      </c>
      <c r="K2446" s="89"/>
    </row>
    <row r="2447" spans="1:11" x14ac:dyDescent="0.2">
      <c r="A2447" s="143">
        <v>14164</v>
      </c>
      <c r="B2447" s="217">
        <v>54164</v>
      </c>
      <c r="C2447" s="143" t="s">
        <v>1186</v>
      </c>
      <c r="D2447" s="143" t="s">
        <v>3261</v>
      </c>
      <c r="E2447" s="143" t="s">
        <v>1706</v>
      </c>
      <c r="F2447" s="143" t="s">
        <v>1186</v>
      </c>
      <c r="G2447" s="143">
        <v>4102</v>
      </c>
      <c r="H2447" s="143" t="s">
        <v>2020</v>
      </c>
      <c r="I2447" s="143" t="s">
        <v>4254</v>
      </c>
      <c r="J2447" s="143" t="s">
        <v>2018</v>
      </c>
      <c r="K2447" s="89"/>
    </row>
    <row r="2448" spans="1:11" x14ac:dyDescent="0.2">
      <c r="A2448" s="111">
        <v>14191</v>
      </c>
      <c r="B2448" s="111">
        <v>54191</v>
      </c>
      <c r="C2448" s="111" t="s">
        <v>1287</v>
      </c>
      <c r="D2448" s="111" t="s">
        <v>5223</v>
      </c>
      <c r="E2448" s="111" t="s">
        <v>1705</v>
      </c>
      <c r="F2448" s="111" t="s">
        <v>1287</v>
      </c>
      <c r="G2448" s="111" t="s">
        <v>4254</v>
      </c>
      <c r="H2448" s="111" t="s">
        <v>2019</v>
      </c>
      <c r="I2448" s="111" t="s">
        <v>4254</v>
      </c>
      <c r="J2448" s="111" t="s">
        <v>2018</v>
      </c>
      <c r="K2448" s="89"/>
    </row>
    <row r="2449" spans="1:11" x14ac:dyDescent="0.2">
      <c r="A2449" s="111">
        <v>14197</v>
      </c>
      <c r="B2449" s="111">
        <v>54197</v>
      </c>
      <c r="C2449" s="111" t="s">
        <v>5224</v>
      </c>
      <c r="D2449" s="111" t="s">
        <v>2236</v>
      </c>
      <c r="E2449" s="111" t="s">
        <v>1705</v>
      </c>
      <c r="F2449" s="111" t="s">
        <v>5224</v>
      </c>
      <c r="G2449" s="111" t="s">
        <v>4254</v>
      </c>
      <c r="H2449" s="111" t="s">
        <v>2019</v>
      </c>
      <c r="I2449" s="111" t="s">
        <v>4254</v>
      </c>
      <c r="J2449" s="111" t="s">
        <v>2023</v>
      </c>
      <c r="K2449" s="89"/>
    </row>
    <row r="2450" spans="1:11" x14ac:dyDescent="0.2">
      <c r="A2450" s="111">
        <v>14217</v>
      </c>
      <c r="B2450" s="111">
        <v>54217</v>
      </c>
      <c r="C2450" s="111" t="s">
        <v>203</v>
      </c>
      <c r="D2450" s="111" t="s">
        <v>3260</v>
      </c>
      <c r="E2450" s="111" t="s">
        <v>1706</v>
      </c>
      <c r="F2450" s="111" t="s">
        <v>203</v>
      </c>
      <c r="G2450" s="111">
        <v>21367</v>
      </c>
      <c r="H2450" s="111" t="s">
        <v>2019</v>
      </c>
      <c r="I2450" s="111" t="s">
        <v>4254</v>
      </c>
      <c r="J2450" s="111" t="s">
        <v>2023</v>
      </c>
      <c r="K2450" s="89"/>
    </row>
    <row r="2451" spans="1:11" x14ac:dyDescent="0.2">
      <c r="A2451" s="111">
        <v>14217</v>
      </c>
      <c r="B2451" s="111">
        <v>77197</v>
      </c>
      <c r="C2451" s="111" t="s">
        <v>1825</v>
      </c>
      <c r="D2451" s="111" t="s">
        <v>2515</v>
      </c>
      <c r="E2451" s="111" t="s">
        <v>1706</v>
      </c>
      <c r="F2451" s="111" t="s">
        <v>203</v>
      </c>
      <c r="G2451" s="111">
        <v>21367</v>
      </c>
      <c r="H2451" s="111" t="s">
        <v>2019</v>
      </c>
      <c r="I2451" s="111" t="s">
        <v>4254</v>
      </c>
      <c r="J2451" s="111" t="s">
        <v>2023</v>
      </c>
      <c r="K2451" s="89"/>
    </row>
    <row r="2452" spans="1:11" x14ac:dyDescent="0.2">
      <c r="A2452" s="111">
        <v>14217</v>
      </c>
      <c r="B2452" s="111">
        <v>77198</v>
      </c>
      <c r="C2452" s="111" t="s">
        <v>1916</v>
      </c>
      <c r="D2452" s="111" t="s">
        <v>2514</v>
      </c>
      <c r="E2452" s="111" t="s">
        <v>1706</v>
      </c>
      <c r="F2452" s="111" t="s">
        <v>203</v>
      </c>
      <c r="G2452" s="111">
        <v>21367</v>
      </c>
      <c r="H2452" s="111" t="s">
        <v>2019</v>
      </c>
      <c r="I2452" s="111" t="s">
        <v>4254</v>
      </c>
      <c r="J2452" s="111" t="s">
        <v>2023</v>
      </c>
      <c r="K2452" s="89"/>
    </row>
    <row r="2453" spans="1:11" x14ac:dyDescent="0.2">
      <c r="A2453" s="111">
        <v>14222</v>
      </c>
      <c r="B2453" s="111">
        <v>54222</v>
      </c>
      <c r="C2453" s="111" t="s">
        <v>5225</v>
      </c>
      <c r="D2453" s="111" t="s">
        <v>2349</v>
      </c>
      <c r="E2453" s="111" t="s">
        <v>1708</v>
      </c>
      <c r="F2453" s="111" t="s">
        <v>5225</v>
      </c>
      <c r="G2453" s="111" t="s">
        <v>4254</v>
      </c>
      <c r="H2453" s="111" t="s">
        <v>2019</v>
      </c>
      <c r="I2453" s="111" t="s">
        <v>4254</v>
      </c>
      <c r="J2453" s="111" t="s">
        <v>2018</v>
      </c>
      <c r="K2453" s="89"/>
    </row>
    <row r="2454" spans="1:11" x14ac:dyDescent="0.2">
      <c r="A2454" s="111">
        <v>14225</v>
      </c>
      <c r="B2454" s="111">
        <v>54225</v>
      </c>
      <c r="C2454" s="111" t="s">
        <v>1813</v>
      </c>
      <c r="D2454" s="111" t="s">
        <v>2668</v>
      </c>
      <c r="E2454" s="111" t="s">
        <v>1706</v>
      </c>
      <c r="F2454" s="111" t="s">
        <v>374</v>
      </c>
      <c r="G2454" s="111">
        <v>15833</v>
      </c>
      <c r="H2454" s="111" t="s">
        <v>2020</v>
      </c>
      <c r="I2454" s="111" t="s">
        <v>4254</v>
      </c>
      <c r="J2454" s="111" t="s">
        <v>2023</v>
      </c>
      <c r="K2454" s="89"/>
    </row>
    <row r="2455" spans="1:11" x14ac:dyDescent="0.2">
      <c r="A2455" s="111">
        <v>14225</v>
      </c>
      <c r="B2455" s="111">
        <v>89217</v>
      </c>
      <c r="C2455" s="111" t="s">
        <v>374</v>
      </c>
      <c r="D2455" s="111" t="s">
        <v>2668</v>
      </c>
      <c r="E2455" s="111" t="s">
        <v>1706</v>
      </c>
      <c r="F2455" s="111" t="s">
        <v>374</v>
      </c>
      <c r="G2455" s="111">
        <v>15833</v>
      </c>
      <c r="H2455" s="111" t="s">
        <v>2020</v>
      </c>
      <c r="I2455" s="111" t="s">
        <v>4254</v>
      </c>
      <c r="J2455" s="111" t="s">
        <v>2023</v>
      </c>
      <c r="K2455" s="89"/>
    </row>
    <row r="2456" spans="1:11" x14ac:dyDescent="0.2">
      <c r="A2456" s="111">
        <v>14234</v>
      </c>
      <c r="B2456" s="111">
        <v>54234</v>
      </c>
      <c r="C2456" s="111" t="s">
        <v>100</v>
      </c>
      <c r="D2456" s="111" t="s">
        <v>5206</v>
      </c>
      <c r="E2456" s="111" t="s">
        <v>1707</v>
      </c>
      <c r="F2456" s="111" t="s">
        <v>100</v>
      </c>
      <c r="G2456" s="111">
        <v>13636</v>
      </c>
      <c r="H2456" s="111" t="s">
        <v>2020</v>
      </c>
      <c r="I2456" s="111" t="s">
        <v>4254</v>
      </c>
      <c r="J2456" s="111" t="s">
        <v>2023</v>
      </c>
      <c r="K2456" s="89"/>
    </row>
    <row r="2457" spans="1:11" x14ac:dyDescent="0.2">
      <c r="A2457" s="111">
        <v>14234</v>
      </c>
      <c r="B2457" s="111">
        <v>89171</v>
      </c>
      <c r="C2457" s="111" t="s">
        <v>100</v>
      </c>
      <c r="D2457" s="111" t="s">
        <v>4817</v>
      </c>
      <c r="E2457" s="111" t="s">
        <v>1707</v>
      </c>
      <c r="F2457" s="111" t="s">
        <v>100</v>
      </c>
      <c r="G2457" s="111">
        <v>13636</v>
      </c>
      <c r="H2457" s="111" t="s">
        <v>2020</v>
      </c>
      <c r="I2457" s="111" t="s">
        <v>4254</v>
      </c>
      <c r="J2457" s="111" t="s">
        <v>2023</v>
      </c>
      <c r="K2457" s="89"/>
    </row>
    <row r="2458" spans="1:11" x14ac:dyDescent="0.2">
      <c r="A2458" s="111">
        <v>14235</v>
      </c>
      <c r="B2458" s="111">
        <v>54235</v>
      </c>
      <c r="C2458" s="111" t="s">
        <v>1321</v>
      </c>
      <c r="D2458" s="111" t="s">
        <v>3056</v>
      </c>
      <c r="E2458" s="111" t="s">
        <v>1705</v>
      </c>
      <c r="F2458" s="111" t="s">
        <v>1321</v>
      </c>
      <c r="G2458" s="111">
        <v>16718</v>
      </c>
      <c r="H2458" s="111" t="s">
        <v>2020</v>
      </c>
      <c r="I2458" s="111" t="s">
        <v>4254</v>
      </c>
      <c r="J2458" s="111" t="s">
        <v>2023</v>
      </c>
      <c r="K2458" s="89"/>
    </row>
    <row r="2459" spans="1:11" x14ac:dyDescent="0.2">
      <c r="A2459" s="111">
        <v>14235</v>
      </c>
      <c r="B2459" s="111">
        <v>80006</v>
      </c>
      <c r="C2459" s="111" t="s">
        <v>1976</v>
      </c>
      <c r="D2459" s="111" t="s">
        <v>4818</v>
      </c>
      <c r="E2459" s="111" t="s">
        <v>1705</v>
      </c>
      <c r="F2459" s="111" t="s">
        <v>1321</v>
      </c>
      <c r="G2459" s="111">
        <v>16718</v>
      </c>
      <c r="H2459" s="111" t="s">
        <v>2020</v>
      </c>
      <c r="I2459" s="111" t="s">
        <v>4254</v>
      </c>
      <c r="J2459" s="111" t="s">
        <v>2023</v>
      </c>
      <c r="K2459" s="89"/>
    </row>
    <row r="2460" spans="1:11" x14ac:dyDescent="0.2">
      <c r="A2460" s="111">
        <v>14239</v>
      </c>
      <c r="B2460" s="111">
        <v>54239</v>
      </c>
      <c r="C2460" s="111" t="s">
        <v>1338</v>
      </c>
      <c r="D2460" s="111" t="s">
        <v>2978</v>
      </c>
      <c r="E2460" s="111" t="s">
        <v>1705</v>
      </c>
      <c r="F2460" s="111" t="s">
        <v>1338</v>
      </c>
      <c r="G2460" s="111">
        <v>22452</v>
      </c>
      <c r="H2460" s="111" t="s">
        <v>2019</v>
      </c>
      <c r="I2460" s="111" t="s">
        <v>4254</v>
      </c>
      <c r="J2460" s="111" t="s">
        <v>2023</v>
      </c>
      <c r="K2460" s="89"/>
    </row>
    <row r="2461" spans="1:11" x14ac:dyDescent="0.2">
      <c r="A2461" s="111">
        <v>14251</v>
      </c>
      <c r="B2461" s="111">
        <v>54251</v>
      </c>
      <c r="C2461" s="111" t="s">
        <v>106</v>
      </c>
      <c r="D2461" s="111" t="s">
        <v>3258</v>
      </c>
      <c r="E2461" s="111" t="s">
        <v>1704</v>
      </c>
      <c r="F2461" s="111" t="s">
        <v>106</v>
      </c>
      <c r="G2461" s="111">
        <v>14224</v>
      </c>
      <c r="H2461" s="111" t="s">
        <v>2020</v>
      </c>
      <c r="I2461" s="111" t="s">
        <v>4254</v>
      </c>
      <c r="J2461" s="111" t="s">
        <v>2023</v>
      </c>
      <c r="K2461" s="89"/>
    </row>
    <row r="2462" spans="1:11" x14ac:dyDescent="0.2">
      <c r="A2462" s="111">
        <v>14252</v>
      </c>
      <c r="B2462" s="111">
        <v>54252</v>
      </c>
      <c r="C2462" s="111" t="s">
        <v>929</v>
      </c>
      <c r="D2462" s="111" t="s">
        <v>3257</v>
      </c>
      <c r="E2462" s="111" t="s">
        <v>1704</v>
      </c>
      <c r="F2462" s="111" t="s">
        <v>929</v>
      </c>
      <c r="G2462" s="111">
        <v>14224</v>
      </c>
      <c r="H2462" s="111" t="s">
        <v>2020</v>
      </c>
      <c r="I2462" s="111" t="s">
        <v>4254</v>
      </c>
      <c r="J2462" s="111" t="s">
        <v>2023</v>
      </c>
      <c r="K2462" s="89"/>
    </row>
    <row r="2463" spans="1:11" x14ac:dyDescent="0.2">
      <c r="A2463" s="111">
        <v>14254</v>
      </c>
      <c r="B2463" s="111">
        <v>54254</v>
      </c>
      <c r="C2463" s="111" t="s">
        <v>1265</v>
      </c>
      <c r="D2463" s="111" t="s">
        <v>2569</v>
      </c>
      <c r="E2463" s="111" t="s">
        <v>1704</v>
      </c>
      <c r="F2463" s="111" t="s">
        <v>1265</v>
      </c>
      <c r="G2463" s="111">
        <v>14224</v>
      </c>
      <c r="H2463" s="111" t="s">
        <v>2020</v>
      </c>
      <c r="I2463" s="111" t="s">
        <v>4254</v>
      </c>
      <c r="J2463" s="111" t="s">
        <v>2023</v>
      </c>
      <c r="K2463" s="89"/>
    </row>
    <row r="2464" spans="1:11" x14ac:dyDescent="0.2">
      <c r="A2464" s="143">
        <v>14255</v>
      </c>
      <c r="B2464" s="217">
        <v>54255</v>
      </c>
      <c r="C2464" s="143" t="s">
        <v>1420</v>
      </c>
      <c r="D2464" s="143" t="s">
        <v>2035</v>
      </c>
      <c r="E2464" s="143" t="s">
        <v>1704</v>
      </c>
      <c r="F2464" s="143" t="s">
        <v>1420</v>
      </c>
      <c r="G2464" s="143">
        <v>14224</v>
      </c>
      <c r="H2464" s="143" t="s">
        <v>2020</v>
      </c>
      <c r="I2464" s="143" t="s">
        <v>4254</v>
      </c>
      <c r="J2464" s="143" t="s">
        <v>2023</v>
      </c>
      <c r="K2464" s="89"/>
    </row>
    <row r="2465" spans="1:11" x14ac:dyDescent="0.2">
      <c r="A2465" s="111">
        <v>14256</v>
      </c>
      <c r="B2465" s="111">
        <v>54256</v>
      </c>
      <c r="C2465" s="111" t="s">
        <v>912</v>
      </c>
      <c r="D2465" s="111" t="s">
        <v>3435</v>
      </c>
      <c r="E2465" s="111" t="s">
        <v>1704</v>
      </c>
      <c r="F2465" s="111" t="s">
        <v>912</v>
      </c>
      <c r="G2465" s="111">
        <v>14224</v>
      </c>
      <c r="H2465" s="111" t="s">
        <v>2020</v>
      </c>
      <c r="I2465" s="111" t="s">
        <v>4254</v>
      </c>
      <c r="J2465" s="111" t="s">
        <v>2023</v>
      </c>
      <c r="K2465" s="89"/>
    </row>
    <row r="2466" spans="1:11" x14ac:dyDescent="0.2">
      <c r="A2466" s="111">
        <v>14256</v>
      </c>
      <c r="B2466" s="111">
        <v>77570</v>
      </c>
      <c r="C2466" s="111" t="s">
        <v>1802</v>
      </c>
      <c r="D2466" s="111" t="s">
        <v>2331</v>
      </c>
      <c r="E2466" s="111" t="s">
        <v>1704</v>
      </c>
      <c r="F2466" s="111" t="s">
        <v>912</v>
      </c>
      <c r="G2466" s="111">
        <v>14224</v>
      </c>
      <c r="H2466" s="111" t="s">
        <v>2020</v>
      </c>
      <c r="I2466" s="111" t="s">
        <v>4254</v>
      </c>
      <c r="J2466" s="111" t="s">
        <v>2023</v>
      </c>
      <c r="K2466" s="89"/>
    </row>
    <row r="2467" spans="1:11" x14ac:dyDescent="0.2">
      <c r="A2467" s="111">
        <v>14257</v>
      </c>
      <c r="B2467" s="111">
        <v>54257</v>
      </c>
      <c r="C2467" s="111" t="s">
        <v>881</v>
      </c>
      <c r="D2467" s="111" t="s">
        <v>3256</v>
      </c>
      <c r="E2467" s="111" t="s">
        <v>1704</v>
      </c>
      <c r="F2467" s="111" t="s">
        <v>881</v>
      </c>
      <c r="G2467" s="111">
        <v>14224</v>
      </c>
      <c r="H2467" s="111" t="s">
        <v>2020</v>
      </c>
      <c r="I2467" s="111" t="s">
        <v>4254</v>
      </c>
      <c r="J2467" s="111" t="s">
        <v>2023</v>
      </c>
      <c r="K2467" s="89"/>
    </row>
    <row r="2468" spans="1:11" x14ac:dyDescent="0.2">
      <c r="A2468" s="111">
        <v>14258</v>
      </c>
      <c r="B2468" s="111">
        <v>54258</v>
      </c>
      <c r="C2468" s="111" t="s">
        <v>1266</v>
      </c>
      <c r="D2468" s="111" t="s">
        <v>3255</v>
      </c>
      <c r="E2468" s="111" t="s">
        <v>1704</v>
      </c>
      <c r="F2468" s="111" t="s">
        <v>1266</v>
      </c>
      <c r="G2468" s="111">
        <v>14224</v>
      </c>
      <c r="H2468" s="111" t="s">
        <v>2020</v>
      </c>
      <c r="I2468" s="111" t="s">
        <v>4254</v>
      </c>
      <c r="J2468" s="111" t="s">
        <v>2023</v>
      </c>
      <c r="K2468" s="89"/>
    </row>
    <row r="2469" spans="1:11" x14ac:dyDescent="0.2">
      <c r="A2469" s="111">
        <v>14259</v>
      </c>
      <c r="B2469" s="111">
        <v>54259</v>
      </c>
      <c r="C2469" s="111" t="s">
        <v>387</v>
      </c>
      <c r="D2469" s="111" t="s">
        <v>3238</v>
      </c>
      <c r="E2469" s="111" t="s">
        <v>1704</v>
      </c>
      <c r="F2469" s="111" t="s">
        <v>387</v>
      </c>
      <c r="G2469" s="111">
        <v>14224</v>
      </c>
      <c r="H2469" s="111" t="s">
        <v>2020</v>
      </c>
      <c r="I2469" s="111" t="s">
        <v>4254</v>
      </c>
      <c r="J2469" s="111" t="s">
        <v>2023</v>
      </c>
      <c r="K2469" s="89"/>
    </row>
    <row r="2470" spans="1:11" x14ac:dyDescent="0.2">
      <c r="A2470" s="111">
        <v>14260</v>
      </c>
      <c r="B2470" s="111">
        <v>54260</v>
      </c>
      <c r="C2470" s="111" t="s">
        <v>110</v>
      </c>
      <c r="D2470" s="111" t="s">
        <v>3254</v>
      </c>
      <c r="E2470" s="111" t="s">
        <v>1704</v>
      </c>
      <c r="F2470" s="111" t="s">
        <v>110</v>
      </c>
      <c r="G2470" s="111">
        <v>14224</v>
      </c>
      <c r="H2470" s="111" t="s">
        <v>2020</v>
      </c>
      <c r="I2470" s="111" t="s">
        <v>4254</v>
      </c>
      <c r="J2470" s="111" t="s">
        <v>2023</v>
      </c>
      <c r="K2470" s="89"/>
    </row>
    <row r="2471" spans="1:11" x14ac:dyDescent="0.2">
      <c r="A2471" s="111">
        <v>14261</v>
      </c>
      <c r="B2471" s="111">
        <v>54261</v>
      </c>
      <c r="C2471" s="111" t="s">
        <v>402</v>
      </c>
      <c r="D2471" s="111" t="s">
        <v>3253</v>
      </c>
      <c r="E2471" s="111" t="s">
        <v>1704</v>
      </c>
      <c r="F2471" s="111" t="s">
        <v>402</v>
      </c>
      <c r="G2471" s="111">
        <v>14224</v>
      </c>
      <c r="H2471" s="111" t="s">
        <v>2020</v>
      </c>
      <c r="I2471" s="111" t="s">
        <v>4254</v>
      </c>
      <c r="J2471" s="111" t="s">
        <v>2023</v>
      </c>
      <c r="K2471" s="89"/>
    </row>
    <row r="2472" spans="1:11" x14ac:dyDescent="0.2">
      <c r="A2472" s="111">
        <v>14262</v>
      </c>
      <c r="B2472" s="111">
        <v>54262</v>
      </c>
      <c r="C2472" s="111" t="s">
        <v>326</v>
      </c>
      <c r="D2472" s="111" t="s">
        <v>3004</v>
      </c>
      <c r="E2472" s="111" t="s">
        <v>1704</v>
      </c>
      <c r="F2472" s="111" t="s">
        <v>326</v>
      </c>
      <c r="G2472" s="111">
        <v>14224</v>
      </c>
      <c r="H2472" s="111" t="s">
        <v>2020</v>
      </c>
      <c r="I2472" s="111" t="s">
        <v>4254</v>
      </c>
      <c r="J2472" s="111" t="s">
        <v>2023</v>
      </c>
      <c r="K2472" s="89"/>
    </row>
    <row r="2473" spans="1:11" x14ac:dyDescent="0.2">
      <c r="A2473" s="111">
        <v>14262</v>
      </c>
      <c r="B2473" s="111">
        <v>77365</v>
      </c>
      <c r="C2473" s="111" t="s">
        <v>1746</v>
      </c>
      <c r="D2473" s="111" t="s">
        <v>2452</v>
      </c>
      <c r="E2473" s="111" t="s">
        <v>1704</v>
      </c>
      <c r="F2473" s="111" t="s">
        <v>326</v>
      </c>
      <c r="G2473" s="111">
        <v>14224</v>
      </c>
      <c r="H2473" s="111" t="s">
        <v>2020</v>
      </c>
      <c r="I2473" s="111" t="s">
        <v>4254</v>
      </c>
      <c r="J2473" s="111" t="s">
        <v>2023</v>
      </c>
      <c r="K2473" s="89"/>
    </row>
    <row r="2474" spans="1:11" x14ac:dyDescent="0.2">
      <c r="A2474" s="111">
        <v>14264</v>
      </c>
      <c r="B2474" s="111">
        <v>54264</v>
      </c>
      <c r="C2474" s="111" t="s">
        <v>5226</v>
      </c>
      <c r="D2474" s="111" t="s">
        <v>2072</v>
      </c>
      <c r="E2474" s="111" t="s">
        <v>1704</v>
      </c>
      <c r="F2474" s="111" t="s">
        <v>5226</v>
      </c>
      <c r="G2474" s="111" t="s">
        <v>4254</v>
      </c>
      <c r="H2474" s="111" t="s">
        <v>2019</v>
      </c>
      <c r="I2474" s="111" t="s">
        <v>4254</v>
      </c>
      <c r="J2474" s="111" t="s">
        <v>2023</v>
      </c>
      <c r="K2474" s="89"/>
    </row>
    <row r="2475" spans="1:11" x14ac:dyDescent="0.2">
      <c r="A2475" s="111">
        <v>14265</v>
      </c>
      <c r="B2475" s="111">
        <v>54265</v>
      </c>
      <c r="C2475" s="111" t="s">
        <v>5227</v>
      </c>
      <c r="D2475" s="111" t="s">
        <v>2072</v>
      </c>
      <c r="E2475" s="111" t="s">
        <v>1704</v>
      </c>
      <c r="F2475" s="111" t="s">
        <v>5227</v>
      </c>
      <c r="G2475" s="111" t="s">
        <v>4254</v>
      </c>
      <c r="H2475" s="111" t="s">
        <v>2019</v>
      </c>
      <c r="I2475" s="111" t="s">
        <v>4254</v>
      </c>
      <c r="J2475" s="111" t="s">
        <v>2023</v>
      </c>
      <c r="K2475" s="89"/>
    </row>
    <row r="2476" spans="1:11" x14ac:dyDescent="0.2">
      <c r="A2476" s="111">
        <v>14266</v>
      </c>
      <c r="B2476" s="111">
        <v>54266</v>
      </c>
      <c r="C2476" s="111" t="s">
        <v>5228</v>
      </c>
      <c r="D2476" s="111" t="s">
        <v>2072</v>
      </c>
      <c r="E2476" s="111" t="s">
        <v>1704</v>
      </c>
      <c r="F2476" s="111" t="s">
        <v>5228</v>
      </c>
      <c r="G2476" s="111" t="s">
        <v>4254</v>
      </c>
      <c r="H2476" s="111" t="s">
        <v>2019</v>
      </c>
      <c r="I2476" s="111" t="s">
        <v>4254</v>
      </c>
      <c r="J2476" s="111" t="s">
        <v>2023</v>
      </c>
      <c r="K2476" s="89"/>
    </row>
    <row r="2477" spans="1:11" x14ac:dyDescent="0.2">
      <c r="A2477" s="111">
        <v>14267</v>
      </c>
      <c r="B2477" s="111">
        <v>54267</v>
      </c>
      <c r="C2477" s="111" t="s">
        <v>395</v>
      </c>
      <c r="D2477" s="111" t="s">
        <v>2876</v>
      </c>
      <c r="E2477" s="111" t="s">
        <v>1704</v>
      </c>
      <c r="F2477" s="111" t="s">
        <v>395</v>
      </c>
      <c r="G2477" s="111">
        <v>14224</v>
      </c>
      <c r="H2477" s="111" t="s">
        <v>2020</v>
      </c>
      <c r="I2477" s="111" t="s">
        <v>4254</v>
      </c>
      <c r="J2477" s="111" t="s">
        <v>2023</v>
      </c>
      <c r="K2477" s="89"/>
    </row>
    <row r="2478" spans="1:11" x14ac:dyDescent="0.2">
      <c r="A2478" s="111">
        <v>14268</v>
      </c>
      <c r="B2478" s="111">
        <v>54268</v>
      </c>
      <c r="C2478" s="111" t="s">
        <v>401</v>
      </c>
      <c r="D2478" s="111" t="s">
        <v>2941</v>
      </c>
      <c r="E2478" s="111" t="s">
        <v>1704</v>
      </c>
      <c r="F2478" s="111" t="s">
        <v>401</v>
      </c>
      <c r="G2478" s="111">
        <v>14224</v>
      </c>
      <c r="H2478" s="111" t="s">
        <v>2020</v>
      </c>
      <c r="I2478" s="111" t="s">
        <v>4254</v>
      </c>
      <c r="J2478" s="111" t="s">
        <v>2023</v>
      </c>
      <c r="K2478" s="89"/>
    </row>
    <row r="2479" spans="1:11" x14ac:dyDescent="0.2">
      <c r="A2479" s="111">
        <v>14268</v>
      </c>
      <c r="B2479" s="111">
        <v>77503</v>
      </c>
      <c r="C2479" s="111" t="s">
        <v>1796</v>
      </c>
      <c r="D2479" s="111" t="s">
        <v>2035</v>
      </c>
      <c r="E2479" s="111" t="s">
        <v>1704</v>
      </c>
      <c r="F2479" s="111" t="s">
        <v>401</v>
      </c>
      <c r="G2479" s="111">
        <v>14224</v>
      </c>
      <c r="H2479" s="111" t="s">
        <v>2020</v>
      </c>
      <c r="I2479" s="111" t="s">
        <v>4254</v>
      </c>
      <c r="J2479" s="111" t="s">
        <v>2023</v>
      </c>
      <c r="K2479" s="89"/>
    </row>
    <row r="2480" spans="1:11" x14ac:dyDescent="0.2">
      <c r="A2480" s="111">
        <v>14270</v>
      </c>
      <c r="B2480" s="111">
        <v>54270</v>
      </c>
      <c r="C2480" s="111" t="s">
        <v>929</v>
      </c>
      <c r="D2480" s="111" t="s">
        <v>3252</v>
      </c>
      <c r="E2480" s="111" t="s">
        <v>1704</v>
      </c>
      <c r="F2480" s="111" t="s">
        <v>929</v>
      </c>
      <c r="G2480" s="111">
        <v>14224</v>
      </c>
      <c r="H2480" s="111" t="s">
        <v>2020</v>
      </c>
      <c r="I2480" s="111" t="s">
        <v>4254</v>
      </c>
      <c r="J2480" s="111" t="s">
        <v>2023</v>
      </c>
      <c r="K2480" s="89"/>
    </row>
    <row r="2481" spans="1:11" x14ac:dyDescent="0.2">
      <c r="A2481" s="111">
        <v>14271</v>
      </c>
      <c r="B2481" s="111">
        <v>54271</v>
      </c>
      <c r="C2481" s="111" t="s">
        <v>1436</v>
      </c>
      <c r="D2481" s="111" t="s">
        <v>2937</v>
      </c>
      <c r="E2481" s="111" t="s">
        <v>1704</v>
      </c>
      <c r="F2481" s="111" t="s">
        <v>1436</v>
      </c>
      <c r="G2481" s="111">
        <v>14224</v>
      </c>
      <c r="H2481" s="111" t="s">
        <v>2020</v>
      </c>
      <c r="I2481" s="111" t="s">
        <v>4254</v>
      </c>
      <c r="J2481" s="111" t="s">
        <v>2023</v>
      </c>
      <c r="K2481" s="89"/>
    </row>
    <row r="2482" spans="1:11" x14ac:dyDescent="0.2">
      <c r="A2482" s="111">
        <v>14273</v>
      </c>
      <c r="B2482" s="111">
        <v>54273</v>
      </c>
      <c r="C2482" s="111" t="s">
        <v>201</v>
      </c>
      <c r="D2482" s="111" t="s">
        <v>3251</v>
      </c>
      <c r="E2482" s="111" t="s">
        <v>1706</v>
      </c>
      <c r="F2482" s="111" t="s">
        <v>201</v>
      </c>
      <c r="G2482" s="111">
        <v>4102</v>
      </c>
      <c r="H2482" s="111" t="s">
        <v>2020</v>
      </c>
      <c r="I2482" s="111" t="s">
        <v>4254</v>
      </c>
      <c r="J2482" s="111" t="s">
        <v>2018</v>
      </c>
      <c r="K2482" s="89"/>
    </row>
    <row r="2483" spans="1:11" x14ac:dyDescent="0.2">
      <c r="A2483" s="111">
        <v>14274</v>
      </c>
      <c r="B2483" s="111">
        <v>54274</v>
      </c>
      <c r="C2483" s="111" t="s">
        <v>1139</v>
      </c>
      <c r="D2483" s="111" t="s">
        <v>2544</v>
      </c>
      <c r="E2483" s="111" t="s">
        <v>1706</v>
      </c>
      <c r="F2483" s="111" t="s">
        <v>1139</v>
      </c>
      <c r="G2483" s="111">
        <v>4102</v>
      </c>
      <c r="H2483" s="111" t="s">
        <v>2020</v>
      </c>
      <c r="I2483" s="111" t="s">
        <v>4254</v>
      </c>
      <c r="J2483" s="111" t="s">
        <v>2018</v>
      </c>
      <c r="K2483" s="89"/>
    </row>
    <row r="2484" spans="1:11" x14ac:dyDescent="0.2">
      <c r="A2484" s="111">
        <v>14276</v>
      </c>
      <c r="B2484" s="111">
        <v>54276</v>
      </c>
      <c r="C2484" s="111" t="s">
        <v>1700</v>
      </c>
      <c r="D2484" s="111" t="s">
        <v>2022</v>
      </c>
      <c r="E2484" s="111" t="s">
        <v>1709</v>
      </c>
      <c r="F2484" s="111" t="s">
        <v>1700</v>
      </c>
      <c r="G2484" s="111">
        <v>4109</v>
      </c>
      <c r="H2484" s="111" t="s">
        <v>2020</v>
      </c>
      <c r="I2484" s="111" t="s">
        <v>4254</v>
      </c>
      <c r="J2484" s="111" t="s">
        <v>2023</v>
      </c>
      <c r="K2484" s="89"/>
    </row>
    <row r="2485" spans="1:11" x14ac:dyDescent="0.2">
      <c r="A2485" s="111">
        <v>14276</v>
      </c>
      <c r="B2485" s="111">
        <v>77481</v>
      </c>
      <c r="C2485" s="111" t="s">
        <v>1817</v>
      </c>
      <c r="D2485" s="111" t="s">
        <v>2392</v>
      </c>
      <c r="E2485" s="111" t="s">
        <v>1709</v>
      </c>
      <c r="F2485" s="111" t="s">
        <v>1700</v>
      </c>
      <c r="G2485" s="111">
        <v>4109</v>
      </c>
      <c r="H2485" s="111" t="s">
        <v>2020</v>
      </c>
      <c r="I2485" s="111" t="s">
        <v>4254</v>
      </c>
      <c r="J2485" s="111" t="s">
        <v>2023</v>
      </c>
      <c r="K2485" s="89"/>
    </row>
    <row r="2486" spans="1:11" x14ac:dyDescent="0.2">
      <c r="A2486" s="111">
        <v>14276</v>
      </c>
      <c r="B2486" s="111">
        <v>77482</v>
      </c>
      <c r="C2486" s="111" t="s">
        <v>5229</v>
      </c>
      <c r="D2486" s="111" t="s">
        <v>5230</v>
      </c>
      <c r="E2486" s="111" t="s">
        <v>1709</v>
      </c>
      <c r="F2486" s="111" t="s">
        <v>1700</v>
      </c>
      <c r="G2486" s="111">
        <v>4109</v>
      </c>
      <c r="H2486" s="111" t="s">
        <v>2020</v>
      </c>
      <c r="I2486" s="111" t="s">
        <v>4254</v>
      </c>
      <c r="J2486" s="111" t="s">
        <v>2023</v>
      </c>
      <c r="K2486" s="89"/>
    </row>
    <row r="2487" spans="1:11" x14ac:dyDescent="0.2">
      <c r="A2487" s="111">
        <v>14279</v>
      </c>
      <c r="B2487" s="111">
        <v>54279</v>
      </c>
      <c r="C2487" s="111" t="s">
        <v>983</v>
      </c>
      <c r="D2487" s="111" t="s">
        <v>2651</v>
      </c>
      <c r="E2487" s="111" t="s">
        <v>1705</v>
      </c>
      <c r="F2487" s="111" t="s">
        <v>983</v>
      </c>
      <c r="G2487" s="111">
        <v>22364</v>
      </c>
      <c r="H2487" s="111" t="s">
        <v>2019</v>
      </c>
      <c r="I2487" s="111" t="s">
        <v>4254</v>
      </c>
      <c r="J2487" s="111" t="s">
        <v>2023</v>
      </c>
      <c r="K2487" s="89"/>
    </row>
    <row r="2488" spans="1:11" x14ac:dyDescent="0.2">
      <c r="A2488" s="111">
        <v>14279</v>
      </c>
      <c r="B2488" s="111">
        <v>77320</v>
      </c>
      <c r="C2488" s="111" t="s">
        <v>5231</v>
      </c>
      <c r="D2488" s="111" t="s">
        <v>2471</v>
      </c>
      <c r="E2488" s="111" t="s">
        <v>1705</v>
      </c>
      <c r="F2488" s="111" t="s">
        <v>983</v>
      </c>
      <c r="G2488" s="111">
        <v>22364</v>
      </c>
      <c r="H2488" s="111" t="s">
        <v>2019</v>
      </c>
      <c r="I2488" s="111" t="s">
        <v>4254</v>
      </c>
      <c r="J2488" s="111" t="s">
        <v>2023</v>
      </c>
      <c r="K2488" s="89"/>
    </row>
    <row r="2489" spans="1:11" ht="25.5" x14ac:dyDescent="0.2">
      <c r="A2489" s="111">
        <v>14282</v>
      </c>
      <c r="B2489" s="111">
        <v>54282</v>
      </c>
      <c r="C2489" s="111" t="s">
        <v>1348</v>
      </c>
      <c r="D2489" s="111" t="s">
        <v>2178</v>
      </c>
      <c r="E2489" s="111" t="s">
        <v>1705</v>
      </c>
      <c r="F2489" s="111" t="s">
        <v>1348</v>
      </c>
      <c r="G2489" s="111">
        <v>84979</v>
      </c>
      <c r="H2489" s="111" t="s">
        <v>2020</v>
      </c>
      <c r="I2489" s="111" t="s">
        <v>4263</v>
      </c>
      <c r="J2489" s="111" t="s">
        <v>2018</v>
      </c>
      <c r="K2489" s="89"/>
    </row>
    <row r="2490" spans="1:11" x14ac:dyDescent="0.2">
      <c r="A2490" s="111">
        <v>14289</v>
      </c>
      <c r="B2490" s="111">
        <v>54289</v>
      </c>
      <c r="C2490" s="111" t="s">
        <v>416</v>
      </c>
      <c r="D2490" s="111" t="s">
        <v>3250</v>
      </c>
      <c r="E2490" s="111" t="s">
        <v>1705</v>
      </c>
      <c r="F2490" s="111" t="s">
        <v>416</v>
      </c>
      <c r="G2490" s="111">
        <v>21452</v>
      </c>
      <c r="H2490" s="111" t="s">
        <v>2019</v>
      </c>
      <c r="I2490" s="111" t="s">
        <v>4254</v>
      </c>
      <c r="J2490" s="111" t="s">
        <v>2023</v>
      </c>
      <c r="K2490" s="89"/>
    </row>
    <row r="2491" spans="1:11" x14ac:dyDescent="0.2">
      <c r="A2491" s="111">
        <v>14290</v>
      </c>
      <c r="B2491" s="111">
        <v>54290</v>
      </c>
      <c r="C2491" s="111" t="s">
        <v>1550</v>
      </c>
      <c r="D2491" s="111" t="s">
        <v>3249</v>
      </c>
      <c r="E2491" s="111" t="s">
        <v>1708</v>
      </c>
      <c r="F2491" s="111" t="s">
        <v>1550</v>
      </c>
      <c r="G2491" s="111">
        <v>4109</v>
      </c>
      <c r="H2491" s="111" t="s">
        <v>2020</v>
      </c>
      <c r="I2491" s="111" t="s">
        <v>4254</v>
      </c>
      <c r="J2491" s="111" t="s">
        <v>2023</v>
      </c>
      <c r="K2491" s="89"/>
    </row>
    <row r="2492" spans="1:11" x14ac:dyDescent="0.2">
      <c r="A2492" s="111">
        <v>14293</v>
      </c>
      <c r="B2492" s="111">
        <v>54293</v>
      </c>
      <c r="C2492" s="111" t="s">
        <v>996</v>
      </c>
      <c r="D2492" s="111" t="s">
        <v>2300</v>
      </c>
      <c r="E2492" s="111" t="s">
        <v>1705</v>
      </c>
      <c r="F2492" s="111" t="s">
        <v>996</v>
      </c>
      <c r="G2492" s="111">
        <v>29008</v>
      </c>
      <c r="H2492" s="111" t="s">
        <v>2019</v>
      </c>
      <c r="I2492" s="111" t="s">
        <v>4254</v>
      </c>
      <c r="J2492" s="111" t="s">
        <v>2023</v>
      </c>
      <c r="K2492" s="89"/>
    </row>
    <row r="2493" spans="1:11" ht="25.5" x14ac:dyDescent="0.2">
      <c r="A2493" s="111">
        <v>14311</v>
      </c>
      <c r="B2493" s="111">
        <v>54311</v>
      </c>
      <c r="C2493" s="111" t="s">
        <v>1020</v>
      </c>
      <c r="D2493" s="111" t="s">
        <v>2409</v>
      </c>
      <c r="E2493" s="111" t="s">
        <v>1704</v>
      </c>
      <c r="F2493" s="111" t="s">
        <v>1020</v>
      </c>
      <c r="G2493" s="111">
        <v>4103</v>
      </c>
      <c r="H2493" s="111" t="s">
        <v>2020</v>
      </c>
      <c r="I2493" s="111" t="s">
        <v>4255</v>
      </c>
      <c r="J2493" s="111" t="s">
        <v>2018</v>
      </c>
      <c r="K2493" s="89"/>
    </row>
    <row r="2494" spans="1:11" ht="25.5" x14ac:dyDescent="0.2">
      <c r="A2494" s="111">
        <v>14311</v>
      </c>
      <c r="B2494" s="111">
        <v>77242</v>
      </c>
      <c r="C2494" s="111" t="s">
        <v>1921</v>
      </c>
      <c r="D2494" s="111" t="s">
        <v>2498</v>
      </c>
      <c r="E2494" s="111" t="s">
        <v>1704</v>
      </c>
      <c r="F2494" s="111" t="s">
        <v>1020</v>
      </c>
      <c r="G2494" s="111">
        <v>4103</v>
      </c>
      <c r="H2494" s="111" t="s">
        <v>2020</v>
      </c>
      <c r="I2494" s="111" t="s">
        <v>4255</v>
      </c>
      <c r="J2494" s="111" t="s">
        <v>2018</v>
      </c>
      <c r="K2494" s="89"/>
    </row>
    <row r="2495" spans="1:11" ht="25.5" x14ac:dyDescent="0.2">
      <c r="A2495" s="111">
        <v>14311</v>
      </c>
      <c r="B2495" s="111">
        <v>77243</v>
      </c>
      <c r="C2495" s="111" t="s">
        <v>1818</v>
      </c>
      <c r="D2495" s="111" t="s">
        <v>2497</v>
      </c>
      <c r="E2495" s="111" t="s">
        <v>1704</v>
      </c>
      <c r="F2495" s="111" t="s">
        <v>1020</v>
      </c>
      <c r="G2495" s="111">
        <v>4103</v>
      </c>
      <c r="H2495" s="111" t="s">
        <v>2020</v>
      </c>
      <c r="I2495" s="111" t="s">
        <v>4255</v>
      </c>
      <c r="J2495" s="111" t="s">
        <v>2018</v>
      </c>
      <c r="K2495" s="89"/>
    </row>
    <row r="2496" spans="1:11" ht="25.5" x14ac:dyDescent="0.2">
      <c r="A2496" s="111">
        <v>14311</v>
      </c>
      <c r="B2496" s="111">
        <v>77464</v>
      </c>
      <c r="C2496" s="111" t="s">
        <v>5232</v>
      </c>
      <c r="D2496" s="111" t="s">
        <v>2409</v>
      </c>
      <c r="E2496" s="111" t="s">
        <v>1704</v>
      </c>
      <c r="F2496" s="111" t="s">
        <v>1020</v>
      </c>
      <c r="G2496" s="111">
        <v>4103</v>
      </c>
      <c r="H2496" s="111" t="s">
        <v>2020</v>
      </c>
      <c r="I2496" s="111" t="s">
        <v>4255</v>
      </c>
      <c r="J2496" s="111" t="s">
        <v>2018</v>
      </c>
      <c r="K2496" s="89"/>
    </row>
    <row r="2497" spans="1:11" ht="38.25" x14ac:dyDescent="0.2">
      <c r="A2497" s="111">
        <v>14313</v>
      </c>
      <c r="B2497" s="111">
        <v>54313</v>
      </c>
      <c r="C2497" s="111" t="s">
        <v>1284</v>
      </c>
      <c r="D2497" s="111" t="s">
        <v>2074</v>
      </c>
      <c r="E2497" s="111" t="s">
        <v>1705</v>
      </c>
      <c r="F2497" s="111" t="s">
        <v>1284</v>
      </c>
      <c r="G2497" s="111">
        <v>84979</v>
      </c>
      <c r="H2497" s="111" t="s">
        <v>2020</v>
      </c>
      <c r="I2497" s="111" t="s">
        <v>4264</v>
      </c>
      <c r="J2497" s="111" t="s">
        <v>2018</v>
      </c>
      <c r="K2497" s="89"/>
    </row>
    <row r="2498" spans="1:11" x14ac:dyDescent="0.2">
      <c r="A2498" s="111">
        <v>14314</v>
      </c>
      <c r="B2498" s="111">
        <v>54314</v>
      </c>
      <c r="C2498" s="111" t="s">
        <v>5233</v>
      </c>
      <c r="D2498" s="111" t="s">
        <v>5234</v>
      </c>
      <c r="E2498" s="111" t="s">
        <v>1705</v>
      </c>
      <c r="F2498" s="111" t="s">
        <v>5233</v>
      </c>
      <c r="G2498" s="111" t="s">
        <v>4254</v>
      </c>
      <c r="H2498" s="111" t="s">
        <v>2019</v>
      </c>
      <c r="I2498" s="111" t="s">
        <v>4254</v>
      </c>
      <c r="J2498" s="111" t="s">
        <v>2023</v>
      </c>
      <c r="K2498" s="89"/>
    </row>
    <row r="2499" spans="1:11" x14ac:dyDescent="0.2">
      <c r="A2499" s="111">
        <v>14314</v>
      </c>
      <c r="B2499" s="111">
        <v>77427</v>
      </c>
      <c r="C2499" s="111" t="s">
        <v>5235</v>
      </c>
      <c r="D2499" s="111" t="s">
        <v>2430</v>
      </c>
      <c r="E2499" s="111" t="s">
        <v>1705</v>
      </c>
      <c r="F2499" s="111" t="s">
        <v>5233</v>
      </c>
      <c r="G2499" s="111" t="s">
        <v>4254</v>
      </c>
      <c r="H2499" s="111" t="s">
        <v>2019</v>
      </c>
      <c r="I2499" s="111" t="s">
        <v>4254</v>
      </c>
      <c r="J2499" s="111" t="s">
        <v>2023</v>
      </c>
      <c r="K2499" s="89"/>
    </row>
    <row r="2500" spans="1:11" ht="38.25" x14ac:dyDescent="0.2">
      <c r="A2500" s="111">
        <v>14316</v>
      </c>
      <c r="B2500" s="111">
        <v>54316</v>
      </c>
      <c r="C2500" s="111" t="s">
        <v>607</v>
      </c>
      <c r="D2500" s="111" t="s">
        <v>3248</v>
      </c>
      <c r="E2500" s="111" t="s">
        <v>1704</v>
      </c>
      <c r="F2500" s="111" t="s">
        <v>607</v>
      </c>
      <c r="G2500" s="111">
        <v>4103</v>
      </c>
      <c r="H2500" s="111" t="s">
        <v>2020</v>
      </c>
      <c r="I2500" s="111" t="s">
        <v>4259</v>
      </c>
      <c r="J2500" s="111" t="s">
        <v>2018</v>
      </c>
      <c r="K2500" s="89"/>
    </row>
    <row r="2501" spans="1:11" x14ac:dyDescent="0.2">
      <c r="A2501" s="111">
        <v>14317</v>
      </c>
      <c r="B2501" s="111">
        <v>54317</v>
      </c>
      <c r="C2501" s="111" t="s">
        <v>151</v>
      </c>
      <c r="D2501" s="111" t="s">
        <v>2569</v>
      </c>
      <c r="E2501" s="111" t="s">
        <v>1704</v>
      </c>
      <c r="F2501" s="111" t="s">
        <v>151</v>
      </c>
      <c r="G2501" s="111">
        <v>21037</v>
      </c>
      <c r="H2501" s="111" t="s">
        <v>2019</v>
      </c>
      <c r="I2501" s="111" t="s">
        <v>4254</v>
      </c>
      <c r="J2501" s="111" t="s">
        <v>2023</v>
      </c>
      <c r="K2501" s="89"/>
    </row>
    <row r="2502" spans="1:11" x14ac:dyDescent="0.2">
      <c r="A2502" s="111">
        <v>14317</v>
      </c>
      <c r="B2502" s="111">
        <v>77643</v>
      </c>
      <c r="C2502" s="111" t="s">
        <v>5236</v>
      </c>
      <c r="D2502" s="111" t="s">
        <v>5237</v>
      </c>
      <c r="E2502" s="111" t="s">
        <v>1704</v>
      </c>
      <c r="F2502" s="111" t="s">
        <v>151</v>
      </c>
      <c r="G2502" s="111">
        <v>21037</v>
      </c>
      <c r="H2502" s="111" t="s">
        <v>2019</v>
      </c>
      <c r="I2502" s="111" t="s">
        <v>4254</v>
      </c>
      <c r="J2502" s="111" t="s">
        <v>2023</v>
      </c>
      <c r="K2502" s="89"/>
    </row>
    <row r="2503" spans="1:11" x14ac:dyDescent="0.2">
      <c r="A2503" s="111">
        <v>14320</v>
      </c>
      <c r="B2503" s="111">
        <v>54320</v>
      </c>
      <c r="C2503" s="111" t="s">
        <v>656</v>
      </c>
      <c r="D2503" s="111" t="s">
        <v>3247</v>
      </c>
      <c r="E2503" s="111" t="s">
        <v>1706</v>
      </c>
      <c r="F2503" s="111" t="s">
        <v>656</v>
      </c>
      <c r="G2503" s="111">
        <v>4102</v>
      </c>
      <c r="H2503" s="111" t="s">
        <v>2020</v>
      </c>
      <c r="I2503" s="111" t="s">
        <v>4254</v>
      </c>
      <c r="J2503" s="111" t="s">
        <v>2018</v>
      </c>
      <c r="K2503" s="89"/>
    </row>
    <row r="2504" spans="1:11" x14ac:dyDescent="0.2">
      <c r="A2504" s="111">
        <v>14321</v>
      </c>
      <c r="B2504" s="111">
        <v>54321</v>
      </c>
      <c r="C2504" s="111" t="s">
        <v>189</v>
      </c>
      <c r="D2504" s="111" t="s">
        <v>2088</v>
      </c>
      <c r="E2504" s="111" t="s">
        <v>1707</v>
      </c>
      <c r="F2504" s="111" t="s">
        <v>189</v>
      </c>
      <c r="G2504" s="111">
        <v>28140</v>
      </c>
      <c r="H2504" s="111" t="s">
        <v>2019</v>
      </c>
      <c r="I2504" s="111" t="s">
        <v>4254</v>
      </c>
      <c r="J2504" s="111" t="s">
        <v>2023</v>
      </c>
      <c r="K2504" s="89"/>
    </row>
    <row r="2505" spans="1:11" x14ac:dyDescent="0.2">
      <c r="A2505" s="111">
        <v>14322</v>
      </c>
      <c r="B2505" s="111">
        <v>54322</v>
      </c>
      <c r="C2505" s="111" t="s">
        <v>630</v>
      </c>
      <c r="D2505" s="111" t="s">
        <v>3246</v>
      </c>
      <c r="E2505" s="111" t="s">
        <v>1707</v>
      </c>
      <c r="F2505" s="111" t="s">
        <v>630</v>
      </c>
      <c r="G2505" s="111">
        <v>21894</v>
      </c>
      <c r="H2505" s="111" t="s">
        <v>2019</v>
      </c>
      <c r="I2505" s="111" t="s">
        <v>4254</v>
      </c>
      <c r="J2505" s="111" t="s">
        <v>2023</v>
      </c>
      <c r="K2505" s="89"/>
    </row>
    <row r="2506" spans="1:11" x14ac:dyDescent="0.2">
      <c r="A2506" s="111">
        <v>14323</v>
      </c>
      <c r="B2506" s="111">
        <v>54323</v>
      </c>
      <c r="C2506" s="111" t="s">
        <v>16</v>
      </c>
      <c r="D2506" s="111" t="s">
        <v>3245</v>
      </c>
      <c r="E2506" s="111" t="s">
        <v>1707</v>
      </c>
      <c r="F2506" s="111" t="s">
        <v>16</v>
      </c>
      <c r="G2506" s="111">
        <v>20828</v>
      </c>
      <c r="H2506" s="111" t="s">
        <v>2019</v>
      </c>
      <c r="I2506" s="111" t="s">
        <v>4254</v>
      </c>
      <c r="J2506" s="111" t="s">
        <v>2023</v>
      </c>
      <c r="K2506" s="89"/>
    </row>
    <row r="2507" spans="1:11" ht="51" x14ac:dyDescent="0.2">
      <c r="A2507" s="111">
        <v>14329</v>
      </c>
      <c r="B2507" s="111">
        <v>54329</v>
      </c>
      <c r="C2507" s="111" t="s">
        <v>192</v>
      </c>
      <c r="D2507" s="111" t="s">
        <v>2874</v>
      </c>
      <c r="E2507" s="111" t="s">
        <v>1705</v>
      </c>
      <c r="F2507" s="111" t="s">
        <v>192</v>
      </c>
      <c r="G2507" s="111">
        <v>84979</v>
      </c>
      <c r="H2507" s="111" t="s">
        <v>2020</v>
      </c>
      <c r="I2507" s="111" t="s">
        <v>4265</v>
      </c>
      <c r="J2507" s="111" t="s">
        <v>2018</v>
      </c>
      <c r="K2507" s="89"/>
    </row>
    <row r="2508" spans="1:11" x14ac:dyDescent="0.2">
      <c r="A2508" s="111">
        <v>14335</v>
      </c>
      <c r="B2508" s="111">
        <v>54335</v>
      </c>
      <c r="C2508" s="111" t="s">
        <v>340</v>
      </c>
      <c r="D2508" s="111" t="s">
        <v>3244</v>
      </c>
      <c r="E2508" s="111" t="s">
        <v>1704</v>
      </c>
      <c r="F2508" s="111" t="s">
        <v>340</v>
      </c>
      <c r="G2508" s="111">
        <v>30357</v>
      </c>
      <c r="H2508" s="111" t="s">
        <v>2020</v>
      </c>
      <c r="I2508" s="111" t="s">
        <v>4254</v>
      </c>
      <c r="J2508" s="111" t="s">
        <v>2023</v>
      </c>
      <c r="K2508" s="89"/>
    </row>
    <row r="2509" spans="1:11" x14ac:dyDescent="0.2">
      <c r="A2509" s="111">
        <v>14339</v>
      </c>
      <c r="B2509" s="111">
        <v>40312</v>
      </c>
      <c r="C2509" s="111" t="s">
        <v>4326</v>
      </c>
      <c r="D2509" s="111" t="s">
        <v>3734</v>
      </c>
      <c r="E2509" s="111" t="s">
        <v>1708</v>
      </c>
      <c r="F2509" s="111" t="s">
        <v>1691</v>
      </c>
      <c r="G2509" s="111">
        <v>4104</v>
      </c>
      <c r="H2509" s="111" t="s">
        <v>2020</v>
      </c>
      <c r="I2509" s="111" t="s">
        <v>4254</v>
      </c>
      <c r="J2509" s="111" t="s">
        <v>2018</v>
      </c>
      <c r="K2509" s="89"/>
    </row>
    <row r="2510" spans="1:11" x14ac:dyDescent="0.2">
      <c r="A2510" s="111">
        <v>14339</v>
      </c>
      <c r="B2510" s="111">
        <v>54339</v>
      </c>
      <c r="C2510" s="111" t="s">
        <v>1691</v>
      </c>
      <c r="D2510" s="111" t="s">
        <v>3243</v>
      </c>
      <c r="E2510" s="111" t="s">
        <v>1708</v>
      </c>
      <c r="F2510" s="111" t="s">
        <v>1691</v>
      </c>
      <c r="G2510" s="111">
        <v>4104</v>
      </c>
      <c r="H2510" s="111" t="s">
        <v>2020</v>
      </c>
      <c r="I2510" s="111" t="s">
        <v>4254</v>
      </c>
      <c r="J2510" s="111" t="s">
        <v>2018</v>
      </c>
      <c r="K2510" s="89"/>
    </row>
    <row r="2511" spans="1:11" x14ac:dyDescent="0.2">
      <c r="A2511" s="111">
        <v>14339</v>
      </c>
      <c r="B2511" s="111">
        <v>86986</v>
      </c>
      <c r="C2511" s="111" t="s">
        <v>4103</v>
      </c>
      <c r="D2511" s="111" t="s">
        <v>4062</v>
      </c>
      <c r="E2511" s="111" t="s">
        <v>1708</v>
      </c>
      <c r="F2511" s="111" t="s">
        <v>1691</v>
      </c>
      <c r="G2511" s="111">
        <v>4104</v>
      </c>
      <c r="H2511" s="111" t="s">
        <v>2020</v>
      </c>
      <c r="I2511" s="111" t="s">
        <v>4254</v>
      </c>
      <c r="J2511" s="111" t="s">
        <v>2018</v>
      </c>
      <c r="K2511" s="89"/>
    </row>
    <row r="2512" spans="1:11" x14ac:dyDescent="0.2">
      <c r="A2512" s="111">
        <v>14344</v>
      </c>
      <c r="B2512" s="111">
        <v>54344</v>
      </c>
      <c r="C2512" s="111" t="s">
        <v>389</v>
      </c>
      <c r="D2512" s="111" t="s">
        <v>2839</v>
      </c>
      <c r="E2512" s="111" t="s">
        <v>1706</v>
      </c>
      <c r="F2512" s="111" t="s">
        <v>389</v>
      </c>
      <c r="G2512" s="111">
        <v>4102</v>
      </c>
      <c r="H2512" s="111" t="s">
        <v>2020</v>
      </c>
      <c r="I2512" s="111" t="s">
        <v>4254</v>
      </c>
      <c r="J2512" s="111" t="s">
        <v>2018</v>
      </c>
      <c r="K2512" s="89"/>
    </row>
    <row r="2513" spans="1:11" x14ac:dyDescent="0.2">
      <c r="A2513" s="111">
        <v>14345</v>
      </c>
      <c r="B2513" s="111">
        <v>54345</v>
      </c>
      <c r="C2513" s="111" t="s">
        <v>1100</v>
      </c>
      <c r="D2513" s="111" t="s">
        <v>2843</v>
      </c>
      <c r="E2513" s="111" t="s">
        <v>1706</v>
      </c>
      <c r="F2513" s="111" t="s">
        <v>1100</v>
      </c>
      <c r="G2513" s="111">
        <v>4102</v>
      </c>
      <c r="H2513" s="111" t="s">
        <v>2020</v>
      </c>
      <c r="I2513" s="111" t="s">
        <v>4254</v>
      </c>
      <c r="J2513" s="111" t="s">
        <v>2018</v>
      </c>
      <c r="K2513" s="89"/>
    </row>
    <row r="2514" spans="1:11" x14ac:dyDescent="0.2">
      <c r="A2514" s="111">
        <v>14346</v>
      </c>
      <c r="B2514" s="111">
        <v>54346</v>
      </c>
      <c r="C2514" s="111" t="s">
        <v>312</v>
      </c>
      <c r="D2514" s="111" t="s">
        <v>2747</v>
      </c>
      <c r="E2514" s="111" t="s">
        <v>1706</v>
      </c>
      <c r="F2514" s="111" t="s">
        <v>312</v>
      </c>
      <c r="G2514" s="111">
        <v>4102</v>
      </c>
      <c r="H2514" s="111" t="s">
        <v>2020</v>
      </c>
      <c r="I2514" s="111" t="s">
        <v>4254</v>
      </c>
      <c r="J2514" s="111" t="s">
        <v>2018</v>
      </c>
      <c r="K2514" s="89"/>
    </row>
    <row r="2515" spans="1:11" x14ac:dyDescent="0.2">
      <c r="A2515" s="111">
        <v>14347</v>
      </c>
      <c r="B2515" s="111">
        <v>54347</v>
      </c>
      <c r="C2515" s="111" t="s">
        <v>107</v>
      </c>
      <c r="D2515" s="111" t="s">
        <v>3242</v>
      </c>
      <c r="E2515" s="111" t="s">
        <v>1706</v>
      </c>
      <c r="F2515" s="111" t="s">
        <v>107</v>
      </c>
      <c r="G2515" s="111">
        <v>4102</v>
      </c>
      <c r="H2515" s="111" t="s">
        <v>2020</v>
      </c>
      <c r="I2515" s="111" t="s">
        <v>4254</v>
      </c>
      <c r="J2515" s="111" t="s">
        <v>2018</v>
      </c>
      <c r="K2515" s="89"/>
    </row>
    <row r="2516" spans="1:11" x14ac:dyDescent="0.2">
      <c r="A2516" s="111">
        <v>14348</v>
      </c>
      <c r="B2516" s="111">
        <v>54348</v>
      </c>
      <c r="C2516" s="111" t="s">
        <v>77</v>
      </c>
      <c r="D2516" s="111" t="s">
        <v>2552</v>
      </c>
      <c r="E2516" s="111" t="s">
        <v>1705</v>
      </c>
      <c r="F2516" s="111" t="s">
        <v>77</v>
      </c>
      <c r="G2516" s="111">
        <v>22290</v>
      </c>
      <c r="H2516" s="111" t="s">
        <v>2019</v>
      </c>
      <c r="I2516" s="111" t="s">
        <v>4254</v>
      </c>
      <c r="J2516" s="111" t="s">
        <v>2023</v>
      </c>
      <c r="K2516" s="89"/>
    </row>
    <row r="2517" spans="1:11" x14ac:dyDescent="0.2">
      <c r="A2517" s="111">
        <v>14350</v>
      </c>
      <c r="B2517" s="111">
        <v>54350</v>
      </c>
      <c r="C2517" s="111" t="s">
        <v>5238</v>
      </c>
      <c r="D2517" s="111" t="s">
        <v>2278</v>
      </c>
      <c r="E2517" s="111" t="s">
        <v>1705</v>
      </c>
      <c r="F2517" s="111" t="s">
        <v>5238</v>
      </c>
      <c r="G2517" s="111" t="s">
        <v>4254</v>
      </c>
      <c r="H2517" s="111" t="s">
        <v>2019</v>
      </c>
      <c r="I2517" s="111" t="s">
        <v>4254</v>
      </c>
      <c r="J2517" s="111" t="s">
        <v>2023</v>
      </c>
      <c r="K2517" s="89"/>
    </row>
    <row r="2518" spans="1:11" x14ac:dyDescent="0.2">
      <c r="A2518" s="111">
        <v>14375</v>
      </c>
      <c r="B2518" s="111">
        <v>54375</v>
      </c>
      <c r="C2518" s="111" t="s">
        <v>367</v>
      </c>
      <c r="D2518" s="111" t="s">
        <v>2914</v>
      </c>
      <c r="E2518" s="111" t="s">
        <v>1711</v>
      </c>
      <c r="F2518" s="111" t="s">
        <v>367</v>
      </c>
      <c r="G2518" s="111">
        <v>22006</v>
      </c>
      <c r="H2518" s="111" t="s">
        <v>2019</v>
      </c>
      <c r="I2518" s="111" t="s">
        <v>4254</v>
      </c>
      <c r="J2518" s="111" t="s">
        <v>2023</v>
      </c>
      <c r="K2518" s="89"/>
    </row>
    <row r="2519" spans="1:11" x14ac:dyDescent="0.2">
      <c r="A2519" s="111">
        <v>14376</v>
      </c>
      <c r="B2519" s="111">
        <v>54376</v>
      </c>
      <c r="C2519" s="111" t="s">
        <v>1446</v>
      </c>
      <c r="D2519" s="111" t="s">
        <v>2303</v>
      </c>
      <c r="E2519" s="111" t="s">
        <v>1705</v>
      </c>
      <c r="F2519" s="111" t="s">
        <v>1446</v>
      </c>
      <c r="G2519" s="111">
        <v>22015</v>
      </c>
      <c r="H2519" s="111" t="s">
        <v>2019</v>
      </c>
      <c r="I2519" s="111" t="s">
        <v>4254</v>
      </c>
      <c r="J2519" s="111" t="s">
        <v>2023</v>
      </c>
      <c r="K2519" s="89"/>
    </row>
    <row r="2520" spans="1:11" x14ac:dyDescent="0.2">
      <c r="A2520" s="111">
        <v>14377</v>
      </c>
      <c r="B2520" s="111">
        <v>54377</v>
      </c>
      <c r="C2520" s="111" t="s">
        <v>885</v>
      </c>
      <c r="D2520" s="111" t="s">
        <v>2321</v>
      </c>
      <c r="E2520" s="111" t="s">
        <v>1706</v>
      </c>
      <c r="F2520" s="111" t="s">
        <v>885</v>
      </c>
      <c r="G2520" s="111">
        <v>4102</v>
      </c>
      <c r="H2520" s="111" t="s">
        <v>2020</v>
      </c>
      <c r="I2520" s="111" t="s">
        <v>4254</v>
      </c>
      <c r="J2520" s="111" t="s">
        <v>2018</v>
      </c>
      <c r="K2520" s="89"/>
    </row>
    <row r="2521" spans="1:11" x14ac:dyDescent="0.2">
      <c r="A2521" s="111">
        <v>14377</v>
      </c>
      <c r="B2521" s="111">
        <v>77259</v>
      </c>
      <c r="C2521" s="111" t="s">
        <v>1917</v>
      </c>
      <c r="D2521" s="111" t="s">
        <v>2277</v>
      </c>
      <c r="E2521" s="111" t="s">
        <v>1706</v>
      </c>
      <c r="F2521" s="111" t="s">
        <v>885</v>
      </c>
      <c r="G2521" s="111">
        <v>4102</v>
      </c>
      <c r="H2521" s="111" t="s">
        <v>2020</v>
      </c>
      <c r="I2521" s="111" t="s">
        <v>4254</v>
      </c>
      <c r="J2521" s="111" t="s">
        <v>2018</v>
      </c>
      <c r="K2521" s="89"/>
    </row>
    <row r="2522" spans="1:11" ht="25.5" x14ac:dyDescent="0.2">
      <c r="A2522" s="111">
        <v>14477</v>
      </c>
      <c r="B2522" s="111">
        <v>54477</v>
      </c>
      <c r="C2522" s="111" t="s">
        <v>1615</v>
      </c>
      <c r="D2522" s="111" t="s">
        <v>2142</v>
      </c>
      <c r="E2522" s="111" t="s">
        <v>1705</v>
      </c>
      <c r="F2522" s="111" t="s">
        <v>1615</v>
      </c>
      <c r="G2522" s="111">
        <v>84979</v>
      </c>
      <c r="H2522" s="111" t="s">
        <v>2020</v>
      </c>
      <c r="I2522" s="111" t="s">
        <v>4263</v>
      </c>
      <c r="J2522" s="111" t="s">
        <v>2018</v>
      </c>
      <c r="K2522" s="89"/>
    </row>
    <row r="2523" spans="1:11" ht="25.5" x14ac:dyDescent="0.2">
      <c r="A2523" s="111">
        <v>14477</v>
      </c>
      <c r="B2523" s="111">
        <v>77240</v>
      </c>
      <c r="C2523" s="111" t="s">
        <v>1861</v>
      </c>
      <c r="D2523" s="111" t="s">
        <v>2499</v>
      </c>
      <c r="E2523" s="111" t="s">
        <v>1705</v>
      </c>
      <c r="F2523" s="111" t="s">
        <v>1615</v>
      </c>
      <c r="G2523" s="111">
        <v>84979</v>
      </c>
      <c r="H2523" s="111" t="s">
        <v>2020</v>
      </c>
      <c r="I2523" s="111" t="s">
        <v>4263</v>
      </c>
      <c r="J2523" s="111" t="s">
        <v>2018</v>
      </c>
      <c r="K2523" s="89"/>
    </row>
    <row r="2524" spans="1:11" ht="25.5" x14ac:dyDescent="0.2">
      <c r="A2524" s="111">
        <v>14493</v>
      </c>
      <c r="B2524" s="111">
        <v>54493</v>
      </c>
      <c r="C2524" s="111" t="s">
        <v>609</v>
      </c>
      <c r="D2524" s="111" t="s">
        <v>2175</v>
      </c>
      <c r="E2524" s="111" t="s">
        <v>1705</v>
      </c>
      <c r="F2524" s="111" t="s">
        <v>609</v>
      </c>
      <c r="G2524" s="111">
        <v>84979</v>
      </c>
      <c r="H2524" s="111" t="s">
        <v>2020</v>
      </c>
      <c r="I2524" s="111" t="s">
        <v>4271</v>
      </c>
      <c r="J2524" s="111" t="s">
        <v>2018</v>
      </c>
      <c r="K2524" s="89"/>
    </row>
    <row r="2525" spans="1:11" x14ac:dyDescent="0.2">
      <c r="A2525" s="111">
        <v>14535</v>
      </c>
      <c r="B2525" s="111">
        <v>54535</v>
      </c>
      <c r="C2525" s="111" t="s">
        <v>4819</v>
      </c>
      <c r="D2525" s="111" t="s">
        <v>2022</v>
      </c>
      <c r="E2525" s="111" t="s">
        <v>1709</v>
      </c>
      <c r="F2525" s="111" t="s">
        <v>4819</v>
      </c>
      <c r="G2525" s="111">
        <v>89187</v>
      </c>
      <c r="H2525" s="111" t="s">
        <v>2019</v>
      </c>
      <c r="I2525" s="111" t="s">
        <v>4254</v>
      </c>
      <c r="J2525" s="111" t="s">
        <v>2018</v>
      </c>
      <c r="K2525" s="89"/>
    </row>
    <row r="2526" spans="1:11" x14ac:dyDescent="0.2">
      <c r="A2526" s="111">
        <v>14535</v>
      </c>
      <c r="B2526" s="111">
        <v>77291</v>
      </c>
      <c r="C2526" s="111" t="s">
        <v>1736</v>
      </c>
      <c r="D2526" s="111" t="s">
        <v>2022</v>
      </c>
      <c r="E2526" s="111" t="s">
        <v>1709</v>
      </c>
      <c r="F2526" s="111" t="s">
        <v>4819</v>
      </c>
      <c r="G2526" s="111">
        <v>89187</v>
      </c>
      <c r="H2526" s="111" t="s">
        <v>2019</v>
      </c>
      <c r="I2526" s="111" t="s">
        <v>4254</v>
      </c>
      <c r="J2526" s="111" t="s">
        <v>2018</v>
      </c>
      <c r="K2526" s="89"/>
    </row>
    <row r="2527" spans="1:11" x14ac:dyDescent="0.2">
      <c r="A2527" s="111">
        <v>14535</v>
      </c>
      <c r="B2527" s="111">
        <v>77292</v>
      </c>
      <c r="C2527" s="111" t="s">
        <v>1868</v>
      </c>
      <c r="D2527" s="111" t="s">
        <v>2022</v>
      </c>
      <c r="E2527" s="111" t="s">
        <v>1709</v>
      </c>
      <c r="F2527" s="111" t="s">
        <v>4819</v>
      </c>
      <c r="G2527" s="111">
        <v>89187</v>
      </c>
      <c r="H2527" s="111" t="s">
        <v>2019</v>
      </c>
      <c r="I2527" s="111" t="s">
        <v>4254</v>
      </c>
      <c r="J2527" s="111" t="s">
        <v>2018</v>
      </c>
      <c r="K2527" s="89"/>
    </row>
    <row r="2528" spans="1:11" x14ac:dyDescent="0.2">
      <c r="A2528" s="111">
        <v>14537</v>
      </c>
      <c r="B2528" s="111">
        <v>54537</v>
      </c>
      <c r="C2528" s="111" t="s">
        <v>743</v>
      </c>
      <c r="D2528" s="111" t="s">
        <v>2505</v>
      </c>
      <c r="E2528" s="111" t="s">
        <v>1707</v>
      </c>
      <c r="F2528" s="111" t="s">
        <v>743</v>
      </c>
      <c r="G2528" s="111">
        <v>86337</v>
      </c>
      <c r="H2528" s="111" t="s">
        <v>2020</v>
      </c>
      <c r="I2528" s="111" t="s">
        <v>4254</v>
      </c>
      <c r="J2528" s="111" t="s">
        <v>2018</v>
      </c>
      <c r="K2528" s="89"/>
    </row>
    <row r="2529" spans="1:11" x14ac:dyDescent="0.2">
      <c r="A2529" s="111">
        <v>14537</v>
      </c>
      <c r="B2529" s="111">
        <v>77230</v>
      </c>
      <c r="C2529" s="111" t="s">
        <v>5239</v>
      </c>
      <c r="D2529" s="111" t="s">
        <v>2505</v>
      </c>
      <c r="E2529" s="111" t="s">
        <v>1707</v>
      </c>
      <c r="F2529" s="111" t="s">
        <v>743</v>
      </c>
      <c r="G2529" s="111">
        <v>86337</v>
      </c>
      <c r="H2529" s="111" t="s">
        <v>2020</v>
      </c>
      <c r="I2529" s="111" t="s">
        <v>4254</v>
      </c>
      <c r="J2529" s="111" t="s">
        <v>2018</v>
      </c>
      <c r="K2529" s="89"/>
    </row>
    <row r="2530" spans="1:11" x14ac:dyDescent="0.2">
      <c r="A2530" s="111">
        <v>14552</v>
      </c>
      <c r="B2530" s="111">
        <v>54552</v>
      </c>
      <c r="C2530" s="111" t="s">
        <v>349</v>
      </c>
      <c r="D2530" s="111" t="s">
        <v>3225</v>
      </c>
      <c r="E2530" s="111" t="s">
        <v>1706</v>
      </c>
      <c r="F2530" s="111" t="s">
        <v>349</v>
      </c>
      <c r="G2530" s="111">
        <v>4102</v>
      </c>
      <c r="H2530" s="111" t="s">
        <v>2020</v>
      </c>
      <c r="I2530" s="111" t="s">
        <v>4254</v>
      </c>
      <c r="J2530" s="111" t="s">
        <v>2018</v>
      </c>
      <c r="K2530" s="89"/>
    </row>
    <row r="2531" spans="1:11" ht="25.5" x14ac:dyDescent="0.2">
      <c r="A2531" s="111">
        <v>14559</v>
      </c>
      <c r="B2531" s="111">
        <v>54559</v>
      </c>
      <c r="C2531" s="111" t="s">
        <v>1284</v>
      </c>
      <c r="D2531" s="111" t="s">
        <v>2486</v>
      </c>
      <c r="E2531" s="111" t="s">
        <v>1705</v>
      </c>
      <c r="F2531" s="111" t="s">
        <v>1284</v>
      </c>
      <c r="G2531" s="111">
        <v>84979</v>
      </c>
      <c r="H2531" s="111" t="s">
        <v>2020</v>
      </c>
      <c r="I2531" s="111" t="s">
        <v>4271</v>
      </c>
      <c r="J2531" s="111" t="s">
        <v>2018</v>
      </c>
      <c r="K2531" s="89"/>
    </row>
    <row r="2532" spans="1:11" ht="25.5" x14ac:dyDescent="0.2">
      <c r="A2532" s="111">
        <v>14560</v>
      </c>
      <c r="B2532" s="111">
        <v>54560</v>
      </c>
      <c r="C2532" s="111" t="s">
        <v>1226</v>
      </c>
      <c r="D2532" s="111" t="s">
        <v>2977</v>
      </c>
      <c r="E2532" s="111" t="s">
        <v>1705</v>
      </c>
      <c r="F2532" s="111" t="s">
        <v>1226</v>
      </c>
      <c r="G2532" s="111">
        <v>84979</v>
      </c>
      <c r="H2532" s="111" t="s">
        <v>2020</v>
      </c>
      <c r="I2532" s="111" t="s">
        <v>4271</v>
      </c>
      <c r="J2532" s="111" t="s">
        <v>2018</v>
      </c>
      <c r="K2532" s="89"/>
    </row>
    <row r="2533" spans="1:11" x14ac:dyDescent="0.2">
      <c r="A2533" s="111">
        <v>14562</v>
      </c>
      <c r="B2533" s="111">
        <v>54562</v>
      </c>
      <c r="C2533" s="111" t="s">
        <v>196</v>
      </c>
      <c r="D2533" s="111" t="s">
        <v>3224</v>
      </c>
      <c r="E2533" s="111" t="s">
        <v>1705</v>
      </c>
      <c r="F2533" s="111" t="s">
        <v>196</v>
      </c>
      <c r="G2533" s="111">
        <v>28651</v>
      </c>
      <c r="H2533" s="111" t="s">
        <v>2019</v>
      </c>
      <c r="I2533" s="111" t="s">
        <v>4254</v>
      </c>
      <c r="J2533" s="111" t="s">
        <v>2023</v>
      </c>
      <c r="K2533" s="89"/>
    </row>
    <row r="2534" spans="1:11" x14ac:dyDescent="0.2">
      <c r="A2534" s="111">
        <v>14564</v>
      </c>
      <c r="B2534" s="111">
        <v>54564</v>
      </c>
      <c r="C2534" s="111" t="s">
        <v>479</v>
      </c>
      <c r="D2534" s="111" t="s">
        <v>2627</v>
      </c>
      <c r="E2534" s="111" t="s">
        <v>1705</v>
      </c>
      <c r="F2534" s="111" t="s">
        <v>479</v>
      </c>
      <c r="G2534" s="111">
        <v>21272</v>
      </c>
      <c r="H2534" s="111" t="s">
        <v>2019</v>
      </c>
      <c r="I2534" s="111" t="s">
        <v>4254</v>
      </c>
      <c r="J2534" s="111" t="s">
        <v>2023</v>
      </c>
      <c r="K2534" s="89"/>
    </row>
    <row r="2535" spans="1:11" ht="51" x14ac:dyDescent="0.2">
      <c r="A2535" s="111">
        <v>14565</v>
      </c>
      <c r="B2535" s="111">
        <v>54565</v>
      </c>
      <c r="C2535" s="111" t="s">
        <v>732</v>
      </c>
      <c r="D2535" s="111" t="s">
        <v>3223</v>
      </c>
      <c r="E2535" s="111" t="s">
        <v>1705</v>
      </c>
      <c r="F2535" s="111" t="s">
        <v>732</v>
      </c>
      <c r="G2535" s="111">
        <v>84979</v>
      </c>
      <c r="H2535" s="111" t="s">
        <v>2020</v>
      </c>
      <c r="I2535" s="111" t="s">
        <v>4265</v>
      </c>
      <c r="J2535" s="111" t="s">
        <v>2018</v>
      </c>
      <c r="K2535" s="89"/>
    </row>
    <row r="2536" spans="1:11" x14ac:dyDescent="0.2">
      <c r="A2536" s="111">
        <v>14566</v>
      </c>
      <c r="B2536" s="111">
        <v>54566</v>
      </c>
      <c r="C2536" s="111" t="s">
        <v>285</v>
      </c>
      <c r="D2536" s="111" t="s">
        <v>2077</v>
      </c>
      <c r="E2536" s="111" t="s">
        <v>1711</v>
      </c>
      <c r="F2536" s="111" t="s">
        <v>285</v>
      </c>
      <c r="G2536" s="111">
        <v>4106</v>
      </c>
      <c r="H2536" s="111" t="s">
        <v>2020</v>
      </c>
      <c r="I2536" s="111" t="s">
        <v>4254</v>
      </c>
      <c r="J2536" s="111" t="s">
        <v>2018</v>
      </c>
      <c r="K2536" s="89"/>
    </row>
    <row r="2537" spans="1:11" x14ac:dyDescent="0.2">
      <c r="A2537" s="111">
        <v>14566</v>
      </c>
      <c r="B2537" s="111">
        <v>77225</v>
      </c>
      <c r="C2537" s="111" t="s">
        <v>1859</v>
      </c>
      <c r="D2537" s="111" t="s">
        <v>2077</v>
      </c>
      <c r="E2537" s="111" t="s">
        <v>1711</v>
      </c>
      <c r="F2537" s="111" t="s">
        <v>285</v>
      </c>
      <c r="G2537" s="111">
        <v>4106</v>
      </c>
      <c r="H2537" s="111" t="s">
        <v>2020</v>
      </c>
      <c r="I2537" s="111" t="s">
        <v>4254</v>
      </c>
      <c r="J2537" s="111" t="s">
        <v>2018</v>
      </c>
      <c r="K2537" s="89"/>
    </row>
    <row r="2538" spans="1:11" x14ac:dyDescent="0.2">
      <c r="A2538" s="111">
        <v>14568</v>
      </c>
      <c r="B2538" s="111">
        <v>54568</v>
      </c>
      <c r="C2538" s="111" t="s">
        <v>718</v>
      </c>
      <c r="D2538" s="111" t="s">
        <v>2906</v>
      </c>
      <c r="E2538" s="111" t="s">
        <v>1711</v>
      </c>
      <c r="F2538" s="111" t="s">
        <v>718</v>
      </c>
      <c r="G2538" s="111">
        <v>4106</v>
      </c>
      <c r="H2538" s="111" t="s">
        <v>2020</v>
      </c>
      <c r="I2538" s="111" t="s">
        <v>4254</v>
      </c>
      <c r="J2538" s="111" t="s">
        <v>2018</v>
      </c>
      <c r="K2538" s="89"/>
    </row>
    <row r="2539" spans="1:11" x14ac:dyDescent="0.2">
      <c r="A2539" s="111">
        <v>14569</v>
      </c>
      <c r="B2539" s="111">
        <v>54569</v>
      </c>
      <c r="C2539" s="111" t="s">
        <v>960</v>
      </c>
      <c r="D2539" s="111" t="s">
        <v>3222</v>
      </c>
      <c r="E2539" s="111" t="s">
        <v>1711</v>
      </c>
      <c r="F2539" s="111" t="s">
        <v>960</v>
      </c>
      <c r="G2539" s="111">
        <v>4106</v>
      </c>
      <c r="H2539" s="111" t="s">
        <v>2020</v>
      </c>
      <c r="I2539" s="111" t="s">
        <v>4254</v>
      </c>
      <c r="J2539" s="111" t="s">
        <v>2018</v>
      </c>
      <c r="K2539" s="89"/>
    </row>
    <row r="2540" spans="1:11" x14ac:dyDescent="0.2">
      <c r="A2540" s="111">
        <v>14570</v>
      </c>
      <c r="B2540" s="111">
        <v>54570</v>
      </c>
      <c r="C2540" s="111" t="s">
        <v>783</v>
      </c>
      <c r="D2540" s="111" t="s">
        <v>3221</v>
      </c>
      <c r="E2540" s="111" t="s">
        <v>1709</v>
      </c>
      <c r="F2540" s="111" t="s">
        <v>783</v>
      </c>
      <c r="G2540" s="111">
        <v>21248</v>
      </c>
      <c r="H2540" s="111" t="s">
        <v>2019</v>
      </c>
      <c r="I2540" s="111" t="s">
        <v>4254</v>
      </c>
      <c r="J2540" s="111" t="s">
        <v>2023</v>
      </c>
      <c r="K2540" s="89"/>
    </row>
    <row r="2541" spans="1:11" x14ac:dyDescent="0.2">
      <c r="A2541" s="111">
        <v>14570</v>
      </c>
      <c r="B2541" s="111">
        <v>56553</v>
      </c>
      <c r="C2541" s="111" t="s">
        <v>4462</v>
      </c>
      <c r="D2541" s="111" t="s">
        <v>2480</v>
      </c>
      <c r="E2541" s="111" t="s">
        <v>1709</v>
      </c>
      <c r="F2541" s="111" t="s">
        <v>783</v>
      </c>
      <c r="G2541" s="111">
        <v>21248</v>
      </c>
      <c r="H2541" s="111" t="s">
        <v>2019</v>
      </c>
      <c r="I2541" s="111" t="s">
        <v>4254</v>
      </c>
      <c r="J2541" s="111" t="s">
        <v>2023</v>
      </c>
      <c r="K2541" s="89"/>
    </row>
    <row r="2542" spans="1:11" x14ac:dyDescent="0.2">
      <c r="A2542" s="111">
        <v>14570</v>
      </c>
      <c r="B2542" s="111">
        <v>77300</v>
      </c>
      <c r="C2542" s="111" t="s">
        <v>4474</v>
      </c>
      <c r="D2542" s="111" t="s">
        <v>2480</v>
      </c>
      <c r="E2542" s="111" t="s">
        <v>1709</v>
      </c>
      <c r="F2542" s="111" t="s">
        <v>783</v>
      </c>
      <c r="G2542" s="111">
        <v>21248</v>
      </c>
      <c r="H2542" s="111" t="s">
        <v>2019</v>
      </c>
      <c r="I2542" s="111" t="s">
        <v>4254</v>
      </c>
      <c r="J2542" s="111" t="s">
        <v>2023</v>
      </c>
      <c r="K2542" s="89"/>
    </row>
    <row r="2543" spans="1:11" x14ac:dyDescent="0.2">
      <c r="A2543" s="111">
        <v>14570</v>
      </c>
      <c r="B2543" s="111">
        <v>77301</v>
      </c>
      <c r="C2543" s="111" t="s">
        <v>4475</v>
      </c>
      <c r="D2543" s="111" t="s">
        <v>4476</v>
      </c>
      <c r="E2543" s="111" t="s">
        <v>1709</v>
      </c>
      <c r="F2543" s="111" t="s">
        <v>783</v>
      </c>
      <c r="G2543" s="111">
        <v>21248</v>
      </c>
      <c r="H2543" s="111" t="s">
        <v>2019</v>
      </c>
      <c r="I2543" s="111" t="s">
        <v>4254</v>
      </c>
      <c r="J2543" s="111" t="s">
        <v>2023</v>
      </c>
      <c r="K2543" s="89"/>
    </row>
    <row r="2544" spans="1:11" x14ac:dyDescent="0.2">
      <c r="A2544" s="111">
        <v>14570</v>
      </c>
      <c r="B2544" s="111">
        <v>77302</v>
      </c>
      <c r="C2544" s="111" t="s">
        <v>5240</v>
      </c>
      <c r="D2544" s="111" t="s">
        <v>5241</v>
      </c>
      <c r="E2544" s="111" t="s">
        <v>1709</v>
      </c>
      <c r="F2544" s="111" t="s">
        <v>783</v>
      </c>
      <c r="G2544" s="111">
        <v>21248</v>
      </c>
      <c r="H2544" s="111" t="s">
        <v>2019</v>
      </c>
      <c r="I2544" s="111" t="s">
        <v>4254</v>
      </c>
      <c r="J2544" s="111" t="s">
        <v>2023</v>
      </c>
      <c r="K2544" s="89"/>
    </row>
    <row r="2545" spans="1:11" x14ac:dyDescent="0.2">
      <c r="A2545" s="111">
        <v>14570</v>
      </c>
      <c r="B2545" s="111">
        <v>89017</v>
      </c>
      <c r="C2545" s="111" t="s">
        <v>4614</v>
      </c>
      <c r="D2545" s="111" t="s">
        <v>4476</v>
      </c>
      <c r="E2545" s="111" t="s">
        <v>1709</v>
      </c>
      <c r="F2545" s="111" t="s">
        <v>783</v>
      </c>
      <c r="G2545" s="111">
        <v>21248</v>
      </c>
      <c r="H2545" s="111" t="s">
        <v>2019</v>
      </c>
      <c r="I2545" s="111" t="s">
        <v>4254</v>
      </c>
      <c r="J2545" s="111" t="s">
        <v>2023</v>
      </c>
      <c r="K2545" s="89"/>
    </row>
    <row r="2546" spans="1:11" x14ac:dyDescent="0.2">
      <c r="A2546" s="111">
        <v>14571</v>
      </c>
      <c r="B2546" s="111">
        <v>54571</v>
      </c>
      <c r="C2546" s="111" t="s">
        <v>5242</v>
      </c>
      <c r="D2546" s="111" t="s">
        <v>5243</v>
      </c>
      <c r="E2546" s="111" t="s">
        <v>1707</v>
      </c>
      <c r="F2546" s="111" t="s">
        <v>5242</v>
      </c>
      <c r="G2546" s="111" t="s">
        <v>4254</v>
      </c>
      <c r="H2546" s="111" t="s">
        <v>2019</v>
      </c>
      <c r="I2546" s="111" t="s">
        <v>4254</v>
      </c>
      <c r="J2546" s="111" t="s">
        <v>2018</v>
      </c>
      <c r="K2546" s="89"/>
    </row>
    <row r="2547" spans="1:11" x14ac:dyDescent="0.2">
      <c r="A2547" s="111">
        <v>14572</v>
      </c>
      <c r="B2547" s="111">
        <v>54572</v>
      </c>
      <c r="C2547" s="111" t="s">
        <v>226</v>
      </c>
      <c r="D2547" s="111" t="s">
        <v>2749</v>
      </c>
      <c r="E2547" s="111" t="s">
        <v>1707</v>
      </c>
      <c r="F2547" s="111" t="s">
        <v>226</v>
      </c>
      <c r="G2547" s="111">
        <v>88226</v>
      </c>
      <c r="H2547" s="111" t="s">
        <v>2019</v>
      </c>
      <c r="I2547" s="111" t="s">
        <v>4254</v>
      </c>
      <c r="J2547" s="111" t="s">
        <v>2023</v>
      </c>
      <c r="K2547" s="89"/>
    </row>
    <row r="2548" spans="1:11" x14ac:dyDescent="0.2">
      <c r="A2548" s="111">
        <v>14575</v>
      </c>
      <c r="B2548" s="111">
        <v>54575</v>
      </c>
      <c r="C2548" s="111" t="s">
        <v>1620</v>
      </c>
      <c r="D2548" s="111" t="s">
        <v>3220</v>
      </c>
      <c r="E2548" s="111" t="s">
        <v>1707</v>
      </c>
      <c r="F2548" s="111" t="s">
        <v>1620</v>
      </c>
      <c r="G2548" s="111">
        <v>88226</v>
      </c>
      <c r="H2548" s="111" t="s">
        <v>2019</v>
      </c>
      <c r="I2548" s="111" t="s">
        <v>4254</v>
      </c>
      <c r="J2548" s="111" t="s">
        <v>2023</v>
      </c>
      <c r="K2548" s="89"/>
    </row>
    <row r="2549" spans="1:11" x14ac:dyDescent="0.2">
      <c r="A2549" s="111">
        <v>14576</v>
      </c>
      <c r="B2549" s="111">
        <v>54576</v>
      </c>
      <c r="C2549" s="111" t="s">
        <v>1024</v>
      </c>
      <c r="D2549" s="111" t="s">
        <v>3219</v>
      </c>
      <c r="E2549" s="111" t="s">
        <v>1707</v>
      </c>
      <c r="F2549" s="111" t="s">
        <v>1024</v>
      </c>
      <c r="G2549" s="111">
        <v>13636</v>
      </c>
      <c r="H2549" s="111" t="s">
        <v>2020</v>
      </c>
      <c r="I2549" s="111" t="s">
        <v>4254</v>
      </c>
      <c r="J2549" s="111" t="s">
        <v>2023</v>
      </c>
      <c r="K2549" s="89"/>
    </row>
    <row r="2550" spans="1:11" x14ac:dyDescent="0.2">
      <c r="A2550" s="111">
        <v>14577</v>
      </c>
      <c r="B2550" s="111">
        <v>54577</v>
      </c>
      <c r="C2550" s="111" t="s">
        <v>5244</v>
      </c>
      <c r="D2550" s="111" t="s">
        <v>5245</v>
      </c>
      <c r="E2550" s="111" t="s">
        <v>1707</v>
      </c>
      <c r="F2550" s="111" t="s">
        <v>5244</v>
      </c>
      <c r="G2550" s="111" t="s">
        <v>4254</v>
      </c>
      <c r="H2550" s="111" t="s">
        <v>2019</v>
      </c>
      <c r="I2550" s="111" t="s">
        <v>4254</v>
      </c>
      <c r="J2550" s="111" t="s">
        <v>2023</v>
      </c>
      <c r="K2550" s="89"/>
    </row>
    <row r="2551" spans="1:11" x14ac:dyDescent="0.2">
      <c r="A2551" s="111">
        <v>14578</v>
      </c>
      <c r="B2551" s="111">
        <v>54578</v>
      </c>
      <c r="C2551" s="111" t="s">
        <v>1191</v>
      </c>
      <c r="D2551" s="111" t="s">
        <v>2865</v>
      </c>
      <c r="E2551" s="111" t="s">
        <v>1706</v>
      </c>
      <c r="F2551" s="111" t="s">
        <v>1191</v>
      </c>
      <c r="G2551" s="111">
        <v>4102</v>
      </c>
      <c r="H2551" s="111" t="s">
        <v>2020</v>
      </c>
      <c r="I2551" s="111" t="s">
        <v>4254</v>
      </c>
      <c r="J2551" s="111" t="s">
        <v>2018</v>
      </c>
      <c r="K2551" s="89"/>
    </row>
    <row r="2552" spans="1:11" x14ac:dyDescent="0.2">
      <c r="A2552" s="111">
        <v>14578</v>
      </c>
      <c r="B2552" s="111">
        <v>77363</v>
      </c>
      <c r="C2552" s="111" t="s">
        <v>1743</v>
      </c>
      <c r="D2552" s="111" t="s">
        <v>2439</v>
      </c>
      <c r="E2552" s="111" t="s">
        <v>1706</v>
      </c>
      <c r="F2552" s="111" t="s">
        <v>1191</v>
      </c>
      <c r="G2552" s="111">
        <v>4102</v>
      </c>
      <c r="H2552" s="111" t="s">
        <v>2020</v>
      </c>
      <c r="I2552" s="111" t="s">
        <v>4254</v>
      </c>
      <c r="J2552" s="111" t="s">
        <v>2018</v>
      </c>
      <c r="K2552" s="89"/>
    </row>
    <row r="2553" spans="1:11" x14ac:dyDescent="0.2">
      <c r="A2553" s="143">
        <v>14578</v>
      </c>
      <c r="B2553" s="217">
        <v>77623</v>
      </c>
      <c r="C2553" s="143" t="s">
        <v>1877</v>
      </c>
      <c r="D2553" s="143" t="s">
        <v>2158</v>
      </c>
      <c r="E2553" s="143" t="s">
        <v>1706</v>
      </c>
      <c r="F2553" s="143" t="s">
        <v>1191</v>
      </c>
      <c r="G2553" s="143">
        <v>4102</v>
      </c>
      <c r="H2553" s="143" t="s">
        <v>2020</v>
      </c>
      <c r="I2553" s="143" t="s">
        <v>4254</v>
      </c>
      <c r="J2553" s="143" t="s">
        <v>2018</v>
      </c>
      <c r="K2553" s="89"/>
    </row>
    <row r="2554" spans="1:11" x14ac:dyDescent="0.2">
      <c r="A2554" s="111">
        <v>14579</v>
      </c>
      <c r="B2554" s="111">
        <v>54579</v>
      </c>
      <c r="C2554" s="111" t="s">
        <v>1434</v>
      </c>
      <c r="D2554" s="111" t="s">
        <v>2456</v>
      </c>
      <c r="E2554" s="111" t="s">
        <v>1706</v>
      </c>
      <c r="F2554" s="111" t="s">
        <v>1434</v>
      </c>
      <c r="G2554" s="111">
        <v>4102</v>
      </c>
      <c r="H2554" s="111" t="s">
        <v>2020</v>
      </c>
      <c r="I2554" s="111" t="s">
        <v>4254</v>
      </c>
      <c r="J2554" s="111" t="s">
        <v>2018</v>
      </c>
      <c r="K2554" s="89"/>
    </row>
    <row r="2555" spans="1:11" x14ac:dyDescent="0.2">
      <c r="A2555" s="111">
        <v>14579</v>
      </c>
      <c r="B2555" s="111">
        <v>77571</v>
      </c>
      <c r="C2555" s="111" t="s">
        <v>1893</v>
      </c>
      <c r="D2555" s="111" t="s">
        <v>2024</v>
      </c>
      <c r="E2555" s="111" t="s">
        <v>1706</v>
      </c>
      <c r="F2555" s="111" t="s">
        <v>1434</v>
      </c>
      <c r="G2555" s="111">
        <v>4102</v>
      </c>
      <c r="H2555" s="111" t="s">
        <v>2020</v>
      </c>
      <c r="I2555" s="111" t="s">
        <v>4254</v>
      </c>
      <c r="J2555" s="111" t="s">
        <v>2018</v>
      </c>
      <c r="K2555" s="89"/>
    </row>
    <row r="2556" spans="1:11" x14ac:dyDescent="0.2">
      <c r="A2556" s="111">
        <v>14581</v>
      </c>
      <c r="B2556" s="111">
        <v>54581</v>
      </c>
      <c r="C2556" s="111" t="s">
        <v>5246</v>
      </c>
      <c r="D2556" s="111" t="s">
        <v>5247</v>
      </c>
      <c r="E2556" s="111" t="s">
        <v>1705</v>
      </c>
      <c r="F2556" s="111" t="s">
        <v>5246</v>
      </c>
      <c r="G2556" s="111" t="s">
        <v>4254</v>
      </c>
      <c r="H2556" s="111" t="s">
        <v>2019</v>
      </c>
      <c r="I2556" s="111" t="s">
        <v>4254</v>
      </c>
      <c r="J2556" s="111" t="s">
        <v>2023</v>
      </c>
      <c r="K2556" s="89"/>
    </row>
    <row r="2557" spans="1:11" ht="25.5" x14ac:dyDescent="0.2">
      <c r="A2557" s="111">
        <v>14583</v>
      </c>
      <c r="B2557" s="111">
        <v>54583</v>
      </c>
      <c r="C2557" s="111" t="s">
        <v>1353</v>
      </c>
      <c r="D2557" s="111" t="s">
        <v>3218</v>
      </c>
      <c r="E2557" s="111" t="s">
        <v>1704</v>
      </c>
      <c r="F2557" s="111" t="s">
        <v>1353</v>
      </c>
      <c r="G2557" s="111">
        <v>4103</v>
      </c>
      <c r="H2557" s="111" t="s">
        <v>2020</v>
      </c>
      <c r="I2557" s="111" t="s">
        <v>4255</v>
      </c>
      <c r="J2557" s="111" t="s">
        <v>2018</v>
      </c>
      <c r="K2557" s="89"/>
    </row>
    <row r="2558" spans="1:11" x14ac:dyDescent="0.2">
      <c r="A2558" s="111">
        <v>14586</v>
      </c>
      <c r="B2558" s="111">
        <v>54586</v>
      </c>
      <c r="C2558" s="111" t="s">
        <v>204</v>
      </c>
      <c r="D2558" s="111" t="s">
        <v>3217</v>
      </c>
      <c r="E2558" s="111" t="s">
        <v>1708</v>
      </c>
      <c r="F2558" s="111" t="s">
        <v>204</v>
      </c>
      <c r="G2558" s="111">
        <v>21943</v>
      </c>
      <c r="H2558" s="111" t="s">
        <v>2019</v>
      </c>
      <c r="I2558" s="111" t="s">
        <v>4254</v>
      </c>
      <c r="J2558" s="111" t="s">
        <v>2023</v>
      </c>
      <c r="K2558" s="89"/>
    </row>
    <row r="2559" spans="1:11" x14ac:dyDescent="0.2">
      <c r="A2559" s="111">
        <v>14588</v>
      </c>
      <c r="B2559" s="111">
        <v>54588</v>
      </c>
      <c r="C2559" s="111" t="s">
        <v>4458</v>
      </c>
      <c r="D2559" s="111" t="s">
        <v>2708</v>
      </c>
      <c r="E2559" s="111" t="s">
        <v>1707</v>
      </c>
      <c r="F2559" s="111" t="s">
        <v>4458</v>
      </c>
      <c r="G2559" s="111">
        <v>21605</v>
      </c>
      <c r="H2559" s="111" t="s">
        <v>2019</v>
      </c>
      <c r="I2559" s="111" t="s">
        <v>4254</v>
      </c>
      <c r="J2559" s="111" t="s">
        <v>2023</v>
      </c>
      <c r="K2559" s="89"/>
    </row>
    <row r="2560" spans="1:11" x14ac:dyDescent="0.2">
      <c r="A2560" s="111">
        <v>14589</v>
      </c>
      <c r="B2560" s="111">
        <v>54589</v>
      </c>
      <c r="C2560" s="111" t="s">
        <v>984</v>
      </c>
      <c r="D2560" s="111" t="s">
        <v>3216</v>
      </c>
      <c r="E2560" s="111" t="s">
        <v>1709</v>
      </c>
      <c r="F2560" s="111" t="s">
        <v>984</v>
      </c>
      <c r="G2560" s="111">
        <v>15333</v>
      </c>
      <c r="H2560" s="111" t="s">
        <v>2020</v>
      </c>
      <c r="I2560" s="111" t="s">
        <v>4254</v>
      </c>
      <c r="J2560" s="111" t="s">
        <v>2023</v>
      </c>
      <c r="K2560" s="89"/>
    </row>
    <row r="2561" spans="1:11" x14ac:dyDescent="0.2">
      <c r="A2561" s="111">
        <v>14590</v>
      </c>
      <c r="B2561" s="111">
        <v>54590</v>
      </c>
      <c r="C2561" s="111" t="s">
        <v>362</v>
      </c>
      <c r="D2561" s="111" t="s">
        <v>2505</v>
      </c>
      <c r="E2561" s="111" t="s">
        <v>1707</v>
      </c>
      <c r="F2561" s="111" t="s">
        <v>362</v>
      </c>
      <c r="G2561" s="111">
        <v>21038</v>
      </c>
      <c r="H2561" s="111" t="s">
        <v>2019</v>
      </c>
      <c r="I2561" s="111" t="s">
        <v>4254</v>
      </c>
      <c r="J2561" s="111" t="s">
        <v>2023</v>
      </c>
      <c r="K2561" s="233"/>
    </row>
    <row r="2562" spans="1:11" x14ac:dyDescent="0.2">
      <c r="A2562" s="111">
        <v>14591</v>
      </c>
      <c r="B2562" s="111">
        <v>54591</v>
      </c>
      <c r="C2562" s="111" t="s">
        <v>5248</v>
      </c>
      <c r="D2562" s="111" t="s">
        <v>3215</v>
      </c>
      <c r="E2562" s="111" t="s">
        <v>1706</v>
      </c>
      <c r="F2562" s="111" t="s">
        <v>5248</v>
      </c>
      <c r="G2562" s="111" t="s">
        <v>4254</v>
      </c>
      <c r="H2562" s="111" t="s">
        <v>2019</v>
      </c>
      <c r="I2562" s="111" t="s">
        <v>4254</v>
      </c>
      <c r="J2562" s="111" t="s">
        <v>2023</v>
      </c>
      <c r="K2562" s="233"/>
    </row>
    <row r="2563" spans="1:11" x14ac:dyDescent="0.2">
      <c r="A2563" s="111">
        <v>14597</v>
      </c>
      <c r="B2563" s="111">
        <v>54597</v>
      </c>
      <c r="C2563" s="111" t="s">
        <v>920</v>
      </c>
      <c r="D2563" s="111" t="s">
        <v>2680</v>
      </c>
      <c r="E2563" s="111" t="s">
        <v>1707</v>
      </c>
      <c r="F2563" s="111" t="s">
        <v>920</v>
      </c>
      <c r="G2563" s="111">
        <v>21484</v>
      </c>
      <c r="H2563" s="111" t="s">
        <v>2019</v>
      </c>
      <c r="I2563" s="111" t="s">
        <v>4254</v>
      </c>
      <c r="J2563" s="111" t="s">
        <v>2023</v>
      </c>
      <c r="K2563" s="233"/>
    </row>
    <row r="2564" spans="1:11" x14ac:dyDescent="0.2">
      <c r="A2564" s="111">
        <v>14597</v>
      </c>
      <c r="B2564" s="111">
        <v>77573</v>
      </c>
      <c r="C2564" s="111" t="s">
        <v>5249</v>
      </c>
      <c r="D2564" s="111" t="s">
        <v>2246</v>
      </c>
      <c r="E2564" s="111" t="s">
        <v>1707</v>
      </c>
      <c r="F2564" s="111" t="s">
        <v>920</v>
      </c>
      <c r="G2564" s="111">
        <v>21484</v>
      </c>
      <c r="H2564" s="111" t="s">
        <v>2019</v>
      </c>
      <c r="I2564" s="111" t="s">
        <v>4254</v>
      </c>
      <c r="J2564" s="111" t="s">
        <v>2023</v>
      </c>
      <c r="K2564" s="233"/>
    </row>
    <row r="2565" spans="1:11" x14ac:dyDescent="0.2">
      <c r="A2565" s="143">
        <v>14597</v>
      </c>
      <c r="B2565" s="217">
        <v>77574</v>
      </c>
      <c r="C2565" s="143" t="s">
        <v>5250</v>
      </c>
      <c r="D2565" s="143" t="s">
        <v>2330</v>
      </c>
      <c r="E2565" s="143" t="s">
        <v>1707</v>
      </c>
      <c r="F2565" s="143" t="s">
        <v>920</v>
      </c>
      <c r="G2565" s="143">
        <v>21484</v>
      </c>
      <c r="H2565" s="143" t="s">
        <v>2019</v>
      </c>
      <c r="I2565" s="143" t="s">
        <v>4254</v>
      </c>
      <c r="J2565" s="143" t="s">
        <v>2023</v>
      </c>
      <c r="K2565" s="89"/>
    </row>
    <row r="2566" spans="1:11" x14ac:dyDescent="0.2">
      <c r="A2566" s="143">
        <v>14599</v>
      </c>
      <c r="B2566" s="217">
        <v>54599</v>
      </c>
      <c r="C2566" s="143" t="s">
        <v>5251</v>
      </c>
      <c r="D2566" s="143" t="s">
        <v>2420</v>
      </c>
      <c r="E2566" s="143" t="s">
        <v>1705</v>
      </c>
      <c r="F2566" s="143" t="s">
        <v>5251</v>
      </c>
      <c r="G2566" s="143" t="s">
        <v>4254</v>
      </c>
      <c r="H2566" s="143" t="s">
        <v>2019</v>
      </c>
      <c r="I2566" s="143" t="s">
        <v>4254</v>
      </c>
      <c r="J2566" s="143" t="s">
        <v>2023</v>
      </c>
      <c r="K2566" s="89"/>
    </row>
    <row r="2567" spans="1:11" x14ac:dyDescent="0.2">
      <c r="A2567" s="143">
        <v>14601</v>
      </c>
      <c r="B2567" s="217">
        <v>54601</v>
      </c>
      <c r="C2567" s="143" t="s">
        <v>1226</v>
      </c>
      <c r="D2567" s="143" t="s">
        <v>3214</v>
      </c>
      <c r="E2567" s="143" t="s">
        <v>1705</v>
      </c>
      <c r="F2567" s="143" t="s">
        <v>1226</v>
      </c>
      <c r="G2567" s="143">
        <v>84979</v>
      </c>
      <c r="H2567" s="143" t="s">
        <v>2020</v>
      </c>
      <c r="I2567" s="143" t="s">
        <v>4271</v>
      </c>
      <c r="J2567" s="143" t="s">
        <v>2018</v>
      </c>
      <c r="K2567" s="89"/>
    </row>
    <row r="2568" spans="1:11" x14ac:dyDescent="0.2">
      <c r="A2568" s="143">
        <v>14602</v>
      </c>
      <c r="B2568" s="217">
        <v>54602</v>
      </c>
      <c r="C2568" s="143" t="s">
        <v>444</v>
      </c>
      <c r="D2568" s="143" t="s">
        <v>3087</v>
      </c>
      <c r="E2568" s="143" t="s">
        <v>1705</v>
      </c>
      <c r="F2568" s="143" t="s">
        <v>444</v>
      </c>
      <c r="G2568" s="143">
        <v>84979</v>
      </c>
      <c r="H2568" s="143" t="s">
        <v>2020</v>
      </c>
      <c r="I2568" s="143" t="s">
        <v>4271</v>
      </c>
      <c r="J2568" s="143" t="s">
        <v>2018</v>
      </c>
      <c r="K2568" s="89"/>
    </row>
    <row r="2569" spans="1:11" x14ac:dyDescent="0.2">
      <c r="A2569" s="143">
        <v>14613</v>
      </c>
      <c r="B2569" s="217">
        <v>54613</v>
      </c>
      <c r="C2569" s="143" t="s">
        <v>4459</v>
      </c>
      <c r="D2569" s="143" t="s">
        <v>2993</v>
      </c>
      <c r="E2569" s="143" t="s">
        <v>1708</v>
      </c>
      <c r="F2569" s="143" t="s">
        <v>4459</v>
      </c>
      <c r="G2569" s="143">
        <v>4104</v>
      </c>
      <c r="H2569" s="143" t="s">
        <v>2020</v>
      </c>
      <c r="I2569" s="143" t="s">
        <v>4254</v>
      </c>
      <c r="J2569" s="143" t="s">
        <v>2018</v>
      </c>
      <c r="K2569" s="89"/>
    </row>
    <row r="2570" spans="1:11" x14ac:dyDescent="0.2">
      <c r="A2570" s="143">
        <v>14614</v>
      </c>
      <c r="B2570" s="217">
        <v>54614</v>
      </c>
      <c r="C2570" s="143" t="s">
        <v>441</v>
      </c>
      <c r="D2570" s="143" t="s">
        <v>2949</v>
      </c>
      <c r="E2570" s="143" t="s">
        <v>1706</v>
      </c>
      <c r="F2570" s="143" t="s">
        <v>441</v>
      </c>
      <c r="G2570" s="143">
        <v>4102</v>
      </c>
      <c r="H2570" s="143" t="s">
        <v>2020</v>
      </c>
      <c r="I2570" s="143" t="s">
        <v>4254</v>
      </c>
      <c r="J2570" s="143" t="s">
        <v>2018</v>
      </c>
      <c r="K2570" s="89"/>
    </row>
    <row r="2571" spans="1:11" x14ac:dyDescent="0.2">
      <c r="A2571" s="143">
        <v>14615</v>
      </c>
      <c r="B2571" s="217">
        <v>54615</v>
      </c>
      <c r="C2571" s="143" t="s">
        <v>1600</v>
      </c>
      <c r="D2571" s="143" t="s">
        <v>2153</v>
      </c>
      <c r="E2571" s="143" t="s">
        <v>1706</v>
      </c>
      <c r="F2571" s="143" t="s">
        <v>1600</v>
      </c>
      <c r="G2571" s="143">
        <v>4102</v>
      </c>
      <c r="H2571" s="143" t="s">
        <v>2020</v>
      </c>
      <c r="I2571" s="143" t="s">
        <v>4254</v>
      </c>
      <c r="J2571" s="143" t="s">
        <v>2018</v>
      </c>
      <c r="K2571" s="89"/>
    </row>
    <row r="2572" spans="1:11" x14ac:dyDescent="0.2">
      <c r="A2572" s="143">
        <v>14616</v>
      </c>
      <c r="B2572" s="217">
        <v>54616</v>
      </c>
      <c r="C2572" s="143" t="s">
        <v>4460</v>
      </c>
      <c r="D2572" s="143" t="s">
        <v>2481</v>
      </c>
      <c r="E2572" s="143" t="s">
        <v>1706</v>
      </c>
      <c r="F2572" s="143" t="s">
        <v>4460</v>
      </c>
      <c r="G2572" s="143">
        <v>4102</v>
      </c>
      <c r="H2572" s="143" t="s">
        <v>2020</v>
      </c>
      <c r="I2572" s="143" t="s">
        <v>4254</v>
      </c>
      <c r="J2572" s="143" t="s">
        <v>2018</v>
      </c>
      <c r="K2572" s="89"/>
    </row>
    <row r="2573" spans="1:11" x14ac:dyDescent="0.2">
      <c r="A2573" s="143">
        <v>14617</v>
      </c>
      <c r="B2573" s="217">
        <v>54617</v>
      </c>
      <c r="C2573" s="143" t="s">
        <v>1115</v>
      </c>
      <c r="D2573" s="143" t="s">
        <v>2439</v>
      </c>
      <c r="E2573" s="143" t="s">
        <v>1706</v>
      </c>
      <c r="F2573" s="143" t="s">
        <v>1115</v>
      </c>
      <c r="G2573" s="143">
        <v>4102</v>
      </c>
      <c r="H2573" s="143" t="s">
        <v>2020</v>
      </c>
      <c r="I2573" s="143" t="s">
        <v>4254</v>
      </c>
      <c r="J2573" s="143" t="s">
        <v>2018</v>
      </c>
      <c r="K2573" s="89"/>
    </row>
    <row r="2574" spans="1:11" x14ac:dyDescent="0.2">
      <c r="A2574" s="143">
        <v>14618</v>
      </c>
      <c r="B2574" s="217">
        <v>54618</v>
      </c>
      <c r="C2574" s="143" t="s">
        <v>972</v>
      </c>
      <c r="D2574" s="143" t="s">
        <v>2036</v>
      </c>
      <c r="E2574" s="143" t="s">
        <v>1704</v>
      </c>
      <c r="F2574" s="143" t="s">
        <v>972</v>
      </c>
      <c r="G2574" s="143">
        <v>18463</v>
      </c>
      <c r="H2574" s="143" t="s">
        <v>2019</v>
      </c>
      <c r="I2574" s="143" t="s">
        <v>4254</v>
      </c>
      <c r="J2574" s="143" t="s">
        <v>2023</v>
      </c>
      <c r="K2574" s="89"/>
    </row>
    <row r="2575" spans="1:11" x14ac:dyDescent="0.2">
      <c r="A2575" s="143">
        <v>14619</v>
      </c>
      <c r="B2575" s="217">
        <v>54619</v>
      </c>
      <c r="C2575" s="143" t="s">
        <v>500</v>
      </c>
      <c r="D2575" s="143" t="s">
        <v>3213</v>
      </c>
      <c r="E2575" s="143" t="s">
        <v>1704</v>
      </c>
      <c r="F2575" s="143" t="s">
        <v>500</v>
      </c>
      <c r="G2575" s="143">
        <v>21157</v>
      </c>
      <c r="H2575" s="143" t="s">
        <v>2019</v>
      </c>
      <c r="I2575" s="143" t="s">
        <v>4254</v>
      </c>
      <c r="J2575" s="143" t="s">
        <v>2023</v>
      </c>
      <c r="K2575" s="89"/>
    </row>
    <row r="2576" spans="1:11" x14ac:dyDescent="0.2">
      <c r="A2576" s="143">
        <v>14621</v>
      </c>
      <c r="B2576" s="217">
        <v>54621</v>
      </c>
      <c r="C2576" s="143" t="s">
        <v>1243</v>
      </c>
      <c r="D2576" s="143" t="s">
        <v>2163</v>
      </c>
      <c r="E2576" s="143" t="s">
        <v>1705</v>
      </c>
      <c r="F2576" s="143" t="s">
        <v>1243</v>
      </c>
      <c r="G2576" s="143">
        <v>84979</v>
      </c>
      <c r="H2576" s="143" t="s">
        <v>2020</v>
      </c>
      <c r="I2576" s="143" t="s">
        <v>4375</v>
      </c>
      <c r="J2576" s="143" t="s">
        <v>2018</v>
      </c>
      <c r="K2576" s="89"/>
    </row>
    <row r="2577" spans="1:31" x14ac:dyDescent="0.2">
      <c r="A2577" s="143">
        <v>14621</v>
      </c>
      <c r="B2577" s="217">
        <v>77322</v>
      </c>
      <c r="C2577" s="143" t="s">
        <v>1979</v>
      </c>
      <c r="D2577" s="143" t="s">
        <v>4281</v>
      </c>
      <c r="E2577" s="143" t="s">
        <v>1705</v>
      </c>
      <c r="F2577" s="143" t="s">
        <v>1243</v>
      </c>
      <c r="G2577" s="143">
        <v>84979</v>
      </c>
      <c r="H2577" s="143" t="s">
        <v>2020</v>
      </c>
      <c r="I2577" s="143" t="s">
        <v>4375</v>
      </c>
      <c r="J2577" s="143" t="s">
        <v>2018</v>
      </c>
      <c r="K2577" s="89"/>
    </row>
    <row r="2578" spans="1:31" x14ac:dyDescent="0.2">
      <c r="A2578" s="143">
        <v>14622</v>
      </c>
      <c r="B2578" s="217">
        <v>54622</v>
      </c>
      <c r="C2578" s="143" t="s">
        <v>1285</v>
      </c>
      <c r="D2578" s="143" t="s">
        <v>2163</v>
      </c>
      <c r="E2578" s="143" t="s">
        <v>1705</v>
      </c>
      <c r="F2578" s="143" t="s">
        <v>1285</v>
      </c>
      <c r="G2578" s="143">
        <v>84979</v>
      </c>
      <c r="H2578" s="143" t="s">
        <v>2020</v>
      </c>
      <c r="I2578" s="143" t="s">
        <v>4375</v>
      </c>
      <c r="J2578" s="143" t="s">
        <v>2018</v>
      </c>
      <c r="K2578" s="89"/>
      <c r="M2578" s="26" t="s">
        <v>1981</v>
      </c>
      <c r="X2578" s="122"/>
      <c r="Y2578" s="122"/>
      <c r="Z2578" s="122"/>
      <c r="AA2578" s="122"/>
      <c r="AB2578" s="122"/>
      <c r="AC2578" s="122"/>
      <c r="AD2578" s="122"/>
      <c r="AE2578" s="122"/>
    </row>
    <row r="2579" spans="1:31" x14ac:dyDescent="0.2">
      <c r="A2579" s="143">
        <v>14629</v>
      </c>
      <c r="B2579" s="217">
        <v>54629</v>
      </c>
      <c r="C2579" s="143" t="s">
        <v>456</v>
      </c>
      <c r="D2579" s="143" t="s">
        <v>2276</v>
      </c>
      <c r="E2579" s="143" t="s">
        <v>1710</v>
      </c>
      <c r="F2579" s="143" t="s">
        <v>456</v>
      </c>
      <c r="G2579" s="143">
        <v>89199</v>
      </c>
      <c r="H2579" s="143" t="s">
        <v>2019</v>
      </c>
      <c r="I2579" s="143" t="s">
        <v>4265</v>
      </c>
      <c r="J2579" s="143" t="s">
        <v>2018</v>
      </c>
      <c r="K2579" s="89"/>
    </row>
    <row r="2580" spans="1:31" x14ac:dyDescent="0.2">
      <c r="A2580" s="143">
        <v>14633</v>
      </c>
      <c r="B2580" s="217">
        <v>54633</v>
      </c>
      <c r="C2580" s="143" t="s">
        <v>5252</v>
      </c>
      <c r="D2580" s="143" t="s">
        <v>4584</v>
      </c>
      <c r="E2580" s="143" t="s">
        <v>1708</v>
      </c>
      <c r="F2580" s="143" t="s">
        <v>5252</v>
      </c>
      <c r="G2580" s="143" t="s">
        <v>4254</v>
      </c>
      <c r="H2580" s="143" t="s">
        <v>2019</v>
      </c>
      <c r="I2580" s="143" t="s">
        <v>4254</v>
      </c>
      <c r="J2580" s="143" t="s">
        <v>2023</v>
      </c>
      <c r="K2580" s="89"/>
    </row>
    <row r="2581" spans="1:31" x14ac:dyDescent="0.2">
      <c r="A2581" s="143">
        <v>14651</v>
      </c>
      <c r="B2581" s="217">
        <v>54651</v>
      </c>
      <c r="C2581" s="143" t="s">
        <v>13</v>
      </c>
      <c r="D2581" s="143" t="s">
        <v>2596</v>
      </c>
      <c r="E2581" s="143" t="s">
        <v>1705</v>
      </c>
      <c r="F2581" s="143" t="s">
        <v>13</v>
      </c>
      <c r="G2581" s="143">
        <v>21254</v>
      </c>
      <c r="H2581" s="143" t="s">
        <v>2019</v>
      </c>
      <c r="I2581" s="143" t="s">
        <v>4254</v>
      </c>
      <c r="J2581" s="143" t="s">
        <v>2023</v>
      </c>
      <c r="K2581" s="89"/>
    </row>
    <row r="2582" spans="1:31" x14ac:dyDescent="0.2">
      <c r="A2582" s="143">
        <v>14653</v>
      </c>
      <c r="B2582" s="217">
        <v>54653</v>
      </c>
      <c r="C2582" s="143" t="s">
        <v>425</v>
      </c>
      <c r="D2582" s="143" t="s">
        <v>3212</v>
      </c>
      <c r="E2582" s="143" t="s">
        <v>1708</v>
      </c>
      <c r="F2582" s="143" t="s">
        <v>425</v>
      </c>
      <c r="G2582" s="143">
        <v>21927</v>
      </c>
      <c r="H2582" s="143" t="s">
        <v>2019</v>
      </c>
      <c r="I2582" s="143" t="s">
        <v>4254</v>
      </c>
      <c r="J2582" s="143" t="s">
        <v>2023</v>
      </c>
      <c r="K2582" s="89"/>
    </row>
    <row r="2583" spans="1:31" x14ac:dyDescent="0.2">
      <c r="A2583" s="143">
        <v>14655</v>
      </c>
      <c r="B2583" s="217">
        <v>54655</v>
      </c>
      <c r="C2583" s="143" t="s">
        <v>4156</v>
      </c>
      <c r="D2583" s="143" t="s">
        <v>3211</v>
      </c>
      <c r="E2583" s="143" t="s">
        <v>1705</v>
      </c>
      <c r="F2583" s="143" t="s">
        <v>4157</v>
      </c>
      <c r="G2583" s="143">
        <v>22139</v>
      </c>
      <c r="H2583" s="143" t="s">
        <v>2019</v>
      </c>
      <c r="I2583" s="143" t="s">
        <v>4254</v>
      </c>
      <c r="J2583" s="143" t="s">
        <v>2023</v>
      </c>
      <c r="K2583" s="89"/>
    </row>
    <row r="2584" spans="1:31" x14ac:dyDescent="0.2">
      <c r="A2584" s="143">
        <v>14655</v>
      </c>
      <c r="B2584" s="217">
        <v>77353</v>
      </c>
      <c r="C2584" s="143" t="s">
        <v>5253</v>
      </c>
      <c r="D2584" s="143" t="s">
        <v>2078</v>
      </c>
      <c r="E2584" s="143" t="s">
        <v>1705</v>
      </c>
      <c r="F2584" s="143" t="s">
        <v>4157</v>
      </c>
      <c r="G2584" s="143">
        <v>22139</v>
      </c>
      <c r="H2584" s="143" t="s">
        <v>2019</v>
      </c>
      <c r="I2584" s="143" t="s">
        <v>4254</v>
      </c>
      <c r="J2584" s="143" t="s">
        <v>2023</v>
      </c>
      <c r="K2584" s="89"/>
    </row>
    <row r="2585" spans="1:31" x14ac:dyDescent="0.2">
      <c r="A2585" s="143">
        <v>14655</v>
      </c>
      <c r="B2585" s="217">
        <v>77376</v>
      </c>
      <c r="C2585" s="143" t="s">
        <v>5254</v>
      </c>
      <c r="D2585" s="143" t="s">
        <v>2267</v>
      </c>
      <c r="E2585" s="143" t="s">
        <v>1705</v>
      </c>
      <c r="F2585" s="143" t="s">
        <v>4157</v>
      </c>
      <c r="G2585" s="143">
        <v>22139</v>
      </c>
      <c r="H2585" s="143" t="s">
        <v>2019</v>
      </c>
      <c r="I2585" s="143" t="s">
        <v>4254</v>
      </c>
      <c r="J2585" s="143" t="s">
        <v>2023</v>
      </c>
      <c r="K2585" s="89"/>
    </row>
    <row r="2586" spans="1:31" x14ac:dyDescent="0.2">
      <c r="A2586" s="143">
        <v>14655</v>
      </c>
      <c r="B2586" s="217">
        <v>77377</v>
      </c>
      <c r="C2586" s="143" t="s">
        <v>5255</v>
      </c>
      <c r="D2586" s="143" t="s">
        <v>5256</v>
      </c>
      <c r="E2586" s="143" t="s">
        <v>1705</v>
      </c>
      <c r="F2586" s="143" t="s">
        <v>4157</v>
      </c>
      <c r="G2586" s="143">
        <v>22139</v>
      </c>
      <c r="H2586" s="143" t="s">
        <v>2019</v>
      </c>
      <c r="I2586" s="143" t="s">
        <v>4254</v>
      </c>
      <c r="J2586" s="143" t="s">
        <v>2023</v>
      </c>
      <c r="K2586" s="89"/>
    </row>
    <row r="2587" spans="1:31" x14ac:dyDescent="0.2">
      <c r="A2587" s="143">
        <v>14655</v>
      </c>
      <c r="B2587" s="217">
        <v>77525</v>
      </c>
      <c r="C2587" s="143" t="s">
        <v>5257</v>
      </c>
      <c r="D2587" s="143" t="s">
        <v>2363</v>
      </c>
      <c r="E2587" s="143" t="s">
        <v>1705</v>
      </c>
      <c r="F2587" s="143" t="s">
        <v>4157</v>
      </c>
      <c r="G2587" s="143">
        <v>22139</v>
      </c>
      <c r="H2587" s="143" t="s">
        <v>2019</v>
      </c>
      <c r="I2587" s="143" t="s">
        <v>4254</v>
      </c>
      <c r="J2587" s="143" t="s">
        <v>2023</v>
      </c>
      <c r="K2587" s="89"/>
    </row>
    <row r="2588" spans="1:31" x14ac:dyDescent="0.2">
      <c r="A2588" s="143">
        <v>14655</v>
      </c>
      <c r="B2588" s="217">
        <v>77546</v>
      </c>
      <c r="C2588" s="143" t="s">
        <v>5258</v>
      </c>
      <c r="D2588" s="143" t="s">
        <v>2032</v>
      </c>
      <c r="E2588" s="143" t="s">
        <v>1705</v>
      </c>
      <c r="F2588" s="143" t="s">
        <v>4157</v>
      </c>
      <c r="G2588" s="143">
        <v>22139</v>
      </c>
      <c r="H2588" s="143" t="s">
        <v>2019</v>
      </c>
      <c r="I2588" s="143" t="s">
        <v>4254</v>
      </c>
      <c r="J2588" s="143" t="s">
        <v>2023</v>
      </c>
      <c r="K2588" s="89"/>
    </row>
    <row r="2589" spans="1:31" x14ac:dyDescent="0.2">
      <c r="A2589" s="143">
        <v>14655</v>
      </c>
      <c r="B2589" s="217">
        <v>77547</v>
      </c>
      <c r="C2589" s="143" t="s">
        <v>5259</v>
      </c>
      <c r="D2589" s="143" t="s">
        <v>5260</v>
      </c>
      <c r="E2589" s="143" t="s">
        <v>1705</v>
      </c>
      <c r="F2589" s="143" t="s">
        <v>4157</v>
      </c>
      <c r="G2589" s="143">
        <v>22139</v>
      </c>
      <c r="H2589" s="143" t="s">
        <v>2019</v>
      </c>
      <c r="I2589" s="143" t="s">
        <v>4254</v>
      </c>
      <c r="J2589" s="143" t="s">
        <v>2023</v>
      </c>
      <c r="K2589" s="89"/>
    </row>
    <row r="2590" spans="1:31" x14ac:dyDescent="0.2">
      <c r="A2590" s="143">
        <v>14655</v>
      </c>
      <c r="B2590" s="217">
        <v>77581</v>
      </c>
      <c r="C2590" s="143" t="s">
        <v>5261</v>
      </c>
      <c r="D2590" s="143" t="s">
        <v>2120</v>
      </c>
      <c r="E2590" s="143" t="s">
        <v>1705</v>
      </c>
      <c r="F2590" s="143" t="s">
        <v>4157</v>
      </c>
      <c r="G2590" s="143">
        <v>22139</v>
      </c>
      <c r="H2590" s="143" t="s">
        <v>2019</v>
      </c>
      <c r="I2590" s="143" t="s">
        <v>4254</v>
      </c>
      <c r="J2590" s="143" t="s">
        <v>2023</v>
      </c>
      <c r="K2590" s="89"/>
    </row>
    <row r="2591" spans="1:31" x14ac:dyDescent="0.2">
      <c r="A2591" s="143">
        <v>14661</v>
      </c>
      <c r="B2591" s="217">
        <v>54661</v>
      </c>
      <c r="C2591" s="143" t="s">
        <v>751</v>
      </c>
      <c r="D2591" s="143" t="s">
        <v>3210</v>
      </c>
      <c r="E2591" s="143" t="s">
        <v>1705</v>
      </c>
      <c r="F2591" s="143" t="s">
        <v>751</v>
      </c>
      <c r="G2591" s="143">
        <v>84979</v>
      </c>
      <c r="H2591" s="143" t="s">
        <v>2020</v>
      </c>
      <c r="I2591" s="143" t="s">
        <v>4269</v>
      </c>
      <c r="J2591" s="143" t="s">
        <v>2018</v>
      </c>
      <c r="K2591" s="89"/>
    </row>
    <row r="2592" spans="1:31" x14ac:dyDescent="0.2">
      <c r="A2592" s="143">
        <v>14665</v>
      </c>
      <c r="B2592" s="217">
        <v>54665</v>
      </c>
      <c r="C2592" s="143" t="s">
        <v>1211</v>
      </c>
      <c r="D2592" s="143" t="s">
        <v>2565</v>
      </c>
      <c r="E2592" s="143" t="s">
        <v>1707</v>
      </c>
      <c r="F2592" s="143" t="s">
        <v>1211</v>
      </c>
      <c r="G2592" s="143">
        <v>86337</v>
      </c>
      <c r="H2592" s="143" t="s">
        <v>2020</v>
      </c>
      <c r="I2592" s="143" t="s">
        <v>4254</v>
      </c>
      <c r="J2592" s="143" t="s">
        <v>2018</v>
      </c>
      <c r="K2592" s="89"/>
    </row>
    <row r="2593" spans="1:31" x14ac:dyDescent="0.2">
      <c r="A2593" s="143">
        <v>14666</v>
      </c>
      <c r="B2593" s="217">
        <v>54666</v>
      </c>
      <c r="C2593" s="143" t="s">
        <v>1056</v>
      </c>
      <c r="D2593" s="143" t="s">
        <v>2330</v>
      </c>
      <c r="E2593" s="143" t="s">
        <v>1707</v>
      </c>
      <c r="F2593" s="143" t="s">
        <v>1056</v>
      </c>
      <c r="G2593" s="143">
        <v>86337</v>
      </c>
      <c r="H2593" s="143" t="s">
        <v>2020</v>
      </c>
      <c r="I2593" s="143" t="s">
        <v>4254</v>
      </c>
      <c r="J2593" s="143" t="s">
        <v>2018</v>
      </c>
      <c r="K2593" s="89"/>
    </row>
    <row r="2594" spans="1:31" x14ac:dyDescent="0.2">
      <c r="A2594" s="143">
        <v>14676</v>
      </c>
      <c r="B2594" s="217">
        <v>54676</v>
      </c>
      <c r="C2594" s="143" t="s">
        <v>1003</v>
      </c>
      <c r="D2594" s="143" t="s">
        <v>2853</v>
      </c>
      <c r="E2594" s="143" t="s">
        <v>1704</v>
      </c>
      <c r="F2594" s="143" t="s">
        <v>1003</v>
      </c>
      <c r="G2594" s="143">
        <v>4103</v>
      </c>
      <c r="H2594" s="143" t="s">
        <v>2020</v>
      </c>
      <c r="I2594" s="143" t="s">
        <v>4255</v>
      </c>
      <c r="J2594" s="143" t="s">
        <v>2018</v>
      </c>
      <c r="K2594" s="89"/>
    </row>
    <row r="2595" spans="1:31" x14ac:dyDescent="0.2">
      <c r="A2595" s="143">
        <v>14734</v>
      </c>
      <c r="B2595" s="217">
        <v>54734</v>
      </c>
      <c r="C2595" s="143" t="s">
        <v>478</v>
      </c>
      <c r="D2595" s="143" t="s">
        <v>2321</v>
      </c>
      <c r="E2595" s="143" t="s">
        <v>1706</v>
      </c>
      <c r="F2595" s="143" t="s">
        <v>478</v>
      </c>
      <c r="G2595" s="143">
        <v>21861</v>
      </c>
      <c r="H2595" s="143" t="s">
        <v>2019</v>
      </c>
      <c r="I2595" s="143" t="s">
        <v>4254</v>
      </c>
      <c r="J2595" s="143" t="s">
        <v>2023</v>
      </c>
      <c r="K2595" s="89"/>
      <c r="M2595" s="26">
        <v>10</v>
      </c>
      <c r="O2595" s="26">
        <v>13</v>
      </c>
      <c r="X2595" s="122"/>
      <c r="Y2595" s="122"/>
      <c r="Z2595" s="122"/>
      <c r="AA2595" s="122"/>
      <c r="AB2595" s="122"/>
      <c r="AC2595" s="122"/>
      <c r="AD2595" s="122"/>
      <c r="AE2595" s="122"/>
    </row>
    <row r="2596" spans="1:31" x14ac:dyDescent="0.2">
      <c r="A2596" s="143">
        <v>14734</v>
      </c>
      <c r="B2596" s="217">
        <v>77646</v>
      </c>
      <c r="C2596" s="143" t="s">
        <v>1808</v>
      </c>
      <c r="D2596" s="143" t="s">
        <v>2277</v>
      </c>
      <c r="E2596" s="143" t="s">
        <v>1706</v>
      </c>
      <c r="F2596" s="143" t="s">
        <v>478</v>
      </c>
      <c r="G2596" s="143">
        <v>21861</v>
      </c>
      <c r="H2596" s="143" t="s">
        <v>2019</v>
      </c>
      <c r="I2596" s="143" t="s">
        <v>4254</v>
      </c>
      <c r="J2596" s="143" t="s">
        <v>2023</v>
      </c>
      <c r="K2596" s="89"/>
      <c r="M2596" s="26">
        <v>11</v>
      </c>
      <c r="O2596" s="26">
        <v>14</v>
      </c>
      <c r="X2596" s="122"/>
      <c r="Y2596" s="122"/>
      <c r="Z2596" s="122"/>
      <c r="AA2596" s="122"/>
      <c r="AB2596" s="122"/>
      <c r="AC2596" s="122"/>
      <c r="AD2596" s="122"/>
      <c r="AE2596" s="122"/>
    </row>
    <row r="2597" spans="1:31" x14ac:dyDescent="0.2">
      <c r="A2597" s="143">
        <v>14734</v>
      </c>
      <c r="B2597" s="217">
        <v>77684</v>
      </c>
      <c r="C2597" s="143" t="s">
        <v>1807</v>
      </c>
      <c r="D2597" s="143" t="s">
        <v>2242</v>
      </c>
      <c r="E2597" s="143" t="s">
        <v>1706</v>
      </c>
      <c r="F2597" s="143" t="s">
        <v>478</v>
      </c>
      <c r="G2597" s="143">
        <v>21861</v>
      </c>
      <c r="H2597" s="143" t="s">
        <v>2019</v>
      </c>
      <c r="I2597" s="143" t="s">
        <v>4254</v>
      </c>
      <c r="J2597" s="143" t="s">
        <v>2023</v>
      </c>
      <c r="K2597" s="89"/>
    </row>
    <row r="2598" spans="1:31" x14ac:dyDescent="0.2">
      <c r="A2598" s="143">
        <v>14734</v>
      </c>
      <c r="B2598" s="217">
        <v>80103</v>
      </c>
      <c r="C2598" s="143" t="s">
        <v>1951</v>
      </c>
      <c r="D2598" s="143" t="s">
        <v>2548</v>
      </c>
      <c r="E2598" s="143" t="s">
        <v>1706</v>
      </c>
      <c r="F2598" s="143" t="s">
        <v>478</v>
      </c>
      <c r="G2598" s="143">
        <v>21861</v>
      </c>
      <c r="H2598" s="143" t="s">
        <v>2019</v>
      </c>
      <c r="I2598" s="143" t="s">
        <v>4254</v>
      </c>
      <c r="J2598" s="143" t="s">
        <v>2023</v>
      </c>
      <c r="K2598" s="89"/>
    </row>
    <row r="2599" spans="1:31" x14ac:dyDescent="0.2">
      <c r="A2599" s="143">
        <v>14750</v>
      </c>
      <c r="B2599" s="217">
        <v>54750</v>
      </c>
      <c r="C2599" s="143" t="s">
        <v>637</v>
      </c>
      <c r="D2599" s="143" t="s">
        <v>2376</v>
      </c>
      <c r="E2599" s="143" t="s">
        <v>1704</v>
      </c>
      <c r="F2599" s="143" t="s">
        <v>637</v>
      </c>
      <c r="G2599" s="143">
        <v>4103</v>
      </c>
      <c r="H2599" s="143" t="s">
        <v>2020</v>
      </c>
      <c r="I2599" s="143" t="s">
        <v>4259</v>
      </c>
      <c r="J2599" s="143" t="s">
        <v>2018</v>
      </c>
      <c r="K2599" s="89"/>
    </row>
    <row r="2600" spans="1:31" x14ac:dyDescent="0.2">
      <c r="A2600" s="143">
        <v>14752</v>
      </c>
      <c r="B2600" s="217">
        <v>54752</v>
      </c>
      <c r="C2600" s="143" t="s">
        <v>1000</v>
      </c>
      <c r="D2600" s="143" t="s">
        <v>2284</v>
      </c>
      <c r="E2600" s="143" t="s">
        <v>1706</v>
      </c>
      <c r="F2600" s="143" t="s">
        <v>1000</v>
      </c>
      <c r="G2600" s="143">
        <v>28607</v>
      </c>
      <c r="H2600" s="143" t="s">
        <v>2019</v>
      </c>
      <c r="I2600" s="143" t="s">
        <v>4254</v>
      </c>
      <c r="J2600" s="143" t="s">
        <v>2023</v>
      </c>
      <c r="K2600" s="89"/>
    </row>
    <row r="2601" spans="1:31" x14ac:dyDescent="0.2">
      <c r="A2601" s="143">
        <v>14805</v>
      </c>
      <c r="B2601" s="217">
        <v>54805</v>
      </c>
      <c r="C2601" s="143" t="s">
        <v>337</v>
      </c>
      <c r="D2601" s="143" t="s">
        <v>3197</v>
      </c>
      <c r="E2601" s="143" t="s">
        <v>1705</v>
      </c>
      <c r="F2601" s="143" t="s">
        <v>337</v>
      </c>
      <c r="G2601" s="143">
        <v>84979</v>
      </c>
      <c r="H2601" s="143" t="s">
        <v>2020</v>
      </c>
      <c r="I2601" s="143" t="s">
        <v>4263</v>
      </c>
      <c r="J2601" s="143" t="s">
        <v>2018</v>
      </c>
      <c r="K2601" s="89"/>
    </row>
    <row r="2602" spans="1:31" x14ac:dyDescent="0.2">
      <c r="A2602" s="143">
        <v>14806</v>
      </c>
      <c r="B2602" s="217">
        <v>54806</v>
      </c>
      <c r="C2602" s="143" t="s">
        <v>4330</v>
      </c>
      <c r="D2602" s="143" t="s">
        <v>2679</v>
      </c>
      <c r="E2602" s="143" t="s">
        <v>1707</v>
      </c>
      <c r="F2602" s="143" t="s">
        <v>4330</v>
      </c>
      <c r="G2602" s="143" t="s">
        <v>4254</v>
      </c>
      <c r="H2602" s="143" t="s">
        <v>2019</v>
      </c>
      <c r="I2602" s="143" t="s">
        <v>4254</v>
      </c>
      <c r="J2602" s="143" t="s">
        <v>2023</v>
      </c>
      <c r="K2602" s="89"/>
    </row>
    <row r="2603" spans="1:31" x14ac:dyDescent="0.2">
      <c r="A2603" s="143">
        <v>14815</v>
      </c>
      <c r="B2603" s="217">
        <v>54815</v>
      </c>
      <c r="C2603" s="143" t="s">
        <v>3196</v>
      </c>
      <c r="D2603" s="143" t="s">
        <v>2119</v>
      </c>
      <c r="E2603" s="143" t="s">
        <v>1705</v>
      </c>
      <c r="F2603" s="143" t="s">
        <v>3196</v>
      </c>
      <c r="G2603" s="143">
        <v>85889</v>
      </c>
      <c r="H2603" s="143" t="s">
        <v>2019</v>
      </c>
      <c r="I2603" s="143" t="s">
        <v>4254</v>
      </c>
      <c r="J2603" s="143" t="s">
        <v>2023</v>
      </c>
      <c r="K2603" s="89"/>
    </row>
    <row r="2604" spans="1:31" x14ac:dyDescent="0.2">
      <c r="A2604" s="143">
        <v>14838</v>
      </c>
      <c r="B2604" s="217">
        <v>54838</v>
      </c>
      <c r="C2604" s="143" t="s">
        <v>701</v>
      </c>
      <c r="D2604" s="143" t="s">
        <v>2291</v>
      </c>
      <c r="E2604" s="143" t="s">
        <v>1705</v>
      </c>
      <c r="F2604" s="143" t="s">
        <v>701</v>
      </c>
      <c r="G2604" s="143">
        <v>21920</v>
      </c>
      <c r="H2604" s="143" t="s">
        <v>2019</v>
      </c>
      <c r="I2604" s="143" t="s">
        <v>4254</v>
      </c>
      <c r="J2604" s="143" t="s">
        <v>2023</v>
      </c>
      <c r="K2604" s="89"/>
    </row>
    <row r="2605" spans="1:31" x14ac:dyDescent="0.2">
      <c r="A2605" s="143">
        <v>14838</v>
      </c>
      <c r="B2605" s="217">
        <v>77342</v>
      </c>
      <c r="C2605" s="143" t="s">
        <v>701</v>
      </c>
      <c r="D2605" s="143" t="s">
        <v>5262</v>
      </c>
      <c r="E2605" s="143" t="s">
        <v>1705</v>
      </c>
      <c r="F2605" s="143" t="s">
        <v>701</v>
      </c>
      <c r="G2605" s="143">
        <v>21920</v>
      </c>
      <c r="H2605" s="143" t="s">
        <v>2019</v>
      </c>
      <c r="I2605" s="143" t="s">
        <v>4254</v>
      </c>
      <c r="J2605" s="143" t="s">
        <v>2023</v>
      </c>
      <c r="K2605" s="89"/>
    </row>
    <row r="2606" spans="1:31" x14ac:dyDescent="0.2">
      <c r="A2606" s="143">
        <v>14940</v>
      </c>
      <c r="B2606" s="217">
        <v>54940</v>
      </c>
      <c r="C2606" s="143" t="s">
        <v>409</v>
      </c>
      <c r="D2606" s="143" t="s">
        <v>2077</v>
      </c>
      <c r="E2606" s="143" t="s">
        <v>1711</v>
      </c>
      <c r="F2606" s="143" t="s">
        <v>409</v>
      </c>
      <c r="G2606" s="143">
        <v>4106</v>
      </c>
      <c r="H2606" s="143" t="s">
        <v>2020</v>
      </c>
      <c r="I2606" s="143" t="s">
        <v>4254</v>
      </c>
      <c r="J2606" s="143" t="s">
        <v>2018</v>
      </c>
      <c r="K2606" s="89"/>
    </row>
    <row r="2607" spans="1:31" x14ac:dyDescent="0.2">
      <c r="A2607" s="143">
        <v>14940</v>
      </c>
      <c r="B2607" s="217">
        <v>77253</v>
      </c>
      <c r="C2607" s="143" t="s">
        <v>409</v>
      </c>
      <c r="D2607" s="143" t="s">
        <v>2045</v>
      </c>
      <c r="E2607" s="143" t="s">
        <v>1711</v>
      </c>
      <c r="F2607" s="143" t="s">
        <v>409</v>
      </c>
      <c r="G2607" s="143">
        <v>4106</v>
      </c>
      <c r="H2607" s="143" t="s">
        <v>2020</v>
      </c>
      <c r="I2607" s="143" t="s">
        <v>4254</v>
      </c>
      <c r="J2607" s="143" t="s">
        <v>2018</v>
      </c>
      <c r="K2607" s="89"/>
    </row>
    <row r="2608" spans="1:31" x14ac:dyDescent="0.2">
      <c r="A2608" s="143">
        <v>15269</v>
      </c>
      <c r="B2608" s="217">
        <v>55269</v>
      </c>
      <c r="C2608" s="143" t="s">
        <v>1105</v>
      </c>
      <c r="D2608" s="143" t="s">
        <v>3158</v>
      </c>
      <c r="E2608" s="143" t="s">
        <v>1707</v>
      </c>
      <c r="F2608" s="143" t="s">
        <v>1105</v>
      </c>
      <c r="G2608" s="143">
        <v>29212</v>
      </c>
      <c r="H2608" s="143" t="s">
        <v>2019</v>
      </c>
      <c r="I2608" s="143" t="s">
        <v>4254</v>
      </c>
      <c r="J2608" s="143" t="s">
        <v>2023</v>
      </c>
      <c r="K2608" s="89"/>
    </row>
    <row r="2609" spans="1:11" x14ac:dyDescent="0.2">
      <c r="A2609" s="143">
        <v>15297</v>
      </c>
      <c r="B2609" s="217">
        <v>42708</v>
      </c>
      <c r="C2609" s="143" t="s">
        <v>3839</v>
      </c>
      <c r="D2609" s="143" t="s">
        <v>2375</v>
      </c>
      <c r="E2609" s="143" t="s">
        <v>1707</v>
      </c>
      <c r="F2609" s="143" t="s">
        <v>494</v>
      </c>
      <c r="G2609" s="143">
        <v>86337</v>
      </c>
      <c r="H2609" s="143" t="s">
        <v>2020</v>
      </c>
      <c r="I2609" s="143" t="s">
        <v>4254</v>
      </c>
      <c r="J2609" s="143" t="s">
        <v>2018</v>
      </c>
      <c r="K2609" s="89"/>
    </row>
    <row r="2610" spans="1:11" x14ac:dyDescent="0.2">
      <c r="A2610" s="143">
        <v>15297</v>
      </c>
      <c r="B2610" s="217">
        <v>55297</v>
      </c>
      <c r="C2610" s="143" t="s">
        <v>494</v>
      </c>
      <c r="D2610" s="143" t="s">
        <v>2375</v>
      </c>
      <c r="E2610" s="143" t="s">
        <v>1707</v>
      </c>
      <c r="F2610" s="143" t="s">
        <v>494</v>
      </c>
      <c r="G2610" s="143">
        <v>86337</v>
      </c>
      <c r="H2610" s="143" t="s">
        <v>2020</v>
      </c>
      <c r="I2610" s="143" t="s">
        <v>4254</v>
      </c>
      <c r="J2610" s="143" t="s">
        <v>2018</v>
      </c>
      <c r="K2610" s="89"/>
    </row>
    <row r="2611" spans="1:11" x14ac:dyDescent="0.2">
      <c r="A2611" s="143">
        <v>15299</v>
      </c>
      <c r="B2611" s="217">
        <v>55299</v>
      </c>
      <c r="C2611" s="143" t="s">
        <v>927</v>
      </c>
      <c r="D2611" s="143" t="s">
        <v>2229</v>
      </c>
      <c r="E2611" s="143" t="s">
        <v>1706</v>
      </c>
      <c r="F2611" s="143" t="s">
        <v>927</v>
      </c>
      <c r="G2611" s="143">
        <v>22038</v>
      </c>
      <c r="H2611" s="143" t="s">
        <v>2019</v>
      </c>
      <c r="I2611" s="143" t="s">
        <v>4254</v>
      </c>
      <c r="J2611" s="143" t="s">
        <v>2023</v>
      </c>
      <c r="K2611" s="89"/>
    </row>
    <row r="2612" spans="1:11" x14ac:dyDescent="0.2">
      <c r="A2612" s="111">
        <v>15309</v>
      </c>
      <c r="B2612" s="111">
        <v>55309</v>
      </c>
      <c r="C2612" s="111" t="s">
        <v>38</v>
      </c>
      <c r="D2612" s="111" t="s">
        <v>2837</v>
      </c>
      <c r="E2612" s="111" t="s">
        <v>1705</v>
      </c>
      <c r="F2612" s="111" t="s">
        <v>38</v>
      </c>
      <c r="G2612" s="111">
        <v>30252</v>
      </c>
      <c r="H2612" s="111" t="s">
        <v>2019</v>
      </c>
      <c r="I2612" s="111" t="s">
        <v>4254</v>
      </c>
      <c r="J2612" s="111" t="s">
        <v>2023</v>
      </c>
      <c r="K2612" s="233"/>
    </row>
    <row r="2613" spans="1:11" x14ac:dyDescent="0.2">
      <c r="A2613" s="143">
        <v>15309</v>
      </c>
      <c r="B2613" s="217">
        <v>77332</v>
      </c>
      <c r="C2613" s="143" t="s">
        <v>1722</v>
      </c>
      <c r="D2613" s="143" t="s">
        <v>2463</v>
      </c>
      <c r="E2613" s="143" t="s">
        <v>1705</v>
      </c>
      <c r="F2613" s="143" t="s">
        <v>38</v>
      </c>
      <c r="G2613" s="143">
        <v>30252</v>
      </c>
      <c r="H2613" s="143" t="s">
        <v>2019</v>
      </c>
      <c r="I2613" s="143" t="s">
        <v>4254</v>
      </c>
      <c r="J2613" s="143" t="s">
        <v>2023</v>
      </c>
      <c r="K2613" s="89"/>
    </row>
    <row r="2614" spans="1:11" x14ac:dyDescent="0.2">
      <c r="A2614" s="143">
        <v>15309</v>
      </c>
      <c r="B2614" s="217">
        <v>77373</v>
      </c>
      <c r="C2614" s="143" t="s">
        <v>1721</v>
      </c>
      <c r="D2614" s="143" t="s">
        <v>2142</v>
      </c>
      <c r="E2614" s="143" t="s">
        <v>1705</v>
      </c>
      <c r="F2614" s="143" t="s">
        <v>38</v>
      </c>
      <c r="G2614" s="143">
        <v>30252</v>
      </c>
      <c r="H2614" s="143" t="s">
        <v>2019</v>
      </c>
      <c r="I2614" s="143" t="s">
        <v>4254</v>
      </c>
      <c r="J2614" s="143" t="s">
        <v>2023</v>
      </c>
      <c r="K2614" s="89"/>
    </row>
    <row r="2615" spans="1:11" x14ac:dyDescent="0.2">
      <c r="A2615" s="143">
        <v>15309</v>
      </c>
      <c r="B2615" s="217">
        <v>89011</v>
      </c>
      <c r="C2615" s="143" t="s">
        <v>4610</v>
      </c>
      <c r="D2615" s="143" t="s">
        <v>4820</v>
      </c>
      <c r="E2615" s="143" t="s">
        <v>1705</v>
      </c>
      <c r="F2615" s="143" t="s">
        <v>38</v>
      </c>
      <c r="G2615" s="143">
        <v>30252</v>
      </c>
      <c r="H2615" s="143" t="s">
        <v>2019</v>
      </c>
      <c r="I2615" s="143" t="s">
        <v>4254</v>
      </c>
      <c r="J2615" s="143" t="s">
        <v>2023</v>
      </c>
      <c r="K2615" s="89"/>
    </row>
    <row r="2616" spans="1:11" x14ac:dyDescent="0.2">
      <c r="A2616" s="143">
        <v>15313</v>
      </c>
      <c r="B2616" s="217">
        <v>55313</v>
      </c>
      <c r="C2616" s="143" t="s">
        <v>3152</v>
      </c>
      <c r="D2616" s="143" t="s">
        <v>2655</v>
      </c>
      <c r="E2616" s="143" t="s">
        <v>1706</v>
      </c>
      <c r="F2616" s="143" t="s">
        <v>3152</v>
      </c>
      <c r="G2616" s="143">
        <v>88446</v>
      </c>
      <c r="H2616" s="143" t="s">
        <v>2020</v>
      </c>
      <c r="I2616" s="143" t="s">
        <v>4254</v>
      </c>
      <c r="J2616" s="143" t="s">
        <v>2023</v>
      </c>
      <c r="K2616" s="89"/>
    </row>
    <row r="2617" spans="1:11" x14ac:dyDescent="0.2">
      <c r="A2617" s="143">
        <v>15317</v>
      </c>
      <c r="B2617" s="217">
        <v>55317</v>
      </c>
      <c r="C2617" s="143" t="s">
        <v>1626</v>
      </c>
      <c r="D2617" s="143" t="s">
        <v>2049</v>
      </c>
      <c r="E2617" s="143" t="s">
        <v>1706</v>
      </c>
      <c r="F2617" s="143" t="s">
        <v>1626</v>
      </c>
      <c r="G2617" s="143">
        <v>88446</v>
      </c>
      <c r="H2617" s="143" t="s">
        <v>2020</v>
      </c>
      <c r="I2617" s="143" t="s">
        <v>4254</v>
      </c>
      <c r="J2617" s="143" t="s">
        <v>2023</v>
      </c>
      <c r="K2617" s="89"/>
    </row>
    <row r="2618" spans="1:11" x14ac:dyDescent="0.2">
      <c r="A2618" s="143">
        <v>15319</v>
      </c>
      <c r="B2618" s="217">
        <v>55314</v>
      </c>
      <c r="C2618" s="143" t="s">
        <v>4821</v>
      </c>
      <c r="D2618" s="143" t="s">
        <v>3151</v>
      </c>
      <c r="E2618" s="143" t="s">
        <v>1706</v>
      </c>
      <c r="F2618" s="143" t="s">
        <v>4823</v>
      </c>
      <c r="G2618" s="143">
        <v>88446</v>
      </c>
      <c r="H2618" s="143" t="s">
        <v>2020</v>
      </c>
      <c r="I2618" s="143" t="s">
        <v>4254</v>
      </c>
      <c r="J2618" s="143" t="s">
        <v>2023</v>
      </c>
      <c r="K2618" s="89"/>
    </row>
    <row r="2619" spans="1:11" x14ac:dyDescent="0.2">
      <c r="A2619" s="143">
        <v>15319</v>
      </c>
      <c r="B2619" s="217">
        <v>55316</v>
      </c>
      <c r="C2619" s="143" t="s">
        <v>4822</v>
      </c>
      <c r="D2619" s="143" t="s">
        <v>2667</v>
      </c>
      <c r="E2619" s="143" t="s">
        <v>1706</v>
      </c>
      <c r="F2619" s="143" t="s">
        <v>4823</v>
      </c>
      <c r="G2619" s="143">
        <v>88446</v>
      </c>
      <c r="H2619" s="143" t="s">
        <v>2020</v>
      </c>
      <c r="I2619" s="143" t="s">
        <v>4254</v>
      </c>
      <c r="J2619" s="143" t="s">
        <v>2023</v>
      </c>
      <c r="K2619" s="89"/>
    </row>
    <row r="2620" spans="1:11" x14ac:dyDescent="0.2">
      <c r="A2620" s="143">
        <v>15319</v>
      </c>
      <c r="B2620" s="217">
        <v>55319</v>
      </c>
      <c r="C2620" s="143" t="s">
        <v>4823</v>
      </c>
      <c r="D2620" s="143" t="s">
        <v>3150</v>
      </c>
      <c r="E2620" s="143" t="s">
        <v>1706</v>
      </c>
      <c r="F2620" s="143" t="s">
        <v>4823</v>
      </c>
      <c r="G2620" s="143">
        <v>88446</v>
      </c>
      <c r="H2620" s="143" t="s">
        <v>2020</v>
      </c>
      <c r="I2620" s="143" t="s">
        <v>4254</v>
      </c>
      <c r="J2620" s="143" t="s">
        <v>2023</v>
      </c>
      <c r="K2620" s="89"/>
    </row>
    <row r="2621" spans="1:11" x14ac:dyDescent="0.2">
      <c r="A2621" s="143">
        <v>15320</v>
      </c>
      <c r="B2621" s="217">
        <v>55320</v>
      </c>
      <c r="C2621" s="143" t="s">
        <v>1265</v>
      </c>
      <c r="D2621" s="143" t="s">
        <v>3107</v>
      </c>
      <c r="E2621" s="143" t="s">
        <v>1706</v>
      </c>
      <c r="F2621" s="143" t="s">
        <v>1265</v>
      </c>
      <c r="G2621" s="143">
        <v>88446</v>
      </c>
      <c r="H2621" s="143" t="s">
        <v>2020</v>
      </c>
      <c r="I2621" s="143" t="s">
        <v>4254</v>
      </c>
      <c r="J2621" s="143" t="s">
        <v>2023</v>
      </c>
      <c r="K2621" s="89"/>
    </row>
    <row r="2622" spans="1:11" x14ac:dyDescent="0.2">
      <c r="A2622" s="143">
        <v>15321</v>
      </c>
      <c r="B2622" s="217">
        <v>55321</v>
      </c>
      <c r="C2622" s="143" t="s">
        <v>1549</v>
      </c>
      <c r="D2622" s="143" t="s">
        <v>3149</v>
      </c>
      <c r="E2622" s="143" t="s">
        <v>1706</v>
      </c>
      <c r="F2622" s="143" t="s">
        <v>1549</v>
      </c>
      <c r="G2622" s="143">
        <v>88446</v>
      </c>
      <c r="H2622" s="143" t="s">
        <v>2020</v>
      </c>
      <c r="I2622" s="143" t="s">
        <v>4254</v>
      </c>
      <c r="J2622" s="143" t="s">
        <v>2023</v>
      </c>
      <c r="K2622" s="89"/>
    </row>
    <row r="2623" spans="1:11" x14ac:dyDescent="0.2">
      <c r="A2623" s="143">
        <v>15322</v>
      </c>
      <c r="B2623" s="217">
        <v>55322</v>
      </c>
      <c r="C2623" s="143" t="s">
        <v>1640</v>
      </c>
      <c r="D2623" s="143" t="s">
        <v>2140</v>
      </c>
      <c r="E2623" s="143" t="s">
        <v>1706</v>
      </c>
      <c r="F2623" s="143" t="s">
        <v>1640</v>
      </c>
      <c r="G2623" s="143">
        <v>88446</v>
      </c>
      <c r="H2623" s="143" t="s">
        <v>2020</v>
      </c>
      <c r="I2623" s="143" t="s">
        <v>4254</v>
      </c>
      <c r="J2623" s="143" t="s">
        <v>2023</v>
      </c>
      <c r="K2623" s="89"/>
    </row>
    <row r="2624" spans="1:11" x14ac:dyDescent="0.2">
      <c r="A2624" s="143">
        <v>15323</v>
      </c>
      <c r="B2624" s="217">
        <v>55323</v>
      </c>
      <c r="C2624" s="143" t="s">
        <v>599</v>
      </c>
      <c r="D2624" s="143" t="s">
        <v>2655</v>
      </c>
      <c r="E2624" s="143" t="s">
        <v>1706</v>
      </c>
      <c r="F2624" s="143" t="s">
        <v>599</v>
      </c>
      <c r="G2624" s="143">
        <v>88446</v>
      </c>
      <c r="H2624" s="143" t="s">
        <v>2020</v>
      </c>
      <c r="I2624" s="143" t="s">
        <v>4254</v>
      </c>
      <c r="J2624" s="143" t="s">
        <v>2023</v>
      </c>
      <c r="K2624" s="89"/>
    </row>
    <row r="2625" spans="1:11" x14ac:dyDescent="0.2">
      <c r="A2625" s="143">
        <v>15324</v>
      </c>
      <c r="B2625" s="217">
        <v>55324</v>
      </c>
      <c r="C2625" s="143" t="s">
        <v>394</v>
      </c>
      <c r="D2625" s="143" t="s">
        <v>2333</v>
      </c>
      <c r="E2625" s="143" t="s">
        <v>1706</v>
      </c>
      <c r="F2625" s="143" t="s">
        <v>394</v>
      </c>
      <c r="G2625" s="143">
        <v>88446</v>
      </c>
      <c r="H2625" s="143" t="s">
        <v>2020</v>
      </c>
      <c r="I2625" s="143" t="s">
        <v>4254</v>
      </c>
      <c r="J2625" s="143" t="s">
        <v>2023</v>
      </c>
      <c r="K2625" s="89"/>
    </row>
    <row r="2626" spans="1:11" x14ac:dyDescent="0.2">
      <c r="A2626" s="143">
        <v>15324</v>
      </c>
      <c r="B2626" s="217">
        <v>77237</v>
      </c>
      <c r="C2626" s="143" t="s">
        <v>1859</v>
      </c>
      <c r="D2626" s="143" t="s">
        <v>2333</v>
      </c>
      <c r="E2626" s="143" t="s">
        <v>1706</v>
      </c>
      <c r="F2626" s="143" t="s">
        <v>394</v>
      </c>
      <c r="G2626" s="143">
        <v>88446</v>
      </c>
      <c r="H2626" s="143" t="s">
        <v>2020</v>
      </c>
      <c r="I2626" s="143" t="s">
        <v>4254</v>
      </c>
      <c r="J2626" s="143" t="s">
        <v>2023</v>
      </c>
      <c r="K2626" s="89"/>
    </row>
    <row r="2627" spans="1:11" x14ac:dyDescent="0.2">
      <c r="A2627" s="143">
        <v>15327</v>
      </c>
      <c r="B2627" s="217">
        <v>55327</v>
      </c>
      <c r="C2627" s="143" t="s">
        <v>174</v>
      </c>
      <c r="D2627" s="143" t="s">
        <v>3148</v>
      </c>
      <c r="E2627" s="143" t="s">
        <v>1704</v>
      </c>
      <c r="F2627" s="143" t="s">
        <v>174</v>
      </c>
      <c r="G2627" s="143">
        <v>19648</v>
      </c>
      <c r="H2627" s="143" t="s">
        <v>2019</v>
      </c>
      <c r="I2627" s="143" t="s">
        <v>4254</v>
      </c>
      <c r="J2627" s="143" t="s">
        <v>2023</v>
      </c>
      <c r="K2627" s="89"/>
    </row>
    <row r="2628" spans="1:11" x14ac:dyDescent="0.2">
      <c r="A2628" s="143">
        <v>15328</v>
      </c>
      <c r="B2628" s="217">
        <v>55328</v>
      </c>
      <c r="C2628" s="143" t="s">
        <v>173</v>
      </c>
      <c r="D2628" s="143" t="s">
        <v>3147</v>
      </c>
      <c r="E2628" s="143" t="s">
        <v>1704</v>
      </c>
      <c r="F2628" s="143" t="s">
        <v>173</v>
      </c>
      <c r="G2628" s="143">
        <v>20151</v>
      </c>
      <c r="H2628" s="143" t="s">
        <v>2019</v>
      </c>
      <c r="I2628" s="143" t="s">
        <v>4254</v>
      </c>
      <c r="J2628" s="143" t="s">
        <v>2023</v>
      </c>
      <c r="K2628" s="89"/>
    </row>
    <row r="2629" spans="1:11" x14ac:dyDescent="0.2">
      <c r="A2629" s="143">
        <v>15329</v>
      </c>
      <c r="B2629" s="217">
        <v>55329</v>
      </c>
      <c r="C2629" s="143" t="s">
        <v>670</v>
      </c>
      <c r="D2629" s="143" t="s">
        <v>2390</v>
      </c>
      <c r="E2629" s="143" t="s">
        <v>1704</v>
      </c>
      <c r="F2629" s="143" t="s">
        <v>670</v>
      </c>
      <c r="G2629" s="143">
        <v>20188</v>
      </c>
      <c r="H2629" s="143" t="s">
        <v>2019</v>
      </c>
      <c r="I2629" s="143" t="s">
        <v>4254</v>
      </c>
      <c r="J2629" s="143" t="s">
        <v>2023</v>
      </c>
      <c r="K2629" s="89"/>
    </row>
    <row r="2630" spans="1:11" x14ac:dyDescent="0.2">
      <c r="A2630" s="143">
        <v>15330</v>
      </c>
      <c r="B2630" s="217">
        <v>55330</v>
      </c>
      <c r="C2630" s="143" t="s">
        <v>1660</v>
      </c>
      <c r="D2630" s="143" t="s">
        <v>3146</v>
      </c>
      <c r="E2630" s="143" t="s">
        <v>1704</v>
      </c>
      <c r="F2630" s="143" t="s">
        <v>1660</v>
      </c>
      <c r="G2630" s="143">
        <v>30357</v>
      </c>
      <c r="H2630" s="143" t="s">
        <v>2020</v>
      </c>
      <c r="I2630" s="143" t="s">
        <v>4254</v>
      </c>
      <c r="J2630" s="143" t="s">
        <v>2023</v>
      </c>
      <c r="K2630" s="89"/>
    </row>
    <row r="2631" spans="1:11" x14ac:dyDescent="0.2">
      <c r="A2631" s="143">
        <v>15331</v>
      </c>
      <c r="B2631" s="217">
        <v>55331</v>
      </c>
      <c r="C2631" s="143" t="s">
        <v>1257</v>
      </c>
      <c r="D2631" s="143" t="s">
        <v>2440</v>
      </c>
      <c r="E2631" s="143" t="s">
        <v>1704</v>
      </c>
      <c r="F2631" s="143" t="s">
        <v>1257</v>
      </c>
      <c r="G2631" s="143">
        <v>22085</v>
      </c>
      <c r="H2631" s="143" t="s">
        <v>2019</v>
      </c>
      <c r="I2631" s="143" t="s">
        <v>4254</v>
      </c>
      <c r="J2631" s="143" t="s">
        <v>2023</v>
      </c>
      <c r="K2631" s="89"/>
    </row>
    <row r="2632" spans="1:11" x14ac:dyDescent="0.2">
      <c r="A2632" s="143">
        <v>15331</v>
      </c>
      <c r="B2632" s="217">
        <v>77340</v>
      </c>
      <c r="C2632" s="143" t="s">
        <v>1720</v>
      </c>
      <c r="D2632" s="143" t="s">
        <v>2440</v>
      </c>
      <c r="E2632" s="143" t="s">
        <v>1704</v>
      </c>
      <c r="F2632" s="143" t="s">
        <v>1257</v>
      </c>
      <c r="G2632" s="143">
        <v>22085</v>
      </c>
      <c r="H2632" s="143" t="s">
        <v>2019</v>
      </c>
      <c r="I2632" s="143" t="s">
        <v>4254</v>
      </c>
      <c r="J2632" s="143" t="s">
        <v>2023</v>
      </c>
      <c r="K2632" s="89"/>
    </row>
    <row r="2633" spans="1:11" x14ac:dyDescent="0.2">
      <c r="A2633" s="143">
        <v>15331</v>
      </c>
      <c r="B2633" s="217">
        <v>77405</v>
      </c>
      <c r="C2633" s="143" t="s">
        <v>5263</v>
      </c>
      <c r="D2633" s="143" t="s">
        <v>2440</v>
      </c>
      <c r="E2633" s="143" t="s">
        <v>1704</v>
      </c>
      <c r="F2633" s="143" t="s">
        <v>1257</v>
      </c>
      <c r="G2633" s="143">
        <v>22085</v>
      </c>
      <c r="H2633" s="143" t="s">
        <v>2019</v>
      </c>
      <c r="I2633" s="143" t="s">
        <v>4254</v>
      </c>
      <c r="J2633" s="143" t="s">
        <v>2023</v>
      </c>
      <c r="K2633" s="89"/>
    </row>
    <row r="2634" spans="1:11" x14ac:dyDescent="0.2">
      <c r="A2634" s="143">
        <v>15332</v>
      </c>
      <c r="B2634" s="217">
        <v>55332</v>
      </c>
      <c r="C2634" s="143" t="s">
        <v>1317</v>
      </c>
      <c r="D2634" s="143" t="s">
        <v>3145</v>
      </c>
      <c r="E2634" s="143" t="s">
        <v>1704</v>
      </c>
      <c r="F2634" s="143" t="s">
        <v>1317</v>
      </c>
      <c r="G2634" s="143">
        <v>30357</v>
      </c>
      <c r="H2634" s="143" t="s">
        <v>2020</v>
      </c>
      <c r="I2634" s="143" t="s">
        <v>4254</v>
      </c>
      <c r="J2634" s="143" t="s">
        <v>2023</v>
      </c>
      <c r="K2634" s="89"/>
    </row>
    <row r="2635" spans="1:11" x14ac:dyDescent="0.2">
      <c r="A2635" s="143">
        <v>15335</v>
      </c>
      <c r="B2635" s="217">
        <v>55335</v>
      </c>
      <c r="C2635" s="143" t="s">
        <v>873</v>
      </c>
      <c r="D2635" s="143" t="s">
        <v>3144</v>
      </c>
      <c r="E2635" s="143" t="s">
        <v>1709</v>
      </c>
      <c r="F2635" s="143" t="s">
        <v>873</v>
      </c>
      <c r="G2635" s="143">
        <v>15333</v>
      </c>
      <c r="H2635" s="143" t="s">
        <v>2020</v>
      </c>
      <c r="I2635" s="143" t="s">
        <v>4254</v>
      </c>
      <c r="J2635" s="143" t="s">
        <v>2023</v>
      </c>
      <c r="K2635" s="89"/>
    </row>
    <row r="2636" spans="1:11" x14ac:dyDescent="0.2">
      <c r="A2636" s="143">
        <v>15336</v>
      </c>
      <c r="B2636" s="217">
        <v>55336</v>
      </c>
      <c r="C2636" s="143" t="s">
        <v>48</v>
      </c>
      <c r="D2636" s="143" t="s">
        <v>2022</v>
      </c>
      <c r="E2636" s="143" t="s">
        <v>1709</v>
      </c>
      <c r="F2636" s="143" t="s">
        <v>48</v>
      </c>
      <c r="G2636" s="143">
        <v>15333</v>
      </c>
      <c r="H2636" s="143" t="s">
        <v>2020</v>
      </c>
      <c r="I2636" s="143" t="s">
        <v>4254</v>
      </c>
      <c r="J2636" s="143" t="s">
        <v>2023</v>
      </c>
      <c r="K2636" s="89"/>
    </row>
    <row r="2637" spans="1:11" x14ac:dyDescent="0.2">
      <c r="A2637" s="143">
        <v>15338</v>
      </c>
      <c r="B2637" s="217">
        <v>55338</v>
      </c>
      <c r="C2637" s="143" t="s">
        <v>1611</v>
      </c>
      <c r="D2637" s="143" t="s">
        <v>2025</v>
      </c>
      <c r="E2637" s="143" t="s">
        <v>1707</v>
      </c>
      <c r="F2637" s="143" t="s">
        <v>1611</v>
      </c>
      <c r="G2637" s="143">
        <v>21319</v>
      </c>
      <c r="H2637" s="143" t="s">
        <v>2019</v>
      </c>
      <c r="I2637" s="143" t="s">
        <v>4254</v>
      </c>
      <c r="J2637" s="143" t="s">
        <v>2023</v>
      </c>
      <c r="K2637" s="89"/>
    </row>
    <row r="2638" spans="1:11" x14ac:dyDescent="0.2">
      <c r="A2638" s="143">
        <v>15340</v>
      </c>
      <c r="B2638" s="217">
        <v>55340</v>
      </c>
      <c r="C2638" s="143" t="s">
        <v>577</v>
      </c>
      <c r="D2638" s="143" t="s">
        <v>2507</v>
      </c>
      <c r="E2638" s="143" t="s">
        <v>1704</v>
      </c>
      <c r="F2638" s="143" t="s">
        <v>577</v>
      </c>
      <c r="G2638" s="143">
        <v>87217</v>
      </c>
      <c r="H2638" s="143" t="s">
        <v>2019</v>
      </c>
      <c r="I2638" s="143" t="s">
        <v>4254</v>
      </c>
      <c r="J2638" s="143" t="s">
        <v>2023</v>
      </c>
      <c r="K2638" s="89"/>
    </row>
    <row r="2639" spans="1:11" x14ac:dyDescent="0.2">
      <c r="A2639" s="143">
        <v>15341</v>
      </c>
      <c r="B2639" s="217">
        <v>55341</v>
      </c>
      <c r="C2639" s="143" t="s">
        <v>953</v>
      </c>
      <c r="D2639" s="143" t="s">
        <v>3143</v>
      </c>
      <c r="E2639" s="143" t="s">
        <v>1708</v>
      </c>
      <c r="F2639" s="143" t="s">
        <v>953</v>
      </c>
      <c r="G2639" s="143">
        <v>4104</v>
      </c>
      <c r="H2639" s="143" t="s">
        <v>2020</v>
      </c>
      <c r="I2639" s="143" t="s">
        <v>4254</v>
      </c>
      <c r="J2639" s="143" t="s">
        <v>2018</v>
      </c>
      <c r="K2639" s="89"/>
    </row>
    <row r="2640" spans="1:11" x14ac:dyDescent="0.2">
      <c r="A2640" s="143">
        <v>15342</v>
      </c>
      <c r="B2640" s="217">
        <v>55342</v>
      </c>
      <c r="C2640" s="143" t="s">
        <v>225</v>
      </c>
      <c r="D2640" s="143" t="s">
        <v>2063</v>
      </c>
      <c r="E2640" s="143" t="s">
        <v>1708</v>
      </c>
      <c r="F2640" s="143" t="s">
        <v>225</v>
      </c>
      <c r="G2640" s="143">
        <v>4104</v>
      </c>
      <c r="H2640" s="143" t="s">
        <v>2020</v>
      </c>
      <c r="I2640" s="143" t="s">
        <v>4254</v>
      </c>
      <c r="J2640" s="143" t="s">
        <v>2018</v>
      </c>
      <c r="K2640" s="89"/>
    </row>
    <row r="2641" spans="1:11" x14ac:dyDescent="0.2">
      <c r="A2641" s="143">
        <v>15342</v>
      </c>
      <c r="B2641" s="217">
        <v>77633</v>
      </c>
      <c r="C2641" s="143" t="s">
        <v>1769</v>
      </c>
      <c r="D2641" s="143" t="s">
        <v>2063</v>
      </c>
      <c r="E2641" s="143" t="s">
        <v>1708</v>
      </c>
      <c r="F2641" s="143" t="s">
        <v>225</v>
      </c>
      <c r="G2641" s="143">
        <v>4104</v>
      </c>
      <c r="H2641" s="143" t="s">
        <v>2020</v>
      </c>
      <c r="I2641" s="143" t="s">
        <v>4254</v>
      </c>
      <c r="J2641" s="143" t="s">
        <v>2018</v>
      </c>
      <c r="K2641" s="89"/>
    </row>
    <row r="2642" spans="1:11" x14ac:dyDescent="0.2">
      <c r="A2642" s="143">
        <v>15343</v>
      </c>
      <c r="B2642" s="217">
        <v>55343</v>
      </c>
      <c r="C2642" s="143" t="s">
        <v>1215</v>
      </c>
      <c r="D2642" s="143" t="s">
        <v>3142</v>
      </c>
      <c r="E2642" s="143" t="s">
        <v>1708</v>
      </c>
      <c r="F2642" s="143" t="s">
        <v>1215</v>
      </c>
      <c r="G2642" s="143">
        <v>4104</v>
      </c>
      <c r="H2642" s="143" t="s">
        <v>2020</v>
      </c>
      <c r="I2642" s="143" t="s">
        <v>4254</v>
      </c>
      <c r="J2642" s="143" t="s">
        <v>2018</v>
      </c>
      <c r="K2642" s="89"/>
    </row>
    <row r="2643" spans="1:11" x14ac:dyDescent="0.2">
      <c r="A2643" s="143">
        <v>15343</v>
      </c>
      <c r="B2643" s="217">
        <v>77239</v>
      </c>
      <c r="C2643" s="143" t="s">
        <v>1880</v>
      </c>
      <c r="D2643" s="143" t="s">
        <v>2500</v>
      </c>
      <c r="E2643" s="143" t="s">
        <v>1708</v>
      </c>
      <c r="F2643" s="143" t="s">
        <v>1215</v>
      </c>
      <c r="G2643" s="143">
        <v>4104</v>
      </c>
      <c r="H2643" s="143" t="s">
        <v>2020</v>
      </c>
      <c r="I2643" s="143" t="s">
        <v>4254</v>
      </c>
      <c r="J2643" s="143" t="s">
        <v>2018</v>
      </c>
      <c r="K2643" s="89"/>
    </row>
    <row r="2644" spans="1:11" x14ac:dyDescent="0.2">
      <c r="A2644" s="143">
        <v>15344</v>
      </c>
      <c r="B2644" s="217">
        <v>55344</v>
      </c>
      <c r="C2644" s="143" t="s">
        <v>843</v>
      </c>
      <c r="D2644" s="143" t="s">
        <v>2740</v>
      </c>
      <c r="E2644" s="143" t="s">
        <v>1708</v>
      </c>
      <c r="F2644" s="143" t="s">
        <v>843</v>
      </c>
      <c r="G2644" s="143">
        <v>4104</v>
      </c>
      <c r="H2644" s="143" t="s">
        <v>2020</v>
      </c>
      <c r="I2644" s="143" t="s">
        <v>4254</v>
      </c>
      <c r="J2644" s="143" t="s">
        <v>2018</v>
      </c>
      <c r="K2644" s="89"/>
    </row>
    <row r="2645" spans="1:11" x14ac:dyDescent="0.2">
      <c r="A2645" s="143">
        <v>15344</v>
      </c>
      <c r="B2645" s="217">
        <v>77584</v>
      </c>
      <c r="C2645" s="143" t="s">
        <v>5264</v>
      </c>
      <c r="D2645" s="143" t="s">
        <v>2323</v>
      </c>
      <c r="E2645" s="143" t="s">
        <v>1708</v>
      </c>
      <c r="F2645" s="143" t="s">
        <v>843</v>
      </c>
      <c r="G2645" s="143">
        <v>4104</v>
      </c>
      <c r="H2645" s="143" t="s">
        <v>2020</v>
      </c>
      <c r="I2645" s="143" t="s">
        <v>4254</v>
      </c>
      <c r="J2645" s="143" t="s">
        <v>2018</v>
      </c>
      <c r="K2645" s="89"/>
    </row>
    <row r="2646" spans="1:11" x14ac:dyDescent="0.2">
      <c r="A2646" s="143">
        <v>15345</v>
      </c>
      <c r="B2646" s="217">
        <v>55345</v>
      </c>
      <c r="C2646" s="143" t="s">
        <v>807</v>
      </c>
      <c r="D2646" s="143" t="s">
        <v>2345</v>
      </c>
      <c r="E2646" s="143" t="s">
        <v>1708</v>
      </c>
      <c r="F2646" s="143" t="s">
        <v>807</v>
      </c>
      <c r="G2646" s="143">
        <v>4104</v>
      </c>
      <c r="H2646" s="143" t="s">
        <v>2020</v>
      </c>
      <c r="I2646" s="143" t="s">
        <v>4254</v>
      </c>
      <c r="J2646" s="143" t="s">
        <v>2018</v>
      </c>
      <c r="K2646" s="89"/>
    </row>
    <row r="2647" spans="1:11" x14ac:dyDescent="0.2">
      <c r="A2647" s="143">
        <v>15346</v>
      </c>
      <c r="B2647" s="217">
        <v>55346</v>
      </c>
      <c r="C2647" s="143" t="s">
        <v>1404</v>
      </c>
      <c r="D2647" s="143" t="s">
        <v>3141</v>
      </c>
      <c r="E2647" s="143" t="s">
        <v>1708</v>
      </c>
      <c r="F2647" s="143" t="s">
        <v>1404</v>
      </c>
      <c r="G2647" s="143">
        <v>4104</v>
      </c>
      <c r="H2647" s="143" t="s">
        <v>2020</v>
      </c>
      <c r="I2647" s="143" t="s">
        <v>4254</v>
      </c>
      <c r="J2647" s="143" t="s">
        <v>2018</v>
      </c>
      <c r="K2647" s="89"/>
    </row>
    <row r="2648" spans="1:11" x14ac:dyDescent="0.2">
      <c r="A2648" s="143">
        <v>15347</v>
      </c>
      <c r="B2648" s="217">
        <v>55347</v>
      </c>
      <c r="C2648" s="143" t="s">
        <v>1638</v>
      </c>
      <c r="D2648" s="143" t="s">
        <v>2668</v>
      </c>
      <c r="E2648" s="143" t="s">
        <v>1706</v>
      </c>
      <c r="F2648" s="143" t="s">
        <v>1638</v>
      </c>
      <c r="G2648" s="143">
        <v>21300</v>
      </c>
      <c r="H2648" s="143" t="s">
        <v>2019</v>
      </c>
      <c r="I2648" s="143" t="s">
        <v>4254</v>
      </c>
      <c r="J2648" s="143" t="s">
        <v>2023</v>
      </c>
      <c r="K2648" s="89"/>
    </row>
    <row r="2649" spans="1:11" x14ac:dyDescent="0.2">
      <c r="A2649" s="143">
        <v>15360</v>
      </c>
      <c r="B2649" s="217">
        <v>55360</v>
      </c>
      <c r="C2649" s="143" t="s">
        <v>583</v>
      </c>
      <c r="D2649" s="143" t="s">
        <v>2883</v>
      </c>
      <c r="E2649" s="143" t="s">
        <v>1707</v>
      </c>
      <c r="F2649" s="143" t="s">
        <v>583</v>
      </c>
      <c r="G2649" s="143">
        <v>4109</v>
      </c>
      <c r="H2649" s="143" t="s">
        <v>2020</v>
      </c>
      <c r="I2649" s="143" t="s">
        <v>4254</v>
      </c>
      <c r="J2649" s="143" t="s">
        <v>2023</v>
      </c>
      <c r="K2649" s="89"/>
    </row>
    <row r="2650" spans="1:11" x14ac:dyDescent="0.2">
      <c r="A2650" s="143">
        <v>15361</v>
      </c>
      <c r="B2650" s="217">
        <v>55361</v>
      </c>
      <c r="C2650" s="143" t="s">
        <v>1599</v>
      </c>
      <c r="D2650" s="143" t="s">
        <v>2342</v>
      </c>
      <c r="E2650" s="143" t="s">
        <v>1704</v>
      </c>
      <c r="F2650" s="143" t="s">
        <v>1599</v>
      </c>
      <c r="G2650" s="143">
        <v>22085</v>
      </c>
      <c r="H2650" s="143" t="s">
        <v>2019</v>
      </c>
      <c r="I2650" s="143" t="s">
        <v>4254</v>
      </c>
      <c r="J2650" s="143" t="s">
        <v>2023</v>
      </c>
      <c r="K2650" s="89"/>
    </row>
    <row r="2651" spans="1:11" x14ac:dyDescent="0.2">
      <c r="A2651" s="143">
        <v>15361</v>
      </c>
      <c r="B2651" s="217">
        <v>77551</v>
      </c>
      <c r="C2651" s="143" t="s">
        <v>1902</v>
      </c>
      <c r="D2651" s="143" t="s">
        <v>2342</v>
      </c>
      <c r="E2651" s="143" t="s">
        <v>1704</v>
      </c>
      <c r="F2651" s="143" t="s">
        <v>1599</v>
      </c>
      <c r="G2651" s="143">
        <v>22085</v>
      </c>
      <c r="H2651" s="143" t="s">
        <v>2019</v>
      </c>
      <c r="I2651" s="143" t="s">
        <v>4254</v>
      </c>
      <c r="J2651" s="143" t="s">
        <v>2023</v>
      </c>
      <c r="K2651" s="89"/>
    </row>
    <row r="2652" spans="1:11" x14ac:dyDescent="0.2">
      <c r="A2652" s="143">
        <v>15362</v>
      </c>
      <c r="B2652" s="217">
        <v>55362</v>
      </c>
      <c r="C2652" s="143" t="s">
        <v>1670</v>
      </c>
      <c r="D2652" s="143" t="s">
        <v>3138</v>
      </c>
      <c r="E2652" s="143" t="s">
        <v>1704</v>
      </c>
      <c r="F2652" s="143" t="s">
        <v>1670</v>
      </c>
      <c r="G2652" s="143">
        <v>28876</v>
      </c>
      <c r="H2652" s="143" t="s">
        <v>2019</v>
      </c>
      <c r="I2652" s="143" t="s">
        <v>4254</v>
      </c>
      <c r="J2652" s="143" t="s">
        <v>2023</v>
      </c>
      <c r="K2652" s="89"/>
    </row>
    <row r="2653" spans="1:11" x14ac:dyDescent="0.2">
      <c r="A2653" s="143">
        <v>15363</v>
      </c>
      <c r="B2653" s="217">
        <v>55363</v>
      </c>
      <c r="C2653" s="143" t="s">
        <v>386</v>
      </c>
      <c r="D2653" s="143" t="s">
        <v>2153</v>
      </c>
      <c r="E2653" s="143" t="s">
        <v>1706</v>
      </c>
      <c r="F2653" s="143" t="s">
        <v>386</v>
      </c>
      <c r="G2653" s="143">
        <v>88446</v>
      </c>
      <c r="H2653" s="143" t="s">
        <v>2020</v>
      </c>
      <c r="I2653" s="143" t="s">
        <v>4254</v>
      </c>
      <c r="J2653" s="143" t="s">
        <v>2023</v>
      </c>
      <c r="K2653" s="89"/>
    </row>
    <row r="2654" spans="1:11" x14ac:dyDescent="0.2">
      <c r="A2654" s="143">
        <v>15366</v>
      </c>
      <c r="B2654" s="217">
        <v>55366</v>
      </c>
      <c r="C2654" s="143" t="s">
        <v>767</v>
      </c>
      <c r="D2654" s="143" t="s">
        <v>3137</v>
      </c>
      <c r="E2654" s="143" t="s">
        <v>1704</v>
      </c>
      <c r="F2654" s="143" t="s">
        <v>767</v>
      </c>
      <c r="G2654" s="143">
        <v>21313</v>
      </c>
      <c r="H2654" s="143" t="s">
        <v>2019</v>
      </c>
      <c r="I2654" s="143" t="s">
        <v>4254</v>
      </c>
      <c r="J2654" s="143" t="s">
        <v>2023</v>
      </c>
      <c r="K2654" s="89"/>
    </row>
    <row r="2655" spans="1:11" x14ac:dyDescent="0.2">
      <c r="A2655" s="143">
        <v>15370</v>
      </c>
      <c r="B2655" s="217">
        <v>55370</v>
      </c>
      <c r="C2655" s="143" t="s">
        <v>1021</v>
      </c>
      <c r="D2655" s="143" t="s">
        <v>2483</v>
      </c>
      <c r="E2655" s="143" t="s">
        <v>1704</v>
      </c>
      <c r="F2655" s="143" t="s">
        <v>1021</v>
      </c>
      <c r="G2655" s="143">
        <v>4103</v>
      </c>
      <c r="H2655" s="143" t="s">
        <v>2020</v>
      </c>
      <c r="I2655" s="143" t="s">
        <v>4257</v>
      </c>
      <c r="J2655" s="143" t="s">
        <v>2018</v>
      </c>
      <c r="K2655" s="89"/>
    </row>
    <row r="2656" spans="1:11" x14ac:dyDescent="0.2">
      <c r="A2656" s="143">
        <v>15372</v>
      </c>
      <c r="B2656" s="217">
        <v>55372</v>
      </c>
      <c r="C2656" s="143" t="s">
        <v>941</v>
      </c>
      <c r="D2656" s="143" t="s">
        <v>2653</v>
      </c>
      <c r="E2656" s="143" t="s">
        <v>1705</v>
      </c>
      <c r="F2656" s="143" t="s">
        <v>941</v>
      </c>
      <c r="G2656" s="143">
        <v>21019</v>
      </c>
      <c r="H2656" s="143" t="s">
        <v>2019</v>
      </c>
      <c r="I2656" s="143" t="s">
        <v>4254</v>
      </c>
      <c r="J2656" s="143" t="s">
        <v>2023</v>
      </c>
      <c r="K2656" s="89"/>
    </row>
    <row r="2657" spans="1:31" x14ac:dyDescent="0.2">
      <c r="A2657" s="143">
        <v>15376</v>
      </c>
      <c r="B2657" s="217">
        <v>55376</v>
      </c>
      <c r="C2657" s="143" t="s">
        <v>702</v>
      </c>
      <c r="D2657" s="143" t="s">
        <v>3133</v>
      </c>
      <c r="E2657" s="143" t="s">
        <v>1704</v>
      </c>
      <c r="F2657" s="143" t="s">
        <v>702</v>
      </c>
      <c r="G2657" s="143">
        <v>22068</v>
      </c>
      <c r="H2657" s="143" t="s">
        <v>2019</v>
      </c>
      <c r="I2657" s="143" t="s">
        <v>4254</v>
      </c>
      <c r="J2657" s="143" t="s">
        <v>2023</v>
      </c>
      <c r="K2657" s="89"/>
    </row>
    <row r="2658" spans="1:31" x14ac:dyDescent="0.2">
      <c r="A2658" s="143">
        <v>15376</v>
      </c>
      <c r="B2658" s="217">
        <v>77484</v>
      </c>
      <c r="C2658" s="143" t="s">
        <v>702</v>
      </c>
      <c r="D2658" s="143" t="s">
        <v>2390</v>
      </c>
      <c r="E2658" s="143" t="s">
        <v>1704</v>
      </c>
      <c r="F2658" s="143" t="s">
        <v>702</v>
      </c>
      <c r="G2658" s="143">
        <v>22068</v>
      </c>
      <c r="H2658" s="143" t="s">
        <v>2019</v>
      </c>
      <c r="I2658" s="143" t="s">
        <v>4254</v>
      </c>
      <c r="J2658" s="143" t="s">
        <v>2023</v>
      </c>
      <c r="K2658" s="89"/>
    </row>
    <row r="2659" spans="1:31" x14ac:dyDescent="0.2">
      <c r="A2659" s="143">
        <v>15378</v>
      </c>
      <c r="B2659" s="217">
        <v>55378</v>
      </c>
      <c r="C2659" s="143" t="s">
        <v>1659</v>
      </c>
      <c r="D2659" s="143" t="s">
        <v>3135</v>
      </c>
      <c r="E2659" s="143" t="s">
        <v>1707</v>
      </c>
      <c r="F2659" s="143" t="s">
        <v>1659</v>
      </c>
      <c r="G2659" s="143">
        <v>22417</v>
      </c>
      <c r="H2659" s="143" t="s">
        <v>2019</v>
      </c>
      <c r="I2659" s="143" t="s">
        <v>4254</v>
      </c>
      <c r="J2659" s="143" t="s">
        <v>2023</v>
      </c>
      <c r="K2659" s="89"/>
    </row>
    <row r="2660" spans="1:31" x14ac:dyDescent="0.2">
      <c r="A2660" s="143">
        <v>15383</v>
      </c>
      <c r="B2660" s="217">
        <v>55383</v>
      </c>
      <c r="C2660" s="143" t="s">
        <v>695</v>
      </c>
      <c r="D2660" s="143" t="s">
        <v>2419</v>
      </c>
      <c r="E2660" s="143" t="s">
        <v>1705</v>
      </c>
      <c r="F2660" s="143" t="s">
        <v>695</v>
      </c>
      <c r="G2660" s="143">
        <v>21834</v>
      </c>
      <c r="H2660" s="143" t="s">
        <v>2019</v>
      </c>
      <c r="I2660" s="143" t="s">
        <v>4254</v>
      </c>
      <c r="J2660" s="143" t="s">
        <v>2023</v>
      </c>
      <c r="K2660" s="89"/>
    </row>
    <row r="2661" spans="1:31" x14ac:dyDescent="0.2">
      <c r="A2661" s="143">
        <v>15398</v>
      </c>
      <c r="B2661" s="217">
        <v>55398</v>
      </c>
      <c r="C2661" s="143" t="s">
        <v>1012</v>
      </c>
      <c r="D2661" s="143" t="s">
        <v>2558</v>
      </c>
      <c r="E2661" s="143" t="s">
        <v>1705</v>
      </c>
      <c r="F2661" s="143" t="s">
        <v>1012</v>
      </c>
      <c r="G2661" s="143">
        <v>21321</v>
      </c>
      <c r="H2661" s="143" t="s">
        <v>2019</v>
      </c>
      <c r="I2661" s="143" t="s">
        <v>4254</v>
      </c>
      <c r="J2661" s="143" t="s">
        <v>2023</v>
      </c>
      <c r="K2661" s="89"/>
    </row>
    <row r="2662" spans="1:31" x14ac:dyDescent="0.2">
      <c r="A2662" s="143">
        <v>15400</v>
      </c>
      <c r="B2662" s="217">
        <v>55400</v>
      </c>
      <c r="C2662" s="143" t="s">
        <v>5265</v>
      </c>
      <c r="D2662" s="143" t="s">
        <v>5266</v>
      </c>
      <c r="E2662" s="143" t="s">
        <v>1705</v>
      </c>
      <c r="F2662" s="143" t="s">
        <v>5265</v>
      </c>
      <c r="G2662" s="143" t="s">
        <v>4254</v>
      </c>
      <c r="H2662" s="143" t="s">
        <v>2019</v>
      </c>
      <c r="I2662" s="143" t="s">
        <v>4254</v>
      </c>
      <c r="J2662" s="143" t="s">
        <v>2023</v>
      </c>
      <c r="K2662" s="89"/>
    </row>
    <row r="2663" spans="1:31" x14ac:dyDescent="0.2">
      <c r="A2663" s="143">
        <v>15403</v>
      </c>
      <c r="B2663" s="217">
        <v>55403</v>
      </c>
      <c r="C2663" s="143" t="s">
        <v>8</v>
      </c>
      <c r="D2663" s="143" t="s">
        <v>2142</v>
      </c>
      <c r="E2663" s="143" t="s">
        <v>1705</v>
      </c>
      <c r="F2663" s="143" t="s">
        <v>8</v>
      </c>
      <c r="G2663" s="143">
        <v>21498</v>
      </c>
      <c r="H2663" s="143" t="s">
        <v>2019</v>
      </c>
      <c r="I2663" s="143" t="s">
        <v>4254</v>
      </c>
      <c r="J2663" s="143" t="s">
        <v>2023</v>
      </c>
      <c r="K2663" s="89"/>
    </row>
    <row r="2664" spans="1:31" x14ac:dyDescent="0.2">
      <c r="A2664" s="143">
        <v>15403</v>
      </c>
      <c r="B2664" s="217">
        <v>77649</v>
      </c>
      <c r="C2664" s="143" t="s">
        <v>5267</v>
      </c>
      <c r="D2664" s="143" t="s">
        <v>2274</v>
      </c>
      <c r="E2664" s="143" t="s">
        <v>1705</v>
      </c>
      <c r="F2664" s="143" t="s">
        <v>8</v>
      </c>
      <c r="G2664" s="143">
        <v>21498</v>
      </c>
      <c r="H2664" s="143" t="s">
        <v>2019</v>
      </c>
      <c r="I2664" s="143" t="s">
        <v>4254</v>
      </c>
      <c r="J2664" s="143" t="s">
        <v>2023</v>
      </c>
      <c r="K2664" s="89"/>
    </row>
    <row r="2665" spans="1:31" x14ac:dyDescent="0.2">
      <c r="A2665" s="143">
        <v>15403</v>
      </c>
      <c r="B2665" s="217">
        <v>77691</v>
      </c>
      <c r="C2665" s="143" t="s">
        <v>5268</v>
      </c>
      <c r="D2665" s="143" t="s">
        <v>2241</v>
      </c>
      <c r="E2665" s="143" t="s">
        <v>1705</v>
      </c>
      <c r="F2665" s="143" t="s">
        <v>8</v>
      </c>
      <c r="G2665" s="143">
        <v>21498</v>
      </c>
      <c r="H2665" s="143" t="s">
        <v>2019</v>
      </c>
      <c r="I2665" s="143" t="s">
        <v>4254</v>
      </c>
      <c r="J2665" s="143" t="s">
        <v>2023</v>
      </c>
      <c r="K2665" s="89"/>
    </row>
    <row r="2666" spans="1:31" x14ac:dyDescent="0.2">
      <c r="A2666" s="143">
        <v>15403</v>
      </c>
      <c r="B2666" s="217">
        <v>89333</v>
      </c>
      <c r="C2666" s="143" t="s">
        <v>4824</v>
      </c>
      <c r="D2666" s="143" t="s">
        <v>2653</v>
      </c>
      <c r="E2666" s="143" t="s">
        <v>1705</v>
      </c>
      <c r="F2666" s="143" t="s">
        <v>8</v>
      </c>
      <c r="G2666" s="143">
        <v>21498</v>
      </c>
      <c r="H2666" s="143" t="s">
        <v>2019</v>
      </c>
      <c r="I2666" s="143" t="s">
        <v>4254</v>
      </c>
      <c r="J2666" s="143" t="s">
        <v>2023</v>
      </c>
      <c r="K2666" s="89"/>
    </row>
    <row r="2667" spans="1:31" x14ac:dyDescent="0.2">
      <c r="A2667" s="143">
        <v>15407</v>
      </c>
      <c r="B2667" s="217">
        <v>55407</v>
      </c>
      <c r="C2667" s="143" t="s">
        <v>1532</v>
      </c>
      <c r="D2667" s="143" t="s">
        <v>3133</v>
      </c>
      <c r="E2667" s="143" t="s">
        <v>1704</v>
      </c>
      <c r="F2667" s="143" t="s">
        <v>1532</v>
      </c>
      <c r="G2667" s="143">
        <v>21596</v>
      </c>
      <c r="H2667" s="143" t="s">
        <v>2019</v>
      </c>
      <c r="I2667" s="143" t="s">
        <v>4254</v>
      </c>
      <c r="J2667" s="143" t="s">
        <v>2023</v>
      </c>
      <c r="K2667" s="89"/>
    </row>
    <row r="2668" spans="1:31" x14ac:dyDescent="0.2">
      <c r="A2668" s="143">
        <v>15408</v>
      </c>
      <c r="B2668" s="217">
        <v>55408</v>
      </c>
      <c r="C2668" s="143" t="s">
        <v>997</v>
      </c>
      <c r="D2668" s="143" t="s">
        <v>3132</v>
      </c>
      <c r="E2668" s="143" t="s">
        <v>1704</v>
      </c>
      <c r="F2668" s="143" t="s">
        <v>997</v>
      </c>
      <c r="G2668" s="143">
        <v>22063</v>
      </c>
      <c r="H2668" s="143" t="s">
        <v>2019</v>
      </c>
      <c r="I2668" s="143" t="s">
        <v>4254</v>
      </c>
      <c r="J2668" s="143" t="s">
        <v>2023</v>
      </c>
      <c r="K2668" s="89"/>
    </row>
    <row r="2669" spans="1:31" x14ac:dyDescent="0.2">
      <c r="A2669" s="143">
        <v>15414</v>
      </c>
      <c r="B2669" s="217">
        <v>55414</v>
      </c>
      <c r="C2669" s="143" t="s">
        <v>1449</v>
      </c>
      <c r="D2669" s="143" t="s">
        <v>2923</v>
      </c>
      <c r="E2669" s="143" t="s">
        <v>1704</v>
      </c>
      <c r="F2669" s="143" t="s">
        <v>1449</v>
      </c>
      <c r="G2669" s="143">
        <v>21251</v>
      </c>
      <c r="H2669" s="143" t="s">
        <v>2019</v>
      </c>
      <c r="I2669" s="143" t="s">
        <v>4254</v>
      </c>
      <c r="J2669" s="143" t="s">
        <v>2023</v>
      </c>
      <c r="K2669" s="89"/>
    </row>
    <row r="2670" spans="1:31" x14ac:dyDescent="0.2">
      <c r="A2670" s="143">
        <v>15415</v>
      </c>
      <c r="B2670" s="217">
        <v>55415</v>
      </c>
      <c r="C2670" s="143" t="s">
        <v>1555</v>
      </c>
      <c r="D2670" s="143" t="s">
        <v>2022</v>
      </c>
      <c r="E2670" s="143" t="s">
        <v>1709</v>
      </c>
      <c r="F2670" s="143" t="s">
        <v>1555</v>
      </c>
      <c r="G2670" s="143">
        <v>21550</v>
      </c>
      <c r="H2670" s="143" t="s">
        <v>2019</v>
      </c>
      <c r="I2670" s="143" t="s">
        <v>4254</v>
      </c>
      <c r="J2670" s="143" t="s">
        <v>2023</v>
      </c>
      <c r="K2670" s="89"/>
    </row>
    <row r="2671" spans="1:31" x14ac:dyDescent="0.2">
      <c r="A2671" s="143">
        <v>15419</v>
      </c>
      <c r="B2671" s="217">
        <v>55419</v>
      </c>
      <c r="C2671" s="143" t="s">
        <v>1134</v>
      </c>
      <c r="D2671" s="143" t="s">
        <v>3131</v>
      </c>
      <c r="E2671" s="143" t="s">
        <v>1708</v>
      </c>
      <c r="F2671" s="143" t="s">
        <v>1134</v>
      </c>
      <c r="G2671" s="143">
        <v>4104</v>
      </c>
      <c r="H2671" s="143" t="s">
        <v>2020</v>
      </c>
      <c r="I2671" s="143" t="s">
        <v>4254</v>
      </c>
      <c r="J2671" s="143" t="s">
        <v>2018</v>
      </c>
      <c r="K2671" s="89"/>
    </row>
    <row r="2672" spans="1:31" x14ac:dyDescent="0.2">
      <c r="A2672" s="143">
        <v>15421</v>
      </c>
      <c r="B2672" s="217">
        <v>55421</v>
      </c>
      <c r="C2672" s="143" t="s">
        <v>1544</v>
      </c>
      <c r="D2672" s="143" t="s">
        <v>2943</v>
      </c>
      <c r="E2672" s="143" t="s">
        <v>1704</v>
      </c>
      <c r="F2672" s="143" t="s">
        <v>1544</v>
      </c>
      <c r="G2672" s="143">
        <v>21158</v>
      </c>
      <c r="H2672" s="143" t="s">
        <v>2019</v>
      </c>
      <c r="I2672" s="143" t="s">
        <v>4254</v>
      </c>
      <c r="J2672" s="143" t="s">
        <v>2023</v>
      </c>
      <c r="K2672" s="89"/>
      <c r="M2672" s="26" t="s">
        <v>4035</v>
      </c>
      <c r="O2672" s="26">
        <v>24</v>
      </c>
      <c r="X2672" s="122"/>
      <c r="Y2672" s="122"/>
      <c r="Z2672" s="122"/>
      <c r="AA2672" s="122"/>
      <c r="AB2672" s="122"/>
      <c r="AC2672" s="122"/>
      <c r="AD2672" s="122"/>
      <c r="AE2672" s="122"/>
    </row>
    <row r="2673" spans="1:11" x14ac:dyDescent="0.2">
      <c r="A2673" s="143">
        <v>15423</v>
      </c>
      <c r="B2673" s="217">
        <v>55423</v>
      </c>
      <c r="C2673" s="143" t="s">
        <v>336</v>
      </c>
      <c r="D2673" s="143" t="s">
        <v>3130</v>
      </c>
      <c r="E2673" s="143" t="s">
        <v>1707</v>
      </c>
      <c r="F2673" s="143" t="s">
        <v>336</v>
      </c>
      <c r="G2673" s="143">
        <v>21051</v>
      </c>
      <c r="H2673" s="143" t="s">
        <v>2019</v>
      </c>
      <c r="I2673" s="143" t="s">
        <v>4254</v>
      </c>
      <c r="J2673" s="143" t="s">
        <v>2023</v>
      </c>
      <c r="K2673" s="89"/>
    </row>
    <row r="2674" spans="1:11" x14ac:dyDescent="0.2">
      <c r="A2674" s="143">
        <v>15426</v>
      </c>
      <c r="B2674" s="217">
        <v>55426</v>
      </c>
      <c r="C2674" s="143" t="s">
        <v>1181</v>
      </c>
      <c r="D2674" s="143" t="s">
        <v>3099</v>
      </c>
      <c r="E2674" s="143" t="s">
        <v>1709</v>
      </c>
      <c r="F2674" s="143" t="s">
        <v>1181</v>
      </c>
      <c r="G2674" s="143">
        <v>89187</v>
      </c>
      <c r="H2674" s="143" t="s">
        <v>2019</v>
      </c>
      <c r="I2674" s="143" t="s">
        <v>4254</v>
      </c>
      <c r="J2674" s="143" t="s">
        <v>2018</v>
      </c>
      <c r="K2674" s="89"/>
    </row>
    <row r="2675" spans="1:11" x14ac:dyDescent="0.2">
      <c r="A2675" s="143">
        <v>15428</v>
      </c>
      <c r="B2675" s="217">
        <v>55428</v>
      </c>
      <c r="C2675" s="143" t="s">
        <v>157</v>
      </c>
      <c r="D2675" s="143" t="s">
        <v>2035</v>
      </c>
      <c r="E2675" s="143" t="s">
        <v>1704</v>
      </c>
      <c r="F2675" s="143" t="s">
        <v>157</v>
      </c>
      <c r="G2675" s="143">
        <v>21451</v>
      </c>
      <c r="H2675" s="143" t="s">
        <v>2019</v>
      </c>
      <c r="I2675" s="143" t="s">
        <v>4254</v>
      </c>
      <c r="J2675" s="143" t="s">
        <v>2023</v>
      </c>
      <c r="K2675" s="89"/>
    </row>
    <row r="2676" spans="1:11" x14ac:dyDescent="0.2">
      <c r="A2676" s="228">
        <v>15429</v>
      </c>
      <c r="B2676" s="228">
        <v>55429</v>
      </c>
      <c r="C2676" s="228" t="s">
        <v>388</v>
      </c>
      <c r="D2676" s="228" t="s">
        <v>3129</v>
      </c>
      <c r="E2676" s="228" t="s">
        <v>1705</v>
      </c>
      <c r="F2676" s="228" t="s">
        <v>388</v>
      </c>
      <c r="G2676" s="228">
        <v>84979</v>
      </c>
      <c r="H2676" s="228" t="s">
        <v>2020</v>
      </c>
      <c r="I2676" s="228" t="s">
        <v>4263</v>
      </c>
      <c r="J2676" s="228" t="s">
        <v>2018</v>
      </c>
      <c r="K2676" s="233"/>
    </row>
    <row r="2677" spans="1:11" x14ac:dyDescent="0.2">
      <c r="A2677" s="143">
        <v>15431</v>
      </c>
      <c r="B2677" s="217">
        <v>55431</v>
      </c>
      <c r="C2677" s="143" t="s">
        <v>391</v>
      </c>
      <c r="D2677" s="143" t="s">
        <v>2294</v>
      </c>
      <c r="E2677" s="143" t="s">
        <v>1705</v>
      </c>
      <c r="F2677" s="143" t="s">
        <v>391</v>
      </c>
      <c r="G2677" s="143">
        <v>84979</v>
      </c>
      <c r="H2677" s="143" t="s">
        <v>2020</v>
      </c>
      <c r="I2677" s="143" t="s">
        <v>4263</v>
      </c>
      <c r="J2677" s="143" t="s">
        <v>2018</v>
      </c>
      <c r="K2677" s="89"/>
    </row>
    <row r="2678" spans="1:11" x14ac:dyDescent="0.2">
      <c r="A2678" s="143">
        <v>15625</v>
      </c>
      <c r="B2678" s="217">
        <v>55625</v>
      </c>
      <c r="C2678" s="143" t="s">
        <v>366</v>
      </c>
      <c r="D2678" s="143" t="s">
        <v>3125</v>
      </c>
      <c r="E2678" s="143" t="s">
        <v>1705</v>
      </c>
      <c r="F2678" s="143" t="s">
        <v>366</v>
      </c>
      <c r="G2678" s="143">
        <v>21584</v>
      </c>
      <c r="H2678" s="143" t="s">
        <v>2019</v>
      </c>
      <c r="I2678" s="143" t="s">
        <v>4254</v>
      </c>
      <c r="J2678" s="143" t="s">
        <v>2023</v>
      </c>
      <c r="K2678" s="89"/>
    </row>
    <row r="2679" spans="1:11" x14ac:dyDescent="0.2">
      <c r="A2679" s="143">
        <v>15626</v>
      </c>
      <c r="B2679" s="217">
        <v>55626</v>
      </c>
      <c r="C2679" s="143" t="s">
        <v>5269</v>
      </c>
      <c r="D2679" s="143" t="s">
        <v>3124</v>
      </c>
      <c r="E2679" s="143" t="s">
        <v>1705</v>
      </c>
      <c r="F2679" s="143" t="s">
        <v>5269</v>
      </c>
      <c r="G2679" s="143" t="s">
        <v>4254</v>
      </c>
      <c r="H2679" s="143" t="s">
        <v>2019</v>
      </c>
      <c r="I2679" s="143" t="s">
        <v>4254</v>
      </c>
      <c r="J2679" s="143" t="s">
        <v>2023</v>
      </c>
      <c r="K2679" s="89"/>
    </row>
    <row r="2680" spans="1:11" x14ac:dyDescent="0.2">
      <c r="A2680" s="143">
        <v>15640</v>
      </c>
      <c r="B2680" s="217">
        <v>55640</v>
      </c>
      <c r="C2680" s="143" t="s">
        <v>746</v>
      </c>
      <c r="D2680" s="143" t="s">
        <v>3123</v>
      </c>
      <c r="E2680" s="143" t="s">
        <v>1705</v>
      </c>
      <c r="F2680" s="143" t="s">
        <v>746</v>
      </c>
      <c r="G2680" s="143">
        <v>21443</v>
      </c>
      <c r="H2680" s="143" t="s">
        <v>2019</v>
      </c>
      <c r="I2680" s="143" t="s">
        <v>4254</v>
      </c>
      <c r="J2680" s="143" t="s">
        <v>2023</v>
      </c>
      <c r="K2680" s="89"/>
    </row>
    <row r="2681" spans="1:11" x14ac:dyDescent="0.2">
      <c r="A2681" s="143">
        <v>15643</v>
      </c>
      <c r="B2681" s="217">
        <v>55643</v>
      </c>
      <c r="C2681" s="143" t="s">
        <v>1013</v>
      </c>
      <c r="D2681" s="143" t="s">
        <v>3122</v>
      </c>
      <c r="E2681" s="143" t="s">
        <v>1705</v>
      </c>
      <c r="F2681" s="143" t="s">
        <v>1013</v>
      </c>
      <c r="G2681" s="143">
        <v>22034</v>
      </c>
      <c r="H2681" s="143" t="s">
        <v>2019</v>
      </c>
      <c r="I2681" s="143" t="s">
        <v>4254</v>
      </c>
      <c r="J2681" s="143" t="s">
        <v>2023</v>
      </c>
      <c r="K2681" s="89"/>
    </row>
    <row r="2682" spans="1:11" x14ac:dyDescent="0.2">
      <c r="A2682" s="143">
        <v>15648</v>
      </c>
      <c r="B2682" s="217">
        <v>55648</v>
      </c>
      <c r="C2682" s="143" t="s">
        <v>1098</v>
      </c>
      <c r="D2682" s="143" t="s">
        <v>2764</v>
      </c>
      <c r="E2682" s="143" t="s">
        <v>1704</v>
      </c>
      <c r="F2682" s="143" t="s">
        <v>1098</v>
      </c>
      <c r="G2682" s="143">
        <v>4103</v>
      </c>
      <c r="H2682" s="143" t="s">
        <v>2020</v>
      </c>
      <c r="I2682" s="143" t="s">
        <v>4276</v>
      </c>
      <c r="J2682" s="143" t="s">
        <v>2018</v>
      </c>
      <c r="K2682" s="89"/>
    </row>
    <row r="2683" spans="1:11" x14ac:dyDescent="0.2">
      <c r="A2683" s="143">
        <v>15649</v>
      </c>
      <c r="B2683" s="217">
        <v>55649</v>
      </c>
      <c r="C2683" s="143" t="s">
        <v>1155</v>
      </c>
      <c r="D2683" s="143" t="s">
        <v>2051</v>
      </c>
      <c r="E2683" s="143" t="s">
        <v>1704</v>
      </c>
      <c r="F2683" s="143" t="s">
        <v>1155</v>
      </c>
      <c r="G2683" s="143">
        <v>4103</v>
      </c>
      <c r="H2683" s="143" t="s">
        <v>2020</v>
      </c>
      <c r="I2683" s="143" t="s">
        <v>4276</v>
      </c>
      <c r="J2683" s="143" t="s">
        <v>2018</v>
      </c>
      <c r="K2683" s="89"/>
    </row>
    <row r="2684" spans="1:11" x14ac:dyDescent="0.2">
      <c r="A2684" s="143">
        <v>15650</v>
      </c>
      <c r="B2684" s="217">
        <v>55650</v>
      </c>
      <c r="C2684" s="143" t="s">
        <v>1224</v>
      </c>
      <c r="D2684" s="143" t="s">
        <v>2939</v>
      </c>
      <c r="E2684" s="143" t="s">
        <v>1704</v>
      </c>
      <c r="F2684" s="143" t="s">
        <v>1224</v>
      </c>
      <c r="G2684" s="143">
        <v>4103</v>
      </c>
      <c r="H2684" s="143" t="s">
        <v>2020</v>
      </c>
      <c r="I2684" s="143" t="s">
        <v>4276</v>
      </c>
      <c r="J2684" s="143" t="s">
        <v>2018</v>
      </c>
      <c r="K2684" s="89"/>
    </row>
    <row r="2685" spans="1:11" x14ac:dyDescent="0.2">
      <c r="A2685" s="143">
        <v>15651</v>
      </c>
      <c r="B2685" s="217">
        <v>55651</v>
      </c>
      <c r="C2685" s="143" t="s">
        <v>1280</v>
      </c>
      <c r="D2685" s="143" t="s">
        <v>2939</v>
      </c>
      <c r="E2685" s="143" t="s">
        <v>1704</v>
      </c>
      <c r="F2685" s="143" t="s">
        <v>1280</v>
      </c>
      <c r="G2685" s="143">
        <v>4103</v>
      </c>
      <c r="H2685" s="143" t="s">
        <v>2020</v>
      </c>
      <c r="I2685" s="143" t="s">
        <v>4276</v>
      </c>
      <c r="J2685" s="143" t="s">
        <v>2018</v>
      </c>
      <c r="K2685" s="89"/>
    </row>
    <row r="2686" spans="1:11" x14ac:dyDescent="0.2">
      <c r="A2686" s="143">
        <v>15651</v>
      </c>
      <c r="B2686" s="217">
        <v>77563</v>
      </c>
      <c r="C2686" s="143" t="s">
        <v>1912</v>
      </c>
      <c r="D2686" s="143" t="s">
        <v>2261</v>
      </c>
      <c r="E2686" s="143" t="s">
        <v>1704</v>
      </c>
      <c r="F2686" s="143" t="s">
        <v>1280</v>
      </c>
      <c r="G2686" s="143">
        <v>4103</v>
      </c>
      <c r="H2686" s="143" t="s">
        <v>2020</v>
      </c>
      <c r="I2686" s="143" t="s">
        <v>4276</v>
      </c>
      <c r="J2686" s="143" t="s">
        <v>2018</v>
      </c>
      <c r="K2686" s="89"/>
    </row>
    <row r="2687" spans="1:11" x14ac:dyDescent="0.2">
      <c r="A2687" s="143">
        <v>15652</v>
      </c>
      <c r="B2687" s="217">
        <v>55652</v>
      </c>
      <c r="C2687" s="143" t="s">
        <v>1282</v>
      </c>
      <c r="D2687" s="143" t="s">
        <v>3120</v>
      </c>
      <c r="E2687" s="143" t="s">
        <v>1704</v>
      </c>
      <c r="F2687" s="143" t="s">
        <v>1282</v>
      </c>
      <c r="G2687" s="143">
        <v>4103</v>
      </c>
      <c r="H2687" s="143" t="s">
        <v>2020</v>
      </c>
      <c r="I2687" s="143" t="s">
        <v>4276</v>
      </c>
      <c r="J2687" s="143" t="s">
        <v>2018</v>
      </c>
      <c r="K2687" s="89"/>
    </row>
    <row r="2688" spans="1:11" x14ac:dyDescent="0.2">
      <c r="A2688" s="143">
        <v>15653</v>
      </c>
      <c r="B2688" s="217">
        <v>55653</v>
      </c>
      <c r="C2688" s="143" t="s">
        <v>1305</v>
      </c>
      <c r="D2688" s="143" t="s">
        <v>2773</v>
      </c>
      <c r="E2688" s="143" t="s">
        <v>1704</v>
      </c>
      <c r="F2688" s="143" t="s">
        <v>1305</v>
      </c>
      <c r="G2688" s="143">
        <v>4103</v>
      </c>
      <c r="H2688" s="143" t="s">
        <v>2020</v>
      </c>
      <c r="I2688" s="143" t="s">
        <v>4276</v>
      </c>
      <c r="J2688" s="143" t="s">
        <v>2018</v>
      </c>
      <c r="K2688" s="89"/>
    </row>
    <row r="2689" spans="1:11" x14ac:dyDescent="0.2">
      <c r="A2689" s="143">
        <v>15654</v>
      </c>
      <c r="B2689" s="217">
        <v>55654</v>
      </c>
      <c r="C2689" s="143" t="s">
        <v>1398</v>
      </c>
      <c r="D2689" s="143" t="s">
        <v>3119</v>
      </c>
      <c r="E2689" s="143" t="s">
        <v>1704</v>
      </c>
      <c r="F2689" s="143" t="s">
        <v>1398</v>
      </c>
      <c r="G2689" s="143">
        <v>4103</v>
      </c>
      <c r="H2689" s="143" t="s">
        <v>2020</v>
      </c>
      <c r="I2689" s="143" t="s">
        <v>4276</v>
      </c>
      <c r="J2689" s="143" t="s">
        <v>2018</v>
      </c>
      <c r="K2689" s="89"/>
    </row>
    <row r="2690" spans="1:11" x14ac:dyDescent="0.2">
      <c r="A2690" s="143">
        <v>15655</v>
      </c>
      <c r="B2690" s="217">
        <v>55655</v>
      </c>
      <c r="C2690" s="143" t="s">
        <v>477</v>
      </c>
      <c r="D2690" s="143" t="s">
        <v>3118</v>
      </c>
      <c r="E2690" s="143" t="s">
        <v>1704</v>
      </c>
      <c r="F2690" s="143" t="s">
        <v>477</v>
      </c>
      <c r="G2690" s="143">
        <v>4103</v>
      </c>
      <c r="H2690" s="143" t="s">
        <v>2020</v>
      </c>
      <c r="I2690" s="143" t="s">
        <v>4276</v>
      </c>
      <c r="J2690" s="143" t="s">
        <v>2018</v>
      </c>
      <c r="K2690" s="89"/>
    </row>
    <row r="2691" spans="1:11" x14ac:dyDescent="0.2">
      <c r="A2691" s="143">
        <v>15656</v>
      </c>
      <c r="B2691" s="217">
        <v>55656</v>
      </c>
      <c r="C2691" s="143" t="s">
        <v>37</v>
      </c>
      <c r="D2691" s="143" t="s">
        <v>2937</v>
      </c>
      <c r="E2691" s="143" t="s">
        <v>1704</v>
      </c>
      <c r="F2691" s="143" t="s">
        <v>37</v>
      </c>
      <c r="G2691" s="143">
        <v>4103</v>
      </c>
      <c r="H2691" s="143" t="s">
        <v>2020</v>
      </c>
      <c r="I2691" s="143" t="s">
        <v>4276</v>
      </c>
      <c r="J2691" s="143" t="s">
        <v>2018</v>
      </c>
      <c r="K2691" s="89"/>
    </row>
    <row r="2692" spans="1:11" x14ac:dyDescent="0.2">
      <c r="A2692" s="111">
        <v>15657</v>
      </c>
      <c r="B2692" s="111">
        <v>55657</v>
      </c>
      <c r="C2692" s="111" t="s">
        <v>47</v>
      </c>
      <c r="D2692" s="111" t="s">
        <v>3117</v>
      </c>
      <c r="E2692" s="111" t="s">
        <v>1707</v>
      </c>
      <c r="F2692" s="111" t="s">
        <v>47</v>
      </c>
      <c r="G2692" s="111">
        <v>88226</v>
      </c>
      <c r="H2692" s="111" t="s">
        <v>2019</v>
      </c>
      <c r="I2692" s="111" t="s">
        <v>4254</v>
      </c>
      <c r="J2692" s="111" t="s">
        <v>2023</v>
      </c>
      <c r="K2692" s="89"/>
    </row>
    <row r="2693" spans="1:11" x14ac:dyDescent="0.2">
      <c r="A2693" s="143">
        <v>15658</v>
      </c>
      <c r="B2693" s="217">
        <v>55658</v>
      </c>
      <c r="C2693" s="143" t="s">
        <v>298</v>
      </c>
      <c r="D2693" s="143" t="s">
        <v>3116</v>
      </c>
      <c r="E2693" s="143" t="s">
        <v>1707</v>
      </c>
      <c r="F2693" s="143" t="s">
        <v>298</v>
      </c>
      <c r="G2693" s="143">
        <v>88226</v>
      </c>
      <c r="H2693" s="143" t="s">
        <v>2019</v>
      </c>
      <c r="I2693" s="143" t="s">
        <v>4254</v>
      </c>
      <c r="J2693" s="143" t="s">
        <v>2023</v>
      </c>
      <c r="K2693" s="89"/>
    </row>
    <row r="2694" spans="1:11" x14ac:dyDescent="0.2">
      <c r="A2694" s="143">
        <v>15659</v>
      </c>
      <c r="B2694" s="217">
        <v>55659</v>
      </c>
      <c r="C2694" s="143" t="s">
        <v>1130</v>
      </c>
      <c r="D2694" s="143" t="s">
        <v>3115</v>
      </c>
      <c r="E2694" s="143" t="s">
        <v>1707</v>
      </c>
      <c r="F2694" s="143" t="s">
        <v>1130</v>
      </c>
      <c r="G2694" s="143">
        <v>86337</v>
      </c>
      <c r="H2694" s="143" t="s">
        <v>2020</v>
      </c>
      <c r="I2694" s="143" t="s">
        <v>4254</v>
      </c>
      <c r="J2694" s="143" t="s">
        <v>2018</v>
      </c>
      <c r="K2694" s="89"/>
    </row>
    <row r="2695" spans="1:11" x14ac:dyDescent="0.2">
      <c r="A2695" s="143">
        <v>15665</v>
      </c>
      <c r="B2695" s="217">
        <v>55665</v>
      </c>
      <c r="C2695" s="143" t="s">
        <v>319</v>
      </c>
      <c r="D2695" s="143" t="s">
        <v>2542</v>
      </c>
      <c r="E2695" s="143" t="s">
        <v>1706</v>
      </c>
      <c r="F2695" s="143" t="s">
        <v>319</v>
      </c>
      <c r="G2695" s="143">
        <v>20964</v>
      </c>
      <c r="H2695" s="143" t="s">
        <v>2019</v>
      </c>
      <c r="I2695" s="143" t="s">
        <v>4254</v>
      </c>
      <c r="J2695" s="143" t="s">
        <v>2023</v>
      </c>
      <c r="K2695" s="89"/>
    </row>
    <row r="2696" spans="1:11" x14ac:dyDescent="0.2">
      <c r="A2696" s="228">
        <v>15678</v>
      </c>
      <c r="B2696" s="228">
        <v>55678</v>
      </c>
      <c r="C2696" s="228" t="s">
        <v>87</v>
      </c>
      <c r="D2696" s="228" t="s">
        <v>2634</v>
      </c>
      <c r="E2696" s="228" t="s">
        <v>1706</v>
      </c>
      <c r="F2696" s="228" t="s">
        <v>87</v>
      </c>
      <c r="G2696" s="228">
        <v>21310</v>
      </c>
      <c r="H2696" s="228" t="s">
        <v>2019</v>
      </c>
      <c r="I2696" s="228" t="s">
        <v>4254</v>
      </c>
      <c r="J2696" s="228" t="s">
        <v>2023</v>
      </c>
      <c r="K2696" s="233"/>
    </row>
    <row r="2697" spans="1:11" x14ac:dyDescent="0.2">
      <c r="A2697" s="228">
        <v>15679</v>
      </c>
      <c r="B2697" s="228">
        <v>55679</v>
      </c>
      <c r="C2697" s="228" t="s">
        <v>5270</v>
      </c>
      <c r="D2697" s="228" t="s">
        <v>5271</v>
      </c>
      <c r="E2697" s="228" t="s">
        <v>1705</v>
      </c>
      <c r="F2697" s="228" t="s">
        <v>5270</v>
      </c>
      <c r="G2697" s="228" t="s">
        <v>4254</v>
      </c>
      <c r="H2697" s="228" t="s">
        <v>2019</v>
      </c>
      <c r="I2697" s="228" t="s">
        <v>4254</v>
      </c>
      <c r="J2697" s="228" t="s">
        <v>2023</v>
      </c>
      <c r="K2697" s="233"/>
    </row>
    <row r="2698" spans="1:11" x14ac:dyDescent="0.2">
      <c r="A2698" s="143">
        <v>15683</v>
      </c>
      <c r="B2698" s="217">
        <v>55683</v>
      </c>
      <c r="C2698" s="143" t="s">
        <v>176</v>
      </c>
      <c r="D2698" s="143" t="s">
        <v>2564</v>
      </c>
      <c r="E2698" s="143" t="s">
        <v>1707</v>
      </c>
      <c r="F2698" s="143" t="s">
        <v>176</v>
      </c>
      <c r="G2698" s="143">
        <v>21421</v>
      </c>
      <c r="H2698" s="143" t="s">
        <v>2019</v>
      </c>
      <c r="I2698" s="143" t="s">
        <v>4254</v>
      </c>
      <c r="J2698" s="143" t="s">
        <v>2023</v>
      </c>
      <c r="K2698" s="89"/>
    </row>
    <row r="2699" spans="1:11" x14ac:dyDescent="0.2">
      <c r="A2699" s="143">
        <v>15683</v>
      </c>
      <c r="B2699" s="217">
        <v>77697</v>
      </c>
      <c r="C2699" s="143" t="s">
        <v>177</v>
      </c>
      <c r="D2699" s="143" t="s">
        <v>2237</v>
      </c>
      <c r="E2699" s="143" t="s">
        <v>1707</v>
      </c>
      <c r="F2699" s="143" t="s">
        <v>176</v>
      </c>
      <c r="G2699" s="143">
        <v>21421</v>
      </c>
      <c r="H2699" s="143" t="s">
        <v>2019</v>
      </c>
      <c r="I2699" s="143" t="s">
        <v>4254</v>
      </c>
      <c r="J2699" s="143" t="s">
        <v>2023</v>
      </c>
      <c r="K2699" s="89"/>
    </row>
    <row r="2700" spans="1:11" x14ac:dyDescent="0.2">
      <c r="A2700" s="228">
        <v>15684</v>
      </c>
      <c r="B2700" s="228">
        <v>55684</v>
      </c>
      <c r="C2700" s="228" t="s">
        <v>7</v>
      </c>
      <c r="D2700" s="228" t="s">
        <v>2742</v>
      </c>
      <c r="E2700" s="228" t="s">
        <v>1705</v>
      </c>
      <c r="F2700" s="228" t="s">
        <v>7</v>
      </c>
      <c r="G2700" s="228">
        <v>21069</v>
      </c>
      <c r="H2700" s="228" t="s">
        <v>2019</v>
      </c>
      <c r="I2700" s="228" t="s">
        <v>4254</v>
      </c>
      <c r="J2700" s="228" t="s">
        <v>2023</v>
      </c>
      <c r="K2700" s="233"/>
    </row>
    <row r="2701" spans="1:11" x14ac:dyDescent="0.2">
      <c r="A2701" s="143">
        <v>15684</v>
      </c>
      <c r="B2701" s="217">
        <v>77397</v>
      </c>
      <c r="C2701" s="143" t="s">
        <v>7</v>
      </c>
      <c r="D2701" s="143" t="s">
        <v>2443</v>
      </c>
      <c r="E2701" s="143" t="s">
        <v>1705</v>
      </c>
      <c r="F2701" s="143" t="s">
        <v>7</v>
      </c>
      <c r="G2701" s="143">
        <v>21069</v>
      </c>
      <c r="H2701" s="143" t="s">
        <v>2019</v>
      </c>
      <c r="I2701" s="143" t="s">
        <v>4254</v>
      </c>
      <c r="J2701" s="143" t="s">
        <v>2023</v>
      </c>
      <c r="K2701" s="89"/>
    </row>
    <row r="2702" spans="1:11" x14ac:dyDescent="0.2">
      <c r="A2702" s="143">
        <v>15686</v>
      </c>
      <c r="B2702" s="217">
        <v>55686</v>
      </c>
      <c r="C2702" s="143" t="s">
        <v>276</v>
      </c>
      <c r="D2702" s="143" t="s">
        <v>2488</v>
      </c>
      <c r="E2702" s="143" t="s">
        <v>1706</v>
      </c>
      <c r="F2702" s="143" t="s">
        <v>276</v>
      </c>
      <c r="G2702" s="143">
        <v>4102</v>
      </c>
      <c r="H2702" s="143" t="s">
        <v>2020</v>
      </c>
      <c r="I2702" s="143" t="s">
        <v>4254</v>
      </c>
      <c r="J2702" s="143" t="s">
        <v>2018</v>
      </c>
      <c r="K2702" s="89"/>
    </row>
    <row r="2703" spans="1:11" x14ac:dyDescent="0.2">
      <c r="A2703" s="228">
        <v>15686</v>
      </c>
      <c r="B2703" s="228">
        <v>77280</v>
      </c>
      <c r="C2703" s="228" t="s">
        <v>1816</v>
      </c>
      <c r="D2703" s="228" t="s">
        <v>2488</v>
      </c>
      <c r="E2703" s="228" t="s">
        <v>1706</v>
      </c>
      <c r="F2703" s="228" t="s">
        <v>276</v>
      </c>
      <c r="G2703" s="228">
        <v>4102</v>
      </c>
      <c r="H2703" s="228" t="s">
        <v>2020</v>
      </c>
      <c r="I2703" s="228" t="s">
        <v>4254</v>
      </c>
      <c r="J2703" s="228" t="s">
        <v>2018</v>
      </c>
      <c r="K2703" s="233"/>
    </row>
    <row r="2704" spans="1:11" x14ac:dyDescent="0.2">
      <c r="A2704" s="143">
        <v>15686</v>
      </c>
      <c r="B2704" s="217">
        <v>85726</v>
      </c>
      <c r="C2704" s="143" t="s">
        <v>2128</v>
      </c>
      <c r="D2704" s="143" t="s">
        <v>3787</v>
      </c>
      <c r="E2704" s="143" t="s">
        <v>1706</v>
      </c>
      <c r="F2704" s="143" t="s">
        <v>276</v>
      </c>
      <c r="G2704" s="143">
        <v>4102</v>
      </c>
      <c r="H2704" s="143" t="s">
        <v>2020</v>
      </c>
      <c r="I2704" s="143" t="s">
        <v>4254</v>
      </c>
      <c r="J2704" s="143" t="s">
        <v>2018</v>
      </c>
      <c r="K2704" s="89"/>
    </row>
    <row r="2705" spans="1:31" x14ac:dyDescent="0.2">
      <c r="A2705" s="143">
        <v>15687</v>
      </c>
      <c r="B2705" s="217">
        <v>55687</v>
      </c>
      <c r="C2705" s="143" t="s">
        <v>627</v>
      </c>
      <c r="D2705" s="143" t="s">
        <v>3114</v>
      </c>
      <c r="E2705" s="143" t="s">
        <v>1706</v>
      </c>
      <c r="F2705" s="143" t="s">
        <v>627</v>
      </c>
      <c r="G2705" s="143">
        <v>4102</v>
      </c>
      <c r="H2705" s="143" t="s">
        <v>2020</v>
      </c>
      <c r="I2705" s="143" t="s">
        <v>4254</v>
      </c>
      <c r="J2705" s="143" t="s">
        <v>2018</v>
      </c>
      <c r="K2705" s="89"/>
    </row>
    <row r="2706" spans="1:31" x14ac:dyDescent="0.2">
      <c r="A2706" s="143">
        <v>15688</v>
      </c>
      <c r="B2706" s="217">
        <v>41031</v>
      </c>
      <c r="C2706" s="143" t="s">
        <v>4048</v>
      </c>
      <c r="D2706" s="143" t="s">
        <v>3015</v>
      </c>
      <c r="E2706" s="143" t="s">
        <v>1706</v>
      </c>
      <c r="F2706" s="143" t="s">
        <v>1079</v>
      </c>
      <c r="G2706" s="143">
        <v>4102</v>
      </c>
      <c r="H2706" s="143" t="s">
        <v>2020</v>
      </c>
      <c r="I2706" s="143" t="s">
        <v>4254</v>
      </c>
      <c r="J2706" s="143" t="s">
        <v>2018</v>
      </c>
      <c r="K2706" s="89"/>
    </row>
    <row r="2707" spans="1:31" x14ac:dyDescent="0.2">
      <c r="A2707" s="143">
        <v>15688</v>
      </c>
      <c r="B2707" s="217">
        <v>55688</v>
      </c>
      <c r="C2707" s="143" t="s">
        <v>1079</v>
      </c>
      <c r="D2707" s="143" t="s">
        <v>3113</v>
      </c>
      <c r="E2707" s="143" t="s">
        <v>1706</v>
      </c>
      <c r="F2707" s="143" t="s">
        <v>1079</v>
      </c>
      <c r="G2707" s="143">
        <v>4102</v>
      </c>
      <c r="H2707" s="143" t="s">
        <v>2020</v>
      </c>
      <c r="I2707" s="143" t="s">
        <v>4254</v>
      </c>
      <c r="J2707" s="143" t="s">
        <v>2018</v>
      </c>
      <c r="K2707" s="89"/>
    </row>
    <row r="2708" spans="1:31" x14ac:dyDescent="0.2">
      <c r="A2708" s="143">
        <v>15689</v>
      </c>
      <c r="B2708" s="217">
        <v>55689</v>
      </c>
      <c r="C2708" s="143" t="s">
        <v>120</v>
      </c>
      <c r="D2708" s="143" t="s">
        <v>2472</v>
      </c>
      <c r="E2708" s="143" t="s">
        <v>1708</v>
      </c>
      <c r="F2708" s="143" t="s">
        <v>120</v>
      </c>
      <c r="G2708" s="143">
        <v>4104</v>
      </c>
      <c r="H2708" s="143" t="s">
        <v>2020</v>
      </c>
      <c r="I2708" s="143" t="s">
        <v>4254</v>
      </c>
      <c r="J2708" s="143" t="s">
        <v>2018</v>
      </c>
      <c r="K2708" s="89"/>
    </row>
    <row r="2709" spans="1:31" x14ac:dyDescent="0.2">
      <c r="A2709" s="143">
        <v>15690</v>
      </c>
      <c r="B2709" s="217">
        <v>55690</v>
      </c>
      <c r="C2709" s="143" t="s">
        <v>588</v>
      </c>
      <c r="D2709" s="143" t="s">
        <v>3112</v>
      </c>
      <c r="E2709" s="143" t="s">
        <v>1708</v>
      </c>
      <c r="F2709" s="143" t="s">
        <v>588</v>
      </c>
      <c r="G2709" s="143">
        <v>4104</v>
      </c>
      <c r="H2709" s="143" t="s">
        <v>2020</v>
      </c>
      <c r="I2709" s="143" t="s">
        <v>4254</v>
      </c>
      <c r="J2709" s="143" t="s">
        <v>2018</v>
      </c>
      <c r="K2709" s="89"/>
    </row>
    <row r="2710" spans="1:31" x14ac:dyDescent="0.2">
      <c r="A2710" s="143">
        <v>15691</v>
      </c>
      <c r="B2710" s="217">
        <v>55691</v>
      </c>
      <c r="C2710" s="143" t="s">
        <v>1381</v>
      </c>
      <c r="D2710" s="143" t="s">
        <v>2733</v>
      </c>
      <c r="E2710" s="143" t="s">
        <v>1708</v>
      </c>
      <c r="F2710" s="143" t="s">
        <v>1381</v>
      </c>
      <c r="G2710" s="143">
        <v>4104</v>
      </c>
      <c r="H2710" s="143" t="s">
        <v>2020</v>
      </c>
      <c r="I2710" s="143" t="s">
        <v>4254</v>
      </c>
      <c r="J2710" s="143" t="s">
        <v>2018</v>
      </c>
      <c r="K2710" s="89"/>
    </row>
    <row r="2711" spans="1:31" x14ac:dyDescent="0.2">
      <c r="A2711" s="143">
        <v>15691</v>
      </c>
      <c r="B2711" s="217">
        <v>77278</v>
      </c>
      <c r="C2711" s="143" t="s">
        <v>1812</v>
      </c>
      <c r="D2711" s="143" t="s">
        <v>2489</v>
      </c>
      <c r="E2711" s="143" t="s">
        <v>1708</v>
      </c>
      <c r="F2711" s="143" t="s">
        <v>1381</v>
      </c>
      <c r="G2711" s="143">
        <v>4104</v>
      </c>
      <c r="H2711" s="143" t="s">
        <v>2020</v>
      </c>
      <c r="I2711" s="143" t="s">
        <v>4254</v>
      </c>
      <c r="J2711" s="143" t="s">
        <v>2018</v>
      </c>
      <c r="K2711" s="89"/>
      <c r="L2711" s="26">
        <v>4</v>
      </c>
      <c r="M2711" s="28" t="s">
        <v>1713</v>
      </c>
      <c r="X2711" s="122"/>
      <c r="Y2711" s="122"/>
      <c r="Z2711" s="122"/>
      <c r="AA2711" s="122"/>
      <c r="AB2711" s="122"/>
      <c r="AC2711" s="122"/>
      <c r="AD2711" s="122"/>
      <c r="AE2711" s="122"/>
    </row>
    <row r="2712" spans="1:31" x14ac:dyDescent="0.2">
      <c r="A2712" s="228">
        <v>15692</v>
      </c>
      <c r="B2712" s="228">
        <v>55692</v>
      </c>
      <c r="C2712" s="228" t="s">
        <v>2475</v>
      </c>
      <c r="D2712" s="228" t="s">
        <v>2679</v>
      </c>
      <c r="E2712" s="228" t="s">
        <v>1711</v>
      </c>
      <c r="F2712" s="228" t="s">
        <v>2475</v>
      </c>
      <c r="G2712" s="228">
        <v>21349</v>
      </c>
      <c r="H2712" s="228" t="s">
        <v>2019</v>
      </c>
      <c r="I2712" s="228" t="s">
        <v>4254</v>
      </c>
      <c r="J2712" s="228" t="s">
        <v>2023</v>
      </c>
      <c r="K2712" s="233"/>
    </row>
    <row r="2713" spans="1:31" x14ac:dyDescent="0.2">
      <c r="A2713" s="143">
        <v>15692</v>
      </c>
      <c r="B2713" s="217">
        <v>77311</v>
      </c>
      <c r="C2713" s="143" t="s">
        <v>2477</v>
      </c>
      <c r="D2713" s="143" t="s">
        <v>2476</v>
      </c>
      <c r="E2713" s="143" t="s">
        <v>1711</v>
      </c>
      <c r="F2713" s="143" t="s">
        <v>2475</v>
      </c>
      <c r="G2713" s="143">
        <v>21349</v>
      </c>
      <c r="H2713" s="143" t="s">
        <v>2019</v>
      </c>
      <c r="I2713" s="143" t="s">
        <v>4254</v>
      </c>
      <c r="J2713" s="143" t="s">
        <v>2023</v>
      </c>
      <c r="K2713" s="89"/>
    </row>
    <row r="2714" spans="1:31" x14ac:dyDescent="0.2">
      <c r="A2714" s="143">
        <v>15694</v>
      </c>
      <c r="B2714" s="217">
        <v>55694</v>
      </c>
      <c r="C2714" s="143" t="s">
        <v>1096</v>
      </c>
      <c r="D2714" s="143" t="s">
        <v>2462</v>
      </c>
      <c r="E2714" s="143" t="s">
        <v>1705</v>
      </c>
      <c r="F2714" s="143" t="s">
        <v>1096</v>
      </c>
      <c r="G2714" s="143">
        <v>21704</v>
      </c>
      <c r="H2714" s="143" t="s">
        <v>2019</v>
      </c>
      <c r="I2714" s="143" t="s">
        <v>4254</v>
      </c>
      <c r="J2714" s="143" t="s">
        <v>2023</v>
      </c>
      <c r="K2714" s="89"/>
    </row>
    <row r="2715" spans="1:31" x14ac:dyDescent="0.2">
      <c r="A2715" s="143">
        <v>15702</v>
      </c>
      <c r="B2715" s="217">
        <v>55702</v>
      </c>
      <c r="C2715" s="143" t="s">
        <v>72</v>
      </c>
      <c r="D2715" s="143" t="s">
        <v>2035</v>
      </c>
      <c r="E2715" s="143" t="s">
        <v>1704</v>
      </c>
      <c r="F2715" s="143" t="s">
        <v>72</v>
      </c>
      <c r="G2715" s="143">
        <v>21058</v>
      </c>
      <c r="H2715" s="143" t="s">
        <v>2019</v>
      </c>
      <c r="I2715" s="143" t="s">
        <v>4254</v>
      </c>
      <c r="J2715" s="143" t="s">
        <v>2023</v>
      </c>
      <c r="K2715" s="89"/>
    </row>
    <row r="2716" spans="1:31" x14ac:dyDescent="0.2">
      <c r="A2716" s="143">
        <v>15711</v>
      </c>
      <c r="B2716" s="217">
        <v>55711</v>
      </c>
      <c r="C2716" s="143" t="s">
        <v>395</v>
      </c>
      <c r="D2716" s="143" t="s">
        <v>4805</v>
      </c>
      <c r="E2716" s="143" t="s">
        <v>1709</v>
      </c>
      <c r="F2716" s="143" t="s">
        <v>395</v>
      </c>
      <c r="G2716" s="143">
        <v>4109</v>
      </c>
      <c r="H2716" s="143" t="s">
        <v>2020</v>
      </c>
      <c r="I2716" s="143" t="s">
        <v>4254</v>
      </c>
      <c r="J2716" s="143" t="s">
        <v>2023</v>
      </c>
      <c r="K2716" s="89"/>
    </row>
    <row r="2717" spans="1:31" x14ac:dyDescent="0.2">
      <c r="A2717" s="143">
        <v>15711</v>
      </c>
      <c r="B2717" s="217">
        <v>77543</v>
      </c>
      <c r="C2717" s="143" t="s">
        <v>1794</v>
      </c>
      <c r="D2717" s="143" t="s">
        <v>2347</v>
      </c>
      <c r="E2717" s="143" t="s">
        <v>1709</v>
      </c>
      <c r="F2717" s="143" t="s">
        <v>395</v>
      </c>
      <c r="G2717" s="143">
        <v>4109</v>
      </c>
      <c r="H2717" s="143" t="s">
        <v>2020</v>
      </c>
      <c r="I2717" s="143" t="s">
        <v>4254</v>
      </c>
      <c r="J2717" s="143" t="s">
        <v>2023</v>
      </c>
      <c r="K2717" s="89"/>
    </row>
    <row r="2718" spans="1:31" x14ac:dyDescent="0.2">
      <c r="A2718" s="143">
        <v>15711</v>
      </c>
      <c r="B2718" s="217">
        <v>77683</v>
      </c>
      <c r="C2718" s="143" t="s">
        <v>1795</v>
      </c>
      <c r="D2718" s="143" t="s">
        <v>2247</v>
      </c>
      <c r="E2718" s="143" t="s">
        <v>1709</v>
      </c>
      <c r="F2718" s="143" t="s">
        <v>395</v>
      </c>
      <c r="G2718" s="143">
        <v>4109</v>
      </c>
      <c r="H2718" s="143" t="s">
        <v>2020</v>
      </c>
      <c r="I2718" s="143" t="s">
        <v>4254</v>
      </c>
      <c r="J2718" s="143" t="s">
        <v>2023</v>
      </c>
      <c r="K2718" s="89"/>
    </row>
    <row r="2719" spans="1:31" x14ac:dyDescent="0.2">
      <c r="A2719" s="143">
        <v>15716</v>
      </c>
      <c r="B2719" s="217">
        <v>55716</v>
      </c>
      <c r="C2719" s="143" t="s">
        <v>305</v>
      </c>
      <c r="D2719" s="143" t="s">
        <v>3111</v>
      </c>
      <c r="E2719" s="143" t="s">
        <v>1705</v>
      </c>
      <c r="F2719" s="143" t="s">
        <v>305</v>
      </c>
      <c r="G2719" s="143">
        <v>21582</v>
      </c>
      <c r="H2719" s="143" t="s">
        <v>2019</v>
      </c>
      <c r="I2719" s="143" t="s">
        <v>4254</v>
      </c>
      <c r="J2719" s="143" t="s">
        <v>2023</v>
      </c>
      <c r="K2719" s="89"/>
    </row>
    <row r="2720" spans="1:31" x14ac:dyDescent="0.2">
      <c r="A2720" s="143">
        <v>15789</v>
      </c>
      <c r="B2720" s="217">
        <v>55789</v>
      </c>
      <c r="C2720" s="143" t="s">
        <v>5272</v>
      </c>
      <c r="D2720" s="143" t="s">
        <v>2246</v>
      </c>
      <c r="E2720" s="143" t="s">
        <v>1707</v>
      </c>
      <c r="F2720" s="143" t="s">
        <v>5272</v>
      </c>
      <c r="G2720" s="143" t="s">
        <v>4254</v>
      </c>
      <c r="H2720" s="143" t="s">
        <v>2019</v>
      </c>
      <c r="I2720" s="143" t="s">
        <v>4254</v>
      </c>
      <c r="J2720" s="143" t="s">
        <v>2023</v>
      </c>
      <c r="K2720" s="89"/>
    </row>
    <row r="2721" spans="1:11" x14ac:dyDescent="0.2">
      <c r="A2721" s="143">
        <v>15795</v>
      </c>
      <c r="B2721" s="217">
        <v>55795</v>
      </c>
      <c r="C2721" s="143" t="s">
        <v>3110</v>
      </c>
      <c r="D2721" s="143" t="s">
        <v>2116</v>
      </c>
      <c r="E2721" s="143" t="s">
        <v>1705</v>
      </c>
      <c r="F2721" s="143" t="s">
        <v>3110</v>
      </c>
      <c r="G2721" s="143">
        <v>84979</v>
      </c>
      <c r="H2721" s="143" t="s">
        <v>2020</v>
      </c>
      <c r="I2721" s="143" t="s">
        <v>4269</v>
      </c>
      <c r="J2721" s="143" t="s">
        <v>2018</v>
      </c>
      <c r="K2721" s="89"/>
    </row>
    <row r="2722" spans="1:11" x14ac:dyDescent="0.2">
      <c r="A2722" s="143">
        <v>15801</v>
      </c>
      <c r="B2722" s="217">
        <v>55801</v>
      </c>
      <c r="C2722" s="143" t="s">
        <v>498</v>
      </c>
      <c r="D2722" s="143" t="s">
        <v>2616</v>
      </c>
      <c r="E2722" s="143" t="s">
        <v>1707</v>
      </c>
      <c r="F2722" s="143" t="s">
        <v>498</v>
      </c>
      <c r="G2722" s="143">
        <v>86337</v>
      </c>
      <c r="H2722" s="143" t="s">
        <v>2020</v>
      </c>
      <c r="I2722" s="143" t="s">
        <v>4254</v>
      </c>
      <c r="J2722" s="143" t="s">
        <v>2018</v>
      </c>
      <c r="K2722" s="89"/>
    </row>
    <row r="2723" spans="1:11" x14ac:dyDescent="0.2">
      <c r="A2723" s="143">
        <v>15811</v>
      </c>
      <c r="B2723" s="217">
        <v>55811</v>
      </c>
      <c r="C2723" s="143" t="s">
        <v>715</v>
      </c>
      <c r="D2723" s="143" t="s">
        <v>2947</v>
      </c>
      <c r="E2723" s="143" t="s">
        <v>1705</v>
      </c>
      <c r="F2723" s="143" t="s">
        <v>715</v>
      </c>
      <c r="G2723" s="143">
        <v>22365</v>
      </c>
      <c r="H2723" s="143" t="s">
        <v>2019</v>
      </c>
      <c r="I2723" s="143" t="s">
        <v>4254</v>
      </c>
      <c r="J2723" s="143" t="s">
        <v>2023</v>
      </c>
      <c r="K2723" s="89"/>
    </row>
    <row r="2724" spans="1:11" x14ac:dyDescent="0.2">
      <c r="A2724" s="143">
        <v>15816</v>
      </c>
      <c r="B2724" s="217">
        <v>55816</v>
      </c>
      <c r="C2724" s="143" t="s">
        <v>1009</v>
      </c>
      <c r="D2724" s="143" t="s">
        <v>2321</v>
      </c>
      <c r="E2724" s="143" t="s">
        <v>1706</v>
      </c>
      <c r="F2724" s="143" t="s">
        <v>1009</v>
      </c>
      <c r="G2724" s="143">
        <v>22180</v>
      </c>
      <c r="H2724" s="143" t="s">
        <v>2019</v>
      </c>
      <c r="I2724" s="143" t="s">
        <v>4254</v>
      </c>
      <c r="J2724" s="143" t="s">
        <v>2023</v>
      </c>
      <c r="K2724" s="89"/>
    </row>
    <row r="2725" spans="1:11" x14ac:dyDescent="0.2">
      <c r="A2725" s="143">
        <v>15816</v>
      </c>
      <c r="B2725" s="217">
        <v>77324</v>
      </c>
      <c r="C2725" s="143" t="s">
        <v>4513</v>
      </c>
      <c r="D2725" s="143" t="s">
        <v>2468</v>
      </c>
      <c r="E2725" s="143" t="s">
        <v>1706</v>
      </c>
      <c r="F2725" s="143" t="s">
        <v>1009</v>
      </c>
      <c r="G2725" s="143">
        <v>22180</v>
      </c>
      <c r="H2725" s="143" t="s">
        <v>2019</v>
      </c>
      <c r="I2725" s="143" t="s">
        <v>4254</v>
      </c>
      <c r="J2725" s="143" t="s">
        <v>2023</v>
      </c>
      <c r="K2725" s="89"/>
    </row>
    <row r="2726" spans="1:11" x14ac:dyDescent="0.2">
      <c r="A2726" s="143">
        <v>15816</v>
      </c>
      <c r="B2726" s="217">
        <v>77333</v>
      </c>
      <c r="C2726" s="143" t="s">
        <v>5273</v>
      </c>
      <c r="D2726" s="143" t="s">
        <v>2049</v>
      </c>
      <c r="E2726" s="143" t="s">
        <v>1706</v>
      </c>
      <c r="F2726" s="143" t="s">
        <v>1009</v>
      </c>
      <c r="G2726" s="143">
        <v>22180</v>
      </c>
      <c r="H2726" s="143" t="s">
        <v>2019</v>
      </c>
      <c r="I2726" s="143" t="s">
        <v>4254</v>
      </c>
      <c r="J2726" s="143" t="s">
        <v>2023</v>
      </c>
      <c r="K2726" s="89"/>
    </row>
    <row r="2727" spans="1:11" x14ac:dyDescent="0.2">
      <c r="A2727" s="228">
        <v>15816</v>
      </c>
      <c r="B2727" s="228">
        <v>77351</v>
      </c>
      <c r="C2727" s="228" t="s">
        <v>1779</v>
      </c>
      <c r="D2727" s="228" t="s">
        <v>2457</v>
      </c>
      <c r="E2727" s="228" t="s">
        <v>1706</v>
      </c>
      <c r="F2727" s="228" t="s">
        <v>1009</v>
      </c>
      <c r="G2727" s="228">
        <v>22180</v>
      </c>
      <c r="H2727" s="228" t="s">
        <v>2019</v>
      </c>
      <c r="I2727" s="228" t="s">
        <v>4254</v>
      </c>
      <c r="J2727" s="228" t="s">
        <v>2023</v>
      </c>
      <c r="K2727" s="233"/>
    </row>
    <row r="2728" spans="1:11" x14ac:dyDescent="0.2">
      <c r="A2728" s="143">
        <v>15816</v>
      </c>
      <c r="B2728" s="217">
        <v>77478</v>
      </c>
      <c r="C2728" s="143" t="s">
        <v>1873</v>
      </c>
      <c r="D2728" s="143" t="s">
        <v>2394</v>
      </c>
      <c r="E2728" s="143" t="s">
        <v>1706</v>
      </c>
      <c r="F2728" s="143" t="s">
        <v>1009</v>
      </c>
      <c r="G2728" s="143">
        <v>22180</v>
      </c>
      <c r="H2728" s="143" t="s">
        <v>2019</v>
      </c>
      <c r="I2728" s="143" t="s">
        <v>4254</v>
      </c>
      <c r="J2728" s="143" t="s">
        <v>2023</v>
      </c>
      <c r="K2728" s="89"/>
    </row>
    <row r="2729" spans="1:11" x14ac:dyDescent="0.2">
      <c r="A2729" s="143">
        <v>15816</v>
      </c>
      <c r="B2729" s="217">
        <v>77586</v>
      </c>
      <c r="C2729" s="143" t="s">
        <v>1828</v>
      </c>
      <c r="D2729" s="143" t="s">
        <v>2321</v>
      </c>
      <c r="E2729" s="143" t="s">
        <v>1706</v>
      </c>
      <c r="F2729" s="143" t="s">
        <v>1009</v>
      </c>
      <c r="G2729" s="143">
        <v>22180</v>
      </c>
      <c r="H2729" s="143" t="s">
        <v>2019</v>
      </c>
      <c r="I2729" s="143" t="s">
        <v>4254</v>
      </c>
      <c r="J2729" s="143" t="s">
        <v>2023</v>
      </c>
      <c r="K2729" s="89"/>
    </row>
    <row r="2730" spans="1:11" x14ac:dyDescent="0.2">
      <c r="A2730" s="143">
        <v>15816</v>
      </c>
      <c r="B2730" s="217">
        <v>77587</v>
      </c>
      <c r="C2730" s="143" t="s">
        <v>1806</v>
      </c>
      <c r="D2730" s="143" t="s">
        <v>2320</v>
      </c>
      <c r="E2730" s="143" t="s">
        <v>1706</v>
      </c>
      <c r="F2730" s="143" t="s">
        <v>1009</v>
      </c>
      <c r="G2730" s="143">
        <v>22180</v>
      </c>
      <c r="H2730" s="143" t="s">
        <v>2019</v>
      </c>
      <c r="I2730" s="143" t="s">
        <v>4254</v>
      </c>
      <c r="J2730" s="143" t="s">
        <v>2023</v>
      </c>
      <c r="K2730" s="89"/>
    </row>
    <row r="2731" spans="1:11" x14ac:dyDescent="0.2">
      <c r="A2731" s="143">
        <v>15816</v>
      </c>
      <c r="B2731" s="217">
        <v>77690</v>
      </c>
      <c r="C2731" s="143" t="s">
        <v>1875</v>
      </c>
      <c r="D2731" s="143" t="s">
        <v>2242</v>
      </c>
      <c r="E2731" s="143" t="s">
        <v>1706</v>
      </c>
      <c r="F2731" s="143" t="s">
        <v>1009</v>
      </c>
      <c r="G2731" s="143">
        <v>22180</v>
      </c>
      <c r="H2731" s="143" t="s">
        <v>2019</v>
      </c>
      <c r="I2731" s="143" t="s">
        <v>4254</v>
      </c>
      <c r="J2731" s="143" t="s">
        <v>2023</v>
      </c>
      <c r="K2731" s="89"/>
    </row>
    <row r="2732" spans="1:11" x14ac:dyDescent="0.2">
      <c r="A2732" s="143">
        <v>15826</v>
      </c>
      <c r="B2732" s="217">
        <v>55826</v>
      </c>
      <c r="C2732" s="143" t="s">
        <v>525</v>
      </c>
      <c r="D2732" s="143" t="s">
        <v>3108</v>
      </c>
      <c r="E2732" s="143" t="s">
        <v>1706</v>
      </c>
      <c r="F2732" s="143" t="s">
        <v>525</v>
      </c>
      <c r="G2732" s="143">
        <v>21392</v>
      </c>
      <c r="H2732" s="143" t="s">
        <v>2019</v>
      </c>
      <c r="I2732" s="143" t="s">
        <v>4254</v>
      </c>
      <c r="J2732" s="143" t="s">
        <v>2023</v>
      </c>
      <c r="K2732" s="89"/>
    </row>
    <row r="2733" spans="1:11" x14ac:dyDescent="0.2">
      <c r="A2733" s="143">
        <v>15834</v>
      </c>
      <c r="B2733" s="217">
        <v>55834</v>
      </c>
      <c r="C2733" s="143" t="s">
        <v>97</v>
      </c>
      <c r="D2733" s="143" t="s">
        <v>3107</v>
      </c>
      <c r="E2733" s="143" t="s">
        <v>1706</v>
      </c>
      <c r="F2733" s="143" t="s">
        <v>97</v>
      </c>
      <c r="G2733" s="143">
        <v>21712</v>
      </c>
      <c r="H2733" s="143" t="s">
        <v>2019</v>
      </c>
      <c r="I2733" s="143" t="s">
        <v>4254</v>
      </c>
      <c r="J2733" s="143" t="s">
        <v>2023</v>
      </c>
      <c r="K2733" s="89"/>
    </row>
    <row r="2734" spans="1:11" x14ac:dyDescent="0.2">
      <c r="A2734" s="143">
        <v>15835</v>
      </c>
      <c r="B2734" s="217">
        <v>55835</v>
      </c>
      <c r="C2734" s="143" t="s">
        <v>428</v>
      </c>
      <c r="D2734" s="143" t="s">
        <v>2794</v>
      </c>
      <c r="E2734" s="143" t="s">
        <v>1706</v>
      </c>
      <c r="F2734" s="143" t="s">
        <v>428</v>
      </c>
      <c r="G2734" s="143">
        <v>15833</v>
      </c>
      <c r="H2734" s="143" t="s">
        <v>2020</v>
      </c>
      <c r="I2734" s="143" t="s">
        <v>4254</v>
      </c>
      <c r="J2734" s="143" t="s">
        <v>2023</v>
      </c>
      <c r="K2734" s="89"/>
    </row>
    <row r="2735" spans="1:11" x14ac:dyDescent="0.2">
      <c r="A2735" s="228">
        <v>15836</v>
      </c>
      <c r="B2735" s="228">
        <v>77479</v>
      </c>
      <c r="C2735" s="228" t="s">
        <v>758</v>
      </c>
      <c r="D2735" s="228" t="s">
        <v>2393</v>
      </c>
      <c r="E2735" s="228" t="s">
        <v>1706</v>
      </c>
      <c r="F2735" s="228" t="s">
        <v>758</v>
      </c>
      <c r="G2735" s="228">
        <v>15833</v>
      </c>
      <c r="H2735" s="228" t="s">
        <v>2020</v>
      </c>
      <c r="I2735" s="228" t="s">
        <v>4254</v>
      </c>
      <c r="J2735" s="228" t="s">
        <v>2023</v>
      </c>
      <c r="K2735" s="233"/>
    </row>
    <row r="2736" spans="1:11" x14ac:dyDescent="0.2">
      <c r="A2736" s="228">
        <v>15837</v>
      </c>
      <c r="B2736" s="228">
        <v>55837</v>
      </c>
      <c r="C2736" s="228" t="s">
        <v>194</v>
      </c>
      <c r="D2736" s="228" t="s">
        <v>2024</v>
      </c>
      <c r="E2736" s="228" t="s">
        <v>1706</v>
      </c>
      <c r="F2736" s="228" t="s">
        <v>194</v>
      </c>
      <c r="G2736" s="228">
        <v>15833</v>
      </c>
      <c r="H2736" s="228" t="s">
        <v>2020</v>
      </c>
      <c r="I2736" s="228" t="s">
        <v>4254</v>
      </c>
      <c r="J2736" s="228" t="s">
        <v>2023</v>
      </c>
      <c r="K2736" s="233"/>
    </row>
    <row r="2737" spans="1:11" x14ac:dyDescent="0.2">
      <c r="A2737" s="143">
        <v>15851</v>
      </c>
      <c r="B2737" s="217">
        <v>55851</v>
      </c>
      <c r="C2737" s="143" t="s">
        <v>5274</v>
      </c>
      <c r="D2737" s="143" t="s">
        <v>3105</v>
      </c>
      <c r="E2737" s="143" t="s">
        <v>1705</v>
      </c>
      <c r="F2737" s="143" t="s">
        <v>5274</v>
      </c>
      <c r="G2737" s="143" t="s">
        <v>4254</v>
      </c>
      <c r="H2737" s="143" t="s">
        <v>2019</v>
      </c>
      <c r="I2737" s="143" t="s">
        <v>4254</v>
      </c>
      <c r="J2737" s="143" t="s">
        <v>2023</v>
      </c>
      <c r="K2737" s="89"/>
    </row>
    <row r="2738" spans="1:11" x14ac:dyDescent="0.2">
      <c r="A2738" s="143">
        <v>15867</v>
      </c>
      <c r="B2738" s="217">
        <v>55867</v>
      </c>
      <c r="C2738" s="143" t="s">
        <v>5275</v>
      </c>
      <c r="D2738" s="143" t="s">
        <v>2363</v>
      </c>
      <c r="E2738" s="143" t="s">
        <v>1705</v>
      </c>
      <c r="F2738" s="143" t="s">
        <v>5275</v>
      </c>
      <c r="G2738" s="143" t="s">
        <v>4254</v>
      </c>
      <c r="H2738" s="143" t="s">
        <v>2019</v>
      </c>
      <c r="I2738" s="143" t="s">
        <v>4254</v>
      </c>
      <c r="J2738" s="143" t="s">
        <v>2023</v>
      </c>
      <c r="K2738" s="89"/>
    </row>
    <row r="2739" spans="1:11" x14ac:dyDescent="0.2">
      <c r="A2739" s="143">
        <v>15873</v>
      </c>
      <c r="B2739" s="217">
        <v>55873</v>
      </c>
      <c r="C2739" s="143" t="s">
        <v>762</v>
      </c>
      <c r="D2739" s="143" t="s">
        <v>2364</v>
      </c>
      <c r="E2739" s="143" t="s">
        <v>1711</v>
      </c>
      <c r="F2739" s="143" t="s">
        <v>762</v>
      </c>
      <c r="G2739" s="143">
        <v>22007</v>
      </c>
      <c r="H2739" s="143" t="s">
        <v>2019</v>
      </c>
      <c r="I2739" s="143" t="s">
        <v>4254</v>
      </c>
      <c r="J2739" s="143" t="s">
        <v>2023</v>
      </c>
      <c r="K2739" s="89"/>
    </row>
    <row r="2740" spans="1:11" x14ac:dyDescent="0.2">
      <c r="A2740" s="143">
        <v>15873</v>
      </c>
      <c r="B2740" s="217">
        <v>77524</v>
      </c>
      <c r="C2740" s="143" t="s">
        <v>5276</v>
      </c>
      <c r="D2740" s="143" t="s">
        <v>2364</v>
      </c>
      <c r="E2740" s="143" t="s">
        <v>1711</v>
      </c>
      <c r="F2740" s="143" t="s">
        <v>762</v>
      </c>
      <c r="G2740" s="143">
        <v>22007</v>
      </c>
      <c r="H2740" s="143" t="s">
        <v>2019</v>
      </c>
      <c r="I2740" s="143" t="s">
        <v>4254</v>
      </c>
      <c r="J2740" s="143" t="s">
        <v>2023</v>
      </c>
      <c r="K2740" s="89"/>
    </row>
    <row r="2741" spans="1:11" x14ac:dyDescent="0.2">
      <c r="A2741" s="143">
        <v>15877</v>
      </c>
      <c r="B2741" s="217">
        <v>55877</v>
      </c>
      <c r="C2741" s="143" t="s">
        <v>307</v>
      </c>
      <c r="D2741" s="143" t="s">
        <v>3104</v>
      </c>
      <c r="E2741" s="143" t="s">
        <v>1704</v>
      </c>
      <c r="F2741" s="143" t="s">
        <v>307</v>
      </c>
      <c r="G2741" s="143">
        <v>4103</v>
      </c>
      <c r="H2741" s="143" t="s">
        <v>2020</v>
      </c>
      <c r="I2741" s="143" t="s">
        <v>4259</v>
      </c>
      <c r="J2741" s="143" t="s">
        <v>2018</v>
      </c>
      <c r="K2741" s="89"/>
    </row>
    <row r="2742" spans="1:11" x14ac:dyDescent="0.2">
      <c r="A2742" s="143">
        <v>15878</v>
      </c>
      <c r="B2742" s="217">
        <v>55878</v>
      </c>
      <c r="C2742" s="143" t="s">
        <v>458</v>
      </c>
      <c r="D2742" s="143" t="s">
        <v>3104</v>
      </c>
      <c r="E2742" s="143" t="s">
        <v>1704</v>
      </c>
      <c r="F2742" s="143" t="s">
        <v>458</v>
      </c>
      <c r="G2742" s="143">
        <v>4103</v>
      </c>
      <c r="H2742" s="143" t="s">
        <v>2020</v>
      </c>
      <c r="I2742" s="143" t="s">
        <v>4259</v>
      </c>
      <c r="J2742" s="143" t="s">
        <v>2018</v>
      </c>
      <c r="K2742" s="89"/>
    </row>
    <row r="2743" spans="1:11" x14ac:dyDescent="0.2">
      <c r="A2743" s="143">
        <v>15880</v>
      </c>
      <c r="B2743" s="217">
        <v>55880</v>
      </c>
      <c r="C2743" s="143" t="s">
        <v>2386</v>
      </c>
      <c r="D2743" s="143" t="s">
        <v>3103</v>
      </c>
      <c r="E2743" s="143" t="s">
        <v>1708</v>
      </c>
      <c r="F2743" s="143" t="s">
        <v>2386</v>
      </c>
      <c r="G2743" s="143">
        <v>21514</v>
      </c>
      <c r="H2743" s="143" t="s">
        <v>2019</v>
      </c>
      <c r="I2743" s="143" t="s">
        <v>4254</v>
      </c>
      <c r="J2743" s="143" t="s">
        <v>2023</v>
      </c>
      <c r="K2743" s="89"/>
    </row>
    <row r="2744" spans="1:11" x14ac:dyDescent="0.2">
      <c r="A2744" s="228">
        <v>15880</v>
      </c>
      <c r="B2744" s="228">
        <v>77487</v>
      </c>
      <c r="C2744" s="228" t="s">
        <v>5277</v>
      </c>
      <c r="D2744" s="228" t="s">
        <v>2387</v>
      </c>
      <c r="E2744" s="228" t="s">
        <v>1708</v>
      </c>
      <c r="F2744" s="228" t="s">
        <v>2386</v>
      </c>
      <c r="G2744" s="228">
        <v>21514</v>
      </c>
      <c r="H2744" s="228" t="s">
        <v>2019</v>
      </c>
      <c r="I2744" s="228" t="s">
        <v>4254</v>
      </c>
      <c r="J2744" s="228" t="s">
        <v>2023</v>
      </c>
      <c r="K2744" s="233"/>
    </row>
    <row r="2745" spans="1:11" x14ac:dyDescent="0.2">
      <c r="A2745" s="228">
        <v>15894</v>
      </c>
      <c r="B2745" s="228">
        <v>55894</v>
      </c>
      <c r="C2745" s="228" t="s">
        <v>403</v>
      </c>
      <c r="D2745" s="228" t="s">
        <v>3102</v>
      </c>
      <c r="E2745" s="228" t="s">
        <v>1707</v>
      </c>
      <c r="F2745" s="228" t="s">
        <v>403</v>
      </c>
      <c r="G2745" s="228">
        <v>21352</v>
      </c>
      <c r="H2745" s="228" t="s">
        <v>2019</v>
      </c>
      <c r="I2745" s="228" t="s">
        <v>4254</v>
      </c>
      <c r="J2745" s="228" t="s">
        <v>2023</v>
      </c>
      <c r="K2745" s="233"/>
    </row>
    <row r="2746" spans="1:11" x14ac:dyDescent="0.2">
      <c r="A2746" s="143">
        <v>15896</v>
      </c>
      <c r="B2746" s="217">
        <v>55896</v>
      </c>
      <c r="C2746" s="143" t="s">
        <v>5278</v>
      </c>
      <c r="D2746" s="143" t="s">
        <v>2575</v>
      </c>
      <c r="E2746" s="143" t="s">
        <v>1704</v>
      </c>
      <c r="F2746" s="143" t="s">
        <v>5278</v>
      </c>
      <c r="G2746" s="143" t="s">
        <v>4254</v>
      </c>
      <c r="H2746" s="143" t="s">
        <v>2019</v>
      </c>
      <c r="I2746" s="143" t="s">
        <v>4254</v>
      </c>
      <c r="J2746" s="143" t="s">
        <v>2023</v>
      </c>
      <c r="K2746" s="89"/>
    </row>
    <row r="2747" spans="1:11" x14ac:dyDescent="0.2">
      <c r="A2747" s="143">
        <v>15898</v>
      </c>
      <c r="B2747" s="217">
        <v>55898</v>
      </c>
      <c r="C2747" s="143" t="s">
        <v>5</v>
      </c>
      <c r="D2747" s="143" t="s">
        <v>3101</v>
      </c>
      <c r="E2747" s="143" t="s">
        <v>1705</v>
      </c>
      <c r="F2747" s="143" t="s">
        <v>5</v>
      </c>
      <c r="G2747" s="143">
        <v>21471</v>
      </c>
      <c r="H2747" s="143" t="s">
        <v>2019</v>
      </c>
      <c r="I2747" s="143" t="s">
        <v>4254</v>
      </c>
      <c r="J2747" s="143" t="s">
        <v>2023</v>
      </c>
      <c r="K2747" s="89"/>
    </row>
    <row r="2748" spans="1:11" x14ac:dyDescent="0.2">
      <c r="A2748" s="143">
        <v>15901</v>
      </c>
      <c r="B2748" s="217">
        <v>55901</v>
      </c>
      <c r="C2748" s="143" t="s">
        <v>190</v>
      </c>
      <c r="D2748" s="143" t="s">
        <v>2482</v>
      </c>
      <c r="E2748" s="143" t="s">
        <v>1706</v>
      </c>
      <c r="F2748" s="143" t="s">
        <v>190</v>
      </c>
      <c r="G2748" s="143">
        <v>4102</v>
      </c>
      <c r="H2748" s="143" t="s">
        <v>2020</v>
      </c>
      <c r="I2748" s="143" t="s">
        <v>4254</v>
      </c>
      <c r="J2748" s="143" t="s">
        <v>2018</v>
      </c>
      <c r="K2748" s="89"/>
    </row>
    <row r="2749" spans="1:11" x14ac:dyDescent="0.2">
      <c r="A2749" s="143">
        <v>15901</v>
      </c>
      <c r="B2749" s="217">
        <v>77296</v>
      </c>
      <c r="C2749" s="143" t="s">
        <v>1881</v>
      </c>
      <c r="D2749" s="143" t="s">
        <v>2482</v>
      </c>
      <c r="E2749" s="143" t="s">
        <v>1706</v>
      </c>
      <c r="F2749" s="143" t="s">
        <v>190</v>
      </c>
      <c r="G2749" s="143">
        <v>4102</v>
      </c>
      <c r="H2749" s="143" t="s">
        <v>2020</v>
      </c>
      <c r="I2749" s="143" t="s">
        <v>4254</v>
      </c>
      <c r="J2749" s="143" t="s">
        <v>2018</v>
      </c>
      <c r="K2749" s="89"/>
    </row>
    <row r="2750" spans="1:11" x14ac:dyDescent="0.2">
      <c r="A2750" s="143">
        <v>15901</v>
      </c>
      <c r="B2750" s="217">
        <v>77297</v>
      </c>
      <c r="C2750" s="143" t="s">
        <v>1768</v>
      </c>
      <c r="D2750" s="143" t="s">
        <v>2482</v>
      </c>
      <c r="E2750" s="143" t="s">
        <v>1706</v>
      </c>
      <c r="F2750" s="143" t="s">
        <v>190</v>
      </c>
      <c r="G2750" s="143">
        <v>4102</v>
      </c>
      <c r="H2750" s="143" t="s">
        <v>2020</v>
      </c>
      <c r="I2750" s="143" t="s">
        <v>4254</v>
      </c>
      <c r="J2750" s="143" t="s">
        <v>2018</v>
      </c>
      <c r="K2750" s="89"/>
    </row>
    <row r="2751" spans="1:11" x14ac:dyDescent="0.2">
      <c r="A2751" s="143">
        <v>15906</v>
      </c>
      <c r="B2751" s="217">
        <v>55906</v>
      </c>
      <c r="C2751" s="143" t="s">
        <v>628</v>
      </c>
      <c r="D2751" s="143" t="s">
        <v>2784</v>
      </c>
      <c r="E2751" s="143" t="s">
        <v>1705</v>
      </c>
      <c r="F2751" s="143" t="s">
        <v>628</v>
      </c>
      <c r="G2751" s="143">
        <v>30289</v>
      </c>
      <c r="H2751" s="143" t="s">
        <v>2019</v>
      </c>
      <c r="I2751" s="143" t="s">
        <v>4254</v>
      </c>
      <c r="J2751" s="143" t="s">
        <v>2023</v>
      </c>
      <c r="K2751" s="89"/>
    </row>
    <row r="2752" spans="1:11" x14ac:dyDescent="0.2">
      <c r="A2752" s="143">
        <v>15906</v>
      </c>
      <c r="B2752" s="217">
        <v>77652</v>
      </c>
      <c r="C2752" s="143" t="s">
        <v>5279</v>
      </c>
      <c r="D2752" s="143" t="s">
        <v>2273</v>
      </c>
      <c r="E2752" s="143" t="s">
        <v>1705</v>
      </c>
      <c r="F2752" s="143" t="s">
        <v>628</v>
      </c>
      <c r="G2752" s="143">
        <v>30289</v>
      </c>
      <c r="H2752" s="143" t="s">
        <v>2019</v>
      </c>
      <c r="I2752" s="143" t="s">
        <v>4254</v>
      </c>
      <c r="J2752" s="143" t="s">
        <v>2023</v>
      </c>
      <c r="K2752" s="89"/>
    </row>
    <row r="2753" spans="1:11" x14ac:dyDescent="0.2">
      <c r="A2753" s="111">
        <v>15906</v>
      </c>
      <c r="B2753" s="111">
        <v>88994</v>
      </c>
      <c r="C2753" s="111" t="s">
        <v>4608</v>
      </c>
      <c r="D2753" s="111" t="s">
        <v>2233</v>
      </c>
      <c r="E2753" s="111" t="s">
        <v>1705</v>
      </c>
      <c r="F2753" s="111" t="s">
        <v>628</v>
      </c>
      <c r="G2753" s="111">
        <v>30289</v>
      </c>
      <c r="H2753" s="111" t="s">
        <v>2019</v>
      </c>
      <c r="I2753" s="111" t="s">
        <v>4254</v>
      </c>
      <c r="J2753" s="111" t="s">
        <v>2023</v>
      </c>
      <c r="K2753" s="233"/>
    </row>
    <row r="2754" spans="1:11" x14ac:dyDescent="0.2">
      <c r="A2754" s="111">
        <v>15939</v>
      </c>
      <c r="B2754" s="111">
        <v>55939</v>
      </c>
      <c r="C2754" s="111" t="s">
        <v>1508</v>
      </c>
      <c r="D2754" s="111" t="s">
        <v>3098</v>
      </c>
      <c r="E2754" s="111" t="s">
        <v>1711</v>
      </c>
      <c r="F2754" s="111" t="s">
        <v>1508</v>
      </c>
      <c r="G2754" s="111">
        <v>4106</v>
      </c>
      <c r="H2754" s="111" t="s">
        <v>2020</v>
      </c>
      <c r="I2754" s="111" t="s">
        <v>4254</v>
      </c>
      <c r="J2754" s="111" t="s">
        <v>2018</v>
      </c>
      <c r="K2754" s="233"/>
    </row>
    <row r="2755" spans="1:11" x14ac:dyDescent="0.2">
      <c r="A2755" s="143">
        <v>15939</v>
      </c>
      <c r="B2755" s="217">
        <v>77303</v>
      </c>
      <c r="C2755" s="143" t="s">
        <v>1895</v>
      </c>
      <c r="D2755" s="143" t="s">
        <v>2045</v>
      </c>
      <c r="E2755" s="143" t="s">
        <v>1711</v>
      </c>
      <c r="F2755" s="143" t="s">
        <v>1508</v>
      </c>
      <c r="G2755" s="143">
        <v>4106</v>
      </c>
      <c r="H2755" s="143" t="s">
        <v>2020</v>
      </c>
      <c r="I2755" s="143" t="s">
        <v>4254</v>
      </c>
      <c r="J2755" s="143" t="s">
        <v>2018</v>
      </c>
      <c r="K2755" s="89"/>
    </row>
    <row r="2756" spans="1:11" x14ac:dyDescent="0.2">
      <c r="A2756" s="143">
        <v>15941</v>
      </c>
      <c r="B2756" s="217">
        <v>55941</v>
      </c>
      <c r="C2756" s="143" t="s">
        <v>1350</v>
      </c>
      <c r="D2756" s="143" t="s">
        <v>3097</v>
      </c>
      <c r="E2756" s="143" t="s">
        <v>1710</v>
      </c>
      <c r="F2756" s="143" t="s">
        <v>1350</v>
      </c>
      <c r="G2756" s="143">
        <v>89199</v>
      </c>
      <c r="H2756" s="143" t="s">
        <v>2019</v>
      </c>
      <c r="I2756" s="143" t="s">
        <v>4265</v>
      </c>
      <c r="J2756" s="143" t="s">
        <v>2018</v>
      </c>
      <c r="K2756" s="89"/>
    </row>
    <row r="2757" spans="1:11" x14ac:dyDescent="0.2">
      <c r="A2757" s="143">
        <v>15941</v>
      </c>
      <c r="B2757" s="217">
        <v>77308</v>
      </c>
      <c r="C2757" s="143" t="s">
        <v>1910</v>
      </c>
      <c r="D2757" s="143" t="s">
        <v>2479</v>
      </c>
      <c r="E2757" s="143" t="s">
        <v>1710</v>
      </c>
      <c r="F2757" s="143" t="s">
        <v>1350</v>
      </c>
      <c r="G2757" s="143">
        <v>89199</v>
      </c>
      <c r="H2757" s="143" t="s">
        <v>2019</v>
      </c>
      <c r="I2757" s="143" t="s">
        <v>4265</v>
      </c>
      <c r="J2757" s="143" t="s">
        <v>2018</v>
      </c>
      <c r="K2757" s="89"/>
    </row>
    <row r="2758" spans="1:11" x14ac:dyDescent="0.2">
      <c r="A2758" s="143">
        <v>15942</v>
      </c>
      <c r="B2758" s="217">
        <v>55942</v>
      </c>
      <c r="C2758" s="143" t="s">
        <v>63</v>
      </c>
      <c r="D2758" s="143" t="s">
        <v>3096</v>
      </c>
      <c r="E2758" s="143" t="s">
        <v>1705</v>
      </c>
      <c r="F2758" s="143" t="s">
        <v>63</v>
      </c>
      <c r="G2758" s="143">
        <v>18470</v>
      </c>
      <c r="H2758" s="143" t="s">
        <v>2019</v>
      </c>
      <c r="I2758" s="143" t="s">
        <v>4254</v>
      </c>
      <c r="J2758" s="143" t="s">
        <v>2023</v>
      </c>
      <c r="K2758" s="89"/>
    </row>
    <row r="2759" spans="1:11" x14ac:dyDescent="0.2">
      <c r="A2759" s="143">
        <v>15942</v>
      </c>
      <c r="B2759" s="217">
        <v>77287</v>
      </c>
      <c r="C2759" s="143" t="s">
        <v>4078</v>
      </c>
      <c r="D2759" s="143" t="s">
        <v>2484</v>
      </c>
      <c r="E2759" s="143" t="s">
        <v>1705</v>
      </c>
      <c r="F2759" s="143" t="s">
        <v>63</v>
      </c>
      <c r="G2759" s="143">
        <v>18470</v>
      </c>
      <c r="H2759" s="143" t="s">
        <v>2019</v>
      </c>
      <c r="I2759" s="143" t="s">
        <v>4254</v>
      </c>
      <c r="J2759" s="143" t="s">
        <v>2023</v>
      </c>
      <c r="K2759" s="89"/>
    </row>
    <row r="2760" spans="1:11" x14ac:dyDescent="0.2">
      <c r="A2760" s="143">
        <v>15942</v>
      </c>
      <c r="B2760" s="217">
        <v>77480</v>
      </c>
      <c r="C2760" s="143" t="s">
        <v>5280</v>
      </c>
      <c r="D2760" s="143" t="s">
        <v>5137</v>
      </c>
      <c r="E2760" s="143" t="s">
        <v>1705</v>
      </c>
      <c r="F2760" s="143" t="s">
        <v>63</v>
      </c>
      <c r="G2760" s="143">
        <v>18470</v>
      </c>
      <c r="H2760" s="143" t="s">
        <v>2019</v>
      </c>
      <c r="I2760" s="143" t="s">
        <v>4254</v>
      </c>
      <c r="J2760" s="143" t="s">
        <v>2023</v>
      </c>
      <c r="K2760" s="89"/>
    </row>
    <row r="2761" spans="1:11" x14ac:dyDescent="0.2">
      <c r="A2761" s="143">
        <v>15942</v>
      </c>
      <c r="B2761" s="217">
        <v>87036</v>
      </c>
      <c r="C2761" s="143" t="s">
        <v>4110</v>
      </c>
      <c r="D2761" s="143" t="s">
        <v>4825</v>
      </c>
      <c r="E2761" s="143" t="s">
        <v>1705</v>
      </c>
      <c r="F2761" s="143" t="s">
        <v>63</v>
      </c>
      <c r="G2761" s="143">
        <v>18470</v>
      </c>
      <c r="H2761" s="143" t="s">
        <v>2019</v>
      </c>
      <c r="I2761" s="143" t="s">
        <v>4254</v>
      </c>
      <c r="J2761" s="143" t="s">
        <v>2023</v>
      </c>
      <c r="K2761" s="89"/>
    </row>
    <row r="2762" spans="1:11" x14ac:dyDescent="0.2">
      <c r="A2762" s="143">
        <v>15942</v>
      </c>
      <c r="B2762" s="217">
        <v>88608</v>
      </c>
      <c r="C2762" s="143" t="s">
        <v>4551</v>
      </c>
      <c r="D2762" s="143" t="s">
        <v>4552</v>
      </c>
      <c r="E2762" s="143" t="s">
        <v>1705</v>
      </c>
      <c r="F2762" s="143" t="s">
        <v>63</v>
      </c>
      <c r="G2762" s="143">
        <v>18470</v>
      </c>
      <c r="H2762" s="143" t="s">
        <v>2019</v>
      </c>
      <c r="I2762" s="143" t="s">
        <v>4254</v>
      </c>
      <c r="J2762" s="143" t="s">
        <v>2023</v>
      </c>
      <c r="K2762" s="89"/>
    </row>
    <row r="2763" spans="1:11" x14ac:dyDescent="0.2">
      <c r="A2763" s="143">
        <v>15942</v>
      </c>
      <c r="B2763" s="217">
        <v>88609</v>
      </c>
      <c r="C2763" s="143" t="s">
        <v>4553</v>
      </c>
      <c r="D2763" s="143" t="s">
        <v>2743</v>
      </c>
      <c r="E2763" s="143" t="s">
        <v>1705</v>
      </c>
      <c r="F2763" s="143" t="s">
        <v>63</v>
      </c>
      <c r="G2763" s="143">
        <v>18470</v>
      </c>
      <c r="H2763" s="143" t="s">
        <v>2019</v>
      </c>
      <c r="I2763" s="143" t="s">
        <v>4254</v>
      </c>
      <c r="J2763" s="143" t="s">
        <v>2023</v>
      </c>
      <c r="K2763" s="89"/>
    </row>
    <row r="2764" spans="1:11" x14ac:dyDescent="0.2">
      <c r="A2764" s="143">
        <v>15942</v>
      </c>
      <c r="B2764" s="217">
        <v>88610</v>
      </c>
      <c r="C2764" s="143" t="s">
        <v>4554</v>
      </c>
      <c r="D2764" s="143" t="s">
        <v>2655</v>
      </c>
      <c r="E2764" s="143" t="s">
        <v>1705</v>
      </c>
      <c r="F2764" s="143" t="s">
        <v>63</v>
      </c>
      <c r="G2764" s="143">
        <v>18470</v>
      </c>
      <c r="H2764" s="143" t="s">
        <v>2019</v>
      </c>
      <c r="I2764" s="143" t="s">
        <v>4254</v>
      </c>
      <c r="J2764" s="143" t="s">
        <v>2023</v>
      </c>
      <c r="K2764" s="89"/>
    </row>
    <row r="2765" spans="1:11" x14ac:dyDescent="0.2">
      <c r="A2765" s="143">
        <v>15942</v>
      </c>
      <c r="B2765" s="217">
        <v>88611</v>
      </c>
      <c r="C2765" s="143" t="s">
        <v>4555</v>
      </c>
      <c r="D2765" s="143" t="s">
        <v>3883</v>
      </c>
      <c r="E2765" s="143" t="s">
        <v>1705</v>
      </c>
      <c r="F2765" s="143" t="s">
        <v>63</v>
      </c>
      <c r="G2765" s="143">
        <v>18470</v>
      </c>
      <c r="H2765" s="143" t="s">
        <v>2019</v>
      </c>
      <c r="I2765" s="143" t="s">
        <v>4254</v>
      </c>
      <c r="J2765" s="143" t="s">
        <v>2023</v>
      </c>
      <c r="K2765" s="89"/>
    </row>
    <row r="2766" spans="1:11" x14ac:dyDescent="0.2">
      <c r="A2766" s="143">
        <v>15942</v>
      </c>
      <c r="B2766" s="217">
        <v>88612</v>
      </c>
      <c r="C2766" s="143" t="s">
        <v>4556</v>
      </c>
      <c r="D2766" s="143" t="s">
        <v>2431</v>
      </c>
      <c r="E2766" s="143" t="s">
        <v>1705</v>
      </c>
      <c r="F2766" s="143" t="s">
        <v>63</v>
      </c>
      <c r="G2766" s="143">
        <v>18470</v>
      </c>
      <c r="H2766" s="143" t="s">
        <v>2019</v>
      </c>
      <c r="I2766" s="143" t="s">
        <v>4254</v>
      </c>
      <c r="J2766" s="143" t="s">
        <v>2023</v>
      </c>
      <c r="K2766" s="89"/>
    </row>
    <row r="2767" spans="1:11" x14ac:dyDescent="0.2">
      <c r="A2767" s="143">
        <v>15942</v>
      </c>
      <c r="B2767" s="217">
        <v>88613</v>
      </c>
      <c r="C2767" s="143" t="s">
        <v>4557</v>
      </c>
      <c r="D2767" s="143" t="s">
        <v>3275</v>
      </c>
      <c r="E2767" s="143" t="s">
        <v>1705</v>
      </c>
      <c r="F2767" s="143" t="s">
        <v>63</v>
      </c>
      <c r="G2767" s="143">
        <v>18470</v>
      </c>
      <c r="H2767" s="143" t="s">
        <v>2019</v>
      </c>
      <c r="I2767" s="143" t="s">
        <v>4254</v>
      </c>
      <c r="J2767" s="143" t="s">
        <v>2023</v>
      </c>
      <c r="K2767" s="89"/>
    </row>
    <row r="2768" spans="1:11" x14ac:dyDescent="0.2">
      <c r="A2768" s="143">
        <v>15942</v>
      </c>
      <c r="B2768" s="217">
        <v>88614</v>
      </c>
      <c r="C2768" s="143" t="s">
        <v>4558</v>
      </c>
      <c r="D2768" s="143" t="s">
        <v>2178</v>
      </c>
      <c r="E2768" s="143" t="s">
        <v>1705</v>
      </c>
      <c r="F2768" s="143" t="s">
        <v>63</v>
      </c>
      <c r="G2768" s="143">
        <v>18470</v>
      </c>
      <c r="H2768" s="143" t="s">
        <v>2019</v>
      </c>
      <c r="I2768" s="143" t="s">
        <v>4254</v>
      </c>
      <c r="J2768" s="143" t="s">
        <v>2023</v>
      </c>
      <c r="K2768" s="89"/>
    </row>
    <row r="2769" spans="1:11" x14ac:dyDescent="0.2">
      <c r="A2769" s="228">
        <v>15942</v>
      </c>
      <c r="B2769" s="228">
        <v>88615</v>
      </c>
      <c r="C2769" s="228" t="s">
        <v>4559</v>
      </c>
      <c r="D2769" s="228" t="s">
        <v>4457</v>
      </c>
      <c r="E2769" s="228" t="s">
        <v>1705</v>
      </c>
      <c r="F2769" s="228" t="s">
        <v>63</v>
      </c>
      <c r="G2769" s="228">
        <v>18470</v>
      </c>
      <c r="H2769" s="228" t="s">
        <v>2019</v>
      </c>
      <c r="I2769" s="228" t="s">
        <v>4254</v>
      </c>
      <c r="J2769" s="228" t="s">
        <v>2023</v>
      </c>
      <c r="K2769" s="233"/>
    </row>
    <row r="2770" spans="1:11" x14ac:dyDescent="0.2">
      <c r="A2770" s="143">
        <v>15942</v>
      </c>
      <c r="B2770" s="217">
        <v>88616</v>
      </c>
      <c r="C2770" s="143" t="s">
        <v>4560</v>
      </c>
      <c r="D2770" s="143" t="s">
        <v>2499</v>
      </c>
      <c r="E2770" s="143" t="s">
        <v>1705</v>
      </c>
      <c r="F2770" s="143" t="s">
        <v>63</v>
      </c>
      <c r="G2770" s="143">
        <v>18470</v>
      </c>
      <c r="H2770" s="143" t="s">
        <v>2019</v>
      </c>
      <c r="I2770" s="143" t="s">
        <v>4254</v>
      </c>
      <c r="J2770" s="143" t="s">
        <v>2023</v>
      </c>
      <c r="K2770" s="89"/>
    </row>
    <row r="2771" spans="1:11" x14ac:dyDescent="0.2">
      <c r="A2771" s="143">
        <v>15942</v>
      </c>
      <c r="B2771" s="217">
        <v>88617</v>
      </c>
      <c r="C2771" s="143" t="s">
        <v>4561</v>
      </c>
      <c r="D2771" s="143" t="s">
        <v>2142</v>
      </c>
      <c r="E2771" s="143" t="s">
        <v>1705</v>
      </c>
      <c r="F2771" s="143" t="s">
        <v>63</v>
      </c>
      <c r="G2771" s="143">
        <v>18470</v>
      </c>
      <c r="H2771" s="143" t="s">
        <v>2019</v>
      </c>
      <c r="I2771" s="143" t="s">
        <v>4254</v>
      </c>
      <c r="J2771" s="143" t="s">
        <v>2023</v>
      </c>
      <c r="K2771" s="89"/>
    </row>
    <row r="2772" spans="1:11" x14ac:dyDescent="0.2">
      <c r="A2772" s="143">
        <v>15943</v>
      </c>
      <c r="B2772" s="217">
        <v>55943</v>
      </c>
      <c r="C2772" s="143" t="s">
        <v>1669</v>
      </c>
      <c r="D2772" s="143" t="s">
        <v>2865</v>
      </c>
      <c r="E2772" s="143" t="s">
        <v>1704</v>
      </c>
      <c r="F2772" s="143" t="s">
        <v>1669</v>
      </c>
      <c r="G2772" s="143">
        <v>26232</v>
      </c>
      <c r="H2772" s="143" t="s">
        <v>2019</v>
      </c>
      <c r="I2772" s="143" t="s">
        <v>4254</v>
      </c>
      <c r="J2772" s="143" t="s">
        <v>2023</v>
      </c>
      <c r="K2772" s="89"/>
    </row>
    <row r="2773" spans="1:11" x14ac:dyDescent="0.2">
      <c r="A2773" s="143">
        <v>15944</v>
      </c>
      <c r="B2773" s="217">
        <v>55944</v>
      </c>
      <c r="C2773" s="143" t="s">
        <v>245</v>
      </c>
      <c r="D2773" s="143" t="s">
        <v>3095</v>
      </c>
      <c r="E2773" s="143" t="s">
        <v>1708</v>
      </c>
      <c r="F2773" s="143" t="s">
        <v>245</v>
      </c>
      <c r="G2773" s="143">
        <v>4109</v>
      </c>
      <c r="H2773" s="143" t="s">
        <v>2020</v>
      </c>
      <c r="I2773" s="143" t="s">
        <v>4254</v>
      </c>
      <c r="J2773" s="143" t="s">
        <v>2023</v>
      </c>
      <c r="K2773" s="89"/>
    </row>
    <row r="2774" spans="1:11" x14ac:dyDescent="0.2">
      <c r="A2774" s="143">
        <v>15947</v>
      </c>
      <c r="B2774" s="217">
        <v>55947</v>
      </c>
      <c r="C2774" s="143" t="s">
        <v>282</v>
      </c>
      <c r="D2774" s="143" t="s">
        <v>3094</v>
      </c>
      <c r="E2774" s="143" t="s">
        <v>1707</v>
      </c>
      <c r="F2774" s="143" t="s">
        <v>282</v>
      </c>
      <c r="G2774" s="143">
        <v>21587</v>
      </c>
      <c r="H2774" s="143" t="s">
        <v>2019</v>
      </c>
      <c r="I2774" s="143" t="s">
        <v>4254</v>
      </c>
      <c r="J2774" s="143" t="s">
        <v>2023</v>
      </c>
      <c r="K2774" s="89"/>
    </row>
    <row r="2775" spans="1:11" x14ac:dyDescent="0.2">
      <c r="A2775" s="143">
        <v>15951</v>
      </c>
      <c r="B2775" s="217">
        <v>55951</v>
      </c>
      <c r="C2775" s="143" t="s">
        <v>314</v>
      </c>
      <c r="D2775" s="143" t="s">
        <v>3093</v>
      </c>
      <c r="E2775" s="143" t="s">
        <v>1710</v>
      </c>
      <c r="F2775" s="143" t="s">
        <v>314</v>
      </c>
      <c r="G2775" s="143">
        <v>21510</v>
      </c>
      <c r="H2775" s="143" t="s">
        <v>2019</v>
      </c>
      <c r="I2775" s="143" t="s">
        <v>4254</v>
      </c>
      <c r="J2775" s="143" t="s">
        <v>2023</v>
      </c>
      <c r="K2775" s="89"/>
    </row>
    <row r="2776" spans="1:11" x14ac:dyDescent="0.2">
      <c r="A2776" s="143">
        <v>15952</v>
      </c>
      <c r="B2776" s="217">
        <v>55952</v>
      </c>
      <c r="C2776" s="143" t="s">
        <v>5281</v>
      </c>
      <c r="D2776" s="143" t="s">
        <v>5282</v>
      </c>
      <c r="E2776" s="143" t="s">
        <v>1707</v>
      </c>
      <c r="F2776" s="143" t="s">
        <v>5281</v>
      </c>
      <c r="G2776" s="143" t="s">
        <v>4254</v>
      </c>
      <c r="H2776" s="143" t="s">
        <v>2019</v>
      </c>
      <c r="I2776" s="143" t="s">
        <v>4254</v>
      </c>
      <c r="J2776" s="143" t="s">
        <v>2023</v>
      </c>
      <c r="K2776" s="89"/>
    </row>
    <row r="2777" spans="1:11" x14ac:dyDescent="0.2">
      <c r="A2777" s="143">
        <v>15957</v>
      </c>
      <c r="B2777" s="217">
        <v>55957</v>
      </c>
      <c r="C2777" s="143" t="s">
        <v>4158</v>
      </c>
      <c r="D2777" s="143" t="s">
        <v>3048</v>
      </c>
      <c r="E2777" s="143" t="s">
        <v>1705</v>
      </c>
      <c r="F2777" s="143" t="s">
        <v>4158</v>
      </c>
      <c r="G2777" s="143">
        <v>18461</v>
      </c>
      <c r="H2777" s="143" t="s">
        <v>2019</v>
      </c>
      <c r="I2777" s="143" t="s">
        <v>4254</v>
      </c>
      <c r="J2777" s="143" t="s">
        <v>2023</v>
      </c>
      <c r="K2777" s="89"/>
    </row>
    <row r="2778" spans="1:11" x14ac:dyDescent="0.2">
      <c r="A2778" s="143">
        <v>15957</v>
      </c>
      <c r="B2778" s="217">
        <v>89097</v>
      </c>
      <c r="C2778" s="143" t="s">
        <v>4626</v>
      </c>
      <c r="D2778" s="143" t="s">
        <v>4623</v>
      </c>
      <c r="E2778" s="143" t="s">
        <v>1705</v>
      </c>
      <c r="F2778" s="143" t="s">
        <v>4158</v>
      </c>
      <c r="G2778" s="143">
        <v>18461</v>
      </c>
      <c r="H2778" s="143" t="s">
        <v>2019</v>
      </c>
      <c r="I2778" s="143" t="s">
        <v>4254</v>
      </c>
      <c r="J2778" s="143" t="s">
        <v>2023</v>
      </c>
      <c r="K2778" s="89"/>
    </row>
    <row r="2779" spans="1:11" x14ac:dyDescent="0.2">
      <c r="A2779" s="143">
        <v>15976</v>
      </c>
      <c r="B2779" s="217">
        <v>55976</v>
      </c>
      <c r="C2779" s="143" t="s">
        <v>426</v>
      </c>
      <c r="D2779" s="143" t="s">
        <v>3092</v>
      </c>
      <c r="E2779" s="143" t="s">
        <v>1705</v>
      </c>
      <c r="F2779" s="143" t="s">
        <v>426</v>
      </c>
      <c r="G2779" s="143">
        <v>21446</v>
      </c>
      <c r="H2779" s="143" t="s">
        <v>2019</v>
      </c>
      <c r="I2779" s="143" t="s">
        <v>4254</v>
      </c>
      <c r="J2779" s="143" t="s">
        <v>2023</v>
      </c>
      <c r="K2779" s="89"/>
    </row>
    <row r="2780" spans="1:11" x14ac:dyDescent="0.2">
      <c r="A2780" s="143">
        <v>15979</v>
      </c>
      <c r="B2780" s="217">
        <v>55979</v>
      </c>
      <c r="C2780" s="143" t="s">
        <v>1823</v>
      </c>
      <c r="D2780" s="143" t="s">
        <v>2603</v>
      </c>
      <c r="E2780" s="143" t="s">
        <v>1706</v>
      </c>
      <c r="F2780" s="143" t="s">
        <v>1823</v>
      </c>
      <c r="G2780" s="143">
        <v>21889</v>
      </c>
      <c r="H2780" s="143" t="s">
        <v>2019</v>
      </c>
      <c r="I2780" s="143" t="s">
        <v>4254</v>
      </c>
      <c r="J2780" s="143" t="s">
        <v>2023</v>
      </c>
      <c r="K2780" s="89"/>
    </row>
    <row r="2781" spans="1:11" x14ac:dyDescent="0.2">
      <c r="A2781" s="143">
        <v>15988</v>
      </c>
      <c r="B2781" s="217">
        <v>55988</v>
      </c>
      <c r="C2781" s="143" t="s">
        <v>122</v>
      </c>
      <c r="D2781" s="143" t="s">
        <v>3091</v>
      </c>
      <c r="E2781" s="143" t="s">
        <v>1705</v>
      </c>
      <c r="F2781" s="143" t="s">
        <v>122</v>
      </c>
      <c r="G2781" s="143">
        <v>21558</v>
      </c>
      <c r="H2781" s="143" t="s">
        <v>2019</v>
      </c>
      <c r="I2781" s="143" t="s">
        <v>4254</v>
      </c>
      <c r="J2781" s="143" t="s">
        <v>2023</v>
      </c>
      <c r="K2781" s="89"/>
    </row>
    <row r="2782" spans="1:11" x14ac:dyDescent="0.2">
      <c r="A2782" s="143">
        <v>15988</v>
      </c>
      <c r="B2782" s="217">
        <v>77428</v>
      </c>
      <c r="C2782" s="143" t="s">
        <v>5283</v>
      </c>
      <c r="D2782" s="143" t="s">
        <v>5284</v>
      </c>
      <c r="E2782" s="143" t="s">
        <v>1705</v>
      </c>
      <c r="F2782" s="143" t="s">
        <v>122</v>
      </c>
      <c r="G2782" s="143">
        <v>21558</v>
      </c>
      <c r="H2782" s="143" t="s">
        <v>2019</v>
      </c>
      <c r="I2782" s="143" t="s">
        <v>4254</v>
      </c>
      <c r="J2782" s="143" t="s">
        <v>2023</v>
      </c>
      <c r="K2782" s="89"/>
    </row>
    <row r="2783" spans="1:11" x14ac:dyDescent="0.2">
      <c r="A2783" s="228">
        <v>15988</v>
      </c>
      <c r="B2783" s="228">
        <v>77471</v>
      </c>
      <c r="C2783" s="228" t="s">
        <v>5285</v>
      </c>
      <c r="D2783" s="228" t="s">
        <v>2341</v>
      </c>
      <c r="E2783" s="228" t="s">
        <v>1705</v>
      </c>
      <c r="F2783" s="228" t="s">
        <v>122</v>
      </c>
      <c r="G2783" s="228">
        <v>21558</v>
      </c>
      <c r="H2783" s="228" t="s">
        <v>2019</v>
      </c>
      <c r="I2783" s="228" t="s">
        <v>4254</v>
      </c>
      <c r="J2783" s="228" t="s">
        <v>2023</v>
      </c>
      <c r="K2783" s="233"/>
    </row>
    <row r="2784" spans="1:11" x14ac:dyDescent="0.2">
      <c r="A2784" s="143">
        <v>15988</v>
      </c>
      <c r="B2784" s="217">
        <v>77539</v>
      </c>
      <c r="C2784" s="143" t="s">
        <v>5286</v>
      </c>
      <c r="D2784" s="143" t="s">
        <v>2351</v>
      </c>
      <c r="E2784" s="143" t="s">
        <v>1705</v>
      </c>
      <c r="F2784" s="143" t="s">
        <v>122</v>
      </c>
      <c r="G2784" s="143">
        <v>21558</v>
      </c>
      <c r="H2784" s="143" t="s">
        <v>2019</v>
      </c>
      <c r="I2784" s="143" t="s">
        <v>4254</v>
      </c>
      <c r="J2784" s="143" t="s">
        <v>2023</v>
      </c>
      <c r="K2784" s="89"/>
    </row>
    <row r="2785" spans="1:11" x14ac:dyDescent="0.2">
      <c r="A2785" s="143">
        <v>15988</v>
      </c>
      <c r="B2785" s="217">
        <v>77559</v>
      </c>
      <c r="C2785" s="143" t="s">
        <v>1977</v>
      </c>
      <c r="D2785" s="143" t="s">
        <v>2336</v>
      </c>
      <c r="E2785" s="143" t="s">
        <v>1705</v>
      </c>
      <c r="F2785" s="143" t="s">
        <v>122</v>
      </c>
      <c r="G2785" s="143">
        <v>21558</v>
      </c>
      <c r="H2785" s="143" t="s">
        <v>2019</v>
      </c>
      <c r="I2785" s="143" t="s">
        <v>4254</v>
      </c>
      <c r="J2785" s="143" t="s">
        <v>2023</v>
      </c>
      <c r="K2785" s="89"/>
    </row>
    <row r="2786" spans="1:11" x14ac:dyDescent="0.2">
      <c r="A2786" s="143">
        <v>15988</v>
      </c>
      <c r="B2786" s="217">
        <v>88681</v>
      </c>
      <c r="C2786" s="143" t="s">
        <v>1977</v>
      </c>
      <c r="D2786" s="143" t="s">
        <v>2336</v>
      </c>
      <c r="E2786" s="143" t="s">
        <v>1705</v>
      </c>
      <c r="F2786" s="143" t="s">
        <v>122</v>
      </c>
      <c r="G2786" s="143">
        <v>21558</v>
      </c>
      <c r="H2786" s="143" t="s">
        <v>2019</v>
      </c>
      <c r="I2786" s="143" t="s">
        <v>4254</v>
      </c>
      <c r="J2786" s="143" t="s">
        <v>2023</v>
      </c>
      <c r="K2786" s="89"/>
    </row>
    <row r="2787" spans="1:11" x14ac:dyDescent="0.2">
      <c r="A2787" s="143">
        <v>15994</v>
      </c>
      <c r="B2787" s="217">
        <v>55994</v>
      </c>
      <c r="C2787" s="143" t="s">
        <v>2199</v>
      </c>
      <c r="D2787" s="143" t="s">
        <v>2127</v>
      </c>
      <c r="E2787" s="143" t="s">
        <v>1705</v>
      </c>
      <c r="F2787" s="143" t="s">
        <v>2199</v>
      </c>
      <c r="G2787" s="143">
        <v>21483</v>
      </c>
      <c r="H2787" s="143" t="s">
        <v>2019</v>
      </c>
      <c r="I2787" s="143" t="s">
        <v>4254</v>
      </c>
      <c r="J2787" s="143" t="s">
        <v>2023</v>
      </c>
      <c r="K2787" s="89"/>
    </row>
    <row r="2788" spans="1:11" x14ac:dyDescent="0.2">
      <c r="A2788" s="143">
        <v>15994</v>
      </c>
      <c r="B2788" s="217">
        <v>84868</v>
      </c>
      <c r="C2788" s="143" t="s">
        <v>2200</v>
      </c>
      <c r="D2788" s="143" t="s">
        <v>4826</v>
      </c>
      <c r="E2788" s="143" t="s">
        <v>1705</v>
      </c>
      <c r="F2788" s="143" t="s">
        <v>2199</v>
      </c>
      <c r="G2788" s="143">
        <v>21483</v>
      </c>
      <c r="H2788" s="143" t="s">
        <v>2019</v>
      </c>
      <c r="I2788" s="143" t="s">
        <v>4254</v>
      </c>
      <c r="J2788" s="143" t="s">
        <v>2023</v>
      </c>
      <c r="K2788" s="89"/>
    </row>
    <row r="2789" spans="1:11" x14ac:dyDescent="0.2">
      <c r="A2789" s="143">
        <v>16008</v>
      </c>
      <c r="B2789" s="217">
        <v>56008</v>
      </c>
      <c r="C2789" s="143" t="s">
        <v>273</v>
      </c>
      <c r="D2789" s="143" t="s">
        <v>2702</v>
      </c>
      <c r="E2789" s="143" t="s">
        <v>1706</v>
      </c>
      <c r="F2789" s="143" t="s">
        <v>273</v>
      </c>
      <c r="G2789" s="143">
        <v>20799</v>
      </c>
      <c r="H2789" s="143" t="s">
        <v>2019</v>
      </c>
      <c r="I2789" s="143" t="s">
        <v>4254</v>
      </c>
      <c r="J2789" s="143" t="s">
        <v>2023</v>
      </c>
      <c r="K2789" s="89"/>
    </row>
    <row r="2790" spans="1:11" x14ac:dyDescent="0.2">
      <c r="A2790" s="143">
        <v>16008</v>
      </c>
      <c r="B2790" s="217">
        <v>88328</v>
      </c>
      <c r="C2790" s="143" t="s">
        <v>4306</v>
      </c>
      <c r="D2790" s="143" t="s">
        <v>2725</v>
      </c>
      <c r="E2790" s="143" t="s">
        <v>1706</v>
      </c>
      <c r="F2790" s="143" t="s">
        <v>273</v>
      </c>
      <c r="G2790" s="143">
        <v>20799</v>
      </c>
      <c r="H2790" s="143" t="s">
        <v>2019</v>
      </c>
      <c r="I2790" s="143" t="s">
        <v>4254</v>
      </c>
      <c r="J2790" s="143" t="s">
        <v>2023</v>
      </c>
      <c r="K2790" s="89"/>
    </row>
    <row r="2791" spans="1:11" x14ac:dyDescent="0.2">
      <c r="A2791" s="143">
        <v>16021</v>
      </c>
      <c r="B2791" s="217">
        <v>56021</v>
      </c>
      <c r="C2791" s="143" t="s">
        <v>1685</v>
      </c>
      <c r="D2791" s="143" t="s">
        <v>2637</v>
      </c>
      <c r="E2791" s="143" t="s">
        <v>1707</v>
      </c>
      <c r="F2791" s="143" t="s">
        <v>1685</v>
      </c>
      <c r="G2791" s="143">
        <v>21323</v>
      </c>
      <c r="H2791" s="143" t="s">
        <v>2019</v>
      </c>
      <c r="I2791" s="143" t="s">
        <v>4254</v>
      </c>
      <c r="J2791" s="143" t="s">
        <v>2023</v>
      </c>
      <c r="K2791" s="89"/>
    </row>
    <row r="2792" spans="1:11" x14ac:dyDescent="0.2">
      <c r="A2792" s="143">
        <v>16023</v>
      </c>
      <c r="B2792" s="217">
        <v>56023</v>
      </c>
      <c r="C2792" s="143" t="s">
        <v>556</v>
      </c>
      <c r="D2792" s="143" t="s">
        <v>2637</v>
      </c>
      <c r="E2792" s="143" t="s">
        <v>1707</v>
      </c>
      <c r="F2792" s="143" t="s">
        <v>556</v>
      </c>
      <c r="G2792" s="143">
        <v>21190</v>
      </c>
      <c r="H2792" s="143" t="s">
        <v>2019</v>
      </c>
      <c r="I2792" s="143" t="s">
        <v>4254</v>
      </c>
      <c r="J2792" s="143" t="s">
        <v>2023</v>
      </c>
      <c r="K2792" s="89"/>
    </row>
    <row r="2793" spans="1:11" x14ac:dyDescent="0.2">
      <c r="A2793" s="143">
        <v>16029</v>
      </c>
      <c r="B2793" s="217">
        <v>56029</v>
      </c>
      <c r="C2793" s="143" t="s">
        <v>1621</v>
      </c>
      <c r="D2793" s="143" t="s">
        <v>2611</v>
      </c>
      <c r="E2793" s="143" t="s">
        <v>1708</v>
      </c>
      <c r="F2793" s="143" t="s">
        <v>1621</v>
      </c>
      <c r="G2793" s="143">
        <v>16028</v>
      </c>
      <c r="H2793" s="143" t="s">
        <v>2020</v>
      </c>
      <c r="I2793" s="143" t="s">
        <v>4254</v>
      </c>
      <c r="J2793" s="143" t="s">
        <v>2023</v>
      </c>
      <c r="K2793" s="89"/>
    </row>
    <row r="2794" spans="1:11" x14ac:dyDescent="0.2">
      <c r="A2794" s="143">
        <v>16030</v>
      </c>
      <c r="B2794" s="217">
        <v>56030</v>
      </c>
      <c r="C2794" s="143" t="s">
        <v>1623</v>
      </c>
      <c r="D2794" s="143" t="s">
        <v>2379</v>
      </c>
      <c r="E2794" s="143" t="s">
        <v>1708</v>
      </c>
      <c r="F2794" s="143" t="s">
        <v>1623</v>
      </c>
      <c r="G2794" s="143">
        <v>16028</v>
      </c>
      <c r="H2794" s="143" t="s">
        <v>2020</v>
      </c>
      <c r="I2794" s="143" t="s">
        <v>4254</v>
      </c>
      <c r="J2794" s="143" t="s">
        <v>2023</v>
      </c>
      <c r="K2794" s="89"/>
    </row>
    <row r="2795" spans="1:11" x14ac:dyDescent="0.2">
      <c r="A2795" s="111">
        <v>16030</v>
      </c>
      <c r="B2795" s="111">
        <v>77497</v>
      </c>
      <c r="C2795" s="111" t="s">
        <v>1904</v>
      </c>
      <c r="D2795" s="111" t="s">
        <v>2379</v>
      </c>
      <c r="E2795" s="111" t="s">
        <v>1708</v>
      </c>
      <c r="F2795" s="111" t="s">
        <v>1623</v>
      </c>
      <c r="G2795" s="111">
        <v>16028</v>
      </c>
      <c r="H2795" s="111" t="s">
        <v>2020</v>
      </c>
      <c r="I2795" s="111" t="s">
        <v>4254</v>
      </c>
      <c r="J2795" s="111" t="s">
        <v>2023</v>
      </c>
      <c r="K2795" s="233"/>
    </row>
    <row r="2796" spans="1:11" x14ac:dyDescent="0.2">
      <c r="A2796" s="111">
        <v>16031</v>
      </c>
      <c r="B2796" s="218">
        <v>56031</v>
      </c>
      <c r="C2796" s="111" t="s">
        <v>1624</v>
      </c>
      <c r="D2796" s="111" t="s">
        <v>2379</v>
      </c>
      <c r="E2796" s="111" t="s">
        <v>1708</v>
      </c>
      <c r="F2796" s="111" t="s">
        <v>1624</v>
      </c>
      <c r="G2796" s="111">
        <v>16028</v>
      </c>
      <c r="H2796" s="111" t="s">
        <v>2020</v>
      </c>
      <c r="I2796" s="111" t="s">
        <v>4254</v>
      </c>
      <c r="J2796" s="111" t="s">
        <v>2023</v>
      </c>
      <c r="K2796" s="89"/>
    </row>
    <row r="2797" spans="1:11" x14ac:dyDescent="0.2">
      <c r="A2797" s="143">
        <v>16044</v>
      </c>
      <c r="B2797" s="217">
        <v>56044</v>
      </c>
      <c r="C2797" s="143" t="s">
        <v>154</v>
      </c>
      <c r="D2797" s="143" t="s">
        <v>2750</v>
      </c>
      <c r="E2797" s="143" t="s">
        <v>1710</v>
      </c>
      <c r="F2797" s="143" t="s">
        <v>154</v>
      </c>
      <c r="G2797" s="143">
        <v>21525</v>
      </c>
      <c r="H2797" s="143" t="s">
        <v>2019</v>
      </c>
      <c r="I2797" s="143" t="s">
        <v>4254</v>
      </c>
      <c r="J2797" s="143" t="s">
        <v>2023</v>
      </c>
      <c r="K2797" s="89"/>
    </row>
    <row r="2798" spans="1:11" x14ac:dyDescent="0.2">
      <c r="A2798" s="111">
        <v>16044</v>
      </c>
      <c r="B2798" s="218">
        <v>77555</v>
      </c>
      <c r="C2798" s="111" t="s">
        <v>1749</v>
      </c>
      <c r="D2798" s="111" t="s">
        <v>2339</v>
      </c>
      <c r="E2798" s="111" t="s">
        <v>1710</v>
      </c>
      <c r="F2798" s="111" t="s">
        <v>154</v>
      </c>
      <c r="G2798" s="111">
        <v>21525</v>
      </c>
      <c r="H2798" s="111" t="s">
        <v>2019</v>
      </c>
      <c r="I2798" s="111" t="s">
        <v>4254</v>
      </c>
      <c r="J2798" s="111" t="s">
        <v>2023</v>
      </c>
      <c r="K2798" s="89"/>
    </row>
    <row r="2799" spans="1:11" x14ac:dyDescent="0.2">
      <c r="A2799" s="143">
        <v>16047</v>
      </c>
      <c r="B2799" s="217">
        <v>56047</v>
      </c>
      <c r="C2799" s="143" t="s">
        <v>532</v>
      </c>
      <c r="D2799" s="143" t="s">
        <v>3088</v>
      </c>
      <c r="E2799" s="143" t="s">
        <v>1705</v>
      </c>
      <c r="F2799" s="143" t="s">
        <v>532</v>
      </c>
      <c r="G2799" s="143">
        <v>21791</v>
      </c>
      <c r="H2799" s="143" t="s">
        <v>2019</v>
      </c>
      <c r="I2799" s="143" t="s">
        <v>4254</v>
      </c>
      <c r="J2799" s="143" t="s">
        <v>2023</v>
      </c>
      <c r="K2799" s="89"/>
    </row>
    <row r="2800" spans="1:11" x14ac:dyDescent="0.2">
      <c r="A2800" s="143">
        <v>16048</v>
      </c>
      <c r="B2800" s="217">
        <v>56048</v>
      </c>
      <c r="C2800" s="143" t="s">
        <v>1689</v>
      </c>
      <c r="D2800" s="143" t="s">
        <v>3087</v>
      </c>
      <c r="E2800" s="143" t="s">
        <v>1705</v>
      </c>
      <c r="F2800" s="143" t="s">
        <v>1689</v>
      </c>
      <c r="G2800" s="143">
        <v>84979</v>
      </c>
      <c r="H2800" s="143" t="s">
        <v>2020</v>
      </c>
      <c r="I2800" s="143" t="s">
        <v>4271</v>
      </c>
      <c r="J2800" s="143" t="s">
        <v>2018</v>
      </c>
      <c r="K2800" s="89"/>
    </row>
    <row r="2801" spans="1:11" x14ac:dyDescent="0.2">
      <c r="A2801" s="143">
        <v>16049</v>
      </c>
      <c r="B2801" s="217">
        <v>56049</v>
      </c>
      <c r="C2801" s="143" t="s">
        <v>441</v>
      </c>
      <c r="D2801" s="143" t="s">
        <v>2723</v>
      </c>
      <c r="E2801" s="143" t="s">
        <v>1705</v>
      </c>
      <c r="F2801" s="143" t="s">
        <v>441</v>
      </c>
      <c r="G2801" s="143">
        <v>84979</v>
      </c>
      <c r="H2801" s="143" t="s">
        <v>2020</v>
      </c>
      <c r="I2801" s="143" t="s">
        <v>4375</v>
      </c>
      <c r="J2801" s="143" t="s">
        <v>2018</v>
      </c>
      <c r="K2801" s="89"/>
    </row>
    <row r="2802" spans="1:11" x14ac:dyDescent="0.2">
      <c r="A2802" s="143">
        <v>16052</v>
      </c>
      <c r="B2802" s="217">
        <v>56052</v>
      </c>
      <c r="C2802" s="143" t="s">
        <v>212</v>
      </c>
      <c r="D2802" s="143" t="s">
        <v>3086</v>
      </c>
      <c r="E2802" s="143" t="s">
        <v>1705</v>
      </c>
      <c r="F2802" s="143" t="s">
        <v>212</v>
      </c>
      <c r="G2802" s="143">
        <v>21652</v>
      </c>
      <c r="H2802" s="143" t="s">
        <v>2019</v>
      </c>
      <c r="I2802" s="143" t="s">
        <v>4254</v>
      </c>
      <c r="J2802" s="143" t="s">
        <v>2023</v>
      </c>
      <c r="K2802" s="89"/>
    </row>
    <row r="2803" spans="1:11" x14ac:dyDescent="0.2">
      <c r="A2803" s="143">
        <v>16054</v>
      </c>
      <c r="B2803" s="217">
        <v>56054</v>
      </c>
      <c r="C2803" s="143" t="s">
        <v>4461</v>
      </c>
      <c r="D2803" s="143" t="s">
        <v>2382</v>
      </c>
      <c r="E2803" s="143" t="s">
        <v>1705</v>
      </c>
      <c r="F2803" s="143" t="s">
        <v>4461</v>
      </c>
      <c r="G2803" s="143">
        <v>22015</v>
      </c>
      <c r="H2803" s="143" t="s">
        <v>2019</v>
      </c>
      <c r="I2803" s="143" t="s">
        <v>4254</v>
      </c>
      <c r="J2803" s="143" t="s">
        <v>2023</v>
      </c>
      <c r="K2803" s="89"/>
    </row>
    <row r="2804" spans="1:11" x14ac:dyDescent="0.2">
      <c r="A2804" s="143">
        <v>16054</v>
      </c>
      <c r="B2804" s="217">
        <v>77607</v>
      </c>
      <c r="C2804" s="143" t="s">
        <v>5287</v>
      </c>
      <c r="D2804" s="143" t="s">
        <v>2303</v>
      </c>
      <c r="E2804" s="143" t="s">
        <v>1705</v>
      </c>
      <c r="F2804" s="143" t="s">
        <v>4461</v>
      </c>
      <c r="G2804" s="143">
        <v>22015</v>
      </c>
      <c r="H2804" s="143" t="s">
        <v>2019</v>
      </c>
      <c r="I2804" s="143" t="s">
        <v>4254</v>
      </c>
      <c r="J2804" s="143" t="s">
        <v>2023</v>
      </c>
      <c r="K2804" s="89"/>
    </row>
    <row r="2805" spans="1:11" x14ac:dyDescent="0.2">
      <c r="A2805" s="143">
        <v>16054</v>
      </c>
      <c r="B2805" s="217">
        <v>77608</v>
      </c>
      <c r="C2805" s="143" t="s">
        <v>4478</v>
      </c>
      <c r="D2805" s="143" t="s">
        <v>2302</v>
      </c>
      <c r="E2805" s="143" t="s">
        <v>1705</v>
      </c>
      <c r="F2805" s="143" t="s">
        <v>4461</v>
      </c>
      <c r="G2805" s="143">
        <v>22015</v>
      </c>
      <c r="H2805" s="143" t="s">
        <v>2019</v>
      </c>
      <c r="I2805" s="143" t="s">
        <v>4254</v>
      </c>
      <c r="J2805" s="143" t="s">
        <v>2023</v>
      </c>
      <c r="K2805" s="89"/>
    </row>
    <row r="2806" spans="1:11" x14ac:dyDescent="0.2">
      <c r="A2806" s="143">
        <v>16054</v>
      </c>
      <c r="B2806" s="217">
        <v>77627</v>
      </c>
      <c r="C2806" s="143" t="s">
        <v>4479</v>
      </c>
      <c r="D2806" s="143" t="s">
        <v>2289</v>
      </c>
      <c r="E2806" s="143" t="s">
        <v>1705</v>
      </c>
      <c r="F2806" s="143" t="s">
        <v>4461</v>
      </c>
      <c r="G2806" s="143">
        <v>22015</v>
      </c>
      <c r="H2806" s="143" t="s">
        <v>2019</v>
      </c>
      <c r="I2806" s="143" t="s">
        <v>4254</v>
      </c>
      <c r="J2806" s="143" t="s">
        <v>2023</v>
      </c>
      <c r="K2806" s="89"/>
    </row>
    <row r="2807" spans="1:11" x14ac:dyDescent="0.2">
      <c r="A2807" s="143">
        <v>16054</v>
      </c>
      <c r="B2807" s="217">
        <v>77645</v>
      </c>
      <c r="C2807" s="143" t="s">
        <v>5288</v>
      </c>
      <c r="D2807" s="143" t="s">
        <v>2278</v>
      </c>
      <c r="E2807" s="143" t="s">
        <v>1705</v>
      </c>
      <c r="F2807" s="143" t="s">
        <v>4461</v>
      </c>
      <c r="G2807" s="143">
        <v>22015</v>
      </c>
      <c r="H2807" s="143" t="s">
        <v>2019</v>
      </c>
      <c r="I2807" s="143" t="s">
        <v>4254</v>
      </c>
      <c r="J2807" s="143" t="s">
        <v>2023</v>
      </c>
      <c r="K2807" s="89"/>
    </row>
    <row r="2808" spans="1:11" x14ac:dyDescent="0.2">
      <c r="A2808" s="143">
        <v>16054</v>
      </c>
      <c r="B2808" s="217">
        <v>88093</v>
      </c>
      <c r="C2808" s="143" t="s">
        <v>4522</v>
      </c>
      <c r="D2808" s="143" t="s">
        <v>2303</v>
      </c>
      <c r="E2808" s="143" t="s">
        <v>1705</v>
      </c>
      <c r="F2808" s="143" t="s">
        <v>4461</v>
      </c>
      <c r="G2808" s="143">
        <v>22015</v>
      </c>
      <c r="H2808" s="143" t="s">
        <v>2019</v>
      </c>
      <c r="I2808" s="143" t="s">
        <v>4254</v>
      </c>
      <c r="J2808" s="143" t="s">
        <v>2023</v>
      </c>
      <c r="K2808" s="89"/>
    </row>
    <row r="2809" spans="1:11" x14ac:dyDescent="0.2">
      <c r="A2809" s="143">
        <v>16076</v>
      </c>
      <c r="B2809" s="217">
        <v>56076</v>
      </c>
      <c r="C2809" s="143" t="s">
        <v>894</v>
      </c>
      <c r="D2809" s="143" t="s">
        <v>2680</v>
      </c>
      <c r="E2809" s="143" t="s">
        <v>1707</v>
      </c>
      <c r="F2809" s="143" t="s">
        <v>894</v>
      </c>
      <c r="G2809" s="143">
        <v>13362</v>
      </c>
      <c r="H2809" s="143" t="s">
        <v>2020</v>
      </c>
      <c r="I2809" s="143" t="s">
        <v>4254</v>
      </c>
      <c r="J2809" s="143" t="s">
        <v>2023</v>
      </c>
      <c r="K2809" s="89"/>
    </row>
    <row r="2810" spans="1:11" x14ac:dyDescent="0.2">
      <c r="A2810" s="143">
        <v>16078</v>
      </c>
      <c r="B2810" s="217">
        <v>56078</v>
      </c>
      <c r="C2810" s="143" t="s">
        <v>1571</v>
      </c>
      <c r="D2810" s="143" t="s">
        <v>2072</v>
      </c>
      <c r="E2810" s="143" t="s">
        <v>1704</v>
      </c>
      <c r="F2810" s="143" t="s">
        <v>1571</v>
      </c>
      <c r="G2810" s="143">
        <v>30357</v>
      </c>
      <c r="H2810" s="143" t="s">
        <v>2020</v>
      </c>
      <c r="I2810" s="143" t="s">
        <v>4254</v>
      </c>
      <c r="J2810" s="143" t="s">
        <v>2023</v>
      </c>
      <c r="K2810" s="89"/>
    </row>
    <row r="2811" spans="1:11" x14ac:dyDescent="0.2">
      <c r="A2811" s="143">
        <v>16079</v>
      </c>
      <c r="B2811" s="217">
        <v>56079</v>
      </c>
      <c r="C2811" s="143" t="s">
        <v>1602</v>
      </c>
      <c r="D2811" s="143" t="s">
        <v>2651</v>
      </c>
      <c r="E2811" s="143" t="s">
        <v>1705</v>
      </c>
      <c r="F2811" s="143" t="s">
        <v>1602</v>
      </c>
      <c r="G2811" s="143">
        <v>21872</v>
      </c>
      <c r="H2811" s="143" t="s">
        <v>2019</v>
      </c>
      <c r="I2811" s="143" t="s">
        <v>4254</v>
      </c>
      <c r="J2811" s="143" t="s">
        <v>2023</v>
      </c>
      <c r="K2811" s="89"/>
    </row>
    <row r="2812" spans="1:11" x14ac:dyDescent="0.2">
      <c r="A2812" s="143">
        <v>16082</v>
      </c>
      <c r="B2812" s="217">
        <v>56082</v>
      </c>
      <c r="C2812" s="143" t="s">
        <v>86</v>
      </c>
      <c r="D2812" s="143" t="s">
        <v>3083</v>
      </c>
      <c r="E2812" s="143" t="s">
        <v>1706</v>
      </c>
      <c r="F2812" s="143" t="s">
        <v>86</v>
      </c>
      <c r="G2812" s="143">
        <v>15833</v>
      </c>
      <c r="H2812" s="143" t="s">
        <v>2020</v>
      </c>
      <c r="I2812" s="143" t="s">
        <v>4254</v>
      </c>
      <c r="J2812" s="143" t="s">
        <v>2023</v>
      </c>
      <c r="K2812" s="89"/>
    </row>
    <row r="2813" spans="1:11" x14ac:dyDescent="0.2">
      <c r="A2813" s="111">
        <v>16082</v>
      </c>
      <c r="B2813" s="111">
        <v>85798</v>
      </c>
      <c r="C2813" s="111" t="s">
        <v>2113</v>
      </c>
      <c r="D2813" s="111" t="s">
        <v>2112</v>
      </c>
      <c r="E2813" s="111" t="s">
        <v>1706</v>
      </c>
      <c r="F2813" s="111" t="s">
        <v>86</v>
      </c>
      <c r="G2813" s="111">
        <v>15833</v>
      </c>
      <c r="H2813" s="111" t="s">
        <v>2020</v>
      </c>
      <c r="I2813" s="111" t="s">
        <v>4254</v>
      </c>
      <c r="J2813" s="111" t="s">
        <v>2023</v>
      </c>
      <c r="K2813" s="89"/>
    </row>
    <row r="2814" spans="1:11" x14ac:dyDescent="0.2">
      <c r="A2814" s="111">
        <v>16089</v>
      </c>
      <c r="B2814" s="111">
        <v>56089</v>
      </c>
      <c r="C2814" s="111" t="s">
        <v>1579</v>
      </c>
      <c r="D2814" s="111" t="s">
        <v>2383</v>
      </c>
      <c r="E2814" s="111" t="s">
        <v>1705</v>
      </c>
      <c r="F2814" s="111" t="s">
        <v>1579</v>
      </c>
      <c r="G2814" s="111">
        <v>88012</v>
      </c>
      <c r="H2814" s="111" t="s">
        <v>2019</v>
      </c>
      <c r="I2814" s="111" t="s">
        <v>4254</v>
      </c>
      <c r="J2814" s="111" t="s">
        <v>2023</v>
      </c>
      <c r="K2814" s="89"/>
    </row>
    <row r="2815" spans="1:11" x14ac:dyDescent="0.2">
      <c r="A2815" s="111">
        <v>16089</v>
      </c>
      <c r="B2815" s="111">
        <v>77577</v>
      </c>
      <c r="C2815" s="111" t="s">
        <v>5289</v>
      </c>
      <c r="D2815" s="111" t="s">
        <v>2167</v>
      </c>
      <c r="E2815" s="111" t="s">
        <v>1705</v>
      </c>
      <c r="F2815" s="111" t="s">
        <v>1579</v>
      </c>
      <c r="G2815" s="111">
        <v>88012</v>
      </c>
      <c r="H2815" s="111" t="s">
        <v>2019</v>
      </c>
      <c r="I2815" s="111" t="s">
        <v>4254</v>
      </c>
      <c r="J2815" s="111" t="s">
        <v>2023</v>
      </c>
      <c r="K2815" s="89"/>
    </row>
    <row r="2816" spans="1:11" x14ac:dyDescent="0.2">
      <c r="A2816" s="111">
        <v>16091</v>
      </c>
      <c r="B2816" s="111">
        <v>56091</v>
      </c>
      <c r="C2816" s="111" t="s">
        <v>1444</v>
      </c>
      <c r="D2816" s="111" t="s">
        <v>2302</v>
      </c>
      <c r="E2816" s="111" t="s">
        <v>1705</v>
      </c>
      <c r="F2816" s="111" t="s">
        <v>1444</v>
      </c>
      <c r="G2816" s="111">
        <v>22015</v>
      </c>
      <c r="H2816" s="111" t="s">
        <v>2019</v>
      </c>
      <c r="I2816" s="111" t="s">
        <v>4254</v>
      </c>
      <c r="J2816" s="111" t="s">
        <v>2023</v>
      </c>
      <c r="K2816" s="89"/>
    </row>
    <row r="2817" spans="1:11" x14ac:dyDescent="0.2">
      <c r="A2817" s="111">
        <v>16092</v>
      </c>
      <c r="B2817" s="111">
        <v>56092</v>
      </c>
      <c r="C2817" s="111" t="s">
        <v>699</v>
      </c>
      <c r="D2817" s="111" t="s">
        <v>2333</v>
      </c>
      <c r="E2817" s="111" t="s">
        <v>1706</v>
      </c>
      <c r="F2817" s="111" t="s">
        <v>699</v>
      </c>
      <c r="G2817" s="111">
        <v>4102</v>
      </c>
      <c r="H2817" s="111" t="s">
        <v>2020</v>
      </c>
      <c r="I2817" s="111" t="s">
        <v>4254</v>
      </c>
      <c r="J2817" s="111" t="s">
        <v>2018</v>
      </c>
      <c r="K2817" s="89"/>
    </row>
    <row r="2818" spans="1:11" x14ac:dyDescent="0.2">
      <c r="A2818" s="111">
        <v>16093</v>
      </c>
      <c r="B2818" s="111">
        <v>56093</v>
      </c>
      <c r="C2818" s="111" t="s">
        <v>1614</v>
      </c>
      <c r="D2818" s="111" t="s">
        <v>3082</v>
      </c>
      <c r="E2818" s="111" t="s">
        <v>1704</v>
      </c>
      <c r="F2818" s="111" t="s">
        <v>1614</v>
      </c>
      <c r="G2818" s="111">
        <v>22780</v>
      </c>
      <c r="H2818" s="111" t="s">
        <v>2019</v>
      </c>
      <c r="I2818" s="111" t="s">
        <v>4254</v>
      </c>
      <c r="J2818" s="111" t="s">
        <v>2023</v>
      </c>
      <c r="K2818" s="89"/>
    </row>
    <row r="2819" spans="1:11" x14ac:dyDescent="0.2">
      <c r="A2819" s="143">
        <v>16093</v>
      </c>
      <c r="B2819" s="217">
        <v>77310</v>
      </c>
      <c r="C2819" s="143" t="s">
        <v>1826</v>
      </c>
      <c r="D2819" s="143" t="s">
        <v>2478</v>
      </c>
      <c r="E2819" s="143" t="s">
        <v>1704</v>
      </c>
      <c r="F2819" s="143" t="s">
        <v>1614</v>
      </c>
      <c r="G2819" s="143">
        <v>22780</v>
      </c>
      <c r="H2819" s="143" t="s">
        <v>2019</v>
      </c>
      <c r="I2819" s="143" t="s">
        <v>4254</v>
      </c>
      <c r="J2819" s="143" t="s">
        <v>2023</v>
      </c>
      <c r="K2819" s="89"/>
    </row>
    <row r="2820" spans="1:11" x14ac:dyDescent="0.2">
      <c r="A2820" s="143">
        <v>16095</v>
      </c>
      <c r="B2820" s="217">
        <v>56095</v>
      </c>
      <c r="C2820" s="143" t="s">
        <v>3081</v>
      </c>
      <c r="D2820" s="143" t="s">
        <v>3053</v>
      </c>
      <c r="E2820" s="143" t="s">
        <v>1705</v>
      </c>
      <c r="F2820" s="143" t="s">
        <v>3081</v>
      </c>
      <c r="G2820" s="143">
        <v>22060</v>
      </c>
      <c r="H2820" s="143" t="s">
        <v>2019</v>
      </c>
      <c r="I2820" s="143" t="s">
        <v>4254</v>
      </c>
      <c r="J2820" s="143" t="s">
        <v>2023</v>
      </c>
      <c r="K2820" s="89"/>
    </row>
    <row r="2821" spans="1:11" x14ac:dyDescent="0.2">
      <c r="A2821" s="111">
        <v>16096</v>
      </c>
      <c r="B2821" s="111">
        <v>56096</v>
      </c>
      <c r="C2821" s="111" t="s">
        <v>1488</v>
      </c>
      <c r="D2821" s="111" t="s">
        <v>3080</v>
      </c>
      <c r="E2821" s="111" t="s">
        <v>1706</v>
      </c>
      <c r="F2821" s="111" t="s">
        <v>1488</v>
      </c>
      <c r="G2821" s="111">
        <v>21532</v>
      </c>
      <c r="H2821" s="111" t="s">
        <v>2019</v>
      </c>
      <c r="I2821" s="111" t="s">
        <v>4254</v>
      </c>
      <c r="J2821" s="111" t="s">
        <v>2023</v>
      </c>
      <c r="K2821" s="89"/>
    </row>
    <row r="2822" spans="1:11" x14ac:dyDescent="0.2">
      <c r="A2822" s="111">
        <v>16099</v>
      </c>
      <c r="B2822" s="111">
        <v>56099</v>
      </c>
      <c r="C2822" s="111" t="s">
        <v>1058</v>
      </c>
      <c r="D2822" s="111" t="s">
        <v>3079</v>
      </c>
      <c r="E2822" s="111" t="s">
        <v>1705</v>
      </c>
      <c r="F2822" s="111" t="s">
        <v>1058</v>
      </c>
      <c r="G2822" s="111">
        <v>29736</v>
      </c>
      <c r="H2822" s="111" t="s">
        <v>2019</v>
      </c>
      <c r="I2822" s="111" t="s">
        <v>4254</v>
      </c>
      <c r="J2822" s="111" t="s">
        <v>2023</v>
      </c>
      <c r="K2822" s="89"/>
    </row>
    <row r="2823" spans="1:11" x14ac:dyDescent="0.2">
      <c r="A2823" s="111">
        <v>16099</v>
      </c>
      <c r="B2823" s="111">
        <v>77490</v>
      </c>
      <c r="C2823" s="111" t="s">
        <v>5290</v>
      </c>
      <c r="D2823" s="111" t="s">
        <v>2213</v>
      </c>
      <c r="E2823" s="111" t="s">
        <v>1705</v>
      </c>
      <c r="F2823" s="111" t="s">
        <v>1058</v>
      </c>
      <c r="G2823" s="111">
        <v>29736</v>
      </c>
      <c r="H2823" s="111" t="s">
        <v>2019</v>
      </c>
      <c r="I2823" s="111" t="s">
        <v>4254</v>
      </c>
      <c r="J2823" s="111" t="s">
        <v>2023</v>
      </c>
      <c r="K2823" s="89"/>
    </row>
    <row r="2824" spans="1:11" x14ac:dyDescent="0.2">
      <c r="A2824" s="143">
        <v>16101</v>
      </c>
      <c r="B2824" s="217">
        <v>56101</v>
      </c>
      <c r="C2824" s="143" t="s">
        <v>318</v>
      </c>
      <c r="D2824" s="143" t="s">
        <v>2909</v>
      </c>
      <c r="E2824" s="143" t="s">
        <v>1708</v>
      </c>
      <c r="F2824" s="143" t="s">
        <v>318</v>
      </c>
      <c r="G2824" s="143">
        <v>4109</v>
      </c>
      <c r="H2824" s="143" t="s">
        <v>2020</v>
      </c>
      <c r="I2824" s="143" t="s">
        <v>4254</v>
      </c>
      <c r="J2824" s="143" t="s">
        <v>2023</v>
      </c>
      <c r="K2824" s="89"/>
    </row>
    <row r="2825" spans="1:11" x14ac:dyDescent="0.2">
      <c r="A2825" s="111">
        <v>16103</v>
      </c>
      <c r="B2825" s="111">
        <v>56103</v>
      </c>
      <c r="C2825" s="111" t="s">
        <v>5291</v>
      </c>
      <c r="D2825" s="111" t="s">
        <v>3078</v>
      </c>
      <c r="E2825" s="111" t="s">
        <v>1706</v>
      </c>
      <c r="F2825" s="111" t="s">
        <v>5291</v>
      </c>
      <c r="G2825" s="111" t="s">
        <v>4254</v>
      </c>
      <c r="H2825" s="111" t="s">
        <v>2019</v>
      </c>
      <c r="I2825" s="111" t="s">
        <v>4254</v>
      </c>
      <c r="J2825" s="111" t="s">
        <v>2023</v>
      </c>
      <c r="K2825" s="89"/>
    </row>
    <row r="2826" spans="1:11" x14ac:dyDescent="0.2">
      <c r="A2826" s="111">
        <v>16104</v>
      </c>
      <c r="B2826" s="111">
        <v>56104</v>
      </c>
      <c r="C2826" s="111" t="s">
        <v>904</v>
      </c>
      <c r="D2826" s="111" t="s">
        <v>3077</v>
      </c>
      <c r="E2826" s="111" t="s">
        <v>1707</v>
      </c>
      <c r="F2826" s="111" t="s">
        <v>904</v>
      </c>
      <c r="G2826" s="111">
        <v>21288</v>
      </c>
      <c r="H2826" s="111" t="s">
        <v>2019</v>
      </c>
      <c r="I2826" s="111" t="s">
        <v>4254</v>
      </c>
      <c r="J2826" s="111" t="s">
        <v>2023</v>
      </c>
      <c r="K2826" s="89"/>
    </row>
    <row r="2827" spans="1:11" x14ac:dyDescent="0.2">
      <c r="A2827" s="111">
        <v>16105</v>
      </c>
      <c r="B2827" s="111">
        <v>56105</v>
      </c>
      <c r="C2827" s="111" t="s">
        <v>325</v>
      </c>
      <c r="D2827" s="111" t="s">
        <v>3076</v>
      </c>
      <c r="E2827" s="111" t="s">
        <v>1704</v>
      </c>
      <c r="F2827" s="111" t="s">
        <v>325</v>
      </c>
      <c r="G2827" s="111">
        <v>22448</v>
      </c>
      <c r="H2827" s="111" t="s">
        <v>2019</v>
      </c>
      <c r="I2827" s="111" t="s">
        <v>4254</v>
      </c>
      <c r="J2827" s="111" t="s">
        <v>2023</v>
      </c>
      <c r="K2827" s="89"/>
    </row>
    <row r="2828" spans="1:11" x14ac:dyDescent="0.2">
      <c r="A2828" s="143">
        <v>16108</v>
      </c>
      <c r="B2828" s="217">
        <v>56108</v>
      </c>
      <c r="C2828" s="143" t="s">
        <v>1296</v>
      </c>
      <c r="D2828" s="143" t="s">
        <v>2308</v>
      </c>
      <c r="E2828" s="143" t="s">
        <v>1706</v>
      </c>
      <c r="F2828" s="143" t="s">
        <v>1296</v>
      </c>
      <c r="G2828" s="143">
        <v>4102</v>
      </c>
      <c r="H2828" s="143" t="s">
        <v>2020</v>
      </c>
      <c r="I2828" s="143" t="s">
        <v>4254</v>
      </c>
      <c r="J2828" s="143" t="s">
        <v>2018</v>
      </c>
      <c r="K2828" s="89"/>
    </row>
    <row r="2829" spans="1:11" x14ac:dyDescent="0.2">
      <c r="A2829" s="143">
        <v>16108</v>
      </c>
      <c r="B2829" s="217">
        <v>77315</v>
      </c>
      <c r="C2829" s="143" t="s">
        <v>1885</v>
      </c>
      <c r="D2829" s="143" t="s">
        <v>2308</v>
      </c>
      <c r="E2829" s="143" t="s">
        <v>1706</v>
      </c>
      <c r="F2829" s="143" t="s">
        <v>1296</v>
      </c>
      <c r="G2829" s="143">
        <v>4102</v>
      </c>
      <c r="H2829" s="143" t="s">
        <v>2020</v>
      </c>
      <c r="I2829" s="143" t="s">
        <v>4254</v>
      </c>
      <c r="J2829" s="143" t="s">
        <v>2018</v>
      </c>
      <c r="K2829" s="89"/>
    </row>
    <row r="2830" spans="1:11" x14ac:dyDescent="0.2">
      <c r="A2830" s="143">
        <v>16108</v>
      </c>
      <c r="B2830" s="217">
        <v>77339</v>
      </c>
      <c r="C2830" s="143" t="s">
        <v>1884</v>
      </c>
      <c r="D2830" s="143" t="s">
        <v>2155</v>
      </c>
      <c r="E2830" s="143" t="s">
        <v>1706</v>
      </c>
      <c r="F2830" s="143" t="s">
        <v>1296</v>
      </c>
      <c r="G2830" s="143">
        <v>4102</v>
      </c>
      <c r="H2830" s="143" t="s">
        <v>2020</v>
      </c>
      <c r="I2830" s="143" t="s">
        <v>4254</v>
      </c>
      <c r="J2830" s="143" t="s">
        <v>2018</v>
      </c>
      <c r="K2830" s="89"/>
    </row>
    <row r="2831" spans="1:11" x14ac:dyDescent="0.2">
      <c r="A2831" s="143">
        <v>16138</v>
      </c>
      <c r="B2831" s="217">
        <v>56138</v>
      </c>
      <c r="C2831" s="143" t="s">
        <v>5292</v>
      </c>
      <c r="D2831" s="143" t="s">
        <v>2395</v>
      </c>
      <c r="E2831" s="143" t="s">
        <v>1706</v>
      </c>
      <c r="F2831" s="143" t="s">
        <v>5292</v>
      </c>
      <c r="G2831" s="143" t="s">
        <v>4254</v>
      </c>
      <c r="H2831" s="143" t="s">
        <v>2019</v>
      </c>
      <c r="I2831" s="143" t="s">
        <v>4254</v>
      </c>
      <c r="J2831" s="143" t="s">
        <v>2018</v>
      </c>
      <c r="K2831" s="89"/>
    </row>
    <row r="2832" spans="1:11" x14ac:dyDescent="0.2">
      <c r="A2832" s="143">
        <v>16139</v>
      </c>
      <c r="B2832" s="217">
        <v>56139</v>
      </c>
      <c r="C2832" s="143" t="s">
        <v>1073</v>
      </c>
      <c r="D2832" s="143" t="s">
        <v>3075</v>
      </c>
      <c r="E2832" s="143" t="s">
        <v>1706</v>
      </c>
      <c r="F2832" s="143" t="s">
        <v>1073</v>
      </c>
      <c r="G2832" s="143">
        <v>4102</v>
      </c>
      <c r="H2832" s="143" t="s">
        <v>2020</v>
      </c>
      <c r="I2832" s="143" t="s">
        <v>4254</v>
      </c>
      <c r="J2832" s="143" t="s">
        <v>2018</v>
      </c>
      <c r="K2832" s="89"/>
    </row>
    <row r="2833" spans="1:11" x14ac:dyDescent="0.2">
      <c r="A2833" s="143">
        <v>16144</v>
      </c>
      <c r="B2833" s="217">
        <v>56144</v>
      </c>
      <c r="C2833" s="143" t="s">
        <v>1943</v>
      </c>
      <c r="D2833" s="143" t="s">
        <v>2470</v>
      </c>
      <c r="E2833" s="143" t="s">
        <v>1705</v>
      </c>
      <c r="F2833" s="143" t="s">
        <v>1943</v>
      </c>
      <c r="G2833" s="143">
        <v>84979</v>
      </c>
      <c r="H2833" s="143" t="s">
        <v>2020</v>
      </c>
      <c r="I2833" s="143" t="s">
        <v>4375</v>
      </c>
      <c r="J2833" s="143" t="s">
        <v>2018</v>
      </c>
      <c r="K2833" s="89"/>
    </row>
    <row r="2834" spans="1:11" x14ac:dyDescent="0.2">
      <c r="A2834" s="143">
        <v>16144</v>
      </c>
      <c r="B2834" s="217">
        <v>77321</v>
      </c>
      <c r="C2834" s="143" t="s">
        <v>1059</v>
      </c>
      <c r="D2834" s="143" t="s">
        <v>2470</v>
      </c>
      <c r="E2834" s="143" t="s">
        <v>1705</v>
      </c>
      <c r="F2834" s="143" t="s">
        <v>1943</v>
      </c>
      <c r="G2834" s="143">
        <v>84979</v>
      </c>
      <c r="H2834" s="143" t="s">
        <v>2020</v>
      </c>
      <c r="I2834" s="143" t="s">
        <v>4375</v>
      </c>
      <c r="J2834" s="143" t="s">
        <v>2018</v>
      </c>
      <c r="K2834" s="89"/>
    </row>
    <row r="2835" spans="1:11" x14ac:dyDescent="0.2">
      <c r="A2835" s="143">
        <v>16149</v>
      </c>
      <c r="B2835" s="217">
        <v>56149</v>
      </c>
      <c r="C2835" s="143" t="s">
        <v>293</v>
      </c>
      <c r="D2835" s="143" t="s">
        <v>3074</v>
      </c>
      <c r="E2835" s="143" t="s">
        <v>1706</v>
      </c>
      <c r="F2835" s="143" t="s">
        <v>293</v>
      </c>
      <c r="G2835" s="143">
        <v>24124</v>
      </c>
      <c r="H2835" s="143" t="s">
        <v>2019</v>
      </c>
      <c r="I2835" s="143" t="s">
        <v>4254</v>
      </c>
      <c r="J2835" s="143" t="s">
        <v>2023</v>
      </c>
      <c r="K2835" s="89"/>
    </row>
    <row r="2836" spans="1:11" x14ac:dyDescent="0.2">
      <c r="A2836" s="143">
        <v>16174</v>
      </c>
      <c r="B2836" s="217">
        <v>56174</v>
      </c>
      <c r="C2836" s="143" t="s">
        <v>235</v>
      </c>
      <c r="D2836" s="143" t="s">
        <v>2414</v>
      </c>
      <c r="E2836" s="143" t="s">
        <v>1705</v>
      </c>
      <c r="F2836" s="143" t="s">
        <v>235</v>
      </c>
      <c r="G2836" s="143">
        <v>21265</v>
      </c>
      <c r="H2836" s="143" t="s">
        <v>2019</v>
      </c>
      <c r="I2836" s="143" t="s">
        <v>4254</v>
      </c>
      <c r="J2836" s="143" t="s">
        <v>2023</v>
      </c>
      <c r="K2836" s="89"/>
    </row>
    <row r="2837" spans="1:11" x14ac:dyDescent="0.2">
      <c r="A2837" s="111">
        <v>16174</v>
      </c>
      <c r="B2837" s="111">
        <v>77465</v>
      </c>
      <c r="C2837" s="111" t="s">
        <v>1772</v>
      </c>
      <c r="D2837" s="111" t="s">
        <v>2408</v>
      </c>
      <c r="E2837" s="111" t="s">
        <v>1705</v>
      </c>
      <c r="F2837" s="111" t="s">
        <v>235</v>
      </c>
      <c r="G2837" s="111">
        <v>21265</v>
      </c>
      <c r="H2837" s="111" t="s">
        <v>2019</v>
      </c>
      <c r="I2837" s="111" t="s">
        <v>4254</v>
      </c>
      <c r="J2837" s="111" t="s">
        <v>2023</v>
      </c>
      <c r="K2837" s="89"/>
    </row>
    <row r="2838" spans="1:11" x14ac:dyDescent="0.2">
      <c r="A2838" s="143">
        <v>16302</v>
      </c>
      <c r="B2838" s="217">
        <v>56302</v>
      </c>
      <c r="C2838" s="143" t="s">
        <v>2187</v>
      </c>
      <c r="D2838" s="143" t="s">
        <v>3035</v>
      </c>
      <c r="E2838" s="143" t="s">
        <v>1710</v>
      </c>
      <c r="F2838" s="143" t="s">
        <v>2187</v>
      </c>
      <c r="G2838" s="143">
        <v>29790</v>
      </c>
      <c r="H2838" s="143" t="s">
        <v>2019</v>
      </c>
      <c r="I2838" s="143" t="s">
        <v>4254</v>
      </c>
      <c r="J2838" s="143" t="s">
        <v>2023</v>
      </c>
      <c r="K2838" s="89"/>
    </row>
    <row r="2839" spans="1:11" x14ac:dyDescent="0.2">
      <c r="A2839" s="143">
        <v>16302</v>
      </c>
      <c r="B2839" s="217">
        <v>77692</v>
      </c>
      <c r="C2839" s="143" t="s">
        <v>5293</v>
      </c>
      <c r="D2839" s="143" t="s">
        <v>2240</v>
      </c>
      <c r="E2839" s="143" t="s">
        <v>1710</v>
      </c>
      <c r="F2839" s="143" t="s">
        <v>2187</v>
      </c>
      <c r="G2839" s="143">
        <v>29790</v>
      </c>
      <c r="H2839" s="143" t="s">
        <v>2019</v>
      </c>
      <c r="I2839" s="143" t="s">
        <v>4254</v>
      </c>
      <c r="J2839" s="143" t="s">
        <v>2023</v>
      </c>
      <c r="K2839" s="89"/>
    </row>
    <row r="2840" spans="1:11" x14ac:dyDescent="0.2">
      <c r="A2840" s="143">
        <v>16302</v>
      </c>
      <c r="B2840" s="217">
        <v>84977</v>
      </c>
      <c r="C2840" s="143" t="s">
        <v>2188</v>
      </c>
      <c r="D2840" s="143" t="s">
        <v>2240</v>
      </c>
      <c r="E2840" s="143" t="s">
        <v>1710</v>
      </c>
      <c r="F2840" s="143" t="s">
        <v>2187</v>
      </c>
      <c r="G2840" s="143">
        <v>29790</v>
      </c>
      <c r="H2840" s="143" t="s">
        <v>2019</v>
      </c>
      <c r="I2840" s="143" t="s">
        <v>4254</v>
      </c>
      <c r="J2840" s="143" t="s">
        <v>2023</v>
      </c>
      <c r="K2840" s="89"/>
    </row>
    <row r="2841" spans="1:11" x14ac:dyDescent="0.2">
      <c r="A2841" s="143">
        <v>16319</v>
      </c>
      <c r="B2841" s="217">
        <v>56319</v>
      </c>
      <c r="C2841" s="143" t="s">
        <v>306</v>
      </c>
      <c r="D2841" s="143" t="s">
        <v>2415</v>
      </c>
      <c r="E2841" s="143" t="s">
        <v>1707</v>
      </c>
      <c r="F2841" s="143" t="s">
        <v>306</v>
      </c>
      <c r="G2841" s="143">
        <v>86337</v>
      </c>
      <c r="H2841" s="143" t="s">
        <v>2020</v>
      </c>
      <c r="I2841" s="143" t="s">
        <v>4254</v>
      </c>
      <c r="J2841" s="143" t="s">
        <v>2018</v>
      </c>
      <c r="K2841" s="89"/>
    </row>
    <row r="2842" spans="1:11" x14ac:dyDescent="0.2">
      <c r="A2842" s="143">
        <v>16320</v>
      </c>
      <c r="B2842" s="217">
        <v>56320</v>
      </c>
      <c r="C2842" s="143" t="s">
        <v>1110</v>
      </c>
      <c r="D2842" s="143" t="s">
        <v>2837</v>
      </c>
      <c r="E2842" s="143" t="s">
        <v>1705</v>
      </c>
      <c r="F2842" s="143" t="s">
        <v>1110</v>
      </c>
      <c r="G2842" s="143">
        <v>84979</v>
      </c>
      <c r="H2842" s="143" t="s">
        <v>2020</v>
      </c>
      <c r="I2842" s="143" t="s">
        <v>4263</v>
      </c>
      <c r="J2842" s="143" t="s">
        <v>2018</v>
      </c>
      <c r="K2842" s="89"/>
    </row>
    <row r="2843" spans="1:11" x14ac:dyDescent="0.2">
      <c r="A2843" s="143">
        <v>16321</v>
      </c>
      <c r="B2843" s="217">
        <v>56321</v>
      </c>
      <c r="C2843" s="143" t="s">
        <v>455</v>
      </c>
      <c r="D2843" s="143" t="s">
        <v>2653</v>
      </c>
      <c r="E2843" s="143" t="s">
        <v>1705</v>
      </c>
      <c r="F2843" s="143" t="s">
        <v>455</v>
      </c>
      <c r="G2843" s="143">
        <v>84979</v>
      </c>
      <c r="H2843" s="143" t="s">
        <v>2020</v>
      </c>
      <c r="I2843" s="143" t="s">
        <v>4263</v>
      </c>
      <c r="J2843" s="143" t="s">
        <v>2018</v>
      </c>
      <c r="K2843" s="89"/>
    </row>
    <row r="2844" spans="1:11" x14ac:dyDescent="0.2">
      <c r="A2844" s="143">
        <v>16322</v>
      </c>
      <c r="B2844" s="217">
        <v>56322</v>
      </c>
      <c r="C2844" s="143" t="s">
        <v>1691</v>
      </c>
      <c r="D2844" s="143" t="s">
        <v>3032</v>
      </c>
      <c r="E2844" s="143" t="s">
        <v>1705</v>
      </c>
      <c r="F2844" s="143" t="s">
        <v>1691</v>
      </c>
      <c r="G2844" s="143">
        <v>84979</v>
      </c>
      <c r="H2844" s="143" t="s">
        <v>2020</v>
      </c>
      <c r="I2844" s="143" t="s">
        <v>4375</v>
      </c>
      <c r="J2844" s="143" t="s">
        <v>2018</v>
      </c>
      <c r="K2844" s="89"/>
    </row>
    <row r="2845" spans="1:11" x14ac:dyDescent="0.2">
      <c r="A2845" s="143">
        <v>16324</v>
      </c>
      <c r="B2845" s="217">
        <v>56324</v>
      </c>
      <c r="C2845" s="143" t="s">
        <v>6</v>
      </c>
      <c r="D2845" s="143" t="s">
        <v>3031</v>
      </c>
      <c r="E2845" s="143" t="s">
        <v>1706</v>
      </c>
      <c r="F2845" s="143" t="s">
        <v>6</v>
      </c>
      <c r="G2845" s="143">
        <v>84744</v>
      </c>
      <c r="H2845" s="143" t="s">
        <v>2019</v>
      </c>
      <c r="I2845" s="143" t="s">
        <v>4254</v>
      </c>
      <c r="J2845" s="143" t="s">
        <v>2023</v>
      </c>
      <c r="K2845" s="89"/>
    </row>
    <row r="2846" spans="1:11" x14ac:dyDescent="0.2">
      <c r="A2846" s="143">
        <v>16326</v>
      </c>
      <c r="B2846" s="217">
        <v>56326</v>
      </c>
      <c r="C2846" s="143" t="s">
        <v>1616</v>
      </c>
      <c r="D2846" s="143" t="s">
        <v>2281</v>
      </c>
      <c r="E2846" s="143" t="s">
        <v>1706</v>
      </c>
      <c r="F2846" s="143" t="s">
        <v>1616</v>
      </c>
      <c r="G2846" s="143">
        <v>4102</v>
      </c>
      <c r="H2846" s="143" t="s">
        <v>2020</v>
      </c>
      <c r="I2846" s="143" t="s">
        <v>4254</v>
      </c>
      <c r="J2846" s="143" t="s">
        <v>2018</v>
      </c>
      <c r="K2846" s="89"/>
    </row>
    <row r="2847" spans="1:11" x14ac:dyDescent="0.2">
      <c r="A2847" s="143">
        <v>16329</v>
      </c>
      <c r="B2847" s="217">
        <v>56329</v>
      </c>
      <c r="C2847" s="143" t="s">
        <v>598</v>
      </c>
      <c r="D2847" s="143" t="s">
        <v>2069</v>
      </c>
      <c r="E2847" s="143" t="s">
        <v>1706</v>
      </c>
      <c r="F2847" s="143" t="s">
        <v>598</v>
      </c>
      <c r="G2847" s="143">
        <v>4102</v>
      </c>
      <c r="H2847" s="143" t="s">
        <v>2020</v>
      </c>
      <c r="I2847" s="143" t="s">
        <v>4254</v>
      </c>
      <c r="J2847" s="143" t="s">
        <v>2018</v>
      </c>
      <c r="K2847" s="89"/>
    </row>
    <row r="2848" spans="1:11" x14ac:dyDescent="0.2">
      <c r="A2848" s="143">
        <v>16330</v>
      </c>
      <c r="B2848" s="217">
        <v>56330</v>
      </c>
      <c r="C2848" s="143" t="s">
        <v>301</v>
      </c>
      <c r="D2848" s="143" t="s">
        <v>2565</v>
      </c>
      <c r="E2848" s="143" t="s">
        <v>1707</v>
      </c>
      <c r="F2848" s="143" t="s">
        <v>301</v>
      </c>
      <c r="G2848" s="143">
        <v>13636</v>
      </c>
      <c r="H2848" s="143" t="s">
        <v>2020</v>
      </c>
      <c r="I2848" s="143" t="s">
        <v>4254</v>
      </c>
      <c r="J2848" s="143" t="s">
        <v>2023</v>
      </c>
      <c r="K2848" s="89"/>
    </row>
    <row r="2849" spans="1:11" x14ac:dyDescent="0.2">
      <c r="A2849" s="143">
        <v>16332</v>
      </c>
      <c r="B2849" s="217">
        <v>56332</v>
      </c>
      <c r="C2849" s="143" t="s">
        <v>360</v>
      </c>
      <c r="D2849" s="143" t="s">
        <v>3030</v>
      </c>
      <c r="E2849" s="143" t="s">
        <v>1707</v>
      </c>
      <c r="F2849" s="143" t="s">
        <v>360</v>
      </c>
      <c r="G2849" s="143">
        <v>13362</v>
      </c>
      <c r="H2849" s="143" t="s">
        <v>2020</v>
      </c>
      <c r="I2849" s="143" t="s">
        <v>4254</v>
      </c>
      <c r="J2849" s="143" t="s">
        <v>2023</v>
      </c>
      <c r="K2849" s="89"/>
    </row>
    <row r="2850" spans="1:11" x14ac:dyDescent="0.2">
      <c r="A2850" s="143">
        <v>16348</v>
      </c>
      <c r="B2850" s="217">
        <v>56348</v>
      </c>
      <c r="C2850" s="143" t="s">
        <v>3029</v>
      </c>
      <c r="D2850" s="143" t="s">
        <v>2072</v>
      </c>
      <c r="E2850" s="143" t="s">
        <v>1704</v>
      </c>
      <c r="F2850" s="143" t="s">
        <v>3029</v>
      </c>
      <c r="G2850" s="143">
        <v>30357</v>
      </c>
      <c r="H2850" s="143" t="s">
        <v>2020</v>
      </c>
      <c r="I2850" s="143" t="s">
        <v>4254</v>
      </c>
      <c r="J2850" s="143" t="s">
        <v>2023</v>
      </c>
      <c r="K2850" s="89"/>
    </row>
    <row r="2851" spans="1:11" x14ac:dyDescent="0.2">
      <c r="A2851" s="143">
        <v>16349</v>
      </c>
      <c r="B2851" s="217">
        <v>56349</v>
      </c>
      <c r="C2851" s="143" t="s">
        <v>1422</v>
      </c>
      <c r="D2851" s="143" t="s">
        <v>3028</v>
      </c>
      <c r="E2851" s="143" t="s">
        <v>1704</v>
      </c>
      <c r="F2851" s="143" t="s">
        <v>1422</v>
      </c>
      <c r="G2851" s="143">
        <v>30357</v>
      </c>
      <c r="H2851" s="143" t="s">
        <v>2020</v>
      </c>
      <c r="I2851" s="143" t="s">
        <v>4254</v>
      </c>
      <c r="J2851" s="143" t="s">
        <v>2023</v>
      </c>
      <c r="K2851" s="89"/>
    </row>
    <row r="2852" spans="1:11" x14ac:dyDescent="0.2">
      <c r="A2852" s="111">
        <v>16351</v>
      </c>
      <c r="B2852" s="218">
        <v>56351</v>
      </c>
      <c r="C2852" s="111" t="s">
        <v>89</v>
      </c>
      <c r="D2852" s="111" t="s">
        <v>2466</v>
      </c>
      <c r="E2852" s="111" t="s">
        <v>1706</v>
      </c>
      <c r="F2852" s="111" t="s">
        <v>89</v>
      </c>
      <c r="G2852" s="111">
        <v>15833</v>
      </c>
      <c r="H2852" s="111" t="s">
        <v>2020</v>
      </c>
      <c r="I2852" s="111" t="s">
        <v>4254</v>
      </c>
      <c r="J2852" s="111" t="s">
        <v>2023</v>
      </c>
      <c r="K2852" s="89"/>
    </row>
    <row r="2853" spans="1:11" x14ac:dyDescent="0.2">
      <c r="A2853" s="143">
        <v>16351</v>
      </c>
      <c r="B2853" s="217">
        <v>77328</v>
      </c>
      <c r="C2853" s="143" t="s">
        <v>1859</v>
      </c>
      <c r="D2853" s="143" t="s">
        <v>2466</v>
      </c>
      <c r="E2853" s="143" t="s">
        <v>1706</v>
      </c>
      <c r="F2853" s="143" t="s">
        <v>89</v>
      </c>
      <c r="G2853" s="143">
        <v>15833</v>
      </c>
      <c r="H2853" s="143" t="s">
        <v>2020</v>
      </c>
      <c r="I2853" s="143" t="s">
        <v>4254</v>
      </c>
      <c r="J2853" s="143" t="s">
        <v>2023</v>
      </c>
      <c r="K2853" s="89"/>
    </row>
    <row r="2854" spans="1:11" x14ac:dyDescent="0.2">
      <c r="A2854" s="143">
        <v>16351</v>
      </c>
      <c r="B2854" s="217">
        <v>88041</v>
      </c>
      <c r="C2854" s="143" t="s">
        <v>4246</v>
      </c>
      <c r="D2854" s="143" t="s">
        <v>4247</v>
      </c>
      <c r="E2854" s="143" t="s">
        <v>1706</v>
      </c>
      <c r="F2854" s="143" t="s">
        <v>89</v>
      </c>
      <c r="G2854" s="143">
        <v>15833</v>
      </c>
      <c r="H2854" s="143" t="s">
        <v>2020</v>
      </c>
      <c r="I2854" s="143" t="s">
        <v>4254</v>
      </c>
      <c r="J2854" s="143" t="s">
        <v>2023</v>
      </c>
      <c r="K2854" s="89"/>
    </row>
    <row r="2855" spans="1:11" x14ac:dyDescent="0.2">
      <c r="A2855" s="143">
        <v>16352</v>
      </c>
      <c r="B2855" s="217">
        <v>56352</v>
      </c>
      <c r="C2855" s="143" t="s">
        <v>91</v>
      </c>
      <c r="D2855" s="143" t="s">
        <v>3027</v>
      </c>
      <c r="E2855" s="143" t="s">
        <v>1706</v>
      </c>
      <c r="F2855" s="143" t="s">
        <v>91</v>
      </c>
      <c r="G2855" s="143">
        <v>15833</v>
      </c>
      <c r="H2855" s="143" t="s">
        <v>2020</v>
      </c>
      <c r="I2855" s="143" t="s">
        <v>4254</v>
      </c>
      <c r="J2855" s="143" t="s">
        <v>2023</v>
      </c>
      <c r="K2855" s="89"/>
    </row>
    <row r="2856" spans="1:11" x14ac:dyDescent="0.2">
      <c r="A2856" s="111">
        <v>16352</v>
      </c>
      <c r="B2856" s="218">
        <v>77722</v>
      </c>
      <c r="C2856" s="111" t="s">
        <v>1957</v>
      </c>
      <c r="D2856" s="111" t="s">
        <v>2216</v>
      </c>
      <c r="E2856" s="111" t="s">
        <v>1706</v>
      </c>
      <c r="F2856" s="111" t="s">
        <v>91</v>
      </c>
      <c r="G2856" s="111">
        <v>15833</v>
      </c>
      <c r="H2856" s="111" t="s">
        <v>2020</v>
      </c>
      <c r="I2856" s="111" t="s">
        <v>4254</v>
      </c>
      <c r="J2856" s="111" t="s">
        <v>2023</v>
      </c>
      <c r="K2856" s="89"/>
    </row>
    <row r="2857" spans="1:11" x14ac:dyDescent="0.2">
      <c r="A2857" s="228">
        <v>16353</v>
      </c>
      <c r="B2857" s="228">
        <v>56353</v>
      </c>
      <c r="C2857" s="228" t="s">
        <v>372</v>
      </c>
      <c r="D2857" s="228" t="s">
        <v>2138</v>
      </c>
      <c r="E2857" s="228" t="s">
        <v>1706</v>
      </c>
      <c r="F2857" s="228" t="s">
        <v>372</v>
      </c>
      <c r="G2857" s="228">
        <v>15833</v>
      </c>
      <c r="H2857" s="228" t="s">
        <v>2020</v>
      </c>
      <c r="I2857" s="228" t="s">
        <v>4254</v>
      </c>
      <c r="J2857" s="228" t="s">
        <v>2023</v>
      </c>
      <c r="K2857" s="233"/>
    </row>
    <row r="2858" spans="1:11" x14ac:dyDescent="0.2">
      <c r="A2858" s="111">
        <v>16353</v>
      </c>
      <c r="B2858" s="111">
        <v>77329</v>
      </c>
      <c r="C2858" s="111" t="s">
        <v>1813</v>
      </c>
      <c r="D2858" s="111" t="s">
        <v>2138</v>
      </c>
      <c r="E2858" s="111" t="s">
        <v>1706</v>
      </c>
      <c r="F2858" s="111" t="s">
        <v>372</v>
      </c>
      <c r="G2858" s="111">
        <v>15833</v>
      </c>
      <c r="H2858" s="111" t="s">
        <v>2020</v>
      </c>
      <c r="I2858" s="111" t="s">
        <v>4254</v>
      </c>
      <c r="J2858" s="111" t="s">
        <v>2023</v>
      </c>
      <c r="K2858" s="89"/>
    </row>
    <row r="2859" spans="1:11" x14ac:dyDescent="0.2">
      <c r="A2859" s="143">
        <v>16353</v>
      </c>
      <c r="B2859" s="217">
        <v>77488</v>
      </c>
      <c r="C2859" s="143" t="s">
        <v>1733</v>
      </c>
      <c r="D2859" s="143" t="s">
        <v>2385</v>
      </c>
      <c r="E2859" s="143" t="s">
        <v>1706</v>
      </c>
      <c r="F2859" s="143" t="s">
        <v>372</v>
      </c>
      <c r="G2859" s="143">
        <v>15833</v>
      </c>
      <c r="H2859" s="143" t="s">
        <v>2020</v>
      </c>
      <c r="I2859" s="143" t="s">
        <v>4254</v>
      </c>
      <c r="J2859" s="143" t="s">
        <v>2023</v>
      </c>
      <c r="K2859" s="89"/>
    </row>
    <row r="2860" spans="1:11" x14ac:dyDescent="0.2">
      <c r="A2860" s="143">
        <v>16354</v>
      </c>
      <c r="B2860" s="217">
        <v>56354</v>
      </c>
      <c r="C2860" s="143" t="s">
        <v>134</v>
      </c>
      <c r="D2860" s="143" t="s">
        <v>3026</v>
      </c>
      <c r="E2860" s="143" t="s">
        <v>1706</v>
      </c>
      <c r="F2860" s="143" t="s">
        <v>134</v>
      </c>
      <c r="G2860" s="143">
        <v>15833</v>
      </c>
      <c r="H2860" s="143" t="s">
        <v>2020</v>
      </c>
      <c r="I2860" s="143" t="s">
        <v>4254</v>
      </c>
      <c r="J2860" s="143" t="s">
        <v>2023</v>
      </c>
      <c r="K2860" s="89"/>
    </row>
    <row r="2861" spans="1:11" x14ac:dyDescent="0.2">
      <c r="A2861" s="143">
        <v>16354</v>
      </c>
      <c r="B2861" s="217">
        <v>85281</v>
      </c>
      <c r="C2861" s="143" t="s">
        <v>2160</v>
      </c>
      <c r="D2861" s="143" t="s">
        <v>3026</v>
      </c>
      <c r="E2861" s="143" t="s">
        <v>1706</v>
      </c>
      <c r="F2861" s="143" t="s">
        <v>134</v>
      </c>
      <c r="G2861" s="143">
        <v>15833</v>
      </c>
      <c r="H2861" s="143" t="s">
        <v>2020</v>
      </c>
      <c r="I2861" s="143" t="s">
        <v>4254</v>
      </c>
      <c r="J2861" s="143" t="s">
        <v>2023</v>
      </c>
      <c r="K2861" s="89"/>
    </row>
    <row r="2862" spans="1:11" x14ac:dyDescent="0.2">
      <c r="A2862" s="143">
        <v>16355</v>
      </c>
      <c r="B2862" s="217">
        <v>56355</v>
      </c>
      <c r="C2862" s="143" t="s">
        <v>399</v>
      </c>
      <c r="D2862" s="143" t="s">
        <v>2284</v>
      </c>
      <c r="E2862" s="143" t="s">
        <v>1706</v>
      </c>
      <c r="F2862" s="143" t="s">
        <v>399</v>
      </c>
      <c r="G2862" s="143">
        <v>15833</v>
      </c>
      <c r="H2862" s="143" t="s">
        <v>2020</v>
      </c>
      <c r="I2862" s="143" t="s">
        <v>4254</v>
      </c>
      <c r="J2862" s="143" t="s">
        <v>2023</v>
      </c>
      <c r="K2862" s="89"/>
    </row>
    <row r="2863" spans="1:11" x14ac:dyDescent="0.2">
      <c r="A2863" s="111">
        <v>16361</v>
      </c>
      <c r="B2863" s="111">
        <v>56361</v>
      </c>
      <c r="C2863" s="111" t="s">
        <v>574</v>
      </c>
      <c r="D2863" s="111" t="s">
        <v>2267</v>
      </c>
      <c r="E2863" s="111" t="s">
        <v>1705</v>
      </c>
      <c r="F2863" s="111" t="s">
        <v>574</v>
      </c>
      <c r="G2863" s="111">
        <v>21618</v>
      </c>
      <c r="H2863" s="111" t="s">
        <v>2019</v>
      </c>
      <c r="I2863" s="111" t="s">
        <v>4254</v>
      </c>
      <c r="J2863" s="111" t="s">
        <v>2023</v>
      </c>
      <c r="K2863" s="233"/>
    </row>
    <row r="2864" spans="1:11" x14ac:dyDescent="0.2">
      <c r="A2864" s="143">
        <v>16363</v>
      </c>
      <c r="B2864" s="217">
        <v>56363</v>
      </c>
      <c r="C2864" s="143" t="s">
        <v>5294</v>
      </c>
      <c r="D2864" s="143" t="s">
        <v>2403</v>
      </c>
      <c r="E2864" s="143" t="s">
        <v>1708</v>
      </c>
      <c r="F2864" s="143" t="s">
        <v>5294</v>
      </c>
      <c r="G2864" s="143" t="s">
        <v>4254</v>
      </c>
      <c r="H2864" s="143" t="s">
        <v>2019</v>
      </c>
      <c r="I2864" s="143" t="s">
        <v>4254</v>
      </c>
      <c r="J2864" s="143" t="s">
        <v>2023</v>
      </c>
      <c r="K2864" s="89"/>
    </row>
    <row r="2865" spans="1:11" x14ac:dyDescent="0.2">
      <c r="A2865" s="111">
        <v>16398</v>
      </c>
      <c r="B2865" s="111">
        <v>56398</v>
      </c>
      <c r="C2865" s="111" t="s">
        <v>672</v>
      </c>
      <c r="D2865" s="111" t="s">
        <v>3017</v>
      </c>
      <c r="E2865" s="111" t="s">
        <v>1706</v>
      </c>
      <c r="F2865" s="111" t="s">
        <v>672</v>
      </c>
      <c r="G2865" s="111">
        <v>4102</v>
      </c>
      <c r="H2865" s="111" t="s">
        <v>2020</v>
      </c>
      <c r="I2865" s="111" t="s">
        <v>4254</v>
      </c>
      <c r="J2865" s="111" t="s">
        <v>2018</v>
      </c>
      <c r="K2865" s="89"/>
    </row>
    <row r="2866" spans="1:11" x14ac:dyDescent="0.2">
      <c r="A2866" s="111">
        <v>16400</v>
      </c>
      <c r="B2866" s="218">
        <v>56400</v>
      </c>
      <c r="C2866" s="111" t="s">
        <v>981</v>
      </c>
      <c r="D2866" s="111" t="s">
        <v>3016</v>
      </c>
      <c r="E2866" s="111" t="s">
        <v>1706</v>
      </c>
      <c r="F2866" s="111" t="s">
        <v>981</v>
      </c>
      <c r="G2866" s="111">
        <v>4102</v>
      </c>
      <c r="H2866" s="111" t="s">
        <v>2020</v>
      </c>
      <c r="I2866" s="111" t="s">
        <v>4254</v>
      </c>
      <c r="J2866" s="111" t="s">
        <v>2018</v>
      </c>
      <c r="K2866" s="89"/>
    </row>
    <row r="2867" spans="1:11" x14ac:dyDescent="0.2">
      <c r="A2867" s="143">
        <v>16402</v>
      </c>
      <c r="B2867" s="217">
        <v>56402</v>
      </c>
      <c r="C2867" s="143" t="s">
        <v>681</v>
      </c>
      <c r="D2867" s="143" t="s">
        <v>3006</v>
      </c>
      <c r="E2867" s="143" t="s">
        <v>1706</v>
      </c>
      <c r="F2867" s="143" t="s">
        <v>681</v>
      </c>
      <c r="G2867" s="143">
        <v>21916</v>
      </c>
      <c r="H2867" s="143" t="s">
        <v>2019</v>
      </c>
      <c r="I2867" s="143" t="s">
        <v>4254</v>
      </c>
      <c r="J2867" s="143" t="s">
        <v>2023</v>
      </c>
      <c r="K2867" s="89"/>
    </row>
    <row r="2868" spans="1:11" x14ac:dyDescent="0.2">
      <c r="A2868" s="143">
        <v>16402</v>
      </c>
      <c r="B2868" s="217">
        <v>88200</v>
      </c>
      <c r="C2868" s="143" t="s">
        <v>4827</v>
      </c>
      <c r="D2868" s="143" t="s">
        <v>4828</v>
      </c>
      <c r="E2868" s="143" t="s">
        <v>1706</v>
      </c>
      <c r="F2868" s="143" t="s">
        <v>681</v>
      </c>
      <c r="G2868" s="143">
        <v>21916</v>
      </c>
      <c r="H2868" s="143" t="s">
        <v>2019</v>
      </c>
      <c r="I2868" s="143" t="s">
        <v>4254</v>
      </c>
      <c r="J2868" s="143" t="s">
        <v>2023</v>
      </c>
      <c r="K2868" s="89"/>
    </row>
    <row r="2869" spans="1:11" x14ac:dyDescent="0.2">
      <c r="A2869" s="228">
        <v>16402</v>
      </c>
      <c r="B2869" s="228">
        <v>89331</v>
      </c>
      <c r="C2869" s="228" t="s">
        <v>4829</v>
      </c>
      <c r="D2869" s="228" t="s">
        <v>4828</v>
      </c>
      <c r="E2869" s="228" t="s">
        <v>1706</v>
      </c>
      <c r="F2869" s="228" t="s">
        <v>681</v>
      </c>
      <c r="G2869" s="228">
        <v>21916</v>
      </c>
      <c r="H2869" s="228" t="s">
        <v>2019</v>
      </c>
      <c r="I2869" s="228" t="s">
        <v>4254</v>
      </c>
      <c r="J2869" s="228" t="s">
        <v>2023</v>
      </c>
      <c r="K2869" s="233"/>
    </row>
    <row r="2870" spans="1:11" x14ac:dyDescent="0.2">
      <c r="A2870" s="143">
        <v>16412</v>
      </c>
      <c r="B2870" s="217">
        <v>56412</v>
      </c>
      <c r="C2870" s="143" t="s">
        <v>3011</v>
      </c>
      <c r="D2870" s="143" t="s">
        <v>3012</v>
      </c>
      <c r="E2870" s="143" t="s">
        <v>1705</v>
      </c>
      <c r="F2870" s="143" t="s">
        <v>3011</v>
      </c>
      <c r="G2870" s="143">
        <v>21607</v>
      </c>
      <c r="H2870" s="143" t="s">
        <v>2019</v>
      </c>
      <c r="I2870" s="143" t="s">
        <v>4254</v>
      </c>
      <c r="J2870" s="143" t="s">
        <v>2023</v>
      </c>
      <c r="K2870" s="89"/>
    </row>
    <row r="2871" spans="1:11" x14ac:dyDescent="0.2">
      <c r="A2871" s="143">
        <v>16434</v>
      </c>
      <c r="B2871" s="217">
        <v>56434</v>
      </c>
      <c r="C2871" s="143" t="s">
        <v>231</v>
      </c>
      <c r="D2871" s="143" t="s">
        <v>2271</v>
      </c>
      <c r="E2871" s="143" t="s">
        <v>1706</v>
      </c>
      <c r="F2871" s="143" t="s">
        <v>231</v>
      </c>
      <c r="G2871" s="143">
        <v>4102</v>
      </c>
      <c r="H2871" s="143" t="s">
        <v>2020</v>
      </c>
      <c r="I2871" s="143" t="s">
        <v>4254</v>
      </c>
      <c r="J2871" s="143" t="s">
        <v>2018</v>
      </c>
      <c r="K2871" s="89"/>
    </row>
    <row r="2872" spans="1:11" x14ac:dyDescent="0.2">
      <c r="A2872" s="143">
        <v>16452</v>
      </c>
      <c r="B2872" s="217">
        <v>56452</v>
      </c>
      <c r="C2872" s="143" t="s">
        <v>5295</v>
      </c>
      <c r="D2872" s="143" t="s">
        <v>2665</v>
      </c>
      <c r="E2872" s="143" t="s">
        <v>1706</v>
      </c>
      <c r="F2872" s="143" t="s">
        <v>5295</v>
      </c>
      <c r="G2872" s="143" t="s">
        <v>4254</v>
      </c>
      <c r="H2872" s="143" t="s">
        <v>2019</v>
      </c>
      <c r="I2872" s="143" t="s">
        <v>4254</v>
      </c>
      <c r="J2872" s="143" t="s">
        <v>2023</v>
      </c>
      <c r="K2872" s="89"/>
    </row>
    <row r="2873" spans="1:11" x14ac:dyDescent="0.2">
      <c r="A2873" s="143">
        <v>16453</v>
      </c>
      <c r="B2873" s="217">
        <v>56453</v>
      </c>
      <c r="C2873" s="143" t="s">
        <v>75</v>
      </c>
      <c r="D2873" s="143" t="s">
        <v>2031</v>
      </c>
      <c r="E2873" s="143" t="s">
        <v>1705</v>
      </c>
      <c r="F2873" s="143" t="s">
        <v>75</v>
      </c>
      <c r="G2873" s="143">
        <v>28973</v>
      </c>
      <c r="H2873" s="143" t="s">
        <v>2019</v>
      </c>
      <c r="I2873" s="143" t="s">
        <v>4254</v>
      </c>
      <c r="J2873" s="143" t="s">
        <v>2023</v>
      </c>
      <c r="K2873" s="89"/>
    </row>
    <row r="2874" spans="1:11" x14ac:dyDescent="0.2">
      <c r="A2874" s="143">
        <v>16454</v>
      </c>
      <c r="B2874" s="217">
        <v>56454</v>
      </c>
      <c r="C2874" s="143" t="s">
        <v>472</v>
      </c>
      <c r="D2874" s="143" t="s">
        <v>3002</v>
      </c>
      <c r="E2874" s="143" t="s">
        <v>1705</v>
      </c>
      <c r="F2874" s="143" t="s">
        <v>472</v>
      </c>
      <c r="G2874" s="143">
        <v>18465</v>
      </c>
      <c r="H2874" s="143" t="s">
        <v>2019</v>
      </c>
      <c r="I2874" s="143" t="s">
        <v>4254</v>
      </c>
      <c r="J2874" s="143" t="s">
        <v>2023</v>
      </c>
      <c r="K2874" s="89"/>
    </row>
    <row r="2875" spans="1:11" x14ac:dyDescent="0.2">
      <c r="A2875" s="111">
        <v>16455</v>
      </c>
      <c r="B2875" s="111">
        <v>56455</v>
      </c>
      <c r="C2875" s="111" t="s">
        <v>676</v>
      </c>
      <c r="D2875" s="111" t="s">
        <v>3001</v>
      </c>
      <c r="E2875" s="111" t="s">
        <v>1705</v>
      </c>
      <c r="F2875" s="111" t="s">
        <v>676</v>
      </c>
      <c r="G2875" s="111">
        <v>28973</v>
      </c>
      <c r="H2875" s="111" t="s">
        <v>2019</v>
      </c>
      <c r="I2875" s="111" t="s">
        <v>4254</v>
      </c>
      <c r="J2875" s="111" t="s">
        <v>2023</v>
      </c>
      <c r="K2875" s="89"/>
    </row>
    <row r="2876" spans="1:11" x14ac:dyDescent="0.2">
      <c r="A2876" s="143">
        <v>16457</v>
      </c>
      <c r="B2876" s="217">
        <v>56457</v>
      </c>
      <c r="C2876" s="143" t="s">
        <v>1367</v>
      </c>
      <c r="D2876" s="143" t="s">
        <v>2465</v>
      </c>
      <c r="E2876" s="143" t="s">
        <v>1707</v>
      </c>
      <c r="F2876" s="143" t="s">
        <v>1367</v>
      </c>
      <c r="G2876" s="143">
        <v>86337</v>
      </c>
      <c r="H2876" s="143" t="s">
        <v>2020</v>
      </c>
      <c r="I2876" s="143" t="s">
        <v>4254</v>
      </c>
      <c r="J2876" s="143" t="s">
        <v>2018</v>
      </c>
      <c r="K2876" s="89"/>
    </row>
    <row r="2877" spans="1:11" x14ac:dyDescent="0.2">
      <c r="A2877" s="111">
        <v>16457</v>
      </c>
      <c r="B2877" s="111">
        <v>77330</v>
      </c>
      <c r="C2877" s="111" t="s">
        <v>1859</v>
      </c>
      <c r="D2877" s="111" t="s">
        <v>2465</v>
      </c>
      <c r="E2877" s="111" t="s">
        <v>1707</v>
      </c>
      <c r="F2877" s="111" t="s">
        <v>1367</v>
      </c>
      <c r="G2877" s="111">
        <v>86337</v>
      </c>
      <c r="H2877" s="111" t="s">
        <v>2020</v>
      </c>
      <c r="I2877" s="111" t="s">
        <v>4254</v>
      </c>
      <c r="J2877" s="111" t="s">
        <v>2018</v>
      </c>
      <c r="K2877" s="89"/>
    </row>
    <row r="2878" spans="1:11" x14ac:dyDescent="0.2">
      <c r="A2878" s="143">
        <v>16458</v>
      </c>
      <c r="B2878" s="217">
        <v>56458</v>
      </c>
      <c r="C2878" s="143" t="s">
        <v>512</v>
      </c>
      <c r="D2878" s="143" t="s">
        <v>2999</v>
      </c>
      <c r="E2878" s="143" t="s">
        <v>1707</v>
      </c>
      <c r="F2878" s="143" t="s">
        <v>512</v>
      </c>
      <c r="G2878" s="143">
        <v>86337</v>
      </c>
      <c r="H2878" s="143" t="s">
        <v>2020</v>
      </c>
      <c r="I2878" s="143" t="s">
        <v>4254</v>
      </c>
      <c r="J2878" s="143" t="s">
        <v>2018</v>
      </c>
      <c r="K2878" s="89"/>
    </row>
    <row r="2879" spans="1:11" x14ac:dyDescent="0.2">
      <c r="A2879" s="143">
        <v>16459</v>
      </c>
      <c r="B2879" s="217">
        <v>56459</v>
      </c>
      <c r="C2879" s="143" t="s">
        <v>220</v>
      </c>
      <c r="D2879" s="143" t="s">
        <v>3000</v>
      </c>
      <c r="E2879" s="143" t="s">
        <v>1707</v>
      </c>
      <c r="F2879" s="143" t="s">
        <v>220</v>
      </c>
      <c r="G2879" s="143">
        <v>86337</v>
      </c>
      <c r="H2879" s="143" t="s">
        <v>2020</v>
      </c>
      <c r="I2879" s="143" t="s">
        <v>4254</v>
      </c>
      <c r="J2879" s="143" t="s">
        <v>2018</v>
      </c>
      <c r="K2879" s="89"/>
    </row>
    <row r="2880" spans="1:11" x14ac:dyDescent="0.2">
      <c r="A2880" s="111">
        <v>16460</v>
      </c>
      <c r="B2880" s="111">
        <v>56460</v>
      </c>
      <c r="C2880" s="111" t="s">
        <v>964</v>
      </c>
      <c r="D2880" s="111" t="s">
        <v>3000</v>
      </c>
      <c r="E2880" s="111" t="s">
        <v>1707</v>
      </c>
      <c r="F2880" s="111" t="s">
        <v>964</v>
      </c>
      <c r="G2880" s="111">
        <v>86337</v>
      </c>
      <c r="H2880" s="111" t="s">
        <v>2020</v>
      </c>
      <c r="I2880" s="111" t="s">
        <v>4254</v>
      </c>
      <c r="J2880" s="111" t="s">
        <v>2018</v>
      </c>
      <c r="K2880" s="233"/>
    </row>
    <row r="2881" spans="1:11" x14ac:dyDescent="0.2">
      <c r="A2881" s="111">
        <v>16461</v>
      </c>
      <c r="B2881" s="111">
        <v>56461</v>
      </c>
      <c r="C2881" s="111" t="s">
        <v>557</v>
      </c>
      <c r="D2881" s="111" t="s">
        <v>2999</v>
      </c>
      <c r="E2881" s="111" t="s">
        <v>1707</v>
      </c>
      <c r="F2881" s="111" t="s">
        <v>557</v>
      </c>
      <c r="G2881" s="111">
        <v>86337</v>
      </c>
      <c r="H2881" s="111" t="s">
        <v>2020</v>
      </c>
      <c r="I2881" s="111" t="s">
        <v>4254</v>
      </c>
      <c r="J2881" s="111" t="s">
        <v>2018</v>
      </c>
      <c r="K2881" s="89"/>
    </row>
    <row r="2882" spans="1:11" x14ac:dyDescent="0.2">
      <c r="A2882" s="143">
        <v>16462</v>
      </c>
      <c r="B2882" s="217">
        <v>56462</v>
      </c>
      <c r="C2882" s="143" t="s">
        <v>763</v>
      </c>
      <c r="D2882" s="143" t="s">
        <v>2998</v>
      </c>
      <c r="E2882" s="143" t="s">
        <v>1707</v>
      </c>
      <c r="F2882" s="143" t="s">
        <v>763</v>
      </c>
      <c r="G2882" s="143">
        <v>86337</v>
      </c>
      <c r="H2882" s="143" t="s">
        <v>2020</v>
      </c>
      <c r="I2882" s="143" t="s">
        <v>4254</v>
      </c>
      <c r="J2882" s="143" t="s">
        <v>2018</v>
      </c>
      <c r="K2882" s="89"/>
    </row>
    <row r="2883" spans="1:11" x14ac:dyDescent="0.2">
      <c r="A2883" s="111">
        <v>16464</v>
      </c>
      <c r="B2883" s="111">
        <v>56464</v>
      </c>
      <c r="C2883" s="111" t="s">
        <v>5296</v>
      </c>
      <c r="D2883" s="111" t="s">
        <v>2813</v>
      </c>
      <c r="E2883" s="111" t="s">
        <v>1705</v>
      </c>
      <c r="F2883" s="111" t="s">
        <v>5296</v>
      </c>
      <c r="G2883" s="111" t="s">
        <v>4254</v>
      </c>
      <c r="H2883" s="111" t="s">
        <v>2019</v>
      </c>
      <c r="I2883" s="111" t="s">
        <v>4254</v>
      </c>
      <c r="J2883" s="111" t="s">
        <v>2018</v>
      </c>
      <c r="K2883" s="89"/>
    </row>
    <row r="2884" spans="1:11" x14ac:dyDescent="0.2">
      <c r="A2884" s="143">
        <v>16464</v>
      </c>
      <c r="B2884" s="217">
        <v>77334</v>
      </c>
      <c r="C2884" s="143" t="s">
        <v>5297</v>
      </c>
      <c r="D2884" s="143" t="s">
        <v>2462</v>
      </c>
      <c r="E2884" s="143" t="s">
        <v>1705</v>
      </c>
      <c r="F2884" s="143" t="s">
        <v>5296</v>
      </c>
      <c r="G2884" s="143" t="s">
        <v>4254</v>
      </c>
      <c r="H2884" s="143" t="s">
        <v>2019</v>
      </c>
      <c r="I2884" s="143" t="s">
        <v>4254</v>
      </c>
      <c r="J2884" s="143" t="s">
        <v>2018</v>
      </c>
      <c r="K2884" s="89"/>
    </row>
    <row r="2885" spans="1:11" x14ac:dyDescent="0.2">
      <c r="A2885" s="143">
        <v>16464</v>
      </c>
      <c r="B2885" s="217">
        <v>77335</v>
      </c>
      <c r="C2885" s="143" t="s">
        <v>5298</v>
      </c>
      <c r="D2885" s="143" t="s">
        <v>2461</v>
      </c>
      <c r="E2885" s="143" t="s">
        <v>1705</v>
      </c>
      <c r="F2885" s="143" t="s">
        <v>5296</v>
      </c>
      <c r="G2885" s="143" t="s">
        <v>4254</v>
      </c>
      <c r="H2885" s="143" t="s">
        <v>2019</v>
      </c>
      <c r="I2885" s="143" t="s">
        <v>4254</v>
      </c>
      <c r="J2885" s="143" t="s">
        <v>2018</v>
      </c>
      <c r="K2885" s="89"/>
    </row>
    <row r="2886" spans="1:11" x14ac:dyDescent="0.2">
      <c r="A2886" s="111">
        <v>16467</v>
      </c>
      <c r="B2886" s="111">
        <v>56467</v>
      </c>
      <c r="C2886" s="111" t="s">
        <v>5299</v>
      </c>
      <c r="D2886" s="111" t="s">
        <v>5300</v>
      </c>
      <c r="E2886" s="111" t="s">
        <v>1705</v>
      </c>
      <c r="F2886" s="111" t="s">
        <v>5299</v>
      </c>
      <c r="G2886" s="111" t="s">
        <v>4254</v>
      </c>
      <c r="H2886" s="111" t="s">
        <v>2019</v>
      </c>
      <c r="I2886" s="111" t="s">
        <v>4254</v>
      </c>
      <c r="J2886" s="111" t="s">
        <v>2023</v>
      </c>
      <c r="K2886" s="233"/>
    </row>
    <row r="2887" spans="1:11" x14ac:dyDescent="0.2">
      <c r="A2887" s="143">
        <v>16474</v>
      </c>
      <c r="B2887" s="217">
        <v>56474</v>
      </c>
      <c r="C2887" s="143" t="s">
        <v>141</v>
      </c>
      <c r="D2887" s="143" t="s">
        <v>2310</v>
      </c>
      <c r="E2887" s="143" t="s">
        <v>1704</v>
      </c>
      <c r="F2887" s="143" t="s">
        <v>141</v>
      </c>
      <c r="G2887" s="143">
        <v>4115</v>
      </c>
      <c r="H2887" s="143" t="s">
        <v>2020</v>
      </c>
      <c r="I2887" s="143" t="s">
        <v>4254</v>
      </c>
      <c r="J2887" s="143" t="s">
        <v>2023</v>
      </c>
      <c r="K2887" s="89"/>
    </row>
    <row r="2888" spans="1:11" x14ac:dyDescent="0.2">
      <c r="A2888" s="111">
        <v>16513</v>
      </c>
      <c r="B2888" s="111">
        <v>56513</v>
      </c>
      <c r="C2888" s="111" t="s">
        <v>533</v>
      </c>
      <c r="D2888" s="111" t="s">
        <v>2577</v>
      </c>
      <c r="E2888" s="111" t="s">
        <v>1705</v>
      </c>
      <c r="F2888" s="111" t="s">
        <v>533</v>
      </c>
      <c r="G2888" s="111">
        <v>18479</v>
      </c>
      <c r="H2888" s="111" t="s">
        <v>2019</v>
      </c>
      <c r="I2888" s="111" t="s">
        <v>4254</v>
      </c>
      <c r="J2888" s="111" t="s">
        <v>2023</v>
      </c>
      <c r="K2888" s="233"/>
    </row>
    <row r="2889" spans="1:11" x14ac:dyDescent="0.2">
      <c r="A2889" s="143">
        <v>16513</v>
      </c>
      <c r="B2889" s="217">
        <v>77451</v>
      </c>
      <c r="C2889" s="143" t="s">
        <v>1767</v>
      </c>
      <c r="D2889" s="143" t="s">
        <v>2421</v>
      </c>
      <c r="E2889" s="143" t="s">
        <v>1705</v>
      </c>
      <c r="F2889" s="143" t="s">
        <v>533</v>
      </c>
      <c r="G2889" s="143">
        <v>18479</v>
      </c>
      <c r="H2889" s="143" t="s">
        <v>2019</v>
      </c>
      <c r="I2889" s="143" t="s">
        <v>4254</v>
      </c>
      <c r="J2889" s="143" t="s">
        <v>2023</v>
      </c>
      <c r="K2889" s="89"/>
    </row>
    <row r="2890" spans="1:11" x14ac:dyDescent="0.2">
      <c r="A2890" s="111">
        <v>16513</v>
      </c>
      <c r="B2890" s="111">
        <v>77527</v>
      </c>
      <c r="C2890" s="111" t="s">
        <v>5301</v>
      </c>
      <c r="D2890" s="111" t="s">
        <v>2362</v>
      </c>
      <c r="E2890" s="111" t="s">
        <v>1705</v>
      </c>
      <c r="F2890" s="111" t="s">
        <v>533</v>
      </c>
      <c r="G2890" s="111">
        <v>18479</v>
      </c>
      <c r="H2890" s="111" t="s">
        <v>2019</v>
      </c>
      <c r="I2890" s="111" t="s">
        <v>4254</v>
      </c>
      <c r="J2890" s="111" t="s">
        <v>2023</v>
      </c>
      <c r="K2890" s="233"/>
    </row>
    <row r="2891" spans="1:11" x14ac:dyDescent="0.2">
      <c r="A2891" s="111">
        <v>16514</v>
      </c>
      <c r="B2891" s="111">
        <v>56514</v>
      </c>
      <c r="C2891" s="111" t="s">
        <v>5302</v>
      </c>
      <c r="D2891" s="111" t="s">
        <v>5303</v>
      </c>
      <c r="E2891" s="111" t="s">
        <v>1705</v>
      </c>
      <c r="F2891" s="111" t="s">
        <v>5302</v>
      </c>
      <c r="G2891" s="111" t="s">
        <v>4254</v>
      </c>
      <c r="H2891" s="111" t="s">
        <v>2019</v>
      </c>
      <c r="I2891" s="111" t="s">
        <v>4254</v>
      </c>
      <c r="J2891" s="111" t="s">
        <v>2023</v>
      </c>
      <c r="K2891" s="233"/>
    </row>
    <row r="2892" spans="1:11" x14ac:dyDescent="0.2">
      <c r="A2892" s="111">
        <v>16515</v>
      </c>
      <c r="B2892" s="111">
        <v>56515</v>
      </c>
      <c r="C2892" s="111" t="s">
        <v>4627</v>
      </c>
      <c r="D2892" s="111" t="s">
        <v>2991</v>
      </c>
      <c r="E2892" s="111" t="s">
        <v>1706</v>
      </c>
      <c r="F2892" s="111" t="s">
        <v>4627</v>
      </c>
      <c r="G2892" s="111">
        <v>30291</v>
      </c>
      <c r="H2892" s="111" t="s">
        <v>2019</v>
      </c>
      <c r="I2892" s="111" t="s">
        <v>4254</v>
      </c>
      <c r="J2892" s="111" t="s">
        <v>2023</v>
      </c>
      <c r="K2892" s="89"/>
    </row>
    <row r="2893" spans="1:11" x14ac:dyDescent="0.2">
      <c r="A2893" s="111">
        <v>16515</v>
      </c>
      <c r="B2893" s="111">
        <v>85198</v>
      </c>
      <c r="C2893" s="111" t="s">
        <v>4628</v>
      </c>
      <c r="D2893" s="111" t="s">
        <v>4830</v>
      </c>
      <c r="E2893" s="111" t="s">
        <v>1706</v>
      </c>
      <c r="F2893" s="111" t="s">
        <v>4627</v>
      </c>
      <c r="G2893" s="111">
        <v>30291</v>
      </c>
      <c r="H2893" s="111" t="s">
        <v>2019</v>
      </c>
      <c r="I2893" s="111" t="s">
        <v>4254</v>
      </c>
      <c r="J2893" s="111" t="s">
        <v>2023</v>
      </c>
      <c r="K2893" s="233"/>
    </row>
    <row r="2894" spans="1:11" x14ac:dyDescent="0.2">
      <c r="A2894" s="111">
        <v>16516</v>
      </c>
      <c r="B2894" s="111">
        <v>56516</v>
      </c>
      <c r="C2894" s="111" t="s">
        <v>1438</v>
      </c>
      <c r="D2894" s="111" t="s">
        <v>2990</v>
      </c>
      <c r="E2894" s="111" t="s">
        <v>1708</v>
      </c>
      <c r="F2894" s="111" t="s">
        <v>1438</v>
      </c>
      <c r="G2894" s="111">
        <v>4109</v>
      </c>
      <c r="H2894" s="111" t="s">
        <v>2020</v>
      </c>
      <c r="I2894" s="111" t="s">
        <v>4254</v>
      </c>
      <c r="J2894" s="111" t="s">
        <v>2023</v>
      </c>
      <c r="K2894" s="233"/>
    </row>
    <row r="2895" spans="1:11" x14ac:dyDescent="0.2">
      <c r="A2895" s="111">
        <v>16519</v>
      </c>
      <c r="B2895" s="111">
        <v>56519</v>
      </c>
      <c r="C2895" s="111" t="s">
        <v>703</v>
      </c>
      <c r="D2895" s="111" t="s">
        <v>2964</v>
      </c>
      <c r="E2895" s="111" t="s">
        <v>1705</v>
      </c>
      <c r="F2895" s="111" t="s">
        <v>703</v>
      </c>
      <c r="G2895" s="111">
        <v>27801</v>
      </c>
      <c r="H2895" s="111" t="s">
        <v>2019</v>
      </c>
      <c r="I2895" s="111" t="s">
        <v>4254</v>
      </c>
      <c r="J2895" s="111" t="s">
        <v>2023</v>
      </c>
      <c r="K2895" s="233"/>
    </row>
    <row r="2896" spans="1:11" x14ac:dyDescent="0.2">
      <c r="A2896" s="111">
        <v>16519</v>
      </c>
      <c r="B2896" s="111">
        <v>77518</v>
      </c>
      <c r="C2896" s="111" t="s">
        <v>5304</v>
      </c>
      <c r="D2896" s="111" t="s">
        <v>2367</v>
      </c>
      <c r="E2896" s="111" t="s">
        <v>1705</v>
      </c>
      <c r="F2896" s="111" t="s">
        <v>703</v>
      </c>
      <c r="G2896" s="111">
        <v>27801</v>
      </c>
      <c r="H2896" s="111" t="s">
        <v>2019</v>
      </c>
      <c r="I2896" s="111" t="s">
        <v>4254</v>
      </c>
      <c r="J2896" s="111" t="s">
        <v>2023</v>
      </c>
      <c r="K2896" s="233"/>
    </row>
    <row r="2897" spans="1:11" x14ac:dyDescent="0.2">
      <c r="A2897" s="111">
        <v>16520</v>
      </c>
      <c r="B2897" s="111">
        <v>56520</v>
      </c>
      <c r="C2897" s="111" t="s">
        <v>118</v>
      </c>
      <c r="D2897" s="111" t="s">
        <v>2989</v>
      </c>
      <c r="E2897" s="111" t="s">
        <v>1705</v>
      </c>
      <c r="F2897" s="111" t="s">
        <v>118</v>
      </c>
      <c r="G2897" s="111">
        <v>86341</v>
      </c>
      <c r="H2897" s="111" t="s">
        <v>2020</v>
      </c>
      <c r="I2897" s="111" t="s">
        <v>4254</v>
      </c>
      <c r="J2897" s="111" t="s">
        <v>2023</v>
      </c>
      <c r="K2897" s="233"/>
    </row>
    <row r="2898" spans="1:11" x14ac:dyDescent="0.2">
      <c r="A2898" s="111">
        <v>16521</v>
      </c>
      <c r="B2898" s="111">
        <v>56521</v>
      </c>
      <c r="C2898" s="111" t="s">
        <v>765</v>
      </c>
      <c r="D2898" s="111" t="s">
        <v>2988</v>
      </c>
      <c r="E2898" s="111" t="s">
        <v>1709</v>
      </c>
      <c r="F2898" s="111" t="s">
        <v>765</v>
      </c>
      <c r="G2898" s="111">
        <v>15333</v>
      </c>
      <c r="H2898" s="111" t="s">
        <v>2020</v>
      </c>
      <c r="I2898" s="111" t="s">
        <v>4254</v>
      </c>
      <c r="J2898" s="111" t="s">
        <v>2023</v>
      </c>
      <c r="K2898" s="233"/>
    </row>
    <row r="2899" spans="1:11" x14ac:dyDescent="0.2">
      <c r="A2899" s="111">
        <v>16523</v>
      </c>
      <c r="B2899" s="111">
        <v>56523</v>
      </c>
      <c r="C2899" s="111" t="s">
        <v>270</v>
      </c>
      <c r="D2899" s="111" t="s">
        <v>2987</v>
      </c>
      <c r="E2899" s="111" t="s">
        <v>1706</v>
      </c>
      <c r="F2899" s="111" t="s">
        <v>270</v>
      </c>
      <c r="G2899" s="111">
        <v>22042</v>
      </c>
      <c r="H2899" s="111" t="s">
        <v>2019</v>
      </c>
      <c r="I2899" s="111" t="s">
        <v>4254</v>
      </c>
      <c r="J2899" s="111" t="s">
        <v>2023</v>
      </c>
      <c r="K2899" s="233"/>
    </row>
    <row r="2900" spans="1:11" x14ac:dyDescent="0.2">
      <c r="A2900" s="111">
        <v>16523</v>
      </c>
      <c r="B2900" s="111">
        <v>77502</v>
      </c>
      <c r="C2900" s="111" t="s">
        <v>1780</v>
      </c>
      <c r="D2900" s="111" t="s">
        <v>2376</v>
      </c>
      <c r="E2900" s="111" t="s">
        <v>1706</v>
      </c>
      <c r="F2900" s="111" t="s">
        <v>270</v>
      </c>
      <c r="G2900" s="111">
        <v>22042</v>
      </c>
      <c r="H2900" s="111" t="s">
        <v>2019</v>
      </c>
      <c r="I2900" s="111" t="s">
        <v>4254</v>
      </c>
      <c r="J2900" s="111" t="s">
        <v>2023</v>
      </c>
      <c r="K2900" s="233"/>
    </row>
    <row r="2901" spans="1:11" x14ac:dyDescent="0.2">
      <c r="A2901" s="111">
        <v>16526</v>
      </c>
      <c r="B2901" s="111">
        <v>56526</v>
      </c>
      <c r="C2901" s="111" t="s">
        <v>1592</v>
      </c>
      <c r="D2901" s="111" t="s">
        <v>2074</v>
      </c>
      <c r="E2901" s="111" t="s">
        <v>1705</v>
      </c>
      <c r="F2901" s="111" t="s">
        <v>1592</v>
      </c>
      <c r="G2901" s="111">
        <v>22189</v>
      </c>
      <c r="H2901" s="111" t="s">
        <v>2019</v>
      </c>
      <c r="I2901" s="111" t="s">
        <v>4254</v>
      </c>
      <c r="J2901" s="111" t="s">
        <v>2023</v>
      </c>
      <c r="K2901" s="233"/>
    </row>
    <row r="2902" spans="1:11" x14ac:dyDescent="0.2">
      <c r="A2902" s="111">
        <v>16530</v>
      </c>
      <c r="B2902" s="111">
        <v>56530</v>
      </c>
      <c r="C2902" s="111" t="s">
        <v>1349</v>
      </c>
      <c r="D2902" s="111" t="s">
        <v>2986</v>
      </c>
      <c r="E2902" s="111" t="s">
        <v>1705</v>
      </c>
      <c r="F2902" s="111" t="s">
        <v>1349</v>
      </c>
      <c r="G2902" s="111">
        <v>21364</v>
      </c>
      <c r="H2902" s="111" t="s">
        <v>2019</v>
      </c>
      <c r="I2902" s="111" t="s">
        <v>4254</v>
      </c>
      <c r="J2902" s="111" t="s">
        <v>2023</v>
      </c>
      <c r="K2902" s="233"/>
    </row>
    <row r="2903" spans="1:11" x14ac:dyDescent="0.2">
      <c r="A2903" s="111">
        <v>16530</v>
      </c>
      <c r="B2903" s="111">
        <v>77483</v>
      </c>
      <c r="C2903" s="111" t="s">
        <v>1864</v>
      </c>
      <c r="D2903" s="111" t="s">
        <v>2391</v>
      </c>
      <c r="E2903" s="111" t="s">
        <v>1705</v>
      </c>
      <c r="F2903" s="111" t="s">
        <v>1349</v>
      </c>
      <c r="G2903" s="111">
        <v>21364</v>
      </c>
      <c r="H2903" s="111" t="s">
        <v>2019</v>
      </c>
      <c r="I2903" s="111" t="s">
        <v>4254</v>
      </c>
      <c r="J2903" s="111" t="s">
        <v>2023</v>
      </c>
      <c r="K2903" s="233"/>
    </row>
    <row r="2904" spans="1:11" x14ac:dyDescent="0.2">
      <c r="A2904" s="111">
        <v>16533</v>
      </c>
      <c r="B2904" s="111">
        <v>56533</v>
      </c>
      <c r="C2904" s="111" t="s">
        <v>466</v>
      </c>
      <c r="D2904" s="111" t="s">
        <v>2985</v>
      </c>
      <c r="E2904" s="111" t="s">
        <v>1707</v>
      </c>
      <c r="F2904" s="111" t="s">
        <v>466</v>
      </c>
      <c r="G2904" s="111">
        <v>21106</v>
      </c>
      <c r="H2904" s="111" t="s">
        <v>2019</v>
      </c>
      <c r="I2904" s="111" t="s">
        <v>4254</v>
      </c>
      <c r="J2904" s="111" t="s">
        <v>2023</v>
      </c>
      <c r="K2904" s="233"/>
    </row>
    <row r="2905" spans="1:11" x14ac:dyDescent="0.2">
      <c r="A2905" s="111">
        <v>16582</v>
      </c>
      <c r="B2905" s="111">
        <v>56582</v>
      </c>
      <c r="C2905" s="111" t="s">
        <v>424</v>
      </c>
      <c r="D2905" s="111" t="s">
        <v>2281</v>
      </c>
      <c r="E2905" s="111" t="s">
        <v>1706</v>
      </c>
      <c r="F2905" s="111" t="s">
        <v>424</v>
      </c>
      <c r="G2905" s="111">
        <v>4113</v>
      </c>
      <c r="H2905" s="111" t="s">
        <v>2020</v>
      </c>
      <c r="I2905" s="111" t="s">
        <v>4254</v>
      </c>
      <c r="J2905" s="111" t="s">
        <v>2023</v>
      </c>
      <c r="K2905" s="233"/>
    </row>
    <row r="2906" spans="1:11" x14ac:dyDescent="0.2">
      <c r="A2906" s="111">
        <v>16582</v>
      </c>
      <c r="B2906" s="111">
        <v>77534</v>
      </c>
      <c r="C2906" s="111" t="s">
        <v>1803</v>
      </c>
      <c r="D2906" s="111" t="s">
        <v>2158</v>
      </c>
      <c r="E2906" s="111" t="s">
        <v>1706</v>
      </c>
      <c r="F2906" s="111" t="s">
        <v>424</v>
      </c>
      <c r="G2906" s="111">
        <v>4113</v>
      </c>
      <c r="H2906" s="111" t="s">
        <v>2020</v>
      </c>
      <c r="I2906" s="111" t="s">
        <v>4254</v>
      </c>
      <c r="J2906" s="111" t="s">
        <v>2023</v>
      </c>
      <c r="K2906" s="233"/>
    </row>
    <row r="2907" spans="1:11" x14ac:dyDescent="0.2">
      <c r="A2907" s="111">
        <v>16588</v>
      </c>
      <c r="B2907" s="111">
        <v>56588</v>
      </c>
      <c r="C2907" s="111" t="s">
        <v>2981</v>
      </c>
      <c r="D2907" s="111" t="s">
        <v>2267</v>
      </c>
      <c r="E2907" s="111" t="s">
        <v>1705</v>
      </c>
      <c r="F2907" s="111" t="s">
        <v>2266</v>
      </c>
      <c r="G2907" s="111">
        <v>24360</v>
      </c>
      <c r="H2907" s="111" t="s">
        <v>2019</v>
      </c>
      <c r="I2907" s="111" t="s">
        <v>4254</v>
      </c>
      <c r="J2907" s="111" t="s">
        <v>2023</v>
      </c>
      <c r="K2907" s="233"/>
    </row>
    <row r="2908" spans="1:11" x14ac:dyDescent="0.2">
      <c r="A2908" s="111">
        <v>16588</v>
      </c>
      <c r="B2908" s="111">
        <v>77660</v>
      </c>
      <c r="C2908" s="111" t="s">
        <v>2266</v>
      </c>
      <c r="D2908" s="111" t="s">
        <v>2267</v>
      </c>
      <c r="E2908" s="111" t="s">
        <v>1705</v>
      </c>
      <c r="F2908" s="111" t="s">
        <v>2266</v>
      </c>
      <c r="G2908" s="111">
        <v>24360</v>
      </c>
      <c r="H2908" s="111" t="s">
        <v>2019</v>
      </c>
      <c r="I2908" s="111" t="s">
        <v>4254</v>
      </c>
      <c r="J2908" s="111" t="s">
        <v>2023</v>
      </c>
      <c r="K2908" s="233"/>
    </row>
    <row r="2909" spans="1:11" x14ac:dyDescent="0.2">
      <c r="A2909" s="111">
        <v>16592</v>
      </c>
      <c r="B2909" s="111">
        <v>56592</v>
      </c>
      <c r="C2909" s="111" t="s">
        <v>90</v>
      </c>
      <c r="D2909" s="111" t="s">
        <v>2436</v>
      </c>
      <c r="E2909" s="111" t="s">
        <v>1706</v>
      </c>
      <c r="F2909" s="111" t="s">
        <v>90</v>
      </c>
      <c r="G2909" s="111" t="s">
        <v>4254</v>
      </c>
      <c r="H2909" s="111" t="s">
        <v>2019</v>
      </c>
      <c r="I2909" s="111" t="s">
        <v>4254</v>
      </c>
      <c r="J2909" s="111" t="s">
        <v>2023</v>
      </c>
      <c r="K2909" s="89"/>
    </row>
    <row r="2910" spans="1:11" x14ac:dyDescent="0.2">
      <c r="A2910" s="111">
        <v>16593</v>
      </c>
      <c r="B2910" s="111">
        <v>56593</v>
      </c>
      <c r="C2910" s="111" t="s">
        <v>74</v>
      </c>
      <c r="D2910" s="111" t="s">
        <v>2102</v>
      </c>
      <c r="E2910" s="111" t="s">
        <v>1707</v>
      </c>
      <c r="F2910" s="111" t="s">
        <v>74</v>
      </c>
      <c r="G2910" s="111">
        <v>27804</v>
      </c>
      <c r="H2910" s="111" t="s">
        <v>2019</v>
      </c>
      <c r="I2910" s="111" t="s">
        <v>4254</v>
      </c>
      <c r="J2910" s="111" t="s">
        <v>2023</v>
      </c>
      <c r="K2910" s="233"/>
    </row>
    <row r="2911" spans="1:11" x14ac:dyDescent="0.2">
      <c r="A2911" s="111">
        <v>16595</v>
      </c>
      <c r="B2911" s="111">
        <v>56595</v>
      </c>
      <c r="C2911" s="111" t="s">
        <v>130</v>
      </c>
      <c r="D2911" s="111" t="s">
        <v>2980</v>
      </c>
      <c r="E2911" s="111" t="s">
        <v>1707</v>
      </c>
      <c r="F2911" s="111" t="s">
        <v>130</v>
      </c>
      <c r="G2911" s="111">
        <v>21486</v>
      </c>
      <c r="H2911" s="111" t="s">
        <v>2019</v>
      </c>
      <c r="I2911" s="111" t="s">
        <v>4254</v>
      </c>
      <c r="J2911" s="111" t="s">
        <v>2023</v>
      </c>
      <c r="K2911" s="233"/>
    </row>
    <row r="2912" spans="1:11" x14ac:dyDescent="0.2">
      <c r="A2912" s="111">
        <v>16598</v>
      </c>
      <c r="B2912" s="111">
        <v>56598</v>
      </c>
      <c r="C2912" s="111" t="s">
        <v>223</v>
      </c>
      <c r="D2912" s="111" t="s">
        <v>2265</v>
      </c>
      <c r="E2912" s="111" t="s">
        <v>1706</v>
      </c>
      <c r="F2912" s="111" t="s">
        <v>223</v>
      </c>
      <c r="G2912" s="111">
        <v>4102</v>
      </c>
      <c r="H2912" s="111" t="s">
        <v>2020</v>
      </c>
      <c r="I2912" s="111" t="s">
        <v>4254</v>
      </c>
      <c r="J2912" s="111" t="s">
        <v>2018</v>
      </c>
      <c r="K2912" s="233"/>
    </row>
    <row r="2913" spans="1:11" x14ac:dyDescent="0.2">
      <c r="A2913" s="111">
        <v>16599</v>
      </c>
      <c r="B2913" s="111">
        <v>56599</v>
      </c>
      <c r="C2913" s="111" t="s">
        <v>5305</v>
      </c>
      <c r="D2913" s="111" t="s">
        <v>2070</v>
      </c>
      <c r="E2913" s="111" t="s">
        <v>1706</v>
      </c>
      <c r="F2913" s="111" t="s">
        <v>5305</v>
      </c>
      <c r="G2913" s="111" t="s">
        <v>4254</v>
      </c>
      <c r="H2913" s="111" t="s">
        <v>2019</v>
      </c>
      <c r="I2913" s="111" t="s">
        <v>4254</v>
      </c>
      <c r="J2913" s="111" t="s">
        <v>2018</v>
      </c>
      <c r="K2913" s="233"/>
    </row>
    <row r="2914" spans="1:11" x14ac:dyDescent="0.2">
      <c r="A2914" s="143">
        <v>16599</v>
      </c>
      <c r="B2914" s="217">
        <v>77336</v>
      </c>
      <c r="C2914" s="143" t="s">
        <v>5306</v>
      </c>
      <c r="D2914" s="143" t="s">
        <v>4861</v>
      </c>
      <c r="E2914" s="143" t="s">
        <v>1706</v>
      </c>
      <c r="F2914" s="143" t="s">
        <v>5305</v>
      </c>
      <c r="G2914" s="143" t="s">
        <v>4254</v>
      </c>
      <c r="H2914" s="143" t="s">
        <v>2019</v>
      </c>
      <c r="I2914" s="143" t="s">
        <v>4254</v>
      </c>
      <c r="J2914" s="143" t="s">
        <v>2018</v>
      </c>
      <c r="K2914" s="89"/>
    </row>
    <row r="2915" spans="1:11" x14ac:dyDescent="0.2">
      <c r="A2915" s="111">
        <v>16607</v>
      </c>
      <c r="B2915" s="111">
        <v>56607</v>
      </c>
      <c r="C2915" s="111" t="s">
        <v>193</v>
      </c>
      <c r="D2915" s="111" t="s">
        <v>2885</v>
      </c>
      <c r="E2915" s="111" t="s">
        <v>1707</v>
      </c>
      <c r="F2915" s="111" t="s">
        <v>193</v>
      </c>
      <c r="G2915" s="111">
        <v>21670</v>
      </c>
      <c r="H2915" s="111" t="s">
        <v>2019</v>
      </c>
      <c r="I2915" s="111" t="s">
        <v>4254</v>
      </c>
      <c r="J2915" s="111" t="s">
        <v>2023</v>
      </c>
      <c r="K2915" s="233"/>
    </row>
    <row r="2916" spans="1:11" x14ac:dyDescent="0.2">
      <c r="A2916" s="111">
        <v>16610</v>
      </c>
      <c r="B2916" s="111">
        <v>56610</v>
      </c>
      <c r="C2916" s="111" t="s">
        <v>17</v>
      </c>
      <c r="D2916" s="111" t="s">
        <v>2604</v>
      </c>
      <c r="E2916" s="111" t="s">
        <v>1706</v>
      </c>
      <c r="F2916" s="111" t="s">
        <v>17</v>
      </c>
      <c r="G2916" s="111">
        <v>21678</v>
      </c>
      <c r="H2916" s="111" t="s">
        <v>2019</v>
      </c>
      <c r="I2916" s="111" t="s">
        <v>4254</v>
      </c>
      <c r="J2916" s="111" t="s">
        <v>2023</v>
      </c>
      <c r="K2916" s="233"/>
    </row>
    <row r="2917" spans="1:11" x14ac:dyDescent="0.2">
      <c r="A2917" s="111">
        <v>16612</v>
      </c>
      <c r="B2917" s="111">
        <v>56612</v>
      </c>
      <c r="C2917" s="111" t="s">
        <v>435</v>
      </c>
      <c r="D2917" s="111" t="s">
        <v>2936</v>
      </c>
      <c r="E2917" s="111" t="s">
        <v>1704</v>
      </c>
      <c r="F2917" s="111" t="s">
        <v>435</v>
      </c>
      <c r="G2917" s="111">
        <v>28426</v>
      </c>
      <c r="H2917" s="111" t="s">
        <v>2019</v>
      </c>
      <c r="I2917" s="111" t="s">
        <v>4254</v>
      </c>
      <c r="J2917" s="111" t="s">
        <v>2023</v>
      </c>
      <c r="K2917" s="89"/>
    </row>
    <row r="2918" spans="1:11" x14ac:dyDescent="0.2">
      <c r="A2918" s="111">
        <v>16623</v>
      </c>
      <c r="B2918" s="111">
        <v>56623</v>
      </c>
      <c r="C2918" s="111" t="s">
        <v>5307</v>
      </c>
      <c r="D2918" s="111" t="s">
        <v>2979</v>
      </c>
      <c r="E2918" s="111" t="s">
        <v>1707</v>
      </c>
      <c r="F2918" s="111" t="s">
        <v>5307</v>
      </c>
      <c r="G2918" s="111" t="s">
        <v>4254</v>
      </c>
      <c r="H2918" s="111" t="s">
        <v>2019</v>
      </c>
      <c r="I2918" s="111" t="s">
        <v>4254</v>
      </c>
      <c r="J2918" s="111" t="s">
        <v>2023</v>
      </c>
      <c r="K2918" s="233"/>
    </row>
    <row r="2919" spans="1:11" x14ac:dyDescent="0.2">
      <c r="A2919" s="111">
        <v>16651</v>
      </c>
      <c r="B2919" s="111">
        <v>56651</v>
      </c>
      <c r="C2919" s="111" t="s">
        <v>5308</v>
      </c>
      <c r="D2919" s="111" t="s">
        <v>2976</v>
      </c>
      <c r="E2919" s="111" t="s">
        <v>1705</v>
      </c>
      <c r="F2919" s="111" t="s">
        <v>5308</v>
      </c>
      <c r="G2919" s="111" t="s">
        <v>4254</v>
      </c>
      <c r="H2919" s="111" t="s">
        <v>2019</v>
      </c>
      <c r="I2919" s="111" t="s">
        <v>4254</v>
      </c>
      <c r="J2919" s="111" t="s">
        <v>2023</v>
      </c>
      <c r="K2919" s="233"/>
    </row>
    <row r="2920" spans="1:11" x14ac:dyDescent="0.2">
      <c r="A2920" s="111">
        <v>16655</v>
      </c>
      <c r="B2920" s="218">
        <v>56655</v>
      </c>
      <c r="C2920" s="111" t="s">
        <v>5106</v>
      </c>
      <c r="D2920" s="111" t="s">
        <v>5309</v>
      </c>
      <c r="E2920" s="111" t="s">
        <v>1706</v>
      </c>
      <c r="F2920" s="111" t="s">
        <v>5106</v>
      </c>
      <c r="G2920" s="111" t="s">
        <v>4254</v>
      </c>
      <c r="H2920" s="111" t="s">
        <v>2019</v>
      </c>
      <c r="I2920" s="111" t="s">
        <v>4254</v>
      </c>
      <c r="J2920" s="111" t="s">
        <v>2023</v>
      </c>
      <c r="K2920" s="89"/>
    </row>
    <row r="2921" spans="1:11" x14ac:dyDescent="0.2">
      <c r="A2921" s="143">
        <v>16671</v>
      </c>
      <c r="B2921" s="217">
        <v>56671</v>
      </c>
      <c r="C2921" s="143" t="s">
        <v>4463</v>
      </c>
      <c r="D2921" s="143" t="s">
        <v>2975</v>
      </c>
      <c r="E2921" s="143" t="s">
        <v>1707</v>
      </c>
      <c r="F2921" s="143" t="s">
        <v>4463</v>
      </c>
      <c r="G2921" s="143">
        <v>21605</v>
      </c>
      <c r="H2921" s="143" t="s">
        <v>2019</v>
      </c>
      <c r="I2921" s="143" t="s">
        <v>4254</v>
      </c>
      <c r="J2921" s="143" t="s">
        <v>2023</v>
      </c>
      <c r="K2921" s="89"/>
    </row>
    <row r="2922" spans="1:11" x14ac:dyDescent="0.2">
      <c r="A2922" s="228">
        <v>16673</v>
      </c>
      <c r="B2922" s="228">
        <v>56673</v>
      </c>
      <c r="C2922" s="228" t="s">
        <v>383</v>
      </c>
      <c r="D2922" s="228" t="s">
        <v>2771</v>
      </c>
      <c r="E2922" s="228" t="s">
        <v>1707</v>
      </c>
      <c r="F2922" s="228" t="s">
        <v>383</v>
      </c>
      <c r="G2922" s="228">
        <v>22361</v>
      </c>
      <c r="H2922" s="228" t="s">
        <v>2019</v>
      </c>
      <c r="I2922" s="228" t="s">
        <v>4254</v>
      </c>
      <c r="J2922" s="228" t="s">
        <v>2023</v>
      </c>
      <c r="K2922" s="233"/>
    </row>
    <row r="2923" spans="1:11" x14ac:dyDescent="0.2">
      <c r="A2923" s="111">
        <v>16679</v>
      </c>
      <c r="B2923" s="111">
        <v>56679</v>
      </c>
      <c r="C2923" s="111" t="s">
        <v>243</v>
      </c>
      <c r="D2923" s="111" t="s">
        <v>2974</v>
      </c>
      <c r="E2923" s="111" t="s">
        <v>1706</v>
      </c>
      <c r="F2923" s="111" t="s">
        <v>243</v>
      </c>
      <c r="G2923" s="111">
        <v>4102</v>
      </c>
      <c r="H2923" s="111" t="s">
        <v>2020</v>
      </c>
      <c r="I2923" s="111" t="s">
        <v>4254</v>
      </c>
      <c r="J2923" s="111" t="s">
        <v>2018</v>
      </c>
      <c r="K2923" s="233"/>
    </row>
    <row r="2924" spans="1:11" x14ac:dyDescent="0.2">
      <c r="A2924" s="111">
        <v>16682</v>
      </c>
      <c r="B2924" s="111">
        <v>56682</v>
      </c>
      <c r="C2924" s="111" t="s">
        <v>1161</v>
      </c>
      <c r="D2924" s="111" t="s">
        <v>2354</v>
      </c>
      <c r="E2924" s="111" t="s">
        <v>1707</v>
      </c>
      <c r="F2924" s="111" t="s">
        <v>1161</v>
      </c>
      <c r="G2924" s="111">
        <v>86337</v>
      </c>
      <c r="H2924" s="111" t="s">
        <v>2020</v>
      </c>
      <c r="I2924" s="111" t="s">
        <v>4254</v>
      </c>
      <c r="J2924" s="111" t="s">
        <v>2018</v>
      </c>
      <c r="K2924" s="233"/>
    </row>
    <row r="2925" spans="1:11" x14ac:dyDescent="0.2">
      <c r="A2925" s="111">
        <v>16687</v>
      </c>
      <c r="B2925" s="111">
        <v>56687</v>
      </c>
      <c r="C2925" s="111" t="s">
        <v>239</v>
      </c>
      <c r="D2925" s="111" t="s">
        <v>2972</v>
      </c>
      <c r="E2925" s="111" t="s">
        <v>1706</v>
      </c>
      <c r="F2925" s="111" t="s">
        <v>239</v>
      </c>
      <c r="G2925" s="111">
        <v>13362</v>
      </c>
      <c r="H2925" s="111" t="s">
        <v>2020</v>
      </c>
      <c r="I2925" s="111" t="s">
        <v>4254</v>
      </c>
      <c r="J2925" s="111" t="s">
        <v>2023</v>
      </c>
      <c r="K2925" s="89"/>
    </row>
    <row r="2926" spans="1:11" x14ac:dyDescent="0.2">
      <c r="A2926" s="143">
        <v>16688</v>
      </c>
      <c r="B2926" s="217">
        <v>56688</v>
      </c>
      <c r="C2926" s="143" t="s">
        <v>1054</v>
      </c>
      <c r="D2926" s="143" t="s">
        <v>2971</v>
      </c>
      <c r="E2926" s="143" t="s">
        <v>1704</v>
      </c>
      <c r="F2926" s="143" t="s">
        <v>1054</v>
      </c>
      <c r="G2926" s="143">
        <v>4103</v>
      </c>
      <c r="H2926" s="143" t="s">
        <v>2020</v>
      </c>
      <c r="I2926" s="143" t="s">
        <v>4258</v>
      </c>
      <c r="J2926" s="143" t="s">
        <v>2018</v>
      </c>
      <c r="K2926" s="89"/>
    </row>
    <row r="2927" spans="1:11" ht="25.5" x14ac:dyDescent="0.2">
      <c r="A2927" s="111">
        <v>16689</v>
      </c>
      <c r="B2927" s="111">
        <v>56689</v>
      </c>
      <c r="C2927" s="111" t="s">
        <v>519</v>
      </c>
      <c r="D2927" s="111" t="s">
        <v>2768</v>
      </c>
      <c r="E2927" s="111" t="s">
        <v>1704</v>
      </c>
      <c r="F2927" s="111" t="s">
        <v>519</v>
      </c>
      <c r="G2927" s="111">
        <v>4103</v>
      </c>
      <c r="H2927" s="111" t="s">
        <v>2020</v>
      </c>
      <c r="I2927" s="111" t="s">
        <v>4255</v>
      </c>
      <c r="J2927" s="111" t="s">
        <v>2018</v>
      </c>
      <c r="K2927" s="233"/>
    </row>
    <row r="2928" spans="1:11" x14ac:dyDescent="0.2">
      <c r="A2928" s="111">
        <v>16698</v>
      </c>
      <c r="B2928" s="111">
        <v>56698</v>
      </c>
      <c r="C2928" s="111" t="s">
        <v>292</v>
      </c>
      <c r="D2928" s="111" t="s">
        <v>2970</v>
      </c>
      <c r="E2928" s="111" t="s">
        <v>1705</v>
      </c>
      <c r="F2928" s="111" t="s">
        <v>292</v>
      </c>
      <c r="G2928" s="111">
        <v>24547</v>
      </c>
      <c r="H2928" s="111" t="s">
        <v>2019</v>
      </c>
      <c r="I2928" s="111" t="s">
        <v>4254</v>
      </c>
      <c r="J2928" s="111" t="s">
        <v>2023</v>
      </c>
      <c r="K2928" s="233"/>
    </row>
    <row r="2929" spans="1:11" x14ac:dyDescent="0.2">
      <c r="A2929" s="111">
        <v>16700</v>
      </c>
      <c r="B2929" s="111">
        <v>56700</v>
      </c>
      <c r="C2929" s="111" t="s">
        <v>1564</v>
      </c>
      <c r="D2929" s="111" t="s">
        <v>2969</v>
      </c>
      <c r="E2929" s="111" t="s">
        <v>1705</v>
      </c>
      <c r="F2929" s="111" t="s">
        <v>1564</v>
      </c>
      <c r="G2929" s="111">
        <v>22438</v>
      </c>
      <c r="H2929" s="111" t="s">
        <v>2019</v>
      </c>
      <c r="I2929" s="111" t="s">
        <v>4254</v>
      </c>
      <c r="J2929" s="111" t="s">
        <v>2023</v>
      </c>
      <c r="K2929" s="89"/>
    </row>
    <row r="2930" spans="1:11" x14ac:dyDescent="0.2">
      <c r="A2930" s="111">
        <v>16701</v>
      </c>
      <c r="B2930" s="111">
        <v>56701</v>
      </c>
      <c r="C2930" s="111" t="s">
        <v>454</v>
      </c>
      <c r="D2930" s="111" t="s">
        <v>2326</v>
      </c>
      <c r="E2930" s="111" t="s">
        <v>1705</v>
      </c>
      <c r="F2930" s="111" t="s">
        <v>454</v>
      </c>
      <c r="G2930" s="111">
        <v>22358</v>
      </c>
      <c r="H2930" s="111" t="s">
        <v>2019</v>
      </c>
      <c r="I2930" s="111" t="s">
        <v>4254</v>
      </c>
      <c r="J2930" s="111" t="s">
        <v>2023</v>
      </c>
      <c r="K2930" s="233"/>
    </row>
    <row r="2931" spans="1:11" x14ac:dyDescent="0.2">
      <c r="A2931" s="111">
        <v>16708</v>
      </c>
      <c r="B2931" s="111">
        <v>56708</v>
      </c>
      <c r="C2931" s="111" t="s">
        <v>181</v>
      </c>
      <c r="D2931" s="111" t="s">
        <v>2806</v>
      </c>
      <c r="E2931" s="111" t="s">
        <v>1704</v>
      </c>
      <c r="F2931" s="111" t="s">
        <v>181</v>
      </c>
      <c r="G2931" s="111">
        <v>29374</v>
      </c>
      <c r="H2931" s="111" t="s">
        <v>2019</v>
      </c>
      <c r="I2931" s="111" t="s">
        <v>4254</v>
      </c>
      <c r="J2931" s="111" t="s">
        <v>2023</v>
      </c>
      <c r="K2931" s="233"/>
    </row>
    <row r="2932" spans="1:11" x14ac:dyDescent="0.2">
      <c r="A2932" s="111">
        <v>16711</v>
      </c>
      <c r="B2932" s="111">
        <v>56711</v>
      </c>
      <c r="C2932" s="111" t="s">
        <v>539</v>
      </c>
      <c r="D2932" s="111" t="s">
        <v>2109</v>
      </c>
      <c r="E2932" s="111" t="s">
        <v>1704</v>
      </c>
      <c r="F2932" s="111" t="s">
        <v>539</v>
      </c>
      <c r="G2932" s="111">
        <v>22293</v>
      </c>
      <c r="H2932" s="111" t="s">
        <v>2019</v>
      </c>
      <c r="I2932" s="111" t="s">
        <v>4254</v>
      </c>
      <c r="J2932" s="111" t="s">
        <v>2023</v>
      </c>
      <c r="K2932" s="233"/>
    </row>
    <row r="2933" spans="1:11" x14ac:dyDescent="0.2">
      <c r="A2933" s="111">
        <v>16712</v>
      </c>
      <c r="B2933" s="111">
        <v>56712</v>
      </c>
      <c r="C2933" s="111" t="s">
        <v>1572</v>
      </c>
      <c r="D2933" s="111" t="s">
        <v>2333</v>
      </c>
      <c r="E2933" s="111" t="s">
        <v>1706</v>
      </c>
      <c r="F2933" s="111" t="s">
        <v>1572</v>
      </c>
      <c r="G2933" s="111">
        <v>15833</v>
      </c>
      <c r="H2933" s="111" t="s">
        <v>2020</v>
      </c>
      <c r="I2933" s="111" t="s">
        <v>4254</v>
      </c>
      <c r="J2933" s="111" t="s">
        <v>2023</v>
      </c>
      <c r="K2933" s="233"/>
    </row>
    <row r="2934" spans="1:11" x14ac:dyDescent="0.2">
      <c r="A2934" s="111">
        <v>16712</v>
      </c>
      <c r="B2934" s="111">
        <v>77345</v>
      </c>
      <c r="C2934" s="111" t="s">
        <v>1813</v>
      </c>
      <c r="D2934" s="111" t="s">
        <v>2333</v>
      </c>
      <c r="E2934" s="111" t="s">
        <v>1706</v>
      </c>
      <c r="F2934" s="111" t="s">
        <v>1572</v>
      </c>
      <c r="G2934" s="111">
        <v>15833</v>
      </c>
      <c r="H2934" s="111" t="s">
        <v>2020</v>
      </c>
      <c r="I2934" s="111" t="s">
        <v>4254</v>
      </c>
      <c r="J2934" s="111" t="s">
        <v>2023</v>
      </c>
      <c r="K2934" s="233"/>
    </row>
    <row r="2935" spans="1:11" x14ac:dyDescent="0.2">
      <c r="A2935" s="111">
        <v>16713</v>
      </c>
      <c r="B2935" s="111">
        <v>56713</v>
      </c>
      <c r="C2935" s="111" t="s">
        <v>1661</v>
      </c>
      <c r="D2935" s="111" t="s">
        <v>2068</v>
      </c>
      <c r="E2935" s="111" t="s">
        <v>1706</v>
      </c>
      <c r="F2935" s="111" t="s">
        <v>1661</v>
      </c>
      <c r="G2935" s="111">
        <v>15833</v>
      </c>
      <c r="H2935" s="111" t="s">
        <v>2020</v>
      </c>
      <c r="I2935" s="111" t="s">
        <v>4254</v>
      </c>
      <c r="J2935" s="111" t="s">
        <v>2023</v>
      </c>
      <c r="K2935" s="233"/>
    </row>
    <row r="2936" spans="1:11" x14ac:dyDescent="0.2">
      <c r="A2936" s="143">
        <v>16713</v>
      </c>
      <c r="B2936" s="217">
        <v>56714</v>
      </c>
      <c r="C2936" s="143" t="s">
        <v>4464</v>
      </c>
      <c r="D2936" s="143" t="s">
        <v>2968</v>
      </c>
      <c r="E2936" s="143" t="s">
        <v>1706</v>
      </c>
      <c r="F2936" s="143" t="s">
        <v>1661</v>
      </c>
      <c r="G2936" s="143">
        <v>15833</v>
      </c>
      <c r="H2936" s="143" t="s">
        <v>2020</v>
      </c>
      <c r="I2936" s="143" t="s">
        <v>4254</v>
      </c>
      <c r="J2936" s="143" t="s">
        <v>2023</v>
      </c>
      <c r="K2936" s="89"/>
    </row>
    <row r="2937" spans="1:11" x14ac:dyDescent="0.2">
      <c r="A2937" s="143">
        <v>16715</v>
      </c>
      <c r="B2937" s="217">
        <v>56715</v>
      </c>
      <c r="C2937" s="143" t="s">
        <v>926</v>
      </c>
      <c r="D2937" s="143" t="s">
        <v>2967</v>
      </c>
      <c r="E2937" s="143" t="s">
        <v>1705</v>
      </c>
      <c r="F2937" s="143" t="s">
        <v>926</v>
      </c>
      <c r="G2937" s="143">
        <v>88012</v>
      </c>
      <c r="H2937" s="143" t="s">
        <v>2019</v>
      </c>
      <c r="I2937" s="143" t="s">
        <v>4254</v>
      </c>
      <c r="J2937" s="143" t="s">
        <v>2023</v>
      </c>
      <c r="K2937" s="89"/>
    </row>
    <row r="2938" spans="1:11" ht="38.25" x14ac:dyDescent="0.2">
      <c r="A2938" s="111">
        <v>16717</v>
      </c>
      <c r="B2938" s="111">
        <v>56717</v>
      </c>
      <c r="C2938" s="111" t="s">
        <v>535</v>
      </c>
      <c r="D2938" s="111" t="s">
        <v>2074</v>
      </c>
      <c r="E2938" s="111" t="s">
        <v>1705</v>
      </c>
      <c r="F2938" s="111" t="s">
        <v>535</v>
      </c>
      <c r="G2938" s="111">
        <v>84979</v>
      </c>
      <c r="H2938" s="111" t="s">
        <v>2020</v>
      </c>
      <c r="I2938" s="111" t="s">
        <v>4264</v>
      </c>
      <c r="J2938" s="111" t="s">
        <v>2018</v>
      </c>
      <c r="K2938" s="233"/>
    </row>
    <row r="2939" spans="1:11" x14ac:dyDescent="0.2">
      <c r="A2939" s="143">
        <v>16719</v>
      </c>
      <c r="B2939" s="217">
        <v>56719</v>
      </c>
      <c r="C2939" s="143" t="s">
        <v>56</v>
      </c>
      <c r="D2939" s="143" t="s">
        <v>2966</v>
      </c>
      <c r="E2939" s="143" t="s">
        <v>1705</v>
      </c>
      <c r="F2939" s="143" t="s">
        <v>56</v>
      </c>
      <c r="G2939" s="143">
        <v>16718</v>
      </c>
      <c r="H2939" s="143" t="s">
        <v>2020</v>
      </c>
      <c r="I2939" s="143" t="s">
        <v>4254</v>
      </c>
      <c r="J2939" s="143" t="s">
        <v>2023</v>
      </c>
      <c r="K2939" s="89"/>
    </row>
    <row r="2940" spans="1:11" x14ac:dyDescent="0.2">
      <c r="A2940" s="111">
        <v>16720</v>
      </c>
      <c r="B2940" s="111">
        <v>56720</v>
      </c>
      <c r="C2940" s="111" t="s">
        <v>5310</v>
      </c>
      <c r="D2940" s="111" t="s">
        <v>2776</v>
      </c>
      <c r="E2940" s="111" t="s">
        <v>1705</v>
      </c>
      <c r="F2940" s="111" t="s">
        <v>5310</v>
      </c>
      <c r="G2940" s="111" t="s">
        <v>4254</v>
      </c>
      <c r="H2940" s="111" t="s">
        <v>2019</v>
      </c>
      <c r="I2940" s="111" t="s">
        <v>4254</v>
      </c>
      <c r="J2940" s="111" t="s">
        <v>2023</v>
      </c>
      <c r="K2940" s="233"/>
    </row>
    <row r="2941" spans="1:11" x14ac:dyDescent="0.2">
      <c r="A2941" s="111">
        <v>16721</v>
      </c>
      <c r="B2941" s="111">
        <v>56721</v>
      </c>
      <c r="C2941" s="111" t="s">
        <v>939</v>
      </c>
      <c r="D2941" s="111" t="s">
        <v>2965</v>
      </c>
      <c r="E2941" s="111" t="s">
        <v>1705</v>
      </c>
      <c r="F2941" s="111" t="s">
        <v>939</v>
      </c>
      <c r="G2941" s="111">
        <v>16718</v>
      </c>
      <c r="H2941" s="111" t="s">
        <v>2020</v>
      </c>
      <c r="I2941" s="111" t="s">
        <v>4254</v>
      </c>
      <c r="J2941" s="111" t="s">
        <v>2023</v>
      </c>
      <c r="K2941" s="233"/>
    </row>
    <row r="2942" spans="1:11" x14ac:dyDescent="0.2">
      <c r="A2942" s="143">
        <v>16721</v>
      </c>
      <c r="B2942" s="217">
        <v>77694</v>
      </c>
      <c r="C2942" s="143" t="s">
        <v>5311</v>
      </c>
      <c r="D2942" s="143" t="s">
        <v>2239</v>
      </c>
      <c r="E2942" s="143" t="s">
        <v>1705</v>
      </c>
      <c r="F2942" s="143" t="s">
        <v>939</v>
      </c>
      <c r="G2942" s="143">
        <v>16718</v>
      </c>
      <c r="H2942" s="143" t="s">
        <v>2020</v>
      </c>
      <c r="I2942" s="143" t="s">
        <v>4254</v>
      </c>
      <c r="J2942" s="143" t="s">
        <v>2023</v>
      </c>
      <c r="K2942" s="89"/>
    </row>
    <row r="2943" spans="1:11" x14ac:dyDescent="0.2">
      <c r="A2943" s="111">
        <v>16722</v>
      </c>
      <c r="B2943" s="218">
        <v>56722</v>
      </c>
      <c r="C2943" s="111" t="s">
        <v>887</v>
      </c>
      <c r="D2943" s="111" t="s">
        <v>2964</v>
      </c>
      <c r="E2943" s="111" t="s">
        <v>1705</v>
      </c>
      <c r="F2943" s="111" t="s">
        <v>887</v>
      </c>
      <c r="G2943" s="111">
        <v>16718</v>
      </c>
      <c r="H2943" s="111" t="s">
        <v>2020</v>
      </c>
      <c r="I2943" s="111" t="s">
        <v>4254</v>
      </c>
      <c r="J2943" s="111" t="s">
        <v>2023</v>
      </c>
      <c r="K2943" s="89"/>
    </row>
    <row r="2944" spans="1:11" x14ac:dyDescent="0.2">
      <c r="A2944" s="111">
        <v>16723</v>
      </c>
      <c r="B2944" s="111">
        <v>56723</v>
      </c>
      <c r="C2944" s="111" t="s">
        <v>31</v>
      </c>
      <c r="D2944" s="111" t="s">
        <v>2450</v>
      </c>
      <c r="E2944" s="111" t="s">
        <v>1704</v>
      </c>
      <c r="F2944" s="111" t="s">
        <v>31</v>
      </c>
      <c r="G2944" s="111">
        <v>21502</v>
      </c>
      <c r="H2944" s="111" t="s">
        <v>2019</v>
      </c>
      <c r="I2944" s="111" t="s">
        <v>4254</v>
      </c>
      <c r="J2944" s="111" t="s">
        <v>2023</v>
      </c>
      <c r="K2944" s="89"/>
    </row>
    <row r="2945" spans="1:11" x14ac:dyDescent="0.2">
      <c r="A2945" s="111">
        <v>16724</v>
      </c>
      <c r="B2945" s="111">
        <v>56724</v>
      </c>
      <c r="C2945" s="111" t="s">
        <v>1630</v>
      </c>
      <c r="D2945" s="111" t="s">
        <v>2963</v>
      </c>
      <c r="E2945" s="111" t="s">
        <v>1708</v>
      </c>
      <c r="F2945" s="111" t="s">
        <v>1630</v>
      </c>
      <c r="G2945" s="111" t="s">
        <v>4254</v>
      </c>
      <c r="H2945" s="111" t="s">
        <v>2019</v>
      </c>
      <c r="I2945" s="111" t="s">
        <v>4254</v>
      </c>
      <c r="J2945" s="111" t="s">
        <v>2023</v>
      </c>
      <c r="K2945" s="233"/>
    </row>
    <row r="2946" spans="1:11" x14ac:dyDescent="0.2">
      <c r="A2946" s="111">
        <v>16728</v>
      </c>
      <c r="B2946" s="111">
        <v>56728</v>
      </c>
      <c r="C2946" s="111" t="s">
        <v>415</v>
      </c>
      <c r="D2946" s="111" t="s">
        <v>2962</v>
      </c>
      <c r="E2946" s="111" t="s">
        <v>1708</v>
      </c>
      <c r="F2946" s="111" t="s">
        <v>415</v>
      </c>
      <c r="G2946" s="111" t="s">
        <v>4254</v>
      </c>
      <c r="H2946" s="111" t="s">
        <v>2019</v>
      </c>
      <c r="I2946" s="111" t="s">
        <v>4254</v>
      </c>
      <c r="J2946" s="111" t="s">
        <v>2023</v>
      </c>
      <c r="K2946" s="233"/>
    </row>
    <row r="2947" spans="1:11" x14ac:dyDescent="0.2">
      <c r="A2947" s="143">
        <v>16879</v>
      </c>
      <c r="B2947" s="217">
        <v>56879</v>
      </c>
      <c r="C2947" s="143" t="s">
        <v>1622</v>
      </c>
      <c r="D2947" s="143" t="s">
        <v>2961</v>
      </c>
      <c r="E2947" s="143" t="s">
        <v>1708</v>
      </c>
      <c r="F2947" s="143" t="s">
        <v>1622</v>
      </c>
      <c r="G2947" s="143">
        <v>16028</v>
      </c>
      <c r="H2947" s="143" t="s">
        <v>2020</v>
      </c>
      <c r="I2947" s="143" t="s">
        <v>4254</v>
      </c>
      <c r="J2947" s="143" t="s">
        <v>2023</v>
      </c>
      <c r="K2947" s="89"/>
    </row>
    <row r="2948" spans="1:11" x14ac:dyDescent="0.2">
      <c r="A2948" s="111">
        <v>16920</v>
      </c>
      <c r="B2948" s="111">
        <v>56920</v>
      </c>
      <c r="C2948" s="111" t="s">
        <v>126</v>
      </c>
      <c r="D2948" s="111" t="s">
        <v>2960</v>
      </c>
      <c r="E2948" s="111" t="s">
        <v>1707</v>
      </c>
      <c r="F2948" s="111" t="s">
        <v>126</v>
      </c>
      <c r="G2948" s="111">
        <v>21905</v>
      </c>
      <c r="H2948" s="111" t="s">
        <v>2019</v>
      </c>
      <c r="I2948" s="111" t="s">
        <v>4254</v>
      </c>
      <c r="J2948" s="111" t="s">
        <v>2023</v>
      </c>
      <c r="K2948" s="233"/>
    </row>
    <row r="2949" spans="1:11" x14ac:dyDescent="0.2">
      <c r="A2949" s="143">
        <v>16920</v>
      </c>
      <c r="B2949" s="217">
        <v>77456</v>
      </c>
      <c r="C2949" s="143" t="s">
        <v>5312</v>
      </c>
      <c r="D2949" s="143" t="s">
        <v>2415</v>
      </c>
      <c r="E2949" s="143" t="s">
        <v>1707</v>
      </c>
      <c r="F2949" s="143" t="s">
        <v>126</v>
      </c>
      <c r="G2949" s="143">
        <v>21905</v>
      </c>
      <c r="H2949" s="143" t="s">
        <v>2019</v>
      </c>
      <c r="I2949" s="143" t="s">
        <v>4254</v>
      </c>
      <c r="J2949" s="143" t="s">
        <v>2023</v>
      </c>
      <c r="K2949" s="89"/>
    </row>
    <row r="2950" spans="1:11" x14ac:dyDescent="0.2">
      <c r="A2950" s="143">
        <v>16952</v>
      </c>
      <c r="B2950" s="217">
        <v>56952</v>
      </c>
      <c r="C2950" s="143" t="s">
        <v>210</v>
      </c>
      <c r="D2950" s="143" t="s">
        <v>2892</v>
      </c>
      <c r="E2950" s="143" t="s">
        <v>1704</v>
      </c>
      <c r="F2950" s="143" t="s">
        <v>210</v>
      </c>
      <c r="G2950" s="143">
        <v>4103</v>
      </c>
      <c r="H2950" s="143" t="s">
        <v>2020</v>
      </c>
      <c r="I2950" s="143" t="s">
        <v>4259</v>
      </c>
      <c r="J2950" s="143" t="s">
        <v>2018</v>
      </c>
      <c r="K2950" s="89"/>
    </row>
    <row r="2951" spans="1:11" x14ac:dyDescent="0.2">
      <c r="A2951" s="143">
        <v>16954</v>
      </c>
      <c r="B2951" s="217">
        <v>56954</v>
      </c>
      <c r="C2951" s="143" t="s">
        <v>1367</v>
      </c>
      <c r="D2951" s="143" t="s">
        <v>2057</v>
      </c>
      <c r="E2951" s="143" t="s">
        <v>1704</v>
      </c>
      <c r="F2951" s="143" t="s">
        <v>1367</v>
      </c>
      <c r="G2951" s="143" t="s">
        <v>4254</v>
      </c>
      <c r="H2951" s="143" t="s">
        <v>2019</v>
      </c>
      <c r="I2951" s="143" t="s">
        <v>4254</v>
      </c>
      <c r="J2951" s="143" t="s">
        <v>2018</v>
      </c>
      <c r="K2951" s="89"/>
    </row>
    <row r="2952" spans="1:11" x14ac:dyDescent="0.2">
      <c r="A2952" s="143">
        <v>16955</v>
      </c>
      <c r="B2952" s="217">
        <v>56955</v>
      </c>
      <c r="C2952" s="143" t="s">
        <v>779</v>
      </c>
      <c r="D2952" s="143" t="s">
        <v>2124</v>
      </c>
      <c r="E2952" s="143" t="s">
        <v>1705</v>
      </c>
      <c r="F2952" s="143" t="s">
        <v>779</v>
      </c>
      <c r="G2952" s="143">
        <v>16718</v>
      </c>
      <c r="H2952" s="143" t="s">
        <v>2020</v>
      </c>
      <c r="I2952" s="143" t="s">
        <v>4254</v>
      </c>
      <c r="J2952" s="143" t="s">
        <v>2023</v>
      </c>
      <c r="K2952" s="89"/>
    </row>
    <row r="2953" spans="1:11" x14ac:dyDescent="0.2">
      <c r="A2953" s="143">
        <v>16956</v>
      </c>
      <c r="B2953" s="217">
        <v>56956</v>
      </c>
      <c r="C2953" s="143" t="s">
        <v>1601</v>
      </c>
      <c r="D2953" s="143" t="s">
        <v>4831</v>
      </c>
      <c r="E2953" s="143" t="s">
        <v>1705</v>
      </c>
      <c r="F2953" s="143" t="s">
        <v>1601</v>
      </c>
      <c r="G2953" s="143">
        <v>16718</v>
      </c>
      <c r="H2953" s="143" t="s">
        <v>2020</v>
      </c>
      <c r="I2953" s="143" t="s">
        <v>4254</v>
      </c>
      <c r="J2953" s="143" t="s">
        <v>2023</v>
      </c>
      <c r="K2953" s="89"/>
    </row>
    <row r="2954" spans="1:11" x14ac:dyDescent="0.2">
      <c r="A2954" s="111">
        <v>16957</v>
      </c>
      <c r="B2954" s="111">
        <v>56957</v>
      </c>
      <c r="C2954" s="111" t="s">
        <v>890</v>
      </c>
      <c r="D2954" s="111" t="s">
        <v>2959</v>
      </c>
      <c r="E2954" s="111" t="s">
        <v>1711</v>
      </c>
      <c r="F2954" s="111" t="s">
        <v>890</v>
      </c>
      <c r="G2954" s="111">
        <v>22008</v>
      </c>
      <c r="H2954" s="111" t="s">
        <v>2019</v>
      </c>
      <c r="I2954" s="111" t="s">
        <v>4254</v>
      </c>
      <c r="J2954" s="111" t="s">
        <v>2023</v>
      </c>
      <c r="K2954" s="233"/>
    </row>
    <row r="2955" spans="1:11" x14ac:dyDescent="0.2">
      <c r="A2955" s="111">
        <v>16958</v>
      </c>
      <c r="B2955" s="111">
        <v>56958</v>
      </c>
      <c r="C2955" s="111" t="s">
        <v>92</v>
      </c>
      <c r="D2955" s="111" t="s">
        <v>2958</v>
      </c>
      <c r="E2955" s="111" t="s">
        <v>1706</v>
      </c>
      <c r="F2955" s="111" t="s">
        <v>92</v>
      </c>
      <c r="G2955" s="111">
        <v>21506</v>
      </c>
      <c r="H2955" s="111" t="s">
        <v>2019</v>
      </c>
      <c r="I2955" s="111" t="s">
        <v>4254</v>
      </c>
      <c r="J2955" s="111" t="s">
        <v>2023</v>
      </c>
      <c r="K2955" s="233"/>
    </row>
    <row r="2956" spans="1:11" x14ac:dyDescent="0.2">
      <c r="A2956" s="111">
        <v>16961</v>
      </c>
      <c r="B2956" s="111">
        <v>56961</v>
      </c>
      <c r="C2956" s="111" t="s">
        <v>1620</v>
      </c>
      <c r="D2956" s="111" t="s">
        <v>5313</v>
      </c>
      <c r="E2956" s="111" t="s">
        <v>1711</v>
      </c>
      <c r="F2956" s="111" t="s">
        <v>1620</v>
      </c>
      <c r="G2956" s="111" t="s">
        <v>4254</v>
      </c>
      <c r="H2956" s="111" t="s">
        <v>2019</v>
      </c>
      <c r="I2956" s="111" t="s">
        <v>4254</v>
      </c>
      <c r="J2956" s="111" t="s">
        <v>2023</v>
      </c>
      <c r="K2956" s="233"/>
    </row>
    <row r="2957" spans="1:11" x14ac:dyDescent="0.2">
      <c r="A2957" s="228">
        <v>16964</v>
      </c>
      <c r="B2957" s="228">
        <v>56964</v>
      </c>
      <c r="C2957" s="228" t="s">
        <v>663</v>
      </c>
      <c r="D2957" s="228" t="s">
        <v>2957</v>
      </c>
      <c r="E2957" s="228" t="s">
        <v>1706</v>
      </c>
      <c r="F2957" s="228" t="s">
        <v>663</v>
      </c>
      <c r="G2957" s="228">
        <v>4102</v>
      </c>
      <c r="H2957" s="228" t="s">
        <v>2020</v>
      </c>
      <c r="I2957" s="228" t="s">
        <v>4254</v>
      </c>
      <c r="J2957" s="228" t="s">
        <v>2018</v>
      </c>
      <c r="K2957" s="233"/>
    </row>
    <row r="2958" spans="1:11" x14ac:dyDescent="0.2">
      <c r="A2958" s="228">
        <v>16965</v>
      </c>
      <c r="B2958" s="228">
        <v>56965</v>
      </c>
      <c r="C2958" s="228" t="s">
        <v>726</v>
      </c>
      <c r="D2958" s="228" t="s">
        <v>2956</v>
      </c>
      <c r="E2958" s="228" t="s">
        <v>1706</v>
      </c>
      <c r="F2958" s="228" t="s">
        <v>726</v>
      </c>
      <c r="G2958" s="228">
        <v>4102</v>
      </c>
      <c r="H2958" s="228" t="s">
        <v>2020</v>
      </c>
      <c r="I2958" s="228" t="s">
        <v>4254</v>
      </c>
      <c r="J2958" s="228" t="s">
        <v>2018</v>
      </c>
      <c r="K2958" s="233"/>
    </row>
    <row r="2959" spans="1:11" x14ac:dyDescent="0.2">
      <c r="A2959" s="143">
        <v>16966</v>
      </c>
      <c r="B2959" s="217">
        <v>56966</v>
      </c>
      <c r="C2959" s="143" t="s">
        <v>975</v>
      </c>
      <c r="D2959" s="143" t="s">
        <v>2293</v>
      </c>
      <c r="E2959" s="143" t="s">
        <v>1706</v>
      </c>
      <c r="F2959" s="143" t="s">
        <v>975</v>
      </c>
      <c r="G2959" s="143">
        <v>4102</v>
      </c>
      <c r="H2959" s="143" t="s">
        <v>2020</v>
      </c>
      <c r="I2959" s="143" t="s">
        <v>4254</v>
      </c>
      <c r="J2959" s="143" t="s">
        <v>2018</v>
      </c>
      <c r="K2959" s="89"/>
    </row>
    <row r="2960" spans="1:11" x14ac:dyDescent="0.2">
      <c r="A2960" s="228">
        <v>16967</v>
      </c>
      <c r="B2960" s="228">
        <v>56967</v>
      </c>
      <c r="C2960" s="228" t="s">
        <v>4832</v>
      </c>
      <c r="D2960" s="228" t="s">
        <v>2229</v>
      </c>
      <c r="E2960" s="228" t="s">
        <v>1706</v>
      </c>
      <c r="F2960" s="228" t="s">
        <v>4832</v>
      </c>
      <c r="G2960" s="228">
        <v>4102</v>
      </c>
      <c r="H2960" s="228" t="s">
        <v>2020</v>
      </c>
      <c r="I2960" s="228" t="s">
        <v>4254</v>
      </c>
      <c r="J2960" s="228" t="s">
        <v>2018</v>
      </c>
      <c r="K2960" s="233"/>
    </row>
    <row r="2961" spans="1:31" x14ac:dyDescent="0.2">
      <c r="A2961" s="143">
        <v>16973</v>
      </c>
      <c r="B2961" s="217">
        <v>56973</v>
      </c>
      <c r="C2961" s="143" t="s">
        <v>1431</v>
      </c>
      <c r="D2961" s="143" t="s">
        <v>2955</v>
      </c>
      <c r="E2961" s="143" t="s">
        <v>1705</v>
      </c>
      <c r="F2961" s="143" t="s">
        <v>1431</v>
      </c>
      <c r="G2961" s="143">
        <v>84979</v>
      </c>
      <c r="H2961" s="143" t="s">
        <v>2020</v>
      </c>
      <c r="I2961" s="143" t="s">
        <v>4266</v>
      </c>
      <c r="J2961" s="143" t="s">
        <v>2018</v>
      </c>
      <c r="K2961" s="89"/>
      <c r="M2961" s="26" t="s">
        <v>4036</v>
      </c>
      <c r="O2961" s="26">
        <v>25</v>
      </c>
      <c r="X2961" s="122"/>
      <c r="Y2961" s="122"/>
      <c r="Z2961" s="122"/>
      <c r="AA2961" s="122"/>
      <c r="AB2961" s="122"/>
      <c r="AC2961" s="122"/>
      <c r="AD2961" s="122"/>
      <c r="AE2961" s="122"/>
    </row>
    <row r="2962" spans="1:31" x14ac:dyDescent="0.2">
      <c r="A2962" s="143">
        <v>16981</v>
      </c>
      <c r="B2962" s="217">
        <v>56981</v>
      </c>
      <c r="C2962" s="143" t="s">
        <v>771</v>
      </c>
      <c r="D2962" s="143" t="s">
        <v>2953</v>
      </c>
      <c r="E2962" s="143" t="s">
        <v>1709</v>
      </c>
      <c r="F2962" s="143" t="s">
        <v>771</v>
      </c>
      <c r="G2962" s="143">
        <v>15333</v>
      </c>
      <c r="H2962" s="143" t="s">
        <v>2020</v>
      </c>
      <c r="I2962" s="143" t="s">
        <v>4254</v>
      </c>
      <c r="J2962" s="143" t="s">
        <v>2023</v>
      </c>
      <c r="K2962" s="89"/>
    </row>
    <row r="2963" spans="1:31" x14ac:dyDescent="0.2">
      <c r="A2963" s="111">
        <v>16983</v>
      </c>
      <c r="B2963" s="111">
        <v>56983</v>
      </c>
      <c r="C2963" s="111" t="s">
        <v>1078</v>
      </c>
      <c r="D2963" s="111" t="s">
        <v>2954</v>
      </c>
      <c r="E2963" s="111" t="s">
        <v>1708</v>
      </c>
      <c r="F2963" s="111" t="s">
        <v>1078</v>
      </c>
      <c r="G2963" s="111">
        <v>4104</v>
      </c>
      <c r="H2963" s="111" t="s">
        <v>2020</v>
      </c>
      <c r="I2963" s="111" t="s">
        <v>4254</v>
      </c>
      <c r="J2963" s="111" t="s">
        <v>2018</v>
      </c>
      <c r="K2963" s="89"/>
    </row>
    <row r="2964" spans="1:31" x14ac:dyDescent="0.2">
      <c r="A2964" s="111">
        <v>16995</v>
      </c>
      <c r="B2964" s="111">
        <v>56995</v>
      </c>
      <c r="C2964" s="111" t="s">
        <v>646</v>
      </c>
      <c r="D2964" s="111" t="s">
        <v>2953</v>
      </c>
      <c r="E2964" s="111" t="s">
        <v>1709</v>
      </c>
      <c r="F2964" s="111" t="s">
        <v>646</v>
      </c>
      <c r="G2964" s="111">
        <v>15333</v>
      </c>
      <c r="H2964" s="111" t="s">
        <v>2020</v>
      </c>
      <c r="I2964" s="111" t="s">
        <v>4254</v>
      </c>
      <c r="J2964" s="111" t="s">
        <v>2023</v>
      </c>
      <c r="K2964" s="89"/>
    </row>
    <row r="2965" spans="1:31" x14ac:dyDescent="0.2">
      <c r="A2965" s="111">
        <v>17005</v>
      </c>
      <c r="B2965" s="111">
        <v>57005</v>
      </c>
      <c r="C2965" s="111" t="s">
        <v>5314</v>
      </c>
      <c r="D2965" s="111" t="s">
        <v>2505</v>
      </c>
      <c r="E2965" s="111" t="s">
        <v>1707</v>
      </c>
      <c r="F2965" s="111" t="s">
        <v>5314</v>
      </c>
      <c r="G2965" s="111" t="s">
        <v>4254</v>
      </c>
      <c r="H2965" s="111" t="s">
        <v>2019</v>
      </c>
      <c r="I2965" s="111" t="s">
        <v>4254</v>
      </c>
      <c r="J2965" s="111" t="s">
        <v>2023</v>
      </c>
      <c r="K2965" s="233"/>
    </row>
    <row r="2966" spans="1:31" ht="25.5" x14ac:dyDescent="0.2">
      <c r="A2966" s="111">
        <v>17021</v>
      </c>
      <c r="B2966" s="111">
        <v>57021</v>
      </c>
      <c r="C2966" s="111" t="s">
        <v>1392</v>
      </c>
      <c r="D2966" s="111" t="s">
        <v>2267</v>
      </c>
      <c r="E2966" s="111" t="s">
        <v>1705</v>
      </c>
      <c r="F2966" s="111" t="s">
        <v>1392</v>
      </c>
      <c r="G2966" s="111">
        <v>84979</v>
      </c>
      <c r="H2966" s="111" t="s">
        <v>2020</v>
      </c>
      <c r="I2966" s="111" t="s">
        <v>4270</v>
      </c>
      <c r="J2966" s="111" t="s">
        <v>2018</v>
      </c>
      <c r="K2966" s="233"/>
    </row>
    <row r="2967" spans="1:31" x14ac:dyDescent="0.2">
      <c r="A2967" s="228">
        <v>17021</v>
      </c>
      <c r="B2967" s="228">
        <v>77355</v>
      </c>
      <c r="C2967" s="228" t="s">
        <v>1888</v>
      </c>
      <c r="D2967" s="228" t="s">
        <v>5315</v>
      </c>
      <c r="E2967" s="228" t="s">
        <v>1705</v>
      </c>
      <c r="F2967" s="228" t="s">
        <v>1392</v>
      </c>
      <c r="G2967" s="228">
        <v>84979</v>
      </c>
      <c r="H2967" s="228" t="s">
        <v>2020</v>
      </c>
      <c r="I2967" s="228" t="s">
        <v>4270</v>
      </c>
      <c r="J2967" s="228" t="s">
        <v>2018</v>
      </c>
      <c r="K2967" s="233"/>
    </row>
    <row r="2968" spans="1:31" ht="25.5" x14ac:dyDescent="0.2">
      <c r="A2968" s="111">
        <v>17022</v>
      </c>
      <c r="B2968" s="111">
        <v>57022</v>
      </c>
      <c r="C2968" s="111" t="s">
        <v>675</v>
      </c>
      <c r="D2968" s="111" t="s">
        <v>2952</v>
      </c>
      <c r="E2968" s="111" t="s">
        <v>1705</v>
      </c>
      <c r="F2968" s="111" t="s">
        <v>675</v>
      </c>
      <c r="G2968" s="111">
        <v>84979</v>
      </c>
      <c r="H2968" s="111" t="s">
        <v>2020</v>
      </c>
      <c r="I2968" s="111" t="s">
        <v>4270</v>
      </c>
      <c r="J2968" s="111" t="s">
        <v>2018</v>
      </c>
      <c r="K2968" s="89"/>
    </row>
    <row r="2969" spans="1:31" x14ac:dyDescent="0.2">
      <c r="A2969" s="228">
        <v>17040</v>
      </c>
      <c r="B2969" s="228">
        <v>57040</v>
      </c>
      <c r="C2969" s="228" t="s">
        <v>346</v>
      </c>
      <c r="D2969" s="228" t="s">
        <v>2950</v>
      </c>
      <c r="E2969" s="228" t="s">
        <v>1706</v>
      </c>
      <c r="F2969" s="228" t="s">
        <v>346</v>
      </c>
      <c r="G2969" s="228">
        <v>21898</v>
      </c>
      <c r="H2969" s="228" t="s">
        <v>2019</v>
      </c>
      <c r="I2969" s="228" t="s">
        <v>4254</v>
      </c>
      <c r="J2969" s="228" t="s">
        <v>2023</v>
      </c>
      <c r="K2969" s="233"/>
    </row>
    <row r="2970" spans="1:31" x14ac:dyDescent="0.2">
      <c r="A2970" s="228">
        <v>17041</v>
      </c>
      <c r="B2970" s="228">
        <v>57041</v>
      </c>
      <c r="C2970" s="228" t="s">
        <v>4465</v>
      </c>
      <c r="D2970" s="228" t="s">
        <v>2949</v>
      </c>
      <c r="E2970" s="228" t="s">
        <v>1706</v>
      </c>
      <c r="F2970" s="228" t="s">
        <v>4465</v>
      </c>
      <c r="G2970" s="228">
        <v>22295</v>
      </c>
      <c r="H2970" s="228" t="s">
        <v>2019</v>
      </c>
      <c r="I2970" s="228" t="s">
        <v>4254</v>
      </c>
      <c r="J2970" s="228" t="s">
        <v>2023</v>
      </c>
      <c r="K2970" s="233"/>
    </row>
    <row r="2971" spans="1:31" x14ac:dyDescent="0.2">
      <c r="A2971" s="228">
        <v>17042</v>
      </c>
      <c r="B2971" s="228">
        <v>57042</v>
      </c>
      <c r="C2971" s="228" t="s">
        <v>733</v>
      </c>
      <c r="D2971" s="228" t="s">
        <v>2457</v>
      </c>
      <c r="E2971" s="228" t="s">
        <v>1706</v>
      </c>
      <c r="F2971" s="228" t="s">
        <v>733</v>
      </c>
      <c r="G2971" s="228">
        <v>21260</v>
      </c>
      <c r="H2971" s="228" t="s">
        <v>2019</v>
      </c>
      <c r="I2971" s="228" t="s">
        <v>4254</v>
      </c>
      <c r="J2971" s="228" t="s">
        <v>2023</v>
      </c>
      <c r="K2971" s="233"/>
    </row>
    <row r="2972" spans="1:31" x14ac:dyDescent="0.2">
      <c r="A2972" s="143">
        <v>17059</v>
      </c>
      <c r="B2972" s="217">
        <v>57059</v>
      </c>
      <c r="C2972" s="143" t="s">
        <v>4629</v>
      </c>
      <c r="D2972" s="143" t="s">
        <v>2420</v>
      </c>
      <c r="E2972" s="143" t="s">
        <v>1705</v>
      </c>
      <c r="F2972" s="143" t="s">
        <v>4629</v>
      </c>
      <c r="G2972" s="143">
        <v>84979</v>
      </c>
      <c r="H2972" s="143" t="s">
        <v>2020</v>
      </c>
      <c r="I2972" s="143" t="s">
        <v>4265</v>
      </c>
      <c r="J2972" s="143" t="s">
        <v>2018</v>
      </c>
      <c r="K2972" s="89"/>
    </row>
    <row r="2973" spans="1:31" x14ac:dyDescent="0.2">
      <c r="A2973" s="228">
        <v>17059</v>
      </c>
      <c r="B2973" s="228">
        <v>77357</v>
      </c>
      <c r="C2973" s="228" t="s">
        <v>5239</v>
      </c>
      <c r="D2973" s="228" t="s">
        <v>2420</v>
      </c>
      <c r="E2973" s="228" t="s">
        <v>1705</v>
      </c>
      <c r="F2973" s="228" t="s">
        <v>4629</v>
      </c>
      <c r="G2973" s="228">
        <v>84979</v>
      </c>
      <c r="H2973" s="228" t="s">
        <v>2020</v>
      </c>
      <c r="I2973" s="228" t="s">
        <v>4265</v>
      </c>
      <c r="J2973" s="228" t="s">
        <v>2018</v>
      </c>
      <c r="K2973" s="233"/>
    </row>
    <row r="2974" spans="1:31" x14ac:dyDescent="0.2">
      <c r="A2974" s="228">
        <v>17066</v>
      </c>
      <c r="B2974" s="228">
        <v>57066</v>
      </c>
      <c r="C2974" s="228" t="s">
        <v>5316</v>
      </c>
      <c r="D2974" s="228" t="s">
        <v>2649</v>
      </c>
      <c r="E2974" s="228" t="s">
        <v>1706</v>
      </c>
      <c r="F2974" s="228" t="s">
        <v>5316</v>
      </c>
      <c r="G2974" s="228" t="s">
        <v>4254</v>
      </c>
      <c r="H2974" s="228" t="s">
        <v>2019</v>
      </c>
      <c r="I2974" s="228" t="s">
        <v>4254</v>
      </c>
      <c r="J2974" s="228" t="s">
        <v>2018</v>
      </c>
      <c r="K2974" s="233"/>
    </row>
    <row r="2975" spans="1:31" x14ac:dyDescent="0.2">
      <c r="A2975" s="228">
        <v>17066</v>
      </c>
      <c r="B2975" s="228">
        <v>77358</v>
      </c>
      <c r="C2975" s="228" t="s">
        <v>5317</v>
      </c>
      <c r="D2975" s="228" t="s">
        <v>2455</v>
      </c>
      <c r="E2975" s="228" t="s">
        <v>1706</v>
      </c>
      <c r="F2975" s="228" t="s">
        <v>5316</v>
      </c>
      <c r="G2975" s="228" t="s">
        <v>4254</v>
      </c>
      <c r="H2975" s="228" t="s">
        <v>2019</v>
      </c>
      <c r="I2975" s="228" t="s">
        <v>4254</v>
      </c>
      <c r="J2975" s="228" t="s">
        <v>2018</v>
      </c>
      <c r="K2975" s="233"/>
    </row>
    <row r="2976" spans="1:31" x14ac:dyDescent="0.2">
      <c r="A2976" s="228">
        <v>17077</v>
      </c>
      <c r="B2976" s="228">
        <v>57077</v>
      </c>
      <c r="C2976" s="228" t="s">
        <v>375</v>
      </c>
      <c r="D2976" s="228" t="s">
        <v>2812</v>
      </c>
      <c r="E2976" s="228" t="s">
        <v>1704</v>
      </c>
      <c r="F2976" s="228" t="s">
        <v>375</v>
      </c>
      <c r="G2976" s="228">
        <v>21403</v>
      </c>
      <c r="H2976" s="228" t="s">
        <v>2019</v>
      </c>
      <c r="I2976" s="228" t="s">
        <v>4254</v>
      </c>
      <c r="J2976" s="228" t="s">
        <v>2023</v>
      </c>
      <c r="K2976" s="233"/>
    </row>
    <row r="2977" spans="1:11" x14ac:dyDescent="0.2">
      <c r="A2977" s="228">
        <v>17129</v>
      </c>
      <c r="B2977" s="228">
        <v>57129</v>
      </c>
      <c r="C2977" s="228" t="s">
        <v>5318</v>
      </c>
      <c r="D2977" s="228" t="s">
        <v>2946</v>
      </c>
      <c r="E2977" s="228" t="s">
        <v>1705</v>
      </c>
      <c r="F2977" s="228" t="s">
        <v>5318</v>
      </c>
      <c r="G2977" s="228" t="s">
        <v>4254</v>
      </c>
      <c r="H2977" s="228" t="s">
        <v>2019</v>
      </c>
      <c r="I2977" s="228" t="s">
        <v>4254</v>
      </c>
      <c r="J2977" s="228" t="s">
        <v>2023</v>
      </c>
      <c r="K2977" s="233"/>
    </row>
    <row r="2978" spans="1:11" ht="51" x14ac:dyDescent="0.2">
      <c r="A2978" s="111">
        <v>17130</v>
      </c>
      <c r="B2978" s="111">
        <v>57130</v>
      </c>
      <c r="C2978" s="111" t="s">
        <v>397</v>
      </c>
      <c r="D2978" s="111" t="s">
        <v>2329</v>
      </c>
      <c r="E2978" s="111" t="s">
        <v>1710</v>
      </c>
      <c r="F2978" s="111" t="s">
        <v>397</v>
      </c>
      <c r="G2978" s="111">
        <v>89199</v>
      </c>
      <c r="H2978" s="111" t="s">
        <v>2019</v>
      </c>
      <c r="I2978" s="111" t="s">
        <v>4265</v>
      </c>
      <c r="J2978" s="111" t="s">
        <v>2018</v>
      </c>
      <c r="K2978" s="233"/>
    </row>
    <row r="2979" spans="1:11" x14ac:dyDescent="0.2">
      <c r="A2979" s="111">
        <v>17156</v>
      </c>
      <c r="B2979" s="111">
        <v>57156</v>
      </c>
      <c r="C2979" s="111" t="s">
        <v>541</v>
      </c>
      <c r="D2979" s="111" t="s">
        <v>2945</v>
      </c>
      <c r="E2979" s="111" t="s">
        <v>1705</v>
      </c>
      <c r="F2979" s="111" t="s">
        <v>541</v>
      </c>
      <c r="G2979" s="111">
        <v>21409</v>
      </c>
      <c r="H2979" s="111" t="s">
        <v>2019</v>
      </c>
      <c r="I2979" s="111" t="s">
        <v>4254</v>
      </c>
      <c r="J2979" s="111" t="s">
        <v>2023</v>
      </c>
      <c r="K2979" s="233"/>
    </row>
    <row r="2980" spans="1:11" x14ac:dyDescent="0.2">
      <c r="A2980" s="143">
        <v>17159</v>
      </c>
      <c r="B2980" s="217">
        <v>57159</v>
      </c>
      <c r="C2980" s="143" t="s">
        <v>954</v>
      </c>
      <c r="D2980" s="143" t="s">
        <v>2800</v>
      </c>
      <c r="E2980" s="143" t="s">
        <v>1705</v>
      </c>
      <c r="F2980" s="143" t="s">
        <v>954</v>
      </c>
      <c r="G2980" s="143">
        <v>16718</v>
      </c>
      <c r="H2980" s="143" t="s">
        <v>2020</v>
      </c>
      <c r="I2980" s="143" t="s">
        <v>4254</v>
      </c>
      <c r="J2980" s="143" t="s">
        <v>2023</v>
      </c>
      <c r="K2980" s="89"/>
    </row>
    <row r="2981" spans="1:11" x14ac:dyDescent="0.2">
      <c r="A2981" s="111">
        <v>17162</v>
      </c>
      <c r="B2981" s="111">
        <v>57162</v>
      </c>
      <c r="C2981" s="111" t="s">
        <v>1597</v>
      </c>
      <c r="D2981" s="111" t="s">
        <v>2228</v>
      </c>
      <c r="E2981" s="111" t="s">
        <v>1707</v>
      </c>
      <c r="F2981" s="111" t="s">
        <v>1597</v>
      </c>
      <c r="G2981" s="111">
        <v>21344</v>
      </c>
      <c r="H2981" s="111" t="s">
        <v>2019</v>
      </c>
      <c r="I2981" s="111" t="s">
        <v>4254</v>
      </c>
      <c r="J2981" s="111" t="s">
        <v>2023</v>
      </c>
      <c r="K2981" s="89"/>
    </row>
    <row r="2982" spans="1:11" x14ac:dyDescent="0.2">
      <c r="A2982" s="143">
        <v>17163</v>
      </c>
      <c r="B2982" s="217">
        <v>57163</v>
      </c>
      <c r="C2982" s="143" t="s">
        <v>315</v>
      </c>
      <c r="D2982" s="143" t="s">
        <v>2944</v>
      </c>
      <c r="E2982" s="143" t="s">
        <v>1704</v>
      </c>
      <c r="F2982" s="143" t="s">
        <v>315</v>
      </c>
      <c r="G2982" s="143">
        <v>4103</v>
      </c>
      <c r="H2982" s="143" t="s">
        <v>2020</v>
      </c>
      <c r="I2982" s="143" t="s">
        <v>4255</v>
      </c>
      <c r="J2982" s="143" t="s">
        <v>2018</v>
      </c>
      <c r="K2982" s="89"/>
    </row>
    <row r="2983" spans="1:11" x14ac:dyDescent="0.2">
      <c r="A2983" s="143">
        <v>17164</v>
      </c>
      <c r="B2983" s="217">
        <v>57164</v>
      </c>
      <c r="C2983" s="143" t="s">
        <v>1004</v>
      </c>
      <c r="D2983" s="143" t="s">
        <v>2853</v>
      </c>
      <c r="E2983" s="143" t="s">
        <v>1704</v>
      </c>
      <c r="F2983" s="143" t="s">
        <v>1004</v>
      </c>
      <c r="G2983" s="143">
        <v>4103</v>
      </c>
      <c r="H2983" s="143" t="s">
        <v>2020</v>
      </c>
      <c r="I2983" s="143" t="s">
        <v>4255</v>
      </c>
      <c r="J2983" s="143" t="s">
        <v>2018</v>
      </c>
      <c r="K2983" s="89"/>
    </row>
    <row r="2984" spans="1:11" x14ac:dyDescent="0.2">
      <c r="A2984" s="228">
        <v>17165</v>
      </c>
      <c r="B2984" s="228">
        <v>57165</v>
      </c>
      <c r="C2984" s="228" t="s">
        <v>5319</v>
      </c>
      <c r="D2984" s="228" t="s">
        <v>2162</v>
      </c>
      <c r="E2984" s="228" t="s">
        <v>1707</v>
      </c>
      <c r="F2984" s="228" t="s">
        <v>5319</v>
      </c>
      <c r="G2984" s="228" t="s">
        <v>4254</v>
      </c>
      <c r="H2984" s="228" t="s">
        <v>2019</v>
      </c>
      <c r="I2984" s="228" t="s">
        <v>4254</v>
      </c>
      <c r="J2984" s="228" t="s">
        <v>2023</v>
      </c>
      <c r="K2984" s="233"/>
    </row>
    <row r="2985" spans="1:11" x14ac:dyDescent="0.2">
      <c r="A2985" s="111">
        <v>17168</v>
      </c>
      <c r="B2985" s="218">
        <v>57168</v>
      </c>
      <c r="C2985" s="111" t="s">
        <v>168</v>
      </c>
      <c r="D2985" s="111" t="s">
        <v>2871</v>
      </c>
      <c r="E2985" s="111" t="s">
        <v>1706</v>
      </c>
      <c r="F2985" s="111" t="s">
        <v>168</v>
      </c>
      <c r="G2985" s="111">
        <v>4102</v>
      </c>
      <c r="H2985" s="111" t="s">
        <v>2020</v>
      </c>
      <c r="I2985" s="111" t="s">
        <v>4254</v>
      </c>
      <c r="J2985" s="111" t="s">
        <v>2018</v>
      </c>
      <c r="K2985" s="89"/>
    </row>
    <row r="2986" spans="1:11" ht="38.25" x14ac:dyDescent="0.2">
      <c r="A2986" s="111">
        <v>17177</v>
      </c>
      <c r="B2986" s="111">
        <v>57177</v>
      </c>
      <c r="C2986" s="111" t="s">
        <v>664</v>
      </c>
      <c r="D2986" s="111" t="s">
        <v>2074</v>
      </c>
      <c r="E2986" s="111" t="s">
        <v>1705</v>
      </c>
      <c r="F2986" s="111" t="s">
        <v>664</v>
      </c>
      <c r="G2986" s="111">
        <v>84979</v>
      </c>
      <c r="H2986" s="111" t="s">
        <v>2020</v>
      </c>
      <c r="I2986" s="111" t="s">
        <v>4264</v>
      </c>
      <c r="J2986" s="111" t="s">
        <v>2018</v>
      </c>
      <c r="K2986" s="89"/>
    </row>
    <row r="2987" spans="1:11" x14ac:dyDescent="0.2">
      <c r="A2987" s="143">
        <v>17213</v>
      </c>
      <c r="B2987" s="217">
        <v>57213</v>
      </c>
      <c r="C2987" s="143" t="s">
        <v>405</v>
      </c>
      <c r="D2987" s="143" t="s">
        <v>2404</v>
      </c>
      <c r="E2987" s="143" t="s">
        <v>1704</v>
      </c>
      <c r="F2987" s="143" t="s">
        <v>405</v>
      </c>
      <c r="G2987" s="143">
        <v>28876</v>
      </c>
      <c r="H2987" s="143" t="s">
        <v>2019</v>
      </c>
      <c r="I2987" s="143" t="s">
        <v>4254</v>
      </c>
      <c r="J2987" s="143" t="s">
        <v>2023</v>
      </c>
      <c r="K2987" s="89"/>
    </row>
    <row r="2988" spans="1:11" x14ac:dyDescent="0.2">
      <c r="A2988" s="143">
        <v>17213</v>
      </c>
      <c r="B2988" s="217">
        <v>77469</v>
      </c>
      <c r="C2988" s="143" t="s">
        <v>405</v>
      </c>
      <c r="D2988" s="143" t="s">
        <v>2404</v>
      </c>
      <c r="E2988" s="143" t="s">
        <v>1704</v>
      </c>
      <c r="F2988" s="143" t="s">
        <v>405</v>
      </c>
      <c r="G2988" s="143">
        <v>28876</v>
      </c>
      <c r="H2988" s="143" t="s">
        <v>2019</v>
      </c>
      <c r="I2988" s="143" t="s">
        <v>4254</v>
      </c>
      <c r="J2988" s="143" t="s">
        <v>2023</v>
      </c>
      <c r="K2988" s="89"/>
    </row>
    <row r="2989" spans="1:11" x14ac:dyDescent="0.2">
      <c r="A2989" s="143">
        <v>17214</v>
      </c>
      <c r="B2989" s="217">
        <v>57214</v>
      </c>
      <c r="C2989" s="143" t="s">
        <v>737</v>
      </c>
      <c r="D2989" s="143" t="s">
        <v>2941</v>
      </c>
      <c r="E2989" s="143" t="s">
        <v>1704</v>
      </c>
      <c r="F2989" s="143" t="s">
        <v>737</v>
      </c>
      <c r="G2989" s="143">
        <v>21345</v>
      </c>
      <c r="H2989" s="143" t="s">
        <v>2019</v>
      </c>
      <c r="I2989" s="143" t="s">
        <v>4254</v>
      </c>
      <c r="J2989" s="143" t="s">
        <v>2023</v>
      </c>
      <c r="K2989" s="89"/>
    </row>
    <row r="2990" spans="1:11" x14ac:dyDescent="0.2">
      <c r="A2990" s="143">
        <v>17215</v>
      </c>
      <c r="B2990" s="217">
        <v>57215</v>
      </c>
      <c r="C2990" s="143" t="s">
        <v>125</v>
      </c>
      <c r="D2990" s="143" t="s">
        <v>2940</v>
      </c>
      <c r="E2990" s="143" t="s">
        <v>1710</v>
      </c>
      <c r="F2990" s="143" t="s">
        <v>125</v>
      </c>
      <c r="G2990" s="143">
        <v>21710</v>
      </c>
      <c r="H2990" s="143" t="s">
        <v>2019</v>
      </c>
      <c r="I2990" s="143" t="s">
        <v>4254</v>
      </c>
      <c r="J2990" s="143" t="s">
        <v>2023</v>
      </c>
      <c r="K2990" s="89"/>
    </row>
    <row r="2991" spans="1:11" ht="25.5" x14ac:dyDescent="0.2">
      <c r="A2991" s="111">
        <v>17216</v>
      </c>
      <c r="B2991" s="111">
        <v>57216</v>
      </c>
      <c r="C2991" s="111" t="s">
        <v>871</v>
      </c>
      <c r="D2991" s="111" t="s">
        <v>2930</v>
      </c>
      <c r="E2991" s="111" t="s">
        <v>1704</v>
      </c>
      <c r="F2991" s="111" t="s">
        <v>871</v>
      </c>
      <c r="G2991" s="111">
        <v>4103</v>
      </c>
      <c r="H2991" s="111" t="s">
        <v>2020</v>
      </c>
      <c r="I2991" s="111" t="s">
        <v>4277</v>
      </c>
      <c r="J2991" s="111" t="s">
        <v>2018</v>
      </c>
      <c r="K2991" s="233"/>
    </row>
    <row r="2992" spans="1:11" ht="25.5" x14ac:dyDescent="0.2">
      <c r="A2992" s="111">
        <v>17217</v>
      </c>
      <c r="B2992" s="111">
        <v>57217</v>
      </c>
      <c r="C2992" s="111" t="s">
        <v>21</v>
      </c>
      <c r="D2992" s="111" t="s">
        <v>2939</v>
      </c>
      <c r="E2992" s="111" t="s">
        <v>1704</v>
      </c>
      <c r="F2992" s="111" t="s">
        <v>21</v>
      </c>
      <c r="G2992" s="111">
        <v>4103</v>
      </c>
      <c r="H2992" s="111" t="s">
        <v>2020</v>
      </c>
      <c r="I2992" s="111" t="s">
        <v>4277</v>
      </c>
      <c r="J2992" s="111" t="s">
        <v>2018</v>
      </c>
      <c r="K2992" s="233"/>
    </row>
    <row r="2993" spans="1:11" x14ac:dyDescent="0.2">
      <c r="A2993" s="143">
        <v>17218</v>
      </c>
      <c r="B2993" s="217">
        <v>57218</v>
      </c>
      <c r="C2993" s="143" t="s">
        <v>1073</v>
      </c>
      <c r="D2993" s="143" t="s">
        <v>2614</v>
      </c>
      <c r="E2993" s="143" t="s">
        <v>1704</v>
      </c>
      <c r="F2993" s="143" t="s">
        <v>1073</v>
      </c>
      <c r="G2993" s="143">
        <v>4103</v>
      </c>
      <c r="H2993" s="143" t="s">
        <v>2020</v>
      </c>
      <c r="I2993" s="143" t="s">
        <v>4258</v>
      </c>
      <c r="J2993" s="143" t="s">
        <v>2018</v>
      </c>
      <c r="K2993" s="89"/>
    </row>
    <row r="2994" spans="1:11" x14ac:dyDescent="0.2">
      <c r="A2994" s="228">
        <v>17219</v>
      </c>
      <c r="B2994" s="228">
        <v>57219</v>
      </c>
      <c r="C2994" s="228" t="s">
        <v>1101</v>
      </c>
      <c r="D2994" s="228" t="s">
        <v>2714</v>
      </c>
      <c r="E2994" s="228" t="s">
        <v>1711</v>
      </c>
      <c r="F2994" s="228" t="s">
        <v>1101</v>
      </c>
      <c r="G2994" s="228">
        <v>4106</v>
      </c>
      <c r="H2994" s="228" t="s">
        <v>2020</v>
      </c>
      <c r="I2994" s="228" t="s">
        <v>4254</v>
      </c>
      <c r="J2994" s="228" t="s">
        <v>2018</v>
      </c>
      <c r="K2994" s="233"/>
    </row>
    <row r="2995" spans="1:11" x14ac:dyDescent="0.2">
      <c r="A2995" s="143">
        <v>17221</v>
      </c>
      <c r="B2995" s="217">
        <v>57221</v>
      </c>
      <c r="C2995" s="143" t="s">
        <v>68</v>
      </c>
      <c r="D2995" s="143" t="s">
        <v>2101</v>
      </c>
      <c r="E2995" s="143" t="s">
        <v>1704</v>
      </c>
      <c r="F2995" s="143" t="s">
        <v>68</v>
      </c>
      <c r="G2995" s="143">
        <v>4103</v>
      </c>
      <c r="H2995" s="143" t="s">
        <v>2020</v>
      </c>
      <c r="I2995" s="143" t="s">
        <v>4256</v>
      </c>
      <c r="J2995" s="143" t="s">
        <v>2018</v>
      </c>
      <c r="K2995" s="89"/>
    </row>
    <row r="2996" spans="1:11" x14ac:dyDescent="0.2">
      <c r="A2996" s="143">
        <v>17222</v>
      </c>
      <c r="B2996" s="217">
        <v>57222</v>
      </c>
      <c r="C2996" s="143" t="s">
        <v>1398</v>
      </c>
      <c r="D2996" s="143" t="s">
        <v>2938</v>
      </c>
      <c r="E2996" s="143" t="s">
        <v>1711</v>
      </c>
      <c r="F2996" s="143" t="s">
        <v>1398</v>
      </c>
      <c r="G2996" s="143">
        <v>4106</v>
      </c>
      <c r="H2996" s="143" t="s">
        <v>2020</v>
      </c>
      <c r="I2996" s="143" t="s">
        <v>4254</v>
      </c>
      <c r="J2996" s="143" t="s">
        <v>2018</v>
      </c>
      <c r="K2996" s="89"/>
    </row>
    <row r="2997" spans="1:11" x14ac:dyDescent="0.2">
      <c r="A2997" s="228">
        <v>17223</v>
      </c>
      <c r="B2997" s="228">
        <v>57223</v>
      </c>
      <c r="C2997" s="228" t="s">
        <v>390</v>
      </c>
      <c r="D2997" s="228" t="s">
        <v>2739</v>
      </c>
      <c r="E2997" s="228" t="s">
        <v>1704</v>
      </c>
      <c r="F2997" s="228" t="s">
        <v>390</v>
      </c>
      <c r="G2997" s="228">
        <v>4103</v>
      </c>
      <c r="H2997" s="228" t="s">
        <v>2020</v>
      </c>
      <c r="I2997" s="228" t="s">
        <v>4257</v>
      </c>
      <c r="J2997" s="228" t="s">
        <v>2018</v>
      </c>
      <c r="K2997" s="233"/>
    </row>
    <row r="2998" spans="1:11" x14ac:dyDescent="0.2">
      <c r="A2998" s="143">
        <v>17224</v>
      </c>
      <c r="B2998" s="217">
        <v>57224</v>
      </c>
      <c r="C2998" s="143" t="s">
        <v>643</v>
      </c>
      <c r="D2998" s="143" t="s">
        <v>2705</v>
      </c>
      <c r="E2998" s="143" t="s">
        <v>1711</v>
      </c>
      <c r="F2998" s="143" t="s">
        <v>643</v>
      </c>
      <c r="G2998" s="143">
        <v>4106</v>
      </c>
      <c r="H2998" s="143" t="s">
        <v>2020</v>
      </c>
      <c r="I2998" s="143" t="s">
        <v>4254</v>
      </c>
      <c r="J2998" s="143" t="s">
        <v>2018</v>
      </c>
      <c r="K2998" s="89"/>
    </row>
    <row r="2999" spans="1:11" x14ac:dyDescent="0.2">
      <c r="A2999" s="143">
        <v>17225</v>
      </c>
      <c r="B2999" s="217">
        <v>57225</v>
      </c>
      <c r="C2999" s="143" t="s">
        <v>1327</v>
      </c>
      <c r="D2999" s="143" t="s">
        <v>2283</v>
      </c>
      <c r="E2999" s="143" t="s">
        <v>1704</v>
      </c>
      <c r="F2999" s="143" t="s">
        <v>1327</v>
      </c>
      <c r="G2999" s="143">
        <v>4103</v>
      </c>
      <c r="H2999" s="143" t="s">
        <v>2020</v>
      </c>
      <c r="I2999" s="143" t="s">
        <v>4257</v>
      </c>
      <c r="J2999" s="143" t="s">
        <v>2018</v>
      </c>
      <c r="K2999" s="89"/>
    </row>
    <row r="3000" spans="1:11" x14ac:dyDescent="0.2">
      <c r="A3000" s="228">
        <v>17226</v>
      </c>
      <c r="B3000" s="228">
        <v>57226</v>
      </c>
      <c r="C3000" s="228" t="s">
        <v>137</v>
      </c>
      <c r="D3000" s="228" t="s">
        <v>2937</v>
      </c>
      <c r="E3000" s="228" t="s">
        <v>1704</v>
      </c>
      <c r="F3000" s="228" t="s">
        <v>137</v>
      </c>
      <c r="G3000" s="228">
        <v>4103</v>
      </c>
      <c r="H3000" s="228" t="s">
        <v>2020</v>
      </c>
      <c r="I3000" s="228" t="s">
        <v>4277</v>
      </c>
      <c r="J3000" s="228" t="s">
        <v>2018</v>
      </c>
      <c r="K3000" s="233"/>
    </row>
    <row r="3001" spans="1:11" x14ac:dyDescent="0.2">
      <c r="A3001" s="228">
        <v>17227</v>
      </c>
      <c r="B3001" s="228">
        <v>57227</v>
      </c>
      <c r="C3001" s="228" t="s">
        <v>370</v>
      </c>
      <c r="D3001" s="228" t="s">
        <v>2936</v>
      </c>
      <c r="E3001" s="228" t="s">
        <v>1704</v>
      </c>
      <c r="F3001" s="228" t="s">
        <v>370</v>
      </c>
      <c r="G3001" s="228">
        <v>4103</v>
      </c>
      <c r="H3001" s="228" t="s">
        <v>2020</v>
      </c>
      <c r="I3001" s="228" t="s">
        <v>4257</v>
      </c>
      <c r="J3001" s="228" t="s">
        <v>2018</v>
      </c>
      <c r="K3001" s="233"/>
    </row>
    <row r="3002" spans="1:11" x14ac:dyDescent="0.2">
      <c r="A3002" s="228">
        <v>17228</v>
      </c>
      <c r="B3002" s="228">
        <v>57228</v>
      </c>
      <c r="C3002" s="228" t="s">
        <v>995</v>
      </c>
      <c r="D3002" s="228" t="s">
        <v>2569</v>
      </c>
      <c r="E3002" s="228" t="s">
        <v>1704</v>
      </c>
      <c r="F3002" s="228" t="s">
        <v>995</v>
      </c>
      <c r="G3002" s="228">
        <v>4103</v>
      </c>
      <c r="H3002" s="228" t="s">
        <v>2020</v>
      </c>
      <c r="I3002" s="228" t="s">
        <v>4259</v>
      </c>
      <c r="J3002" s="228" t="s">
        <v>2018</v>
      </c>
      <c r="K3002" s="233"/>
    </row>
    <row r="3003" spans="1:11" ht="38.25" x14ac:dyDescent="0.2">
      <c r="A3003" s="111">
        <v>17229</v>
      </c>
      <c r="B3003" s="111">
        <v>57229</v>
      </c>
      <c r="C3003" s="111" t="s">
        <v>1367</v>
      </c>
      <c r="D3003" s="111" t="s">
        <v>2072</v>
      </c>
      <c r="E3003" s="111" t="s">
        <v>1704</v>
      </c>
      <c r="F3003" s="111" t="s">
        <v>1367</v>
      </c>
      <c r="G3003" s="111">
        <v>4103</v>
      </c>
      <c r="H3003" s="111" t="s">
        <v>2020</v>
      </c>
      <c r="I3003" s="111" t="s">
        <v>4256</v>
      </c>
      <c r="J3003" s="111" t="s">
        <v>2018</v>
      </c>
      <c r="K3003" s="89"/>
    </row>
    <row r="3004" spans="1:11" x14ac:dyDescent="0.2">
      <c r="A3004" s="228">
        <v>17230</v>
      </c>
      <c r="B3004" s="228">
        <v>57230</v>
      </c>
      <c r="C3004" s="228" t="s">
        <v>654</v>
      </c>
      <c r="D3004" s="228" t="s">
        <v>2935</v>
      </c>
      <c r="E3004" s="228" t="s">
        <v>1704</v>
      </c>
      <c r="F3004" s="228" t="s">
        <v>654</v>
      </c>
      <c r="G3004" s="228">
        <v>4103</v>
      </c>
      <c r="H3004" s="228" t="s">
        <v>2020</v>
      </c>
      <c r="I3004" s="228" t="s">
        <v>4255</v>
      </c>
      <c r="J3004" s="228" t="s">
        <v>2018</v>
      </c>
      <c r="K3004" s="233"/>
    </row>
    <row r="3005" spans="1:11" x14ac:dyDescent="0.2">
      <c r="A3005" s="228">
        <v>17231</v>
      </c>
      <c r="B3005" s="228">
        <v>57231</v>
      </c>
      <c r="C3005" s="228" t="s">
        <v>1387</v>
      </c>
      <c r="D3005" s="228" t="s">
        <v>2614</v>
      </c>
      <c r="E3005" s="228" t="s">
        <v>1704</v>
      </c>
      <c r="F3005" s="228" t="s">
        <v>1387</v>
      </c>
      <c r="G3005" s="228">
        <v>4103</v>
      </c>
      <c r="H3005" s="228" t="s">
        <v>2020</v>
      </c>
      <c r="I3005" s="228" t="s">
        <v>4258</v>
      </c>
      <c r="J3005" s="228" t="s">
        <v>2018</v>
      </c>
      <c r="K3005" s="233"/>
    </row>
    <row r="3006" spans="1:11" ht="38.25" x14ac:dyDescent="0.2">
      <c r="A3006" s="111">
        <v>17232</v>
      </c>
      <c r="B3006" s="111">
        <v>57232</v>
      </c>
      <c r="C3006" s="111" t="s">
        <v>1398</v>
      </c>
      <c r="D3006" s="111" t="s">
        <v>2042</v>
      </c>
      <c r="E3006" s="111" t="s">
        <v>1704</v>
      </c>
      <c r="F3006" s="111" t="s">
        <v>1398</v>
      </c>
      <c r="G3006" s="111">
        <v>4103</v>
      </c>
      <c r="H3006" s="111" t="s">
        <v>2020</v>
      </c>
      <c r="I3006" s="111" t="s">
        <v>4259</v>
      </c>
      <c r="J3006" s="111" t="s">
        <v>2018</v>
      </c>
      <c r="K3006" s="89"/>
    </row>
    <row r="3007" spans="1:11" x14ac:dyDescent="0.2">
      <c r="A3007" s="143">
        <v>17232</v>
      </c>
      <c r="B3007" s="217">
        <v>57246</v>
      </c>
      <c r="C3007" s="143" t="s">
        <v>1398</v>
      </c>
      <c r="D3007" s="143" t="s">
        <v>4332</v>
      </c>
      <c r="E3007" s="143" t="s">
        <v>1704</v>
      </c>
      <c r="F3007" s="143" t="s">
        <v>1398</v>
      </c>
      <c r="G3007" s="143">
        <v>4103</v>
      </c>
      <c r="H3007" s="143" t="s">
        <v>2020</v>
      </c>
      <c r="I3007" s="143" t="s">
        <v>4259</v>
      </c>
      <c r="J3007" s="143" t="s">
        <v>2018</v>
      </c>
      <c r="K3007" s="89"/>
    </row>
    <row r="3008" spans="1:11" ht="25.5" x14ac:dyDescent="0.2">
      <c r="A3008" s="111">
        <v>17233</v>
      </c>
      <c r="B3008" s="111">
        <v>57233</v>
      </c>
      <c r="C3008" s="111" t="s">
        <v>1399</v>
      </c>
      <c r="D3008" s="111" t="s">
        <v>2934</v>
      </c>
      <c r="E3008" s="111" t="s">
        <v>1704</v>
      </c>
      <c r="F3008" s="111" t="s">
        <v>1399</v>
      </c>
      <c r="G3008" s="111">
        <v>4103</v>
      </c>
      <c r="H3008" s="111" t="s">
        <v>2020</v>
      </c>
      <c r="I3008" s="111" t="s">
        <v>4277</v>
      </c>
      <c r="J3008" s="111" t="s">
        <v>2018</v>
      </c>
      <c r="K3008" s="89"/>
    </row>
    <row r="3009" spans="1:11" x14ac:dyDescent="0.2">
      <c r="A3009" s="228">
        <v>17234</v>
      </c>
      <c r="B3009" s="228">
        <v>57234</v>
      </c>
      <c r="C3009" s="228" t="s">
        <v>1782</v>
      </c>
      <c r="D3009" s="228" t="s">
        <v>2072</v>
      </c>
      <c r="E3009" s="228" t="s">
        <v>1704</v>
      </c>
      <c r="F3009" s="228" t="s">
        <v>1782</v>
      </c>
      <c r="G3009" s="228">
        <v>4103</v>
      </c>
      <c r="H3009" s="228" t="s">
        <v>2020</v>
      </c>
      <c r="I3009" s="228" t="s">
        <v>4277</v>
      </c>
      <c r="J3009" s="228" t="s">
        <v>2018</v>
      </c>
      <c r="K3009" s="233"/>
    </row>
    <row r="3010" spans="1:11" x14ac:dyDescent="0.2">
      <c r="A3010" s="228">
        <v>17235</v>
      </c>
      <c r="B3010" s="228">
        <v>57235</v>
      </c>
      <c r="C3010" s="228" t="s">
        <v>1460</v>
      </c>
      <c r="D3010" s="228" t="s">
        <v>2933</v>
      </c>
      <c r="E3010" s="228" t="s">
        <v>1704</v>
      </c>
      <c r="F3010" s="228" t="s">
        <v>1460</v>
      </c>
      <c r="G3010" s="228">
        <v>4103</v>
      </c>
      <c r="H3010" s="228" t="s">
        <v>2020</v>
      </c>
      <c r="I3010" s="228" t="s">
        <v>4277</v>
      </c>
      <c r="J3010" s="228" t="s">
        <v>2018</v>
      </c>
      <c r="K3010" s="233"/>
    </row>
    <row r="3011" spans="1:11" ht="25.5" x14ac:dyDescent="0.2">
      <c r="A3011" s="111">
        <v>17236</v>
      </c>
      <c r="B3011" s="111">
        <v>57236</v>
      </c>
      <c r="C3011" s="111" t="s">
        <v>493</v>
      </c>
      <c r="D3011" s="111" t="s">
        <v>2932</v>
      </c>
      <c r="E3011" s="111" t="s">
        <v>1704</v>
      </c>
      <c r="F3011" s="111" t="s">
        <v>493</v>
      </c>
      <c r="G3011" s="111">
        <v>4103</v>
      </c>
      <c r="H3011" s="111" t="s">
        <v>2020</v>
      </c>
      <c r="I3011" s="111" t="s">
        <v>4277</v>
      </c>
      <c r="J3011" s="111" t="s">
        <v>2018</v>
      </c>
      <c r="K3011" s="89"/>
    </row>
    <row r="3012" spans="1:11" ht="38.25" x14ac:dyDescent="0.2">
      <c r="A3012" s="111">
        <v>17237</v>
      </c>
      <c r="B3012" s="111">
        <v>57237</v>
      </c>
      <c r="C3012" s="111" t="s">
        <v>1466</v>
      </c>
      <c r="D3012" s="111" t="s">
        <v>2072</v>
      </c>
      <c r="E3012" s="111" t="s">
        <v>1704</v>
      </c>
      <c r="F3012" s="111" t="s">
        <v>1466</v>
      </c>
      <c r="G3012" s="111">
        <v>4103</v>
      </c>
      <c r="H3012" s="111" t="s">
        <v>2020</v>
      </c>
      <c r="I3012" s="111" t="s">
        <v>4256</v>
      </c>
      <c r="J3012" s="111" t="s">
        <v>2018</v>
      </c>
      <c r="K3012" s="233"/>
    </row>
    <row r="3013" spans="1:11" x14ac:dyDescent="0.2">
      <c r="A3013" s="228">
        <v>17238</v>
      </c>
      <c r="B3013" s="228">
        <v>57238</v>
      </c>
      <c r="C3013" s="228" t="s">
        <v>588</v>
      </c>
      <c r="D3013" s="228" t="s">
        <v>2905</v>
      </c>
      <c r="E3013" s="228" t="s">
        <v>1704</v>
      </c>
      <c r="F3013" s="228" t="s">
        <v>588</v>
      </c>
      <c r="G3013" s="228">
        <v>4103</v>
      </c>
      <c r="H3013" s="228" t="s">
        <v>2020</v>
      </c>
      <c r="I3013" s="228" t="s">
        <v>4277</v>
      </c>
      <c r="J3013" s="228" t="s">
        <v>2018</v>
      </c>
      <c r="K3013" s="233"/>
    </row>
    <row r="3014" spans="1:11" ht="25.5" x14ac:dyDescent="0.2">
      <c r="A3014" s="111">
        <v>17239</v>
      </c>
      <c r="B3014" s="111">
        <v>57239</v>
      </c>
      <c r="C3014" s="111" t="s">
        <v>592</v>
      </c>
      <c r="D3014" s="111" t="s">
        <v>2931</v>
      </c>
      <c r="E3014" s="111" t="s">
        <v>1704</v>
      </c>
      <c r="F3014" s="111" t="s">
        <v>592</v>
      </c>
      <c r="G3014" s="111">
        <v>4103</v>
      </c>
      <c r="H3014" s="111" t="s">
        <v>2020</v>
      </c>
      <c r="I3014" s="111" t="s">
        <v>4277</v>
      </c>
      <c r="J3014" s="111" t="s">
        <v>2018</v>
      </c>
      <c r="K3014" s="233"/>
    </row>
    <row r="3015" spans="1:11" ht="38.25" x14ac:dyDescent="0.2">
      <c r="A3015" s="111">
        <v>17240</v>
      </c>
      <c r="B3015" s="111">
        <v>57240</v>
      </c>
      <c r="C3015" s="111" t="s">
        <v>152</v>
      </c>
      <c r="D3015" s="111" t="s">
        <v>2823</v>
      </c>
      <c r="E3015" s="111" t="s">
        <v>1704</v>
      </c>
      <c r="F3015" s="111" t="s">
        <v>152</v>
      </c>
      <c r="G3015" s="111">
        <v>4103</v>
      </c>
      <c r="H3015" s="111" t="s">
        <v>2020</v>
      </c>
      <c r="I3015" s="111" t="s">
        <v>4257</v>
      </c>
      <c r="J3015" s="111" t="s">
        <v>2018</v>
      </c>
      <c r="K3015" s="233"/>
    </row>
    <row r="3016" spans="1:11" ht="25.5" x14ac:dyDescent="0.2">
      <c r="A3016" s="111">
        <v>17241</v>
      </c>
      <c r="B3016" s="111">
        <v>57241</v>
      </c>
      <c r="C3016" s="111" t="s">
        <v>638</v>
      </c>
      <c r="D3016" s="111" t="s">
        <v>2929</v>
      </c>
      <c r="E3016" s="111" t="s">
        <v>1704</v>
      </c>
      <c r="F3016" s="111" t="s">
        <v>638</v>
      </c>
      <c r="G3016" s="111">
        <v>4103</v>
      </c>
      <c r="H3016" s="111" t="s">
        <v>2020</v>
      </c>
      <c r="I3016" s="111" t="s">
        <v>4277</v>
      </c>
      <c r="J3016" s="111" t="s">
        <v>2018</v>
      </c>
      <c r="K3016" s="233"/>
    </row>
    <row r="3017" spans="1:11" x14ac:dyDescent="0.2">
      <c r="A3017" s="228">
        <v>17243</v>
      </c>
      <c r="B3017" s="228">
        <v>57243</v>
      </c>
      <c r="C3017" s="228" t="s">
        <v>714</v>
      </c>
      <c r="D3017" s="228" t="s">
        <v>2930</v>
      </c>
      <c r="E3017" s="228" t="s">
        <v>1704</v>
      </c>
      <c r="F3017" s="228" t="s">
        <v>714</v>
      </c>
      <c r="G3017" s="228">
        <v>4103</v>
      </c>
      <c r="H3017" s="228" t="s">
        <v>2020</v>
      </c>
      <c r="I3017" s="228" t="s">
        <v>4277</v>
      </c>
      <c r="J3017" s="228" t="s">
        <v>2018</v>
      </c>
      <c r="K3017" s="233"/>
    </row>
    <row r="3018" spans="1:11" x14ac:dyDescent="0.2">
      <c r="A3018" s="228">
        <v>17244</v>
      </c>
      <c r="B3018" s="228">
        <v>57244</v>
      </c>
      <c r="C3018" s="228" t="s">
        <v>724</v>
      </c>
      <c r="D3018" s="228" t="s">
        <v>2683</v>
      </c>
      <c r="E3018" s="228" t="s">
        <v>1704</v>
      </c>
      <c r="F3018" s="228" t="s">
        <v>724</v>
      </c>
      <c r="G3018" s="228">
        <v>4103</v>
      </c>
      <c r="H3018" s="228" t="s">
        <v>2020</v>
      </c>
      <c r="I3018" s="228" t="s">
        <v>4258</v>
      </c>
      <c r="J3018" s="228" t="s">
        <v>2018</v>
      </c>
      <c r="K3018" s="233"/>
    </row>
    <row r="3019" spans="1:11" x14ac:dyDescent="0.2">
      <c r="A3019" s="143">
        <v>17245</v>
      </c>
      <c r="B3019" s="217">
        <v>57245</v>
      </c>
      <c r="C3019" s="143" t="s">
        <v>736</v>
      </c>
      <c r="D3019" s="143" t="s">
        <v>2929</v>
      </c>
      <c r="E3019" s="143" t="s">
        <v>1704</v>
      </c>
      <c r="F3019" s="143" t="s">
        <v>736</v>
      </c>
      <c r="G3019" s="143">
        <v>4103</v>
      </c>
      <c r="H3019" s="143" t="s">
        <v>2020</v>
      </c>
      <c r="I3019" s="143" t="s">
        <v>4277</v>
      </c>
      <c r="J3019" s="143" t="s">
        <v>2018</v>
      </c>
      <c r="K3019" s="89"/>
    </row>
    <row r="3020" spans="1:11" x14ac:dyDescent="0.2">
      <c r="A3020" s="228">
        <v>17247</v>
      </c>
      <c r="B3020" s="228">
        <v>57247</v>
      </c>
      <c r="C3020" s="228" t="s">
        <v>1478</v>
      </c>
      <c r="D3020" s="228" t="s">
        <v>2928</v>
      </c>
      <c r="E3020" s="228" t="s">
        <v>1704</v>
      </c>
      <c r="F3020" s="228" t="s">
        <v>1478</v>
      </c>
      <c r="G3020" s="228">
        <v>4103</v>
      </c>
      <c r="H3020" s="228" t="s">
        <v>2020</v>
      </c>
      <c r="I3020" s="228" t="s">
        <v>4257</v>
      </c>
      <c r="J3020" s="228" t="s">
        <v>2018</v>
      </c>
      <c r="K3020" s="233"/>
    </row>
    <row r="3021" spans="1:11" x14ac:dyDescent="0.2">
      <c r="A3021" s="228">
        <v>17248</v>
      </c>
      <c r="B3021" s="228">
        <v>57248</v>
      </c>
      <c r="C3021" s="228" t="s">
        <v>1503</v>
      </c>
      <c r="D3021" s="228" t="s">
        <v>2072</v>
      </c>
      <c r="E3021" s="228" t="s">
        <v>1704</v>
      </c>
      <c r="F3021" s="228" t="s">
        <v>1503</v>
      </c>
      <c r="G3021" s="228">
        <v>4103</v>
      </c>
      <c r="H3021" s="228" t="s">
        <v>2020</v>
      </c>
      <c r="I3021" s="228" t="s">
        <v>4256</v>
      </c>
      <c r="J3021" s="228" t="s">
        <v>2018</v>
      </c>
      <c r="K3021" s="233"/>
    </row>
    <row r="3022" spans="1:11" x14ac:dyDescent="0.2">
      <c r="A3022" s="228">
        <v>17249</v>
      </c>
      <c r="B3022" s="228">
        <v>57249</v>
      </c>
      <c r="C3022" s="228" t="s">
        <v>1503</v>
      </c>
      <c r="D3022" s="228" t="s">
        <v>2764</v>
      </c>
      <c r="E3022" s="228" t="s">
        <v>1704</v>
      </c>
      <c r="F3022" s="228" t="s">
        <v>1503</v>
      </c>
      <c r="G3022" s="228">
        <v>4103</v>
      </c>
      <c r="H3022" s="228" t="s">
        <v>2020</v>
      </c>
      <c r="I3022" s="228" t="s">
        <v>4277</v>
      </c>
      <c r="J3022" s="228" t="s">
        <v>2018</v>
      </c>
      <c r="K3022" s="233"/>
    </row>
    <row r="3023" spans="1:11" x14ac:dyDescent="0.2">
      <c r="A3023" s="143">
        <v>17250</v>
      </c>
      <c r="B3023" s="217">
        <v>57250</v>
      </c>
      <c r="C3023" s="143" t="s">
        <v>1527</v>
      </c>
      <c r="D3023" s="143" t="s">
        <v>2783</v>
      </c>
      <c r="E3023" s="143" t="s">
        <v>1704</v>
      </c>
      <c r="F3023" s="143" t="s">
        <v>1527</v>
      </c>
      <c r="G3023" s="143">
        <v>4103</v>
      </c>
      <c r="H3023" s="143" t="s">
        <v>2020</v>
      </c>
      <c r="I3023" s="143" t="s">
        <v>4277</v>
      </c>
      <c r="J3023" s="143" t="s">
        <v>2018</v>
      </c>
      <c r="K3023" s="89"/>
    </row>
    <row r="3024" spans="1:11" x14ac:dyDescent="0.2">
      <c r="A3024" s="143">
        <v>17251</v>
      </c>
      <c r="B3024" s="217">
        <v>57251</v>
      </c>
      <c r="C3024" s="143" t="s">
        <v>1642</v>
      </c>
      <c r="D3024" s="143" t="s">
        <v>2905</v>
      </c>
      <c r="E3024" s="143" t="s">
        <v>1704</v>
      </c>
      <c r="F3024" s="143" t="s">
        <v>1642</v>
      </c>
      <c r="G3024" s="143">
        <v>4103</v>
      </c>
      <c r="H3024" s="143" t="s">
        <v>2020</v>
      </c>
      <c r="I3024" s="143" t="s">
        <v>4277</v>
      </c>
      <c r="J3024" s="143" t="s">
        <v>2018</v>
      </c>
      <c r="K3024" s="89"/>
    </row>
    <row r="3025" spans="1:11" x14ac:dyDescent="0.2">
      <c r="A3025" s="228">
        <v>17252</v>
      </c>
      <c r="B3025" s="228">
        <v>57252</v>
      </c>
      <c r="C3025" s="228" t="s">
        <v>1938</v>
      </c>
      <c r="D3025" s="228" t="s">
        <v>2927</v>
      </c>
      <c r="E3025" s="228" t="s">
        <v>1706</v>
      </c>
      <c r="F3025" s="228" t="s">
        <v>1938</v>
      </c>
      <c r="G3025" s="228">
        <v>15833</v>
      </c>
      <c r="H3025" s="228" t="s">
        <v>2020</v>
      </c>
      <c r="I3025" s="228" t="s">
        <v>4254</v>
      </c>
      <c r="J3025" s="228" t="s">
        <v>2023</v>
      </c>
      <c r="K3025" s="233"/>
    </row>
    <row r="3026" spans="1:11" ht="38.25" x14ac:dyDescent="0.2">
      <c r="A3026" s="111">
        <v>17253</v>
      </c>
      <c r="B3026" s="111">
        <v>57253</v>
      </c>
      <c r="C3026" s="111" t="s">
        <v>242</v>
      </c>
      <c r="D3026" s="111" t="s">
        <v>2450</v>
      </c>
      <c r="E3026" s="111" t="s">
        <v>1704</v>
      </c>
      <c r="F3026" s="111" t="s">
        <v>242</v>
      </c>
      <c r="G3026" s="111">
        <v>4103</v>
      </c>
      <c r="H3026" s="111" t="s">
        <v>2020</v>
      </c>
      <c r="I3026" s="111" t="s">
        <v>4257</v>
      </c>
      <c r="J3026" s="111" t="s">
        <v>2018</v>
      </c>
      <c r="K3026" s="233"/>
    </row>
    <row r="3027" spans="1:11" ht="38.25" x14ac:dyDescent="0.2">
      <c r="A3027" s="111">
        <v>17253</v>
      </c>
      <c r="B3027" s="218">
        <v>77369</v>
      </c>
      <c r="C3027" s="111" t="s">
        <v>1888</v>
      </c>
      <c r="D3027" s="111" t="s">
        <v>2450</v>
      </c>
      <c r="E3027" s="111" t="s">
        <v>1704</v>
      </c>
      <c r="F3027" s="111" t="s">
        <v>242</v>
      </c>
      <c r="G3027" s="111">
        <v>4103</v>
      </c>
      <c r="H3027" s="111" t="s">
        <v>2020</v>
      </c>
      <c r="I3027" s="111" t="s">
        <v>4257</v>
      </c>
      <c r="J3027" s="111" t="s">
        <v>2018</v>
      </c>
      <c r="K3027" s="89"/>
    </row>
    <row r="3028" spans="1:11" x14ac:dyDescent="0.2">
      <c r="A3028" s="228">
        <v>17253</v>
      </c>
      <c r="B3028" s="228">
        <v>77370</v>
      </c>
      <c r="C3028" s="228" t="s">
        <v>5320</v>
      </c>
      <c r="D3028" s="228" t="s">
        <v>2450</v>
      </c>
      <c r="E3028" s="228" t="s">
        <v>1704</v>
      </c>
      <c r="F3028" s="228" t="s">
        <v>242</v>
      </c>
      <c r="G3028" s="228">
        <v>4103</v>
      </c>
      <c r="H3028" s="228" t="s">
        <v>2020</v>
      </c>
      <c r="I3028" s="228" t="s">
        <v>4257</v>
      </c>
      <c r="J3028" s="228" t="s">
        <v>2018</v>
      </c>
      <c r="K3028" s="233"/>
    </row>
    <row r="3029" spans="1:11" x14ac:dyDescent="0.2">
      <c r="A3029" s="228">
        <v>17255</v>
      </c>
      <c r="B3029" s="228">
        <v>57255</v>
      </c>
      <c r="C3029" s="228" t="s">
        <v>5321</v>
      </c>
      <c r="D3029" s="228" t="s">
        <v>5322</v>
      </c>
      <c r="E3029" s="228" t="s">
        <v>1706</v>
      </c>
      <c r="F3029" s="228" t="s">
        <v>5321</v>
      </c>
      <c r="G3029" s="228" t="s">
        <v>4254</v>
      </c>
      <c r="H3029" s="228" t="s">
        <v>2019</v>
      </c>
      <c r="I3029" s="228" t="s">
        <v>4254</v>
      </c>
      <c r="J3029" s="228" t="s">
        <v>2023</v>
      </c>
      <c r="K3029" s="233"/>
    </row>
    <row r="3030" spans="1:11" x14ac:dyDescent="0.2">
      <c r="A3030" s="228">
        <v>17257</v>
      </c>
      <c r="B3030" s="228">
        <v>57257</v>
      </c>
      <c r="C3030" s="228" t="s">
        <v>430</v>
      </c>
      <c r="D3030" s="228" t="s">
        <v>2195</v>
      </c>
      <c r="E3030" s="228" t="s">
        <v>1706</v>
      </c>
      <c r="F3030" s="228" t="s">
        <v>430</v>
      </c>
      <c r="G3030" s="228">
        <v>18476</v>
      </c>
      <c r="H3030" s="228" t="s">
        <v>2019</v>
      </c>
      <c r="I3030" s="228" t="s">
        <v>4254</v>
      </c>
      <c r="J3030" s="228" t="s">
        <v>2023</v>
      </c>
      <c r="K3030" s="233"/>
    </row>
    <row r="3031" spans="1:11" x14ac:dyDescent="0.2">
      <c r="A3031" s="228">
        <v>17257</v>
      </c>
      <c r="B3031" s="228">
        <v>77668</v>
      </c>
      <c r="C3031" s="228" t="s">
        <v>1862</v>
      </c>
      <c r="D3031" s="228" t="s">
        <v>2195</v>
      </c>
      <c r="E3031" s="228" t="s">
        <v>1706</v>
      </c>
      <c r="F3031" s="228" t="s">
        <v>430</v>
      </c>
      <c r="G3031" s="228">
        <v>18476</v>
      </c>
      <c r="H3031" s="228" t="s">
        <v>2019</v>
      </c>
      <c r="I3031" s="228" t="s">
        <v>4254</v>
      </c>
      <c r="J3031" s="228" t="s">
        <v>2023</v>
      </c>
      <c r="K3031" s="233"/>
    </row>
    <row r="3032" spans="1:11" x14ac:dyDescent="0.2">
      <c r="A3032" s="228">
        <v>17259</v>
      </c>
      <c r="B3032" s="228">
        <v>57259</v>
      </c>
      <c r="C3032" s="228" t="s">
        <v>1563</v>
      </c>
      <c r="D3032" s="228" t="s">
        <v>2404</v>
      </c>
      <c r="E3032" s="228" t="s">
        <v>1704</v>
      </c>
      <c r="F3032" s="228" t="s">
        <v>1563</v>
      </c>
      <c r="G3032" s="228">
        <v>4103</v>
      </c>
      <c r="H3032" s="228" t="s">
        <v>2020</v>
      </c>
      <c r="I3032" s="228" t="s">
        <v>4276</v>
      </c>
      <c r="J3032" s="228" t="s">
        <v>2018</v>
      </c>
      <c r="K3032" s="233"/>
    </row>
    <row r="3033" spans="1:11" x14ac:dyDescent="0.2">
      <c r="A3033" s="111">
        <v>17260</v>
      </c>
      <c r="B3033" s="111">
        <v>57260</v>
      </c>
      <c r="C3033" s="111" t="s">
        <v>484</v>
      </c>
      <c r="D3033" s="111" t="s">
        <v>2926</v>
      </c>
      <c r="E3033" s="111" t="s">
        <v>1708</v>
      </c>
      <c r="F3033" s="111" t="s">
        <v>484</v>
      </c>
      <c r="G3033" s="111">
        <v>4109</v>
      </c>
      <c r="H3033" s="111" t="s">
        <v>2020</v>
      </c>
      <c r="I3033" s="111" t="s">
        <v>4254</v>
      </c>
      <c r="J3033" s="111" t="s">
        <v>2023</v>
      </c>
      <c r="K3033" s="89"/>
    </row>
    <row r="3034" spans="1:11" x14ac:dyDescent="0.2">
      <c r="A3034" s="143">
        <v>17261</v>
      </c>
      <c r="B3034" s="217">
        <v>40398</v>
      </c>
      <c r="C3034" s="143" t="s">
        <v>3954</v>
      </c>
      <c r="D3034" s="143" t="s">
        <v>2925</v>
      </c>
      <c r="E3034" s="143" t="s">
        <v>1708</v>
      </c>
      <c r="F3034" s="143" t="s">
        <v>328</v>
      </c>
      <c r="G3034" s="143">
        <v>4109</v>
      </c>
      <c r="H3034" s="143" t="s">
        <v>2020</v>
      </c>
      <c r="I3034" s="143" t="s">
        <v>4254</v>
      </c>
      <c r="J3034" s="143" t="s">
        <v>2023</v>
      </c>
      <c r="K3034" s="89"/>
    </row>
    <row r="3035" spans="1:11" x14ac:dyDescent="0.2">
      <c r="A3035" s="143">
        <v>17261</v>
      </c>
      <c r="B3035" s="217">
        <v>57261</v>
      </c>
      <c r="C3035" s="143" t="s">
        <v>328</v>
      </c>
      <c r="D3035" s="143" t="s">
        <v>2925</v>
      </c>
      <c r="E3035" s="143" t="s">
        <v>1708</v>
      </c>
      <c r="F3035" s="143" t="s">
        <v>328</v>
      </c>
      <c r="G3035" s="143">
        <v>4109</v>
      </c>
      <c r="H3035" s="143" t="s">
        <v>2020</v>
      </c>
      <c r="I3035" s="143" t="s">
        <v>4254</v>
      </c>
      <c r="J3035" s="143" t="s">
        <v>2023</v>
      </c>
      <c r="K3035" s="89"/>
    </row>
    <row r="3036" spans="1:11" x14ac:dyDescent="0.2">
      <c r="A3036" s="143">
        <v>17262</v>
      </c>
      <c r="B3036" s="217">
        <v>57262</v>
      </c>
      <c r="C3036" s="143" t="s">
        <v>253</v>
      </c>
      <c r="D3036" s="143" t="s">
        <v>2924</v>
      </c>
      <c r="E3036" s="143" t="s">
        <v>1708</v>
      </c>
      <c r="F3036" s="143" t="s">
        <v>253</v>
      </c>
      <c r="G3036" s="143">
        <v>4109</v>
      </c>
      <c r="H3036" s="143" t="s">
        <v>2020</v>
      </c>
      <c r="I3036" s="143" t="s">
        <v>4254</v>
      </c>
      <c r="J3036" s="143" t="s">
        <v>2023</v>
      </c>
      <c r="K3036" s="89"/>
    </row>
    <row r="3037" spans="1:11" x14ac:dyDescent="0.2">
      <c r="A3037" s="143">
        <v>17264</v>
      </c>
      <c r="B3037" s="217">
        <v>57264</v>
      </c>
      <c r="C3037" s="143" t="s">
        <v>1262</v>
      </c>
      <c r="D3037" s="143" t="s">
        <v>2280</v>
      </c>
      <c r="E3037" s="143" t="s">
        <v>1705</v>
      </c>
      <c r="F3037" s="143" t="s">
        <v>1262</v>
      </c>
      <c r="G3037" s="143">
        <v>84979</v>
      </c>
      <c r="H3037" s="143" t="s">
        <v>2020</v>
      </c>
      <c r="I3037" s="143" t="s">
        <v>4271</v>
      </c>
      <c r="J3037" s="143" t="s">
        <v>2018</v>
      </c>
      <c r="K3037" s="89"/>
    </row>
    <row r="3038" spans="1:11" x14ac:dyDescent="0.2">
      <c r="A3038" s="143">
        <v>17266</v>
      </c>
      <c r="B3038" s="217">
        <v>57266</v>
      </c>
      <c r="C3038" s="143" t="s">
        <v>876</v>
      </c>
      <c r="D3038" s="143" t="s">
        <v>2923</v>
      </c>
      <c r="E3038" s="143" t="s">
        <v>1704</v>
      </c>
      <c r="F3038" s="143" t="s">
        <v>876</v>
      </c>
      <c r="G3038" s="143">
        <v>22184</v>
      </c>
      <c r="H3038" s="143" t="s">
        <v>2019</v>
      </c>
      <c r="I3038" s="143" t="s">
        <v>4254</v>
      </c>
      <c r="J3038" s="143" t="s">
        <v>2023</v>
      </c>
      <c r="K3038" s="89"/>
    </row>
    <row r="3039" spans="1:11" x14ac:dyDescent="0.2">
      <c r="A3039" s="143">
        <v>17268</v>
      </c>
      <c r="B3039" s="217">
        <v>57268</v>
      </c>
      <c r="C3039" s="143" t="s">
        <v>5323</v>
      </c>
      <c r="D3039" s="143" t="s">
        <v>5324</v>
      </c>
      <c r="E3039" s="143" t="s">
        <v>1708</v>
      </c>
      <c r="F3039" s="143" t="s">
        <v>5323</v>
      </c>
      <c r="G3039" s="143" t="s">
        <v>4254</v>
      </c>
      <c r="H3039" s="143" t="s">
        <v>2019</v>
      </c>
      <c r="I3039" s="143" t="s">
        <v>4254</v>
      </c>
      <c r="J3039" s="143" t="s">
        <v>2023</v>
      </c>
      <c r="K3039" s="89"/>
    </row>
    <row r="3040" spans="1:11" x14ac:dyDescent="0.2">
      <c r="A3040" s="143">
        <v>17269</v>
      </c>
      <c r="B3040" s="217">
        <v>57269</v>
      </c>
      <c r="C3040" s="143" t="s">
        <v>2357</v>
      </c>
      <c r="D3040" s="143" t="s">
        <v>2922</v>
      </c>
      <c r="E3040" s="143" t="s">
        <v>1707</v>
      </c>
      <c r="F3040" s="143" t="s">
        <v>2357</v>
      </c>
      <c r="G3040" s="143">
        <v>21906</v>
      </c>
      <c r="H3040" s="143" t="s">
        <v>2019</v>
      </c>
      <c r="I3040" s="143" t="s">
        <v>4254</v>
      </c>
      <c r="J3040" s="143" t="s">
        <v>2023</v>
      </c>
      <c r="K3040" s="89"/>
    </row>
    <row r="3041" spans="1:31" x14ac:dyDescent="0.2">
      <c r="A3041" s="143">
        <v>17269</v>
      </c>
      <c r="B3041" s="217">
        <v>77466</v>
      </c>
      <c r="C3041" s="143" t="s">
        <v>1778</v>
      </c>
      <c r="D3041" s="143" t="s">
        <v>2407</v>
      </c>
      <c r="E3041" s="143" t="s">
        <v>1707</v>
      </c>
      <c r="F3041" s="143" t="s">
        <v>2357</v>
      </c>
      <c r="G3041" s="143">
        <v>21906</v>
      </c>
      <c r="H3041" s="143" t="s">
        <v>2019</v>
      </c>
      <c r="I3041" s="143" t="s">
        <v>4254</v>
      </c>
      <c r="J3041" s="143" t="s">
        <v>2023</v>
      </c>
      <c r="K3041" s="89"/>
    </row>
    <row r="3042" spans="1:31" x14ac:dyDescent="0.2">
      <c r="A3042" s="143">
        <v>17269</v>
      </c>
      <c r="B3042" s="217">
        <v>77467</v>
      </c>
      <c r="C3042" s="143" t="s">
        <v>1793</v>
      </c>
      <c r="D3042" s="143" t="s">
        <v>2406</v>
      </c>
      <c r="E3042" s="143" t="s">
        <v>1707</v>
      </c>
      <c r="F3042" s="143" t="s">
        <v>2357</v>
      </c>
      <c r="G3042" s="143">
        <v>21906</v>
      </c>
      <c r="H3042" s="143" t="s">
        <v>2019</v>
      </c>
      <c r="I3042" s="143" t="s">
        <v>4254</v>
      </c>
      <c r="J3042" s="143" t="s">
        <v>2023</v>
      </c>
      <c r="K3042" s="89"/>
    </row>
    <row r="3043" spans="1:31" x14ac:dyDescent="0.2">
      <c r="A3043" s="143">
        <v>17269</v>
      </c>
      <c r="B3043" s="217">
        <v>77468</v>
      </c>
      <c r="C3043" s="143" t="s">
        <v>1777</v>
      </c>
      <c r="D3043" s="143" t="s">
        <v>2405</v>
      </c>
      <c r="E3043" s="143" t="s">
        <v>1707</v>
      </c>
      <c r="F3043" s="143" t="s">
        <v>2357</v>
      </c>
      <c r="G3043" s="143">
        <v>21906</v>
      </c>
      <c r="H3043" s="143" t="s">
        <v>2019</v>
      </c>
      <c r="I3043" s="143" t="s">
        <v>4254</v>
      </c>
      <c r="J3043" s="143" t="s">
        <v>2023</v>
      </c>
      <c r="K3043" s="89"/>
    </row>
    <row r="3044" spans="1:31" x14ac:dyDescent="0.2">
      <c r="A3044" s="143">
        <v>17269</v>
      </c>
      <c r="B3044" s="217">
        <v>77532</v>
      </c>
      <c r="C3044" s="143" t="s">
        <v>1718</v>
      </c>
      <c r="D3044" s="143" t="s">
        <v>2102</v>
      </c>
      <c r="E3044" s="143" t="s">
        <v>1707</v>
      </c>
      <c r="F3044" s="143" t="s">
        <v>2357</v>
      </c>
      <c r="G3044" s="143">
        <v>21906</v>
      </c>
      <c r="H3044" s="143" t="s">
        <v>2019</v>
      </c>
      <c r="I3044" s="143" t="s">
        <v>4254</v>
      </c>
      <c r="J3044" s="143" t="s">
        <v>2023</v>
      </c>
      <c r="K3044" s="89"/>
    </row>
    <row r="3045" spans="1:31" x14ac:dyDescent="0.2">
      <c r="A3045" s="143">
        <v>17270</v>
      </c>
      <c r="B3045" s="217">
        <v>57270</v>
      </c>
      <c r="C3045" s="143" t="s">
        <v>1063</v>
      </c>
      <c r="D3045" s="143" t="s">
        <v>2503</v>
      </c>
      <c r="E3045" s="143" t="s">
        <v>1705</v>
      </c>
      <c r="F3045" s="143" t="s">
        <v>1063</v>
      </c>
      <c r="G3045" s="143">
        <v>84979</v>
      </c>
      <c r="H3045" s="143" t="s">
        <v>2020</v>
      </c>
      <c r="I3045" s="143" t="s">
        <v>4375</v>
      </c>
      <c r="J3045" s="143" t="s">
        <v>2018</v>
      </c>
      <c r="K3045" s="89"/>
    </row>
    <row r="3046" spans="1:31" x14ac:dyDescent="0.2">
      <c r="A3046" s="143">
        <v>17271</v>
      </c>
      <c r="B3046" s="217">
        <v>57271</v>
      </c>
      <c r="C3046" s="143" t="s">
        <v>4160</v>
      </c>
      <c r="D3046" s="143" t="s">
        <v>2821</v>
      </c>
      <c r="E3046" s="143" t="s">
        <v>1707</v>
      </c>
      <c r="F3046" s="143" t="s">
        <v>4160</v>
      </c>
      <c r="G3046" s="143">
        <v>22422</v>
      </c>
      <c r="H3046" s="143" t="s">
        <v>2019</v>
      </c>
      <c r="I3046" s="143" t="s">
        <v>4254</v>
      </c>
      <c r="J3046" s="143" t="s">
        <v>2023</v>
      </c>
      <c r="K3046" s="89"/>
    </row>
    <row r="3047" spans="1:31" x14ac:dyDescent="0.2">
      <c r="A3047" s="143">
        <v>17272</v>
      </c>
      <c r="B3047" s="217">
        <v>57272</v>
      </c>
      <c r="C3047" s="143" t="s">
        <v>316</v>
      </c>
      <c r="D3047" s="143" t="s">
        <v>2448</v>
      </c>
      <c r="E3047" s="143" t="s">
        <v>1708</v>
      </c>
      <c r="F3047" s="143" t="s">
        <v>316</v>
      </c>
      <c r="G3047" s="143">
        <v>4109</v>
      </c>
      <c r="H3047" s="143" t="s">
        <v>2020</v>
      </c>
      <c r="I3047" s="143" t="s">
        <v>4254</v>
      </c>
      <c r="J3047" s="143" t="s">
        <v>2023</v>
      </c>
      <c r="K3047" s="89"/>
    </row>
    <row r="3048" spans="1:31" x14ac:dyDescent="0.2">
      <c r="A3048" s="143">
        <v>17275</v>
      </c>
      <c r="B3048" s="217">
        <v>57275</v>
      </c>
      <c r="C3048" s="143" t="s">
        <v>304</v>
      </c>
      <c r="D3048" s="143" t="s">
        <v>2376</v>
      </c>
      <c r="E3048" s="143" t="s">
        <v>1704</v>
      </c>
      <c r="F3048" s="143" t="s">
        <v>304</v>
      </c>
      <c r="G3048" s="143">
        <v>21491</v>
      </c>
      <c r="H3048" s="143" t="s">
        <v>2019</v>
      </c>
      <c r="I3048" s="143" t="s">
        <v>4254</v>
      </c>
      <c r="J3048" s="143" t="s">
        <v>2023</v>
      </c>
      <c r="K3048" s="89"/>
    </row>
    <row r="3049" spans="1:31" x14ac:dyDescent="0.2">
      <c r="A3049" s="143">
        <v>17280</v>
      </c>
      <c r="B3049" s="217">
        <v>57280</v>
      </c>
      <c r="C3049" s="143" t="s">
        <v>596</v>
      </c>
      <c r="D3049" s="143" t="s">
        <v>2921</v>
      </c>
      <c r="E3049" s="143" t="s">
        <v>1705</v>
      </c>
      <c r="F3049" s="143" t="s">
        <v>596</v>
      </c>
      <c r="G3049" s="143">
        <v>84979</v>
      </c>
      <c r="H3049" s="143" t="s">
        <v>2020</v>
      </c>
      <c r="I3049" s="143" t="s">
        <v>4265</v>
      </c>
      <c r="J3049" s="143" t="s">
        <v>2018</v>
      </c>
      <c r="K3049" s="89"/>
    </row>
    <row r="3050" spans="1:31" x14ac:dyDescent="0.2">
      <c r="A3050" s="143">
        <v>17281</v>
      </c>
      <c r="B3050" s="217">
        <v>57281</v>
      </c>
      <c r="C3050" s="143" t="s">
        <v>5325</v>
      </c>
      <c r="D3050" s="143" t="s">
        <v>5326</v>
      </c>
      <c r="E3050" s="143" t="s">
        <v>1705</v>
      </c>
      <c r="F3050" s="143" t="s">
        <v>5325</v>
      </c>
      <c r="G3050" s="143" t="s">
        <v>4254</v>
      </c>
      <c r="H3050" s="143" t="s">
        <v>2019</v>
      </c>
      <c r="I3050" s="143" t="s">
        <v>4254</v>
      </c>
      <c r="J3050" s="143" t="s">
        <v>2023</v>
      </c>
      <c r="K3050" s="89"/>
    </row>
    <row r="3051" spans="1:31" x14ac:dyDescent="0.2">
      <c r="A3051" s="143">
        <v>17281</v>
      </c>
      <c r="B3051" s="217">
        <v>77435</v>
      </c>
      <c r="C3051" s="143" t="s">
        <v>5325</v>
      </c>
      <c r="D3051" s="143" t="s">
        <v>2428</v>
      </c>
      <c r="E3051" s="143" t="s">
        <v>1705</v>
      </c>
      <c r="F3051" s="143" t="s">
        <v>5325</v>
      </c>
      <c r="G3051" s="143" t="s">
        <v>4254</v>
      </c>
      <c r="H3051" s="143" t="s">
        <v>2019</v>
      </c>
      <c r="I3051" s="143" t="s">
        <v>4254</v>
      </c>
      <c r="J3051" s="143" t="s">
        <v>2023</v>
      </c>
      <c r="K3051" s="89"/>
    </row>
    <row r="3052" spans="1:31" x14ac:dyDescent="0.2">
      <c r="A3052" s="143">
        <v>17281</v>
      </c>
      <c r="B3052" s="217">
        <v>77436</v>
      </c>
      <c r="C3052" s="143" t="s">
        <v>5327</v>
      </c>
      <c r="D3052" s="143" t="s">
        <v>2428</v>
      </c>
      <c r="E3052" s="143" t="s">
        <v>1705</v>
      </c>
      <c r="F3052" s="143" t="s">
        <v>5325</v>
      </c>
      <c r="G3052" s="143" t="s">
        <v>4254</v>
      </c>
      <c r="H3052" s="143" t="s">
        <v>2019</v>
      </c>
      <c r="I3052" s="143" t="s">
        <v>4254</v>
      </c>
      <c r="J3052" s="143" t="s">
        <v>2023</v>
      </c>
      <c r="K3052" s="89"/>
    </row>
    <row r="3053" spans="1:31" x14ac:dyDescent="0.2">
      <c r="A3053" s="143">
        <v>17285</v>
      </c>
      <c r="B3053" s="217">
        <v>57285</v>
      </c>
      <c r="C3053" s="143" t="s">
        <v>784</v>
      </c>
      <c r="D3053" s="143" t="s">
        <v>2920</v>
      </c>
      <c r="E3053" s="143" t="s">
        <v>1707</v>
      </c>
      <c r="F3053" s="143" t="s">
        <v>784</v>
      </c>
      <c r="G3053" s="143">
        <v>22369</v>
      </c>
      <c r="H3053" s="143" t="s">
        <v>2019</v>
      </c>
      <c r="I3053" s="143" t="s">
        <v>4254</v>
      </c>
      <c r="J3053" s="143" t="s">
        <v>2023</v>
      </c>
      <c r="K3053" s="89"/>
      <c r="M3053" s="26" t="s">
        <v>1984</v>
      </c>
      <c r="X3053" s="122"/>
      <c r="Y3053" s="122"/>
      <c r="Z3053" s="122"/>
      <c r="AA3053" s="122"/>
      <c r="AB3053" s="122"/>
      <c r="AC3053" s="122"/>
      <c r="AD3053" s="122"/>
      <c r="AE3053" s="122"/>
    </row>
    <row r="3054" spans="1:31" x14ac:dyDescent="0.2">
      <c r="A3054" s="143">
        <v>17289</v>
      </c>
      <c r="B3054" s="217">
        <v>57289</v>
      </c>
      <c r="C3054" s="143" t="s">
        <v>492</v>
      </c>
      <c r="D3054" s="143" t="s">
        <v>5328</v>
      </c>
      <c r="E3054" s="143" t="s">
        <v>1708</v>
      </c>
      <c r="F3054" s="143" t="s">
        <v>492</v>
      </c>
      <c r="G3054" s="143">
        <v>16028</v>
      </c>
      <c r="H3054" s="143" t="s">
        <v>2020</v>
      </c>
      <c r="I3054" s="143" t="s">
        <v>4254</v>
      </c>
      <c r="J3054" s="143" t="s">
        <v>2023</v>
      </c>
      <c r="K3054" s="89"/>
    </row>
    <row r="3055" spans="1:31" x14ac:dyDescent="0.2">
      <c r="A3055" s="143">
        <v>17289</v>
      </c>
      <c r="B3055" s="217">
        <v>77375</v>
      </c>
      <c r="C3055" s="143" t="s">
        <v>492</v>
      </c>
      <c r="D3055" s="143" t="s">
        <v>2448</v>
      </c>
      <c r="E3055" s="143" t="s">
        <v>1708</v>
      </c>
      <c r="F3055" s="143" t="s">
        <v>492</v>
      </c>
      <c r="G3055" s="143">
        <v>16028</v>
      </c>
      <c r="H3055" s="143" t="s">
        <v>2020</v>
      </c>
      <c r="I3055" s="143" t="s">
        <v>4254</v>
      </c>
      <c r="J3055" s="143" t="s">
        <v>2023</v>
      </c>
      <c r="K3055" s="89"/>
    </row>
    <row r="3056" spans="1:31" x14ac:dyDescent="0.2">
      <c r="A3056" s="143">
        <v>17290</v>
      </c>
      <c r="B3056" s="217">
        <v>57290</v>
      </c>
      <c r="C3056" s="143" t="s">
        <v>1554</v>
      </c>
      <c r="D3056" s="143" t="s">
        <v>2387</v>
      </c>
      <c r="E3056" s="143" t="s">
        <v>1708</v>
      </c>
      <c r="F3056" s="143" t="s">
        <v>1554</v>
      </c>
      <c r="G3056" s="143">
        <v>4104</v>
      </c>
      <c r="H3056" s="143" t="s">
        <v>2020</v>
      </c>
      <c r="I3056" s="143" t="s">
        <v>4254</v>
      </c>
      <c r="J3056" s="143" t="s">
        <v>2018</v>
      </c>
      <c r="K3056" s="89"/>
    </row>
    <row r="3057" spans="1:11" x14ac:dyDescent="0.2">
      <c r="A3057" s="143">
        <v>17293</v>
      </c>
      <c r="B3057" s="217">
        <v>57293</v>
      </c>
      <c r="C3057" s="143" t="s">
        <v>5329</v>
      </c>
      <c r="D3057" s="143" t="s">
        <v>5027</v>
      </c>
      <c r="E3057" s="143" t="s">
        <v>1706</v>
      </c>
      <c r="F3057" s="143" t="s">
        <v>4161</v>
      </c>
      <c r="G3057" s="143">
        <v>21393</v>
      </c>
      <c r="H3057" s="143" t="s">
        <v>2019</v>
      </c>
      <c r="I3057" s="143" t="s">
        <v>4254</v>
      </c>
      <c r="J3057" s="143" t="s">
        <v>2023</v>
      </c>
      <c r="K3057" s="89"/>
    </row>
    <row r="3058" spans="1:11" x14ac:dyDescent="0.2">
      <c r="A3058" s="143">
        <v>17293</v>
      </c>
      <c r="B3058" s="217">
        <v>77414</v>
      </c>
      <c r="C3058" s="143" t="s">
        <v>5330</v>
      </c>
      <c r="D3058" s="143" t="s">
        <v>2436</v>
      </c>
      <c r="E3058" s="143" t="s">
        <v>1706</v>
      </c>
      <c r="F3058" s="143" t="s">
        <v>4161</v>
      </c>
      <c r="G3058" s="143">
        <v>21393</v>
      </c>
      <c r="H3058" s="143" t="s">
        <v>2019</v>
      </c>
      <c r="I3058" s="143" t="s">
        <v>4254</v>
      </c>
      <c r="J3058" s="143" t="s">
        <v>2023</v>
      </c>
      <c r="K3058" s="89"/>
    </row>
    <row r="3059" spans="1:11" x14ac:dyDescent="0.2">
      <c r="A3059" s="143">
        <v>17293</v>
      </c>
      <c r="B3059" s="217">
        <v>77415</v>
      </c>
      <c r="C3059" s="143" t="s">
        <v>1738</v>
      </c>
      <c r="D3059" s="143" t="s">
        <v>2435</v>
      </c>
      <c r="E3059" s="143" t="s">
        <v>1706</v>
      </c>
      <c r="F3059" s="143" t="s">
        <v>4161</v>
      </c>
      <c r="G3059" s="143">
        <v>21393</v>
      </c>
      <c r="H3059" s="143" t="s">
        <v>2019</v>
      </c>
      <c r="I3059" s="143" t="s">
        <v>4254</v>
      </c>
      <c r="J3059" s="143" t="s">
        <v>2023</v>
      </c>
      <c r="K3059" s="89"/>
    </row>
    <row r="3060" spans="1:11" x14ac:dyDescent="0.2">
      <c r="A3060" s="143">
        <v>17293</v>
      </c>
      <c r="B3060" s="217">
        <v>77416</v>
      </c>
      <c r="C3060" s="143" t="s">
        <v>1744</v>
      </c>
      <c r="D3060" s="143" t="s">
        <v>2158</v>
      </c>
      <c r="E3060" s="143" t="s">
        <v>1706</v>
      </c>
      <c r="F3060" s="143" t="s">
        <v>4161</v>
      </c>
      <c r="G3060" s="143">
        <v>21393</v>
      </c>
      <c r="H3060" s="143" t="s">
        <v>2019</v>
      </c>
      <c r="I3060" s="143" t="s">
        <v>4254</v>
      </c>
      <c r="J3060" s="143" t="s">
        <v>2023</v>
      </c>
      <c r="K3060" s="89"/>
    </row>
    <row r="3061" spans="1:11" x14ac:dyDescent="0.2">
      <c r="A3061" s="143">
        <v>17293</v>
      </c>
      <c r="B3061" s="217">
        <v>77417</v>
      </c>
      <c r="C3061" s="143" t="s">
        <v>5331</v>
      </c>
      <c r="D3061" s="143" t="s">
        <v>2238</v>
      </c>
      <c r="E3061" s="143" t="s">
        <v>1706</v>
      </c>
      <c r="F3061" s="143" t="s">
        <v>4161</v>
      </c>
      <c r="G3061" s="143">
        <v>21393</v>
      </c>
      <c r="H3061" s="143" t="s">
        <v>2019</v>
      </c>
      <c r="I3061" s="143" t="s">
        <v>4254</v>
      </c>
      <c r="J3061" s="143" t="s">
        <v>2023</v>
      </c>
      <c r="K3061" s="89"/>
    </row>
    <row r="3062" spans="1:11" x14ac:dyDescent="0.2">
      <c r="A3062" s="143">
        <v>17293</v>
      </c>
      <c r="B3062" s="217">
        <v>77418</v>
      </c>
      <c r="C3062" s="143" t="s">
        <v>5332</v>
      </c>
      <c r="D3062" s="143" t="s">
        <v>2257</v>
      </c>
      <c r="E3062" s="143" t="s">
        <v>1706</v>
      </c>
      <c r="F3062" s="143" t="s">
        <v>4161</v>
      </c>
      <c r="G3062" s="143">
        <v>21393</v>
      </c>
      <c r="H3062" s="143" t="s">
        <v>2019</v>
      </c>
      <c r="I3062" s="143" t="s">
        <v>4254</v>
      </c>
      <c r="J3062" s="143" t="s">
        <v>2023</v>
      </c>
      <c r="K3062" s="89"/>
    </row>
    <row r="3063" spans="1:11" x14ac:dyDescent="0.2">
      <c r="A3063" s="143">
        <v>17293</v>
      </c>
      <c r="B3063" s="217">
        <v>77438</v>
      </c>
      <c r="C3063" s="143" t="s">
        <v>1734</v>
      </c>
      <c r="D3063" s="143" t="s">
        <v>2427</v>
      </c>
      <c r="E3063" s="143" t="s">
        <v>1706</v>
      </c>
      <c r="F3063" s="143" t="s">
        <v>4161</v>
      </c>
      <c r="G3063" s="143">
        <v>21393</v>
      </c>
      <c r="H3063" s="143" t="s">
        <v>2019</v>
      </c>
      <c r="I3063" s="143" t="s">
        <v>4254</v>
      </c>
      <c r="J3063" s="143" t="s">
        <v>2023</v>
      </c>
      <c r="K3063" s="89"/>
    </row>
    <row r="3064" spans="1:11" x14ac:dyDescent="0.2">
      <c r="A3064" s="143">
        <v>17293</v>
      </c>
      <c r="B3064" s="217">
        <v>77439</v>
      </c>
      <c r="C3064" s="143" t="s">
        <v>1840</v>
      </c>
      <c r="D3064" s="143" t="s">
        <v>2426</v>
      </c>
      <c r="E3064" s="143" t="s">
        <v>1706</v>
      </c>
      <c r="F3064" s="143" t="s">
        <v>4161</v>
      </c>
      <c r="G3064" s="143">
        <v>21393</v>
      </c>
      <c r="H3064" s="143" t="s">
        <v>2019</v>
      </c>
      <c r="I3064" s="143" t="s">
        <v>4254</v>
      </c>
      <c r="J3064" s="143" t="s">
        <v>2023</v>
      </c>
      <c r="K3064" s="89"/>
    </row>
    <row r="3065" spans="1:11" x14ac:dyDescent="0.2">
      <c r="A3065" s="143">
        <v>17293</v>
      </c>
      <c r="B3065" s="217">
        <v>77440</v>
      </c>
      <c r="C3065" s="143" t="s">
        <v>1897</v>
      </c>
      <c r="D3065" s="143" t="s">
        <v>2425</v>
      </c>
      <c r="E3065" s="143" t="s">
        <v>1706</v>
      </c>
      <c r="F3065" s="143" t="s">
        <v>4161</v>
      </c>
      <c r="G3065" s="143">
        <v>21393</v>
      </c>
      <c r="H3065" s="143" t="s">
        <v>2019</v>
      </c>
      <c r="I3065" s="143" t="s">
        <v>4254</v>
      </c>
      <c r="J3065" s="143" t="s">
        <v>2023</v>
      </c>
      <c r="K3065" s="89"/>
    </row>
    <row r="3066" spans="1:11" x14ac:dyDescent="0.2">
      <c r="A3066" s="143">
        <v>17293</v>
      </c>
      <c r="B3066" s="217">
        <v>77441</v>
      </c>
      <c r="C3066" s="143" t="s">
        <v>5333</v>
      </c>
      <c r="D3066" s="143" t="s">
        <v>5334</v>
      </c>
      <c r="E3066" s="143" t="s">
        <v>1706</v>
      </c>
      <c r="F3066" s="143" t="s">
        <v>4161</v>
      </c>
      <c r="G3066" s="143">
        <v>21393</v>
      </c>
      <c r="H3066" s="143" t="s">
        <v>2019</v>
      </c>
      <c r="I3066" s="143" t="s">
        <v>4254</v>
      </c>
      <c r="J3066" s="143" t="s">
        <v>2023</v>
      </c>
      <c r="K3066" s="89"/>
    </row>
    <row r="3067" spans="1:11" x14ac:dyDescent="0.2">
      <c r="A3067" s="143">
        <v>17293</v>
      </c>
      <c r="B3067" s="217">
        <v>77529</v>
      </c>
      <c r="C3067" s="143" t="s">
        <v>5335</v>
      </c>
      <c r="D3067" s="143" t="s">
        <v>2277</v>
      </c>
      <c r="E3067" s="143" t="s">
        <v>1706</v>
      </c>
      <c r="F3067" s="143" t="s">
        <v>4161</v>
      </c>
      <c r="G3067" s="143">
        <v>21393</v>
      </c>
      <c r="H3067" s="143" t="s">
        <v>2019</v>
      </c>
      <c r="I3067" s="143" t="s">
        <v>4254</v>
      </c>
      <c r="J3067" s="143" t="s">
        <v>2023</v>
      </c>
      <c r="K3067" s="89"/>
    </row>
    <row r="3068" spans="1:11" x14ac:dyDescent="0.2">
      <c r="A3068" s="143">
        <v>17293</v>
      </c>
      <c r="B3068" s="217">
        <v>77530</v>
      </c>
      <c r="C3068" s="143" t="s">
        <v>5336</v>
      </c>
      <c r="D3068" s="143" t="s">
        <v>2360</v>
      </c>
      <c r="E3068" s="143" t="s">
        <v>1706</v>
      </c>
      <c r="F3068" s="143" t="s">
        <v>4161</v>
      </c>
      <c r="G3068" s="143">
        <v>21393</v>
      </c>
      <c r="H3068" s="143" t="s">
        <v>2019</v>
      </c>
      <c r="I3068" s="143" t="s">
        <v>4254</v>
      </c>
      <c r="J3068" s="143" t="s">
        <v>2023</v>
      </c>
      <c r="K3068" s="89"/>
    </row>
    <row r="3069" spans="1:11" x14ac:dyDescent="0.2">
      <c r="A3069" s="143">
        <v>17293</v>
      </c>
      <c r="B3069" s="217">
        <v>77564</v>
      </c>
      <c r="C3069" s="143" t="s">
        <v>1799</v>
      </c>
      <c r="D3069" s="143" t="s">
        <v>2333</v>
      </c>
      <c r="E3069" s="143" t="s">
        <v>1706</v>
      </c>
      <c r="F3069" s="143" t="s">
        <v>4161</v>
      </c>
      <c r="G3069" s="143">
        <v>21393</v>
      </c>
      <c r="H3069" s="143" t="s">
        <v>2019</v>
      </c>
      <c r="I3069" s="143" t="s">
        <v>4254</v>
      </c>
      <c r="J3069" s="143" t="s">
        <v>2023</v>
      </c>
      <c r="K3069" s="89"/>
    </row>
    <row r="3070" spans="1:11" x14ac:dyDescent="0.2">
      <c r="A3070" s="143">
        <v>17293</v>
      </c>
      <c r="B3070" s="217">
        <v>77565</v>
      </c>
      <c r="C3070" s="143" t="s">
        <v>5337</v>
      </c>
      <c r="D3070" s="143" t="s">
        <v>2332</v>
      </c>
      <c r="E3070" s="143" t="s">
        <v>1706</v>
      </c>
      <c r="F3070" s="143" t="s">
        <v>4161</v>
      </c>
      <c r="G3070" s="143">
        <v>21393</v>
      </c>
      <c r="H3070" s="143" t="s">
        <v>2019</v>
      </c>
      <c r="I3070" s="143" t="s">
        <v>4254</v>
      </c>
      <c r="J3070" s="143" t="s">
        <v>2023</v>
      </c>
      <c r="K3070" s="89"/>
    </row>
    <row r="3071" spans="1:11" x14ac:dyDescent="0.2">
      <c r="A3071" s="143">
        <v>17293</v>
      </c>
      <c r="B3071" s="217">
        <v>77589</v>
      </c>
      <c r="C3071" s="143" t="s">
        <v>4513</v>
      </c>
      <c r="D3071" s="143" t="s">
        <v>2318</v>
      </c>
      <c r="E3071" s="143" t="s">
        <v>1706</v>
      </c>
      <c r="F3071" s="143" t="s">
        <v>4161</v>
      </c>
      <c r="G3071" s="143">
        <v>21393</v>
      </c>
      <c r="H3071" s="143" t="s">
        <v>2019</v>
      </c>
      <c r="I3071" s="143" t="s">
        <v>4254</v>
      </c>
      <c r="J3071" s="143" t="s">
        <v>2023</v>
      </c>
      <c r="K3071" s="89"/>
    </row>
    <row r="3072" spans="1:11" x14ac:dyDescent="0.2">
      <c r="A3072" s="143">
        <v>17293</v>
      </c>
      <c r="B3072" s="217">
        <v>87680</v>
      </c>
      <c r="C3072" s="143" t="s">
        <v>4161</v>
      </c>
      <c r="D3072" s="143" t="s">
        <v>2257</v>
      </c>
      <c r="E3072" s="143" t="s">
        <v>1706</v>
      </c>
      <c r="F3072" s="143" t="s">
        <v>4161</v>
      </c>
      <c r="G3072" s="143">
        <v>21393</v>
      </c>
      <c r="H3072" s="143" t="s">
        <v>2019</v>
      </c>
      <c r="I3072" s="143" t="s">
        <v>4254</v>
      </c>
      <c r="J3072" s="143" t="s">
        <v>2023</v>
      </c>
      <c r="K3072" s="89"/>
    </row>
    <row r="3073" spans="1:31" x14ac:dyDescent="0.2">
      <c r="A3073" s="143">
        <v>17313</v>
      </c>
      <c r="B3073" s="217">
        <v>57313</v>
      </c>
      <c r="C3073" s="143" t="s">
        <v>1028</v>
      </c>
      <c r="D3073" s="143" t="s">
        <v>2919</v>
      </c>
      <c r="E3073" s="143" t="s">
        <v>1707</v>
      </c>
      <c r="F3073" s="143" t="s">
        <v>1028</v>
      </c>
      <c r="G3073" s="143">
        <v>21346</v>
      </c>
      <c r="H3073" s="143" t="s">
        <v>2019</v>
      </c>
      <c r="I3073" s="143" t="s">
        <v>4254</v>
      </c>
      <c r="J3073" s="143" t="s">
        <v>2023</v>
      </c>
      <c r="K3073" s="89"/>
    </row>
    <row r="3074" spans="1:31" x14ac:dyDescent="0.2">
      <c r="A3074" s="143">
        <v>17364</v>
      </c>
      <c r="B3074" s="217">
        <v>57364</v>
      </c>
      <c r="C3074" s="143" t="s">
        <v>582</v>
      </c>
      <c r="D3074" s="143" t="s">
        <v>2654</v>
      </c>
      <c r="E3074" s="143" t="s">
        <v>1704</v>
      </c>
      <c r="F3074" s="143" t="s">
        <v>582</v>
      </c>
      <c r="G3074" s="143">
        <v>14224</v>
      </c>
      <c r="H3074" s="143" t="s">
        <v>2020</v>
      </c>
      <c r="I3074" s="143" t="s">
        <v>4254</v>
      </c>
      <c r="J3074" s="143" t="s">
        <v>2023</v>
      </c>
      <c r="K3074" s="89"/>
    </row>
    <row r="3075" spans="1:31" x14ac:dyDescent="0.2">
      <c r="A3075" s="143">
        <v>17384</v>
      </c>
      <c r="B3075" s="217">
        <v>57384</v>
      </c>
      <c r="C3075" s="143" t="s">
        <v>606</v>
      </c>
      <c r="D3075" s="143" t="s">
        <v>4466</v>
      </c>
      <c r="E3075" s="143" t="s">
        <v>1705</v>
      </c>
      <c r="F3075" s="143" t="s">
        <v>606</v>
      </c>
      <c r="G3075" s="143">
        <v>84979</v>
      </c>
      <c r="H3075" s="143" t="s">
        <v>2020</v>
      </c>
      <c r="I3075" s="143" t="s">
        <v>4266</v>
      </c>
      <c r="J3075" s="143" t="s">
        <v>2018</v>
      </c>
      <c r="K3075" s="89"/>
    </row>
    <row r="3076" spans="1:31" x14ac:dyDescent="0.2">
      <c r="A3076" s="143">
        <v>17385</v>
      </c>
      <c r="B3076" s="217">
        <v>57385</v>
      </c>
      <c r="C3076" s="143" t="s">
        <v>447</v>
      </c>
      <c r="D3076" s="143" t="s">
        <v>2918</v>
      </c>
      <c r="E3076" s="143" t="s">
        <v>1705</v>
      </c>
      <c r="F3076" s="143" t="s">
        <v>447</v>
      </c>
      <c r="G3076" s="143">
        <v>84979</v>
      </c>
      <c r="H3076" s="143" t="s">
        <v>2020</v>
      </c>
      <c r="I3076" s="143" t="s">
        <v>4375</v>
      </c>
      <c r="J3076" s="143" t="s">
        <v>2018</v>
      </c>
      <c r="K3076" s="89"/>
    </row>
    <row r="3077" spans="1:31" x14ac:dyDescent="0.2">
      <c r="A3077" s="143">
        <v>17386</v>
      </c>
      <c r="B3077" s="217">
        <v>57386</v>
      </c>
      <c r="C3077" s="143" t="s">
        <v>456</v>
      </c>
      <c r="D3077" s="143" t="s">
        <v>2917</v>
      </c>
      <c r="E3077" s="143" t="s">
        <v>1705</v>
      </c>
      <c r="F3077" s="143" t="s">
        <v>456</v>
      </c>
      <c r="G3077" s="143">
        <v>84979</v>
      </c>
      <c r="H3077" s="143" t="s">
        <v>2020</v>
      </c>
      <c r="I3077" s="143" t="s">
        <v>4263</v>
      </c>
      <c r="J3077" s="143" t="s">
        <v>2018</v>
      </c>
      <c r="K3077" s="89"/>
    </row>
    <row r="3078" spans="1:31" x14ac:dyDescent="0.2">
      <c r="A3078" s="143">
        <v>17441</v>
      </c>
      <c r="B3078" s="217">
        <v>57441</v>
      </c>
      <c r="C3078" s="143" t="s">
        <v>5338</v>
      </c>
      <c r="D3078" s="143" t="s">
        <v>2636</v>
      </c>
      <c r="E3078" s="143" t="s">
        <v>1707</v>
      </c>
      <c r="F3078" s="143" t="s">
        <v>5338</v>
      </c>
      <c r="G3078" s="143" t="s">
        <v>4254</v>
      </c>
      <c r="H3078" s="143" t="s">
        <v>2019</v>
      </c>
      <c r="I3078" s="143" t="s">
        <v>4254</v>
      </c>
      <c r="J3078" s="143" t="s">
        <v>2023</v>
      </c>
      <c r="K3078" s="89"/>
    </row>
    <row r="3079" spans="1:31" x14ac:dyDescent="0.2">
      <c r="A3079" s="143">
        <v>17507</v>
      </c>
      <c r="B3079" s="217">
        <v>57507</v>
      </c>
      <c r="C3079" s="143" t="s">
        <v>868</v>
      </c>
      <c r="D3079" s="143" t="s">
        <v>2903</v>
      </c>
      <c r="E3079" s="143" t="s">
        <v>1704</v>
      </c>
      <c r="F3079" s="143" t="s">
        <v>868</v>
      </c>
      <c r="G3079" s="143">
        <v>14224</v>
      </c>
      <c r="H3079" s="143" t="s">
        <v>2020</v>
      </c>
      <c r="I3079" s="143" t="s">
        <v>4254</v>
      </c>
      <c r="J3079" s="143" t="s">
        <v>2023</v>
      </c>
      <c r="K3079" s="89"/>
    </row>
    <row r="3080" spans="1:31" x14ac:dyDescent="0.2">
      <c r="A3080" s="143">
        <v>17513</v>
      </c>
      <c r="B3080" s="217">
        <v>57513</v>
      </c>
      <c r="C3080" s="143" t="s">
        <v>5339</v>
      </c>
      <c r="D3080" s="143" t="s">
        <v>4731</v>
      </c>
      <c r="E3080" s="143" t="s">
        <v>1706</v>
      </c>
      <c r="F3080" s="143" t="s">
        <v>5339</v>
      </c>
      <c r="G3080" s="143" t="s">
        <v>4254</v>
      </c>
      <c r="H3080" s="143" t="s">
        <v>2019</v>
      </c>
      <c r="I3080" s="143" t="s">
        <v>4254</v>
      </c>
      <c r="J3080" s="143" t="s">
        <v>2018</v>
      </c>
      <c r="K3080" s="89"/>
    </row>
    <row r="3081" spans="1:31" x14ac:dyDescent="0.2">
      <c r="A3081" s="143">
        <v>17514</v>
      </c>
      <c r="B3081" s="217">
        <v>57514</v>
      </c>
      <c r="C3081" s="143" t="s">
        <v>523</v>
      </c>
      <c r="D3081" s="143" t="s">
        <v>2541</v>
      </c>
      <c r="E3081" s="143" t="s">
        <v>1706</v>
      </c>
      <c r="F3081" s="143" t="s">
        <v>523</v>
      </c>
      <c r="G3081" s="143">
        <v>21831</v>
      </c>
      <c r="H3081" s="143" t="s">
        <v>2019</v>
      </c>
      <c r="I3081" s="143" t="s">
        <v>4254</v>
      </c>
      <c r="J3081" s="143" t="s">
        <v>2023</v>
      </c>
      <c r="K3081" s="89"/>
    </row>
    <row r="3082" spans="1:31" x14ac:dyDescent="0.2">
      <c r="A3082" s="143">
        <v>17520</v>
      </c>
      <c r="B3082" s="217">
        <v>57520</v>
      </c>
      <c r="C3082" s="143" t="s">
        <v>5340</v>
      </c>
      <c r="D3082" s="143" t="s">
        <v>5341</v>
      </c>
      <c r="E3082" s="143" t="s">
        <v>1705</v>
      </c>
      <c r="F3082" s="143" t="s">
        <v>5340</v>
      </c>
      <c r="G3082" s="143" t="s">
        <v>4254</v>
      </c>
      <c r="H3082" s="143" t="s">
        <v>2019</v>
      </c>
      <c r="I3082" s="143" t="s">
        <v>4254</v>
      </c>
      <c r="J3082" s="143" t="s">
        <v>2023</v>
      </c>
      <c r="K3082" s="89"/>
    </row>
    <row r="3083" spans="1:31" x14ac:dyDescent="0.2">
      <c r="A3083" s="143">
        <v>17523</v>
      </c>
      <c r="B3083" s="217">
        <v>57523</v>
      </c>
      <c r="C3083" s="143" t="s">
        <v>2900</v>
      </c>
      <c r="D3083" s="143" t="s">
        <v>2583</v>
      </c>
      <c r="E3083" s="143" t="s">
        <v>1704</v>
      </c>
      <c r="F3083" s="143" t="s">
        <v>2900</v>
      </c>
      <c r="G3083" s="143">
        <v>4103</v>
      </c>
      <c r="H3083" s="143" t="s">
        <v>2020</v>
      </c>
      <c r="I3083" s="143" t="s">
        <v>4256</v>
      </c>
      <c r="J3083" s="143" t="s">
        <v>2018</v>
      </c>
      <c r="K3083" s="89"/>
    </row>
    <row r="3084" spans="1:31" x14ac:dyDescent="0.2">
      <c r="A3084" s="143">
        <v>17524</v>
      </c>
      <c r="B3084" s="217">
        <v>57524</v>
      </c>
      <c r="C3084" s="143" t="s">
        <v>1688</v>
      </c>
      <c r="D3084" s="143" t="s">
        <v>2899</v>
      </c>
      <c r="E3084" s="143" t="s">
        <v>1704</v>
      </c>
      <c r="F3084" s="143" t="s">
        <v>1688</v>
      </c>
      <c r="G3084" s="143">
        <v>4103</v>
      </c>
      <c r="H3084" s="143" t="s">
        <v>2020</v>
      </c>
      <c r="I3084" s="143" t="s">
        <v>4255</v>
      </c>
      <c r="J3084" s="143" t="s">
        <v>2018</v>
      </c>
      <c r="K3084" s="89"/>
    </row>
    <row r="3085" spans="1:31" x14ac:dyDescent="0.2">
      <c r="A3085" s="143">
        <v>17525</v>
      </c>
      <c r="B3085" s="217">
        <v>57525</v>
      </c>
      <c r="C3085" s="143" t="s">
        <v>1073</v>
      </c>
      <c r="D3085" s="143" t="s">
        <v>2663</v>
      </c>
      <c r="E3085" s="143" t="s">
        <v>1704</v>
      </c>
      <c r="F3085" s="143" t="s">
        <v>1073</v>
      </c>
      <c r="G3085" s="143">
        <v>4103</v>
      </c>
      <c r="H3085" s="143" t="s">
        <v>2020</v>
      </c>
      <c r="I3085" s="143" t="s">
        <v>4255</v>
      </c>
      <c r="J3085" s="143" t="s">
        <v>2018</v>
      </c>
      <c r="K3085" s="89"/>
    </row>
    <row r="3086" spans="1:31" x14ac:dyDescent="0.2">
      <c r="A3086" s="143">
        <v>17547</v>
      </c>
      <c r="B3086" s="217">
        <v>57547</v>
      </c>
      <c r="C3086" s="143" t="s">
        <v>95</v>
      </c>
      <c r="D3086" s="143" t="s">
        <v>2894</v>
      </c>
      <c r="E3086" s="143" t="s">
        <v>1705</v>
      </c>
      <c r="F3086" s="143" t="s">
        <v>95</v>
      </c>
      <c r="G3086" s="143">
        <v>27813</v>
      </c>
      <c r="H3086" s="143" t="s">
        <v>2019</v>
      </c>
      <c r="I3086" s="143" t="s">
        <v>4254</v>
      </c>
      <c r="J3086" s="143" t="s">
        <v>2023</v>
      </c>
      <c r="K3086" s="89"/>
      <c r="M3086" s="27" t="s">
        <v>4031</v>
      </c>
      <c r="O3086" s="26">
        <v>18</v>
      </c>
      <c r="X3086" s="122"/>
      <c r="Y3086" s="122"/>
      <c r="Z3086" s="122"/>
      <c r="AA3086" s="122"/>
      <c r="AB3086" s="122"/>
      <c r="AC3086" s="122"/>
      <c r="AD3086" s="122"/>
      <c r="AE3086" s="122"/>
    </row>
    <row r="3087" spans="1:31" x14ac:dyDescent="0.2">
      <c r="A3087" s="143">
        <v>17551</v>
      </c>
      <c r="B3087" s="217">
        <v>57551</v>
      </c>
      <c r="C3087" s="143" t="s">
        <v>657</v>
      </c>
      <c r="D3087" s="143" t="s">
        <v>2343</v>
      </c>
      <c r="E3087" s="143" t="s">
        <v>1706</v>
      </c>
      <c r="F3087" s="143" t="s">
        <v>657</v>
      </c>
      <c r="G3087" s="143">
        <v>4102</v>
      </c>
      <c r="H3087" s="143" t="s">
        <v>2020</v>
      </c>
      <c r="I3087" s="143" t="s">
        <v>4254</v>
      </c>
      <c r="J3087" s="143" t="s">
        <v>2018</v>
      </c>
      <c r="K3087" s="89"/>
      <c r="M3087" s="27" t="s">
        <v>4032</v>
      </c>
      <c r="O3087" s="26">
        <v>19</v>
      </c>
      <c r="X3087" s="122"/>
      <c r="Y3087" s="122"/>
      <c r="Z3087" s="122"/>
      <c r="AA3087" s="122"/>
      <c r="AB3087" s="122"/>
      <c r="AC3087" s="122"/>
      <c r="AD3087" s="122"/>
      <c r="AE3087" s="122"/>
    </row>
    <row r="3088" spans="1:31" x14ac:dyDescent="0.2">
      <c r="A3088" s="143">
        <v>17551</v>
      </c>
      <c r="B3088" s="217">
        <v>88961</v>
      </c>
      <c r="C3088" s="143" t="s">
        <v>4600</v>
      </c>
      <c r="D3088" s="143" t="s">
        <v>2064</v>
      </c>
      <c r="E3088" s="143" t="s">
        <v>1706</v>
      </c>
      <c r="F3088" s="143" t="s">
        <v>657</v>
      </c>
      <c r="G3088" s="143">
        <v>4102</v>
      </c>
      <c r="H3088" s="143" t="s">
        <v>2020</v>
      </c>
      <c r="I3088" s="143" t="s">
        <v>4254</v>
      </c>
      <c r="J3088" s="143" t="s">
        <v>2018</v>
      </c>
      <c r="K3088" s="89"/>
    </row>
    <row r="3089" spans="1:11" x14ac:dyDescent="0.2">
      <c r="A3089" s="143">
        <v>17557</v>
      </c>
      <c r="B3089" s="217">
        <v>57557</v>
      </c>
      <c r="C3089" s="143" t="s">
        <v>1227</v>
      </c>
      <c r="D3089" s="143" t="s">
        <v>2473</v>
      </c>
      <c r="E3089" s="143" t="s">
        <v>1706</v>
      </c>
      <c r="F3089" s="143" t="s">
        <v>1227</v>
      </c>
      <c r="G3089" s="143">
        <v>4102</v>
      </c>
      <c r="H3089" s="143" t="s">
        <v>2020</v>
      </c>
      <c r="I3089" s="143" t="s">
        <v>4254</v>
      </c>
      <c r="J3089" s="143" t="s">
        <v>2018</v>
      </c>
      <c r="K3089" s="89"/>
    </row>
    <row r="3090" spans="1:11" x14ac:dyDescent="0.2">
      <c r="A3090" s="143">
        <v>17580</v>
      </c>
      <c r="B3090" s="217">
        <v>57580</v>
      </c>
      <c r="C3090" s="143" t="s">
        <v>384</v>
      </c>
      <c r="D3090" s="143" t="s">
        <v>2613</v>
      </c>
      <c r="E3090" s="143" t="s">
        <v>1704</v>
      </c>
      <c r="F3090" s="143" t="s">
        <v>384</v>
      </c>
      <c r="G3090" s="143">
        <v>4103</v>
      </c>
      <c r="H3090" s="143" t="s">
        <v>2020</v>
      </c>
      <c r="I3090" s="143" t="s">
        <v>4258</v>
      </c>
      <c r="J3090" s="143" t="s">
        <v>2018</v>
      </c>
      <c r="K3090" s="89"/>
    </row>
    <row r="3091" spans="1:11" x14ac:dyDescent="0.2">
      <c r="A3091" s="143">
        <v>17581</v>
      </c>
      <c r="B3091" s="217">
        <v>57581</v>
      </c>
      <c r="C3091" s="143" t="s">
        <v>385</v>
      </c>
      <c r="D3091" s="143" t="s">
        <v>2613</v>
      </c>
      <c r="E3091" s="143" t="s">
        <v>1704</v>
      </c>
      <c r="F3091" s="143" t="s">
        <v>385</v>
      </c>
      <c r="G3091" s="143">
        <v>4103</v>
      </c>
      <c r="H3091" s="143" t="s">
        <v>2020</v>
      </c>
      <c r="I3091" s="143" t="s">
        <v>4258</v>
      </c>
      <c r="J3091" s="143" t="s">
        <v>2018</v>
      </c>
      <c r="K3091" s="89"/>
    </row>
    <row r="3092" spans="1:11" x14ac:dyDescent="0.2">
      <c r="A3092" s="143">
        <v>17613</v>
      </c>
      <c r="B3092" s="217">
        <v>57613</v>
      </c>
      <c r="C3092" s="143" t="s">
        <v>1605</v>
      </c>
      <c r="D3092" s="143" t="s">
        <v>2707</v>
      </c>
      <c r="E3092" s="143" t="s">
        <v>1704</v>
      </c>
      <c r="F3092" s="143" t="s">
        <v>1605</v>
      </c>
      <c r="G3092" s="143">
        <v>18472</v>
      </c>
      <c r="H3092" s="143" t="s">
        <v>2019</v>
      </c>
      <c r="I3092" s="143" t="s">
        <v>4254</v>
      </c>
      <c r="J3092" s="143" t="s">
        <v>2023</v>
      </c>
      <c r="K3092" s="89"/>
    </row>
    <row r="3093" spans="1:11" x14ac:dyDescent="0.2">
      <c r="A3093" s="143">
        <v>17617</v>
      </c>
      <c r="B3093" s="217">
        <v>57617</v>
      </c>
      <c r="C3093" s="143" t="s">
        <v>863</v>
      </c>
      <c r="D3093" s="143" t="s">
        <v>2893</v>
      </c>
      <c r="E3093" s="143" t="s">
        <v>1706</v>
      </c>
      <c r="F3093" s="143" t="s">
        <v>863</v>
      </c>
      <c r="G3093" s="143">
        <v>18462</v>
      </c>
      <c r="H3093" s="143" t="s">
        <v>2019</v>
      </c>
      <c r="I3093" s="143" t="s">
        <v>4254</v>
      </c>
      <c r="J3093" s="143" t="s">
        <v>2023</v>
      </c>
      <c r="K3093" s="89"/>
    </row>
    <row r="3094" spans="1:11" x14ac:dyDescent="0.2">
      <c r="A3094" s="143">
        <v>17618</v>
      </c>
      <c r="B3094" s="217">
        <v>57618</v>
      </c>
      <c r="C3094" s="143" t="s">
        <v>5342</v>
      </c>
      <c r="D3094" s="143" t="s">
        <v>2636</v>
      </c>
      <c r="E3094" s="143" t="s">
        <v>1707</v>
      </c>
      <c r="F3094" s="143" t="s">
        <v>5342</v>
      </c>
      <c r="G3094" s="143" t="s">
        <v>4254</v>
      </c>
      <c r="H3094" s="143" t="s">
        <v>2019</v>
      </c>
      <c r="I3094" s="143" t="s">
        <v>4254</v>
      </c>
      <c r="J3094" s="143" t="s">
        <v>2023</v>
      </c>
      <c r="K3094" s="89"/>
    </row>
    <row r="3095" spans="1:11" x14ac:dyDescent="0.2">
      <c r="A3095" s="143">
        <v>17619</v>
      </c>
      <c r="B3095" s="217">
        <v>57619</v>
      </c>
      <c r="C3095" s="143" t="s">
        <v>1635</v>
      </c>
      <c r="D3095" s="143" t="s">
        <v>2063</v>
      </c>
      <c r="E3095" s="143" t="s">
        <v>1708</v>
      </c>
      <c r="F3095" s="143" t="s">
        <v>1635</v>
      </c>
      <c r="G3095" s="143">
        <v>22462</v>
      </c>
      <c r="H3095" s="143" t="s">
        <v>2019</v>
      </c>
      <c r="I3095" s="143" t="s">
        <v>4254</v>
      </c>
      <c r="J3095" s="143" t="s">
        <v>2023</v>
      </c>
      <c r="K3095" s="89"/>
    </row>
    <row r="3096" spans="1:11" x14ac:dyDescent="0.2">
      <c r="A3096" s="143">
        <v>17627</v>
      </c>
      <c r="B3096" s="217">
        <v>57627</v>
      </c>
      <c r="C3096" s="143" t="s">
        <v>1754</v>
      </c>
      <c r="D3096" s="143" t="s">
        <v>2404</v>
      </c>
      <c r="E3096" s="143" t="s">
        <v>1711</v>
      </c>
      <c r="F3096" s="143" t="s">
        <v>1754</v>
      </c>
      <c r="G3096" s="143">
        <v>22009</v>
      </c>
      <c r="H3096" s="143" t="s">
        <v>2019</v>
      </c>
      <c r="I3096" s="143" t="s">
        <v>4254</v>
      </c>
      <c r="J3096" s="143" t="s">
        <v>2023</v>
      </c>
      <c r="K3096" s="89"/>
    </row>
    <row r="3097" spans="1:11" x14ac:dyDescent="0.2">
      <c r="A3097" s="143">
        <v>17627</v>
      </c>
      <c r="B3097" s="217">
        <v>77391</v>
      </c>
      <c r="C3097" s="143" t="s">
        <v>5343</v>
      </c>
      <c r="D3097" s="143" t="s">
        <v>2445</v>
      </c>
      <c r="E3097" s="143" t="s">
        <v>1711</v>
      </c>
      <c r="F3097" s="143" t="s">
        <v>1754</v>
      </c>
      <c r="G3097" s="143">
        <v>22009</v>
      </c>
      <c r="H3097" s="143" t="s">
        <v>2019</v>
      </c>
      <c r="I3097" s="143" t="s">
        <v>4254</v>
      </c>
      <c r="J3097" s="143" t="s">
        <v>2023</v>
      </c>
      <c r="K3097" s="89"/>
    </row>
    <row r="3098" spans="1:11" x14ac:dyDescent="0.2">
      <c r="A3098" s="143">
        <v>17627</v>
      </c>
      <c r="B3098" s="217">
        <v>77392</v>
      </c>
      <c r="C3098" s="143" t="s">
        <v>5344</v>
      </c>
      <c r="D3098" s="143" t="s">
        <v>2225</v>
      </c>
      <c r="E3098" s="143" t="s">
        <v>1711</v>
      </c>
      <c r="F3098" s="143" t="s">
        <v>1754</v>
      </c>
      <c r="G3098" s="143">
        <v>22009</v>
      </c>
      <c r="H3098" s="143" t="s">
        <v>2019</v>
      </c>
      <c r="I3098" s="143" t="s">
        <v>4254</v>
      </c>
      <c r="J3098" s="143" t="s">
        <v>2023</v>
      </c>
      <c r="K3098" s="89"/>
    </row>
    <row r="3099" spans="1:11" x14ac:dyDescent="0.2">
      <c r="A3099" s="143">
        <v>17627</v>
      </c>
      <c r="B3099" s="217">
        <v>77393</v>
      </c>
      <c r="C3099" s="143" t="s">
        <v>5345</v>
      </c>
      <c r="D3099" s="143" t="s">
        <v>2444</v>
      </c>
      <c r="E3099" s="143" t="s">
        <v>1711</v>
      </c>
      <c r="F3099" s="143" t="s">
        <v>1754</v>
      </c>
      <c r="G3099" s="143">
        <v>22009</v>
      </c>
      <c r="H3099" s="143" t="s">
        <v>2019</v>
      </c>
      <c r="I3099" s="143" t="s">
        <v>4254</v>
      </c>
      <c r="J3099" s="143" t="s">
        <v>2023</v>
      </c>
      <c r="K3099" s="89"/>
    </row>
    <row r="3100" spans="1:11" x14ac:dyDescent="0.2">
      <c r="A3100" s="143">
        <v>17630</v>
      </c>
      <c r="B3100" s="217">
        <v>57630</v>
      </c>
      <c r="C3100" s="143" t="s">
        <v>5346</v>
      </c>
      <c r="D3100" s="143" t="s">
        <v>2892</v>
      </c>
      <c r="E3100" s="143" t="s">
        <v>1704</v>
      </c>
      <c r="F3100" s="143" t="s">
        <v>5346</v>
      </c>
      <c r="G3100" s="143" t="s">
        <v>4254</v>
      </c>
      <c r="H3100" s="143" t="s">
        <v>2019</v>
      </c>
      <c r="I3100" s="143" t="s">
        <v>4254</v>
      </c>
      <c r="J3100" s="143" t="s">
        <v>2023</v>
      </c>
      <c r="K3100" s="89"/>
    </row>
    <row r="3101" spans="1:11" x14ac:dyDescent="0.2">
      <c r="A3101" s="143">
        <v>17631</v>
      </c>
      <c r="B3101" s="217">
        <v>57631</v>
      </c>
      <c r="C3101" s="143" t="s">
        <v>1133</v>
      </c>
      <c r="D3101" s="143" t="s">
        <v>2175</v>
      </c>
      <c r="E3101" s="143" t="s">
        <v>1705</v>
      </c>
      <c r="F3101" s="143" t="s">
        <v>1133</v>
      </c>
      <c r="G3101" s="143">
        <v>22300</v>
      </c>
      <c r="H3101" s="143" t="s">
        <v>2019</v>
      </c>
      <c r="I3101" s="143" t="s">
        <v>4254</v>
      </c>
      <c r="J3101" s="143" t="s">
        <v>2023</v>
      </c>
      <c r="K3101" s="89"/>
    </row>
    <row r="3102" spans="1:11" x14ac:dyDescent="0.2">
      <c r="A3102" s="143">
        <v>17633</v>
      </c>
      <c r="B3102" s="217">
        <v>57633</v>
      </c>
      <c r="C3102" s="143" t="s">
        <v>611</v>
      </c>
      <c r="D3102" s="143" t="s">
        <v>2891</v>
      </c>
      <c r="E3102" s="143" t="s">
        <v>1705</v>
      </c>
      <c r="F3102" s="143" t="s">
        <v>611</v>
      </c>
      <c r="G3102" s="143">
        <v>22077</v>
      </c>
      <c r="H3102" s="143" t="s">
        <v>2019</v>
      </c>
      <c r="I3102" s="143" t="s">
        <v>4254</v>
      </c>
      <c r="J3102" s="143" t="s">
        <v>2023</v>
      </c>
      <c r="K3102" s="89"/>
    </row>
    <row r="3103" spans="1:11" x14ac:dyDescent="0.2">
      <c r="A3103" s="143">
        <v>17648</v>
      </c>
      <c r="B3103" s="217">
        <v>57648</v>
      </c>
      <c r="C3103" s="143" t="s">
        <v>160</v>
      </c>
      <c r="D3103" s="143" t="s">
        <v>2890</v>
      </c>
      <c r="E3103" s="143" t="s">
        <v>1704</v>
      </c>
      <c r="F3103" s="143" t="s">
        <v>160</v>
      </c>
      <c r="G3103" s="143">
        <v>22083</v>
      </c>
      <c r="H3103" s="143" t="s">
        <v>2019</v>
      </c>
      <c r="I3103" s="143" t="s">
        <v>4254</v>
      </c>
      <c r="J3103" s="143" t="s">
        <v>2023</v>
      </c>
      <c r="K3103" s="89"/>
    </row>
    <row r="3104" spans="1:11" x14ac:dyDescent="0.2">
      <c r="A3104" s="143">
        <v>17649</v>
      </c>
      <c r="B3104" s="217">
        <v>57649</v>
      </c>
      <c r="C3104" s="143" t="s">
        <v>1613</v>
      </c>
      <c r="D3104" s="143" t="s">
        <v>2889</v>
      </c>
      <c r="E3104" s="143" t="s">
        <v>1705</v>
      </c>
      <c r="F3104" s="143" t="s">
        <v>1613</v>
      </c>
      <c r="G3104" s="143">
        <v>13362</v>
      </c>
      <c r="H3104" s="143" t="s">
        <v>2020</v>
      </c>
      <c r="I3104" s="143" t="s">
        <v>4254</v>
      </c>
      <c r="J3104" s="143" t="s">
        <v>2023</v>
      </c>
      <c r="K3104" s="89"/>
    </row>
    <row r="3105" spans="1:11" x14ac:dyDescent="0.2">
      <c r="A3105" s="143">
        <v>17651</v>
      </c>
      <c r="B3105" s="217">
        <v>57651</v>
      </c>
      <c r="C3105" s="143" t="s">
        <v>5347</v>
      </c>
      <c r="D3105" s="143" t="s">
        <v>5348</v>
      </c>
      <c r="E3105" s="143" t="s">
        <v>1707</v>
      </c>
      <c r="F3105" s="143" t="s">
        <v>5347</v>
      </c>
      <c r="G3105" s="143" t="s">
        <v>4254</v>
      </c>
      <c r="H3105" s="143" t="s">
        <v>2019</v>
      </c>
      <c r="I3105" s="143" t="s">
        <v>4254</v>
      </c>
      <c r="J3105" s="143" t="s">
        <v>2018</v>
      </c>
      <c r="K3105" s="89"/>
    </row>
    <row r="3106" spans="1:11" x14ac:dyDescent="0.2">
      <c r="A3106" s="143">
        <v>17652</v>
      </c>
      <c r="B3106" s="217">
        <v>57652</v>
      </c>
      <c r="C3106" s="143" t="s">
        <v>612</v>
      </c>
      <c r="D3106" s="143" t="s">
        <v>2119</v>
      </c>
      <c r="E3106" s="143" t="s">
        <v>1705</v>
      </c>
      <c r="F3106" s="143" t="s">
        <v>612</v>
      </c>
      <c r="G3106" s="143">
        <v>16718</v>
      </c>
      <c r="H3106" s="143" t="s">
        <v>2020</v>
      </c>
      <c r="I3106" s="143" t="s">
        <v>4254</v>
      </c>
      <c r="J3106" s="143" t="s">
        <v>2023</v>
      </c>
      <c r="K3106" s="89"/>
    </row>
    <row r="3107" spans="1:11" x14ac:dyDescent="0.2">
      <c r="A3107" s="143">
        <v>17653</v>
      </c>
      <c r="B3107" s="217">
        <v>57653</v>
      </c>
      <c r="C3107" s="143" t="s">
        <v>1214</v>
      </c>
      <c r="D3107" s="143" t="s">
        <v>2888</v>
      </c>
      <c r="E3107" s="143" t="s">
        <v>1705</v>
      </c>
      <c r="F3107" s="143" t="s">
        <v>1214</v>
      </c>
      <c r="G3107" s="143">
        <v>21348</v>
      </c>
      <c r="H3107" s="143" t="s">
        <v>2019</v>
      </c>
      <c r="I3107" s="143" t="s">
        <v>4254</v>
      </c>
      <c r="J3107" s="143" t="s">
        <v>2023</v>
      </c>
      <c r="K3107" s="89"/>
    </row>
    <row r="3108" spans="1:11" x14ac:dyDescent="0.2">
      <c r="A3108" s="143">
        <v>17655</v>
      </c>
      <c r="B3108" s="217">
        <v>57655</v>
      </c>
      <c r="C3108" s="143" t="s">
        <v>5349</v>
      </c>
      <c r="D3108" s="143" t="s">
        <v>2274</v>
      </c>
      <c r="E3108" s="143" t="s">
        <v>1705</v>
      </c>
      <c r="F3108" s="143" t="s">
        <v>5349</v>
      </c>
      <c r="G3108" s="143" t="s">
        <v>4254</v>
      </c>
      <c r="H3108" s="143" t="s">
        <v>2019</v>
      </c>
      <c r="I3108" s="143" t="s">
        <v>4254</v>
      </c>
      <c r="J3108" s="143" t="s">
        <v>2023</v>
      </c>
      <c r="K3108" s="89"/>
    </row>
    <row r="3109" spans="1:11" x14ac:dyDescent="0.2">
      <c r="A3109" s="143">
        <v>17656</v>
      </c>
      <c r="B3109" s="217">
        <v>57656</v>
      </c>
      <c r="C3109" s="143" t="s">
        <v>470</v>
      </c>
      <c r="D3109" s="143" t="s">
        <v>2776</v>
      </c>
      <c r="E3109" s="143" t="s">
        <v>1704</v>
      </c>
      <c r="F3109" s="143" t="s">
        <v>470</v>
      </c>
      <c r="G3109" s="143">
        <v>21350</v>
      </c>
      <c r="H3109" s="143" t="s">
        <v>2019</v>
      </c>
      <c r="I3109" s="143" t="s">
        <v>4254</v>
      </c>
      <c r="J3109" s="143" t="s">
        <v>2023</v>
      </c>
      <c r="K3109" s="89"/>
    </row>
    <row r="3110" spans="1:11" x14ac:dyDescent="0.2">
      <c r="A3110" s="143">
        <v>17657</v>
      </c>
      <c r="B3110" s="217">
        <v>57657</v>
      </c>
      <c r="C3110" s="143" t="s">
        <v>1122</v>
      </c>
      <c r="D3110" s="143" t="s">
        <v>2304</v>
      </c>
      <c r="E3110" s="143" t="s">
        <v>1705</v>
      </c>
      <c r="F3110" s="143" t="s">
        <v>1122</v>
      </c>
      <c r="G3110" s="143">
        <v>84979</v>
      </c>
      <c r="H3110" s="143" t="s">
        <v>2020</v>
      </c>
      <c r="I3110" s="143" t="s">
        <v>4263</v>
      </c>
      <c r="J3110" s="143" t="s">
        <v>2018</v>
      </c>
      <c r="K3110" s="89"/>
    </row>
    <row r="3111" spans="1:11" x14ac:dyDescent="0.2">
      <c r="A3111" s="143">
        <v>17658</v>
      </c>
      <c r="B3111" s="217">
        <v>57658</v>
      </c>
      <c r="C3111" s="143" t="s">
        <v>4467</v>
      </c>
      <c r="D3111" s="143" t="s">
        <v>2887</v>
      </c>
      <c r="E3111" s="143" t="s">
        <v>1705</v>
      </c>
      <c r="F3111" s="143" t="s">
        <v>4467</v>
      </c>
      <c r="G3111" s="143">
        <v>87228</v>
      </c>
      <c r="H3111" s="143" t="s">
        <v>2019</v>
      </c>
      <c r="I3111" s="143" t="s">
        <v>4254</v>
      </c>
      <c r="J3111" s="143" t="s">
        <v>2023</v>
      </c>
      <c r="K3111" s="89"/>
    </row>
    <row r="3112" spans="1:11" x14ac:dyDescent="0.2">
      <c r="A3112" s="143">
        <v>17661</v>
      </c>
      <c r="B3112" s="217">
        <v>57661</v>
      </c>
      <c r="C3112" s="143" t="s">
        <v>503</v>
      </c>
      <c r="D3112" s="143" t="s">
        <v>2886</v>
      </c>
      <c r="E3112" s="143" t="s">
        <v>1705</v>
      </c>
      <c r="F3112" s="143" t="s">
        <v>503</v>
      </c>
      <c r="G3112" s="143">
        <v>21900</v>
      </c>
      <c r="H3112" s="143" t="s">
        <v>2019</v>
      </c>
      <c r="I3112" s="143" t="s">
        <v>4254</v>
      </c>
      <c r="J3112" s="143" t="s">
        <v>2023</v>
      </c>
      <c r="K3112" s="89"/>
    </row>
    <row r="3113" spans="1:11" x14ac:dyDescent="0.2">
      <c r="A3113" s="143">
        <v>17662</v>
      </c>
      <c r="B3113" s="217">
        <v>57662</v>
      </c>
      <c r="C3113" s="143" t="s">
        <v>585</v>
      </c>
      <c r="D3113" s="143" t="s">
        <v>2707</v>
      </c>
      <c r="E3113" s="143" t="s">
        <v>1704</v>
      </c>
      <c r="F3113" s="143" t="s">
        <v>585</v>
      </c>
      <c r="G3113" s="143">
        <v>28876</v>
      </c>
      <c r="H3113" s="143" t="s">
        <v>2019</v>
      </c>
      <c r="I3113" s="143" t="s">
        <v>4254</v>
      </c>
      <c r="J3113" s="143" t="s">
        <v>2023</v>
      </c>
      <c r="K3113" s="89"/>
    </row>
    <row r="3114" spans="1:11" x14ac:dyDescent="0.2">
      <c r="A3114" s="143">
        <v>17688</v>
      </c>
      <c r="B3114" s="217">
        <v>57688</v>
      </c>
      <c r="C3114" s="143" t="s">
        <v>686</v>
      </c>
      <c r="D3114" s="143" t="s">
        <v>2882</v>
      </c>
      <c r="E3114" s="143" t="s">
        <v>1707</v>
      </c>
      <c r="F3114" s="143" t="s">
        <v>686</v>
      </c>
      <c r="G3114" s="143">
        <v>86337</v>
      </c>
      <c r="H3114" s="143" t="s">
        <v>2020</v>
      </c>
      <c r="I3114" s="143" t="s">
        <v>4254</v>
      </c>
      <c r="J3114" s="143" t="s">
        <v>2018</v>
      </c>
      <c r="K3114" s="89"/>
    </row>
    <row r="3115" spans="1:11" x14ac:dyDescent="0.2">
      <c r="A3115" s="143">
        <v>17689</v>
      </c>
      <c r="B3115" s="217">
        <v>57689</v>
      </c>
      <c r="C3115" s="143" t="s">
        <v>179</v>
      </c>
      <c r="D3115" s="143" t="s">
        <v>2881</v>
      </c>
      <c r="E3115" s="143" t="s">
        <v>1704</v>
      </c>
      <c r="F3115" s="143" t="s">
        <v>179</v>
      </c>
      <c r="G3115" s="143">
        <v>29374</v>
      </c>
      <c r="H3115" s="143" t="s">
        <v>2019</v>
      </c>
      <c r="I3115" s="143" t="s">
        <v>4254</v>
      </c>
      <c r="J3115" s="143" t="s">
        <v>2023</v>
      </c>
      <c r="K3115" s="89"/>
    </row>
    <row r="3116" spans="1:11" x14ac:dyDescent="0.2">
      <c r="A3116" s="143">
        <v>17690</v>
      </c>
      <c r="B3116" s="217">
        <v>57690</v>
      </c>
      <c r="C3116" s="143" t="s">
        <v>889</v>
      </c>
      <c r="D3116" s="143" t="s">
        <v>2880</v>
      </c>
      <c r="E3116" s="143" t="s">
        <v>1704</v>
      </c>
      <c r="F3116" s="143" t="s">
        <v>889</v>
      </c>
      <c r="G3116" s="143">
        <v>22186</v>
      </c>
      <c r="H3116" s="143" t="s">
        <v>2019</v>
      </c>
      <c r="I3116" s="143" t="s">
        <v>4254</v>
      </c>
      <c r="J3116" s="143" t="s">
        <v>2023</v>
      </c>
      <c r="K3116" s="89"/>
    </row>
    <row r="3117" spans="1:11" x14ac:dyDescent="0.2">
      <c r="A3117" s="143">
        <v>17692</v>
      </c>
      <c r="B3117" s="217">
        <v>57692</v>
      </c>
      <c r="C3117" s="143" t="s">
        <v>1626</v>
      </c>
      <c r="D3117" s="143" t="s">
        <v>2442</v>
      </c>
      <c r="E3117" s="143" t="s">
        <v>1704</v>
      </c>
      <c r="F3117" s="143" t="s">
        <v>1626</v>
      </c>
      <c r="G3117" s="143">
        <v>14224</v>
      </c>
      <c r="H3117" s="143" t="s">
        <v>2020</v>
      </c>
      <c r="I3117" s="143" t="s">
        <v>4254</v>
      </c>
      <c r="J3117" s="143" t="s">
        <v>2023</v>
      </c>
      <c r="K3117" s="89"/>
    </row>
    <row r="3118" spans="1:11" x14ac:dyDescent="0.2">
      <c r="A3118" s="143">
        <v>17692</v>
      </c>
      <c r="B3118" s="217">
        <v>77400</v>
      </c>
      <c r="C3118" s="143" t="s">
        <v>1906</v>
      </c>
      <c r="D3118" s="143" t="s">
        <v>2442</v>
      </c>
      <c r="E3118" s="143" t="s">
        <v>1704</v>
      </c>
      <c r="F3118" s="143" t="s">
        <v>1626</v>
      </c>
      <c r="G3118" s="143">
        <v>14224</v>
      </c>
      <c r="H3118" s="143" t="s">
        <v>2020</v>
      </c>
      <c r="I3118" s="143" t="s">
        <v>4254</v>
      </c>
      <c r="J3118" s="143" t="s">
        <v>2023</v>
      </c>
      <c r="K3118" s="89"/>
    </row>
    <row r="3119" spans="1:11" x14ac:dyDescent="0.2">
      <c r="A3119" s="143">
        <v>17698</v>
      </c>
      <c r="B3119" s="217">
        <v>57698</v>
      </c>
      <c r="C3119" s="143" t="s">
        <v>5350</v>
      </c>
      <c r="D3119" s="143" t="s">
        <v>2323</v>
      </c>
      <c r="E3119" s="143" t="s">
        <v>1708</v>
      </c>
      <c r="F3119" s="143" t="s">
        <v>5350</v>
      </c>
      <c r="G3119" s="143" t="s">
        <v>4254</v>
      </c>
      <c r="H3119" s="143" t="s">
        <v>2019</v>
      </c>
      <c r="I3119" s="143" t="s">
        <v>4254</v>
      </c>
      <c r="J3119" s="143" t="s">
        <v>2023</v>
      </c>
      <c r="K3119" s="89"/>
    </row>
    <row r="3120" spans="1:11" x14ac:dyDescent="0.2">
      <c r="A3120" s="143">
        <v>17698</v>
      </c>
      <c r="B3120" s="217">
        <v>77402</v>
      </c>
      <c r="C3120" s="143" t="s">
        <v>5351</v>
      </c>
      <c r="D3120" s="143" t="s">
        <v>2401</v>
      </c>
      <c r="E3120" s="143" t="s">
        <v>1708</v>
      </c>
      <c r="F3120" s="143" t="s">
        <v>5350</v>
      </c>
      <c r="G3120" s="143" t="s">
        <v>4254</v>
      </c>
      <c r="H3120" s="143" t="s">
        <v>2019</v>
      </c>
      <c r="I3120" s="143" t="s">
        <v>4254</v>
      </c>
      <c r="J3120" s="143" t="s">
        <v>2023</v>
      </c>
      <c r="K3120" s="89"/>
    </row>
    <row r="3121" spans="1:11" x14ac:dyDescent="0.2">
      <c r="A3121" s="143">
        <v>17698</v>
      </c>
      <c r="B3121" s="217">
        <v>77403</v>
      </c>
      <c r="C3121" s="143" t="s">
        <v>5352</v>
      </c>
      <c r="D3121" s="143" t="s">
        <v>2099</v>
      </c>
      <c r="E3121" s="143" t="s">
        <v>1708</v>
      </c>
      <c r="F3121" s="143" t="s">
        <v>5350</v>
      </c>
      <c r="G3121" s="143" t="s">
        <v>4254</v>
      </c>
      <c r="H3121" s="143" t="s">
        <v>2019</v>
      </c>
      <c r="I3121" s="143" t="s">
        <v>4254</v>
      </c>
      <c r="J3121" s="143" t="s">
        <v>2023</v>
      </c>
      <c r="K3121" s="89"/>
    </row>
    <row r="3122" spans="1:11" x14ac:dyDescent="0.2">
      <c r="A3122" s="143">
        <v>17698</v>
      </c>
      <c r="B3122" s="217">
        <v>77404</v>
      </c>
      <c r="C3122" s="143" t="s">
        <v>5353</v>
      </c>
      <c r="D3122" s="143" t="s">
        <v>2398</v>
      </c>
      <c r="E3122" s="143" t="s">
        <v>1708</v>
      </c>
      <c r="F3122" s="143" t="s">
        <v>5350</v>
      </c>
      <c r="G3122" s="143" t="s">
        <v>4254</v>
      </c>
      <c r="H3122" s="143" t="s">
        <v>2019</v>
      </c>
      <c r="I3122" s="143" t="s">
        <v>4254</v>
      </c>
      <c r="J3122" s="143" t="s">
        <v>2023</v>
      </c>
      <c r="K3122" s="89"/>
    </row>
    <row r="3123" spans="1:11" x14ac:dyDescent="0.2">
      <c r="A3123" s="143">
        <v>17702</v>
      </c>
      <c r="B3123" s="217">
        <v>57702</v>
      </c>
      <c r="C3123" s="143" t="s">
        <v>5354</v>
      </c>
      <c r="D3123" s="143" t="s">
        <v>2634</v>
      </c>
      <c r="E3123" s="143" t="s">
        <v>1706</v>
      </c>
      <c r="F3123" s="143" t="s">
        <v>5354</v>
      </c>
      <c r="G3123" s="143" t="s">
        <v>4254</v>
      </c>
      <c r="H3123" s="143" t="s">
        <v>2019</v>
      </c>
      <c r="I3123" s="143" t="s">
        <v>4254</v>
      </c>
      <c r="J3123" s="143" t="s">
        <v>2023</v>
      </c>
      <c r="K3123" s="89"/>
    </row>
    <row r="3124" spans="1:11" x14ac:dyDescent="0.2">
      <c r="A3124" s="143">
        <v>17708</v>
      </c>
      <c r="B3124" s="217">
        <v>57708</v>
      </c>
      <c r="C3124" s="143" t="s">
        <v>78</v>
      </c>
      <c r="D3124" s="143" t="s">
        <v>2826</v>
      </c>
      <c r="E3124" s="143" t="s">
        <v>1704</v>
      </c>
      <c r="F3124" s="143" t="s">
        <v>78</v>
      </c>
      <c r="G3124" s="143">
        <v>22296</v>
      </c>
      <c r="H3124" s="143" t="s">
        <v>2019</v>
      </c>
      <c r="I3124" s="143" t="s">
        <v>4254</v>
      </c>
      <c r="J3124" s="143" t="s">
        <v>2023</v>
      </c>
      <c r="K3124" s="89"/>
    </row>
    <row r="3125" spans="1:11" x14ac:dyDescent="0.2">
      <c r="A3125" s="143">
        <v>17708</v>
      </c>
      <c r="B3125" s="217">
        <v>77450</v>
      </c>
      <c r="C3125" s="143" t="s">
        <v>1731</v>
      </c>
      <c r="D3125" s="143" t="s">
        <v>2422</v>
      </c>
      <c r="E3125" s="143" t="s">
        <v>1704</v>
      </c>
      <c r="F3125" s="143" t="s">
        <v>78</v>
      </c>
      <c r="G3125" s="143">
        <v>22296</v>
      </c>
      <c r="H3125" s="143" t="s">
        <v>2019</v>
      </c>
      <c r="I3125" s="143" t="s">
        <v>4254</v>
      </c>
      <c r="J3125" s="143" t="s">
        <v>2023</v>
      </c>
      <c r="K3125" s="89"/>
    </row>
    <row r="3126" spans="1:11" x14ac:dyDescent="0.2">
      <c r="A3126" s="143">
        <v>17708</v>
      </c>
      <c r="B3126" s="217">
        <v>77582</v>
      </c>
      <c r="C3126" s="143" t="s">
        <v>1732</v>
      </c>
      <c r="D3126" s="143" t="s">
        <v>2325</v>
      </c>
      <c r="E3126" s="143" t="s">
        <v>1704</v>
      </c>
      <c r="F3126" s="143" t="s">
        <v>78</v>
      </c>
      <c r="G3126" s="143">
        <v>22296</v>
      </c>
      <c r="H3126" s="143" t="s">
        <v>2019</v>
      </c>
      <c r="I3126" s="143" t="s">
        <v>4254</v>
      </c>
      <c r="J3126" s="143" t="s">
        <v>2023</v>
      </c>
      <c r="K3126" s="89"/>
    </row>
    <row r="3127" spans="1:11" x14ac:dyDescent="0.2">
      <c r="A3127" s="143">
        <v>17708</v>
      </c>
      <c r="B3127" s="217">
        <v>87710</v>
      </c>
      <c r="C3127" s="143" t="s">
        <v>5355</v>
      </c>
      <c r="D3127" s="143" t="s">
        <v>2404</v>
      </c>
      <c r="E3127" s="143" t="s">
        <v>1704</v>
      </c>
      <c r="F3127" s="143" t="s">
        <v>78</v>
      </c>
      <c r="G3127" s="143">
        <v>22296</v>
      </c>
      <c r="H3127" s="143" t="s">
        <v>2019</v>
      </c>
      <c r="I3127" s="143" t="s">
        <v>4254</v>
      </c>
      <c r="J3127" s="143" t="s">
        <v>2023</v>
      </c>
      <c r="K3127" s="89"/>
    </row>
    <row r="3128" spans="1:11" x14ac:dyDescent="0.2">
      <c r="A3128" s="143">
        <v>17708</v>
      </c>
      <c r="B3128" s="217">
        <v>88387</v>
      </c>
      <c r="C3128" s="143" t="s">
        <v>4364</v>
      </c>
      <c r="D3128" s="143" t="s">
        <v>4365</v>
      </c>
      <c r="E3128" s="143" t="s">
        <v>1704</v>
      </c>
      <c r="F3128" s="143" t="s">
        <v>78</v>
      </c>
      <c r="G3128" s="143">
        <v>22296</v>
      </c>
      <c r="H3128" s="143" t="s">
        <v>2019</v>
      </c>
      <c r="I3128" s="143" t="s">
        <v>4254</v>
      </c>
      <c r="J3128" s="143" t="s">
        <v>2023</v>
      </c>
      <c r="K3128" s="89"/>
    </row>
    <row r="3129" spans="1:11" x14ac:dyDescent="0.2">
      <c r="A3129" s="143">
        <v>17709</v>
      </c>
      <c r="B3129" s="217">
        <v>57709</v>
      </c>
      <c r="C3129" s="143" t="s">
        <v>353</v>
      </c>
      <c r="D3129" s="143" t="s">
        <v>2318</v>
      </c>
      <c r="E3129" s="143" t="s">
        <v>1706</v>
      </c>
      <c r="F3129" s="143" t="s">
        <v>353</v>
      </c>
      <c r="G3129" s="143">
        <v>21878</v>
      </c>
      <c r="H3129" s="143" t="s">
        <v>2019</v>
      </c>
      <c r="I3129" s="143" t="s">
        <v>4254</v>
      </c>
      <c r="J3129" s="143" t="s">
        <v>2023</v>
      </c>
      <c r="K3129" s="89"/>
    </row>
    <row r="3130" spans="1:11" x14ac:dyDescent="0.2">
      <c r="A3130" s="143">
        <v>17715</v>
      </c>
      <c r="B3130" s="217">
        <v>57715</v>
      </c>
      <c r="C3130" s="143" t="s">
        <v>5356</v>
      </c>
      <c r="D3130" s="143" t="s">
        <v>2474</v>
      </c>
      <c r="E3130" s="143" t="s">
        <v>1706</v>
      </c>
      <c r="F3130" s="143" t="s">
        <v>5356</v>
      </c>
      <c r="G3130" s="143" t="s">
        <v>4254</v>
      </c>
      <c r="H3130" s="143" t="s">
        <v>2019</v>
      </c>
      <c r="I3130" s="143" t="s">
        <v>4254</v>
      </c>
      <c r="J3130" s="143" t="s">
        <v>2023</v>
      </c>
      <c r="K3130" s="89"/>
    </row>
    <row r="3131" spans="1:11" x14ac:dyDescent="0.2">
      <c r="A3131" s="143">
        <v>17728</v>
      </c>
      <c r="B3131" s="217">
        <v>57728</v>
      </c>
      <c r="C3131" s="143" t="s">
        <v>569</v>
      </c>
      <c r="D3131" s="143" t="s">
        <v>2416</v>
      </c>
      <c r="E3131" s="143" t="s">
        <v>1706</v>
      </c>
      <c r="F3131" s="143" t="s">
        <v>569</v>
      </c>
      <c r="G3131" s="143">
        <v>4102</v>
      </c>
      <c r="H3131" s="143" t="s">
        <v>2020</v>
      </c>
      <c r="I3131" s="143" t="s">
        <v>4254</v>
      </c>
      <c r="J3131" s="143" t="s">
        <v>2018</v>
      </c>
      <c r="K3131" s="89"/>
    </row>
    <row r="3132" spans="1:11" x14ac:dyDescent="0.2">
      <c r="A3132" s="143">
        <v>17728</v>
      </c>
      <c r="B3132" s="217">
        <v>77411</v>
      </c>
      <c r="C3132" s="143" t="s">
        <v>1892</v>
      </c>
      <c r="D3132" s="143" t="s">
        <v>2416</v>
      </c>
      <c r="E3132" s="143" t="s">
        <v>1706</v>
      </c>
      <c r="F3132" s="143" t="s">
        <v>569</v>
      </c>
      <c r="G3132" s="143">
        <v>4102</v>
      </c>
      <c r="H3132" s="143" t="s">
        <v>2020</v>
      </c>
      <c r="I3132" s="143" t="s">
        <v>4254</v>
      </c>
      <c r="J3132" s="143" t="s">
        <v>2018</v>
      </c>
      <c r="K3132" s="89"/>
    </row>
    <row r="3133" spans="1:11" x14ac:dyDescent="0.2">
      <c r="A3133" s="143">
        <v>17728</v>
      </c>
      <c r="B3133" s="217">
        <v>77412</v>
      </c>
      <c r="C3133" s="143" t="s">
        <v>5219</v>
      </c>
      <c r="D3133" s="143" t="s">
        <v>2437</v>
      </c>
      <c r="E3133" s="143" t="s">
        <v>1706</v>
      </c>
      <c r="F3133" s="143" t="s">
        <v>569</v>
      </c>
      <c r="G3133" s="143">
        <v>4102</v>
      </c>
      <c r="H3133" s="143" t="s">
        <v>2020</v>
      </c>
      <c r="I3133" s="143" t="s">
        <v>4254</v>
      </c>
      <c r="J3133" s="143" t="s">
        <v>2018</v>
      </c>
      <c r="K3133" s="89"/>
    </row>
    <row r="3134" spans="1:11" x14ac:dyDescent="0.2">
      <c r="A3134" s="143">
        <v>17730</v>
      </c>
      <c r="B3134" s="217">
        <v>57730</v>
      </c>
      <c r="C3134" s="143" t="s">
        <v>1605</v>
      </c>
      <c r="D3134" s="143" t="s">
        <v>5357</v>
      </c>
      <c r="E3134" s="143" t="s">
        <v>1705</v>
      </c>
      <c r="F3134" s="143" t="s">
        <v>1605</v>
      </c>
      <c r="G3134" s="143" t="s">
        <v>4254</v>
      </c>
      <c r="H3134" s="143" t="s">
        <v>2019</v>
      </c>
      <c r="I3134" s="143" t="s">
        <v>4254</v>
      </c>
      <c r="J3134" s="143" t="s">
        <v>2023</v>
      </c>
      <c r="K3134" s="89"/>
    </row>
    <row r="3135" spans="1:11" x14ac:dyDescent="0.2">
      <c r="A3135" s="143">
        <v>17731</v>
      </c>
      <c r="B3135" s="217">
        <v>57731</v>
      </c>
      <c r="C3135" s="143" t="s">
        <v>2879</v>
      </c>
      <c r="D3135" s="143" t="s">
        <v>2072</v>
      </c>
      <c r="E3135" s="143" t="s">
        <v>1704</v>
      </c>
      <c r="F3135" s="143" t="s">
        <v>2879</v>
      </c>
      <c r="G3135" s="143">
        <v>4103</v>
      </c>
      <c r="H3135" s="143" t="s">
        <v>2020</v>
      </c>
      <c r="I3135" s="143" t="s">
        <v>4256</v>
      </c>
      <c r="J3135" s="143" t="s">
        <v>2018</v>
      </c>
      <c r="K3135" s="89"/>
    </row>
    <row r="3136" spans="1:11" x14ac:dyDescent="0.2">
      <c r="A3136" s="143">
        <v>17732</v>
      </c>
      <c r="B3136" s="217">
        <v>57732</v>
      </c>
      <c r="C3136" s="143" t="s">
        <v>5358</v>
      </c>
      <c r="D3136" s="143" t="s">
        <v>2440</v>
      </c>
      <c r="E3136" s="143" t="s">
        <v>1704</v>
      </c>
      <c r="F3136" s="143" t="s">
        <v>5358</v>
      </c>
      <c r="G3136" s="143" t="s">
        <v>4254</v>
      </c>
      <c r="H3136" s="143" t="s">
        <v>2019</v>
      </c>
      <c r="I3136" s="143" t="s">
        <v>4254</v>
      </c>
      <c r="J3136" s="143" t="s">
        <v>2023</v>
      </c>
      <c r="K3136" s="89"/>
    </row>
    <row r="3137" spans="1:11" x14ac:dyDescent="0.2">
      <c r="A3137" s="143">
        <v>17740</v>
      </c>
      <c r="B3137" s="217">
        <v>57740</v>
      </c>
      <c r="C3137" s="143" t="s">
        <v>5359</v>
      </c>
      <c r="D3137" s="143" t="s">
        <v>5360</v>
      </c>
      <c r="E3137" s="143" t="s">
        <v>1709</v>
      </c>
      <c r="F3137" s="143" t="s">
        <v>5359</v>
      </c>
      <c r="G3137" s="143" t="s">
        <v>4254</v>
      </c>
      <c r="H3137" s="143" t="s">
        <v>2019</v>
      </c>
      <c r="I3137" s="143" t="s">
        <v>4254</v>
      </c>
      <c r="J3137" s="143" t="s">
        <v>2023</v>
      </c>
      <c r="K3137" s="89"/>
    </row>
    <row r="3138" spans="1:11" x14ac:dyDescent="0.2">
      <c r="A3138" s="143">
        <v>17742</v>
      </c>
      <c r="B3138" s="217">
        <v>57742</v>
      </c>
      <c r="C3138" s="143" t="s">
        <v>692</v>
      </c>
      <c r="D3138" s="143" t="s">
        <v>2878</v>
      </c>
      <c r="E3138" s="143" t="s">
        <v>1706</v>
      </c>
      <c r="F3138" s="143" t="s">
        <v>692</v>
      </c>
      <c r="G3138" s="143">
        <v>22039</v>
      </c>
      <c r="H3138" s="143" t="s">
        <v>2019</v>
      </c>
      <c r="I3138" s="143" t="s">
        <v>4254</v>
      </c>
      <c r="J3138" s="143" t="s">
        <v>2023</v>
      </c>
      <c r="K3138" s="89"/>
    </row>
    <row r="3139" spans="1:11" x14ac:dyDescent="0.2">
      <c r="A3139" s="143">
        <v>17747</v>
      </c>
      <c r="B3139" s="217">
        <v>57747</v>
      </c>
      <c r="C3139" s="143" t="s">
        <v>1476</v>
      </c>
      <c r="D3139" s="143" t="s">
        <v>2877</v>
      </c>
      <c r="E3139" s="143" t="s">
        <v>1704</v>
      </c>
      <c r="F3139" s="143" t="s">
        <v>1476</v>
      </c>
      <c r="G3139" s="143">
        <v>4103</v>
      </c>
      <c r="H3139" s="143" t="s">
        <v>2020</v>
      </c>
      <c r="I3139" s="143" t="s">
        <v>4255</v>
      </c>
      <c r="J3139" s="143" t="s">
        <v>2018</v>
      </c>
      <c r="K3139" s="89"/>
    </row>
    <row r="3140" spans="1:11" x14ac:dyDescent="0.2">
      <c r="A3140" s="143">
        <v>17748</v>
      </c>
      <c r="B3140" s="217">
        <v>57748</v>
      </c>
      <c r="C3140" s="143" t="s">
        <v>1477</v>
      </c>
      <c r="D3140" s="143" t="s">
        <v>2876</v>
      </c>
      <c r="E3140" s="143" t="s">
        <v>1704</v>
      </c>
      <c r="F3140" s="143" t="s">
        <v>1477</v>
      </c>
      <c r="G3140" s="143">
        <v>4103</v>
      </c>
      <c r="H3140" s="143" t="s">
        <v>2020</v>
      </c>
      <c r="I3140" s="143" t="s">
        <v>4255</v>
      </c>
      <c r="J3140" s="143" t="s">
        <v>2018</v>
      </c>
      <c r="K3140" s="89"/>
    </row>
    <row r="3141" spans="1:11" x14ac:dyDescent="0.2">
      <c r="A3141" s="143">
        <v>17749</v>
      </c>
      <c r="B3141" s="217">
        <v>57749</v>
      </c>
      <c r="C3141" s="143" t="s">
        <v>5361</v>
      </c>
      <c r="D3141" s="143" t="s">
        <v>2875</v>
      </c>
      <c r="E3141" s="143" t="s">
        <v>1706</v>
      </c>
      <c r="F3141" s="143" t="s">
        <v>4282</v>
      </c>
      <c r="G3141" s="143">
        <v>22134</v>
      </c>
      <c r="H3141" s="143" t="s">
        <v>2019</v>
      </c>
      <c r="I3141" s="143" t="s">
        <v>4254</v>
      </c>
      <c r="J3141" s="143" t="s">
        <v>2023</v>
      </c>
      <c r="K3141" s="89"/>
    </row>
    <row r="3142" spans="1:11" x14ac:dyDescent="0.2">
      <c r="A3142" s="143">
        <v>17749</v>
      </c>
      <c r="B3142" s="217">
        <v>77635</v>
      </c>
      <c r="C3142" s="143" t="s">
        <v>1742</v>
      </c>
      <c r="D3142" s="143" t="s">
        <v>2284</v>
      </c>
      <c r="E3142" s="143" t="s">
        <v>1706</v>
      </c>
      <c r="F3142" s="143" t="s">
        <v>4282</v>
      </c>
      <c r="G3142" s="143">
        <v>22134</v>
      </c>
      <c r="H3142" s="143" t="s">
        <v>2019</v>
      </c>
      <c r="I3142" s="143" t="s">
        <v>4254</v>
      </c>
      <c r="J3142" s="143" t="s">
        <v>2023</v>
      </c>
      <c r="K3142" s="89"/>
    </row>
    <row r="3143" spans="1:11" x14ac:dyDescent="0.2">
      <c r="A3143" s="143">
        <v>17749</v>
      </c>
      <c r="B3143" s="217">
        <v>80042</v>
      </c>
      <c r="C3143" s="143" t="s">
        <v>1952</v>
      </c>
      <c r="D3143" s="143" t="s">
        <v>2436</v>
      </c>
      <c r="E3143" s="143" t="s">
        <v>1706</v>
      </c>
      <c r="F3143" s="143" t="s">
        <v>4282</v>
      </c>
      <c r="G3143" s="143">
        <v>22134</v>
      </c>
      <c r="H3143" s="143" t="s">
        <v>2019</v>
      </c>
      <c r="I3143" s="143" t="s">
        <v>4254</v>
      </c>
      <c r="J3143" s="143" t="s">
        <v>2023</v>
      </c>
      <c r="K3143" s="89"/>
    </row>
    <row r="3144" spans="1:11" x14ac:dyDescent="0.2">
      <c r="A3144" s="143">
        <v>17749</v>
      </c>
      <c r="B3144" s="217">
        <v>88108</v>
      </c>
      <c r="C3144" s="143" t="s">
        <v>4282</v>
      </c>
      <c r="D3144" s="143" t="s">
        <v>2902</v>
      </c>
      <c r="E3144" s="143" t="s">
        <v>1706</v>
      </c>
      <c r="F3144" s="143" t="s">
        <v>4282</v>
      </c>
      <c r="G3144" s="143">
        <v>22134</v>
      </c>
      <c r="H3144" s="143" t="s">
        <v>2019</v>
      </c>
      <c r="I3144" s="143" t="s">
        <v>4254</v>
      </c>
      <c r="J3144" s="143" t="s">
        <v>2023</v>
      </c>
      <c r="K3144" s="89"/>
    </row>
    <row r="3145" spans="1:11" x14ac:dyDescent="0.2">
      <c r="A3145" s="143">
        <v>17749</v>
      </c>
      <c r="B3145" s="217">
        <v>89302</v>
      </c>
      <c r="C3145" s="143" t="s">
        <v>1741</v>
      </c>
      <c r="D3145" s="143" t="s">
        <v>2196</v>
      </c>
      <c r="E3145" s="143" t="s">
        <v>1706</v>
      </c>
      <c r="F3145" s="143" t="s">
        <v>4282</v>
      </c>
      <c r="G3145" s="143">
        <v>22134</v>
      </c>
      <c r="H3145" s="143" t="s">
        <v>2019</v>
      </c>
      <c r="I3145" s="143" t="s">
        <v>4254</v>
      </c>
      <c r="J3145" s="143" t="s">
        <v>2023</v>
      </c>
      <c r="K3145" s="89"/>
    </row>
    <row r="3146" spans="1:11" x14ac:dyDescent="0.2">
      <c r="A3146" s="143">
        <v>17755</v>
      </c>
      <c r="B3146" s="217">
        <v>57755</v>
      </c>
      <c r="C3146" s="143" t="s">
        <v>1430</v>
      </c>
      <c r="D3146" s="143" t="s">
        <v>2874</v>
      </c>
      <c r="E3146" s="143" t="s">
        <v>1705</v>
      </c>
      <c r="F3146" s="143" t="s">
        <v>1430</v>
      </c>
      <c r="G3146" s="143">
        <v>22081</v>
      </c>
      <c r="H3146" s="143" t="s">
        <v>2019</v>
      </c>
      <c r="I3146" s="143" t="s">
        <v>4254</v>
      </c>
      <c r="J3146" s="143" t="s">
        <v>2023</v>
      </c>
      <c r="K3146" s="89"/>
    </row>
    <row r="3147" spans="1:11" x14ac:dyDescent="0.2">
      <c r="A3147" s="143">
        <v>17756</v>
      </c>
      <c r="B3147" s="217">
        <v>57756</v>
      </c>
      <c r="C3147" s="143" t="s">
        <v>2872</v>
      </c>
      <c r="D3147" s="143" t="s">
        <v>2873</v>
      </c>
      <c r="E3147" s="143" t="s">
        <v>1706</v>
      </c>
      <c r="F3147" s="143" t="s">
        <v>2872</v>
      </c>
      <c r="G3147" s="143">
        <v>21609</v>
      </c>
      <c r="H3147" s="143" t="s">
        <v>2019</v>
      </c>
      <c r="I3147" s="143" t="s">
        <v>4254</v>
      </c>
      <c r="J3147" s="143" t="s">
        <v>2023</v>
      </c>
      <c r="K3147" s="89"/>
    </row>
    <row r="3148" spans="1:11" x14ac:dyDescent="0.2">
      <c r="A3148" s="143">
        <v>17789</v>
      </c>
      <c r="B3148" s="217">
        <v>57789</v>
      </c>
      <c r="C3148" s="143" t="s">
        <v>4162</v>
      </c>
      <c r="D3148" s="143" t="s">
        <v>2795</v>
      </c>
      <c r="E3148" s="143" t="s">
        <v>1705</v>
      </c>
      <c r="F3148" s="143" t="s">
        <v>4162</v>
      </c>
      <c r="G3148" s="143">
        <v>84979</v>
      </c>
      <c r="H3148" s="143" t="s">
        <v>2020</v>
      </c>
      <c r="I3148" s="143" t="s">
        <v>4375</v>
      </c>
      <c r="J3148" s="143" t="s">
        <v>2018</v>
      </c>
      <c r="K3148" s="89"/>
    </row>
    <row r="3149" spans="1:11" x14ac:dyDescent="0.2">
      <c r="A3149" s="143">
        <v>17810</v>
      </c>
      <c r="B3149" s="217">
        <v>57810</v>
      </c>
      <c r="C3149" s="143" t="s">
        <v>1202</v>
      </c>
      <c r="D3149" s="143" t="s">
        <v>2265</v>
      </c>
      <c r="E3149" s="143" t="s">
        <v>1706</v>
      </c>
      <c r="F3149" s="143" t="s">
        <v>1202</v>
      </c>
      <c r="G3149" s="143">
        <v>4102</v>
      </c>
      <c r="H3149" s="143" t="s">
        <v>2020</v>
      </c>
      <c r="I3149" s="143" t="s">
        <v>4254</v>
      </c>
      <c r="J3149" s="143" t="s">
        <v>2018</v>
      </c>
      <c r="K3149" s="89"/>
    </row>
    <row r="3150" spans="1:11" x14ac:dyDescent="0.2">
      <c r="A3150" s="143">
        <v>17811</v>
      </c>
      <c r="B3150" s="217">
        <v>57811</v>
      </c>
      <c r="C3150" s="143" t="s">
        <v>202</v>
      </c>
      <c r="D3150" s="143" t="s">
        <v>2265</v>
      </c>
      <c r="E3150" s="143" t="s">
        <v>1706</v>
      </c>
      <c r="F3150" s="143" t="s">
        <v>202</v>
      </c>
      <c r="G3150" s="143">
        <v>4102</v>
      </c>
      <c r="H3150" s="143" t="s">
        <v>2020</v>
      </c>
      <c r="I3150" s="143" t="s">
        <v>4254</v>
      </c>
      <c r="J3150" s="143" t="s">
        <v>2018</v>
      </c>
      <c r="K3150" s="89"/>
    </row>
    <row r="3151" spans="1:11" x14ac:dyDescent="0.2">
      <c r="A3151" s="143">
        <v>17837</v>
      </c>
      <c r="B3151" s="217">
        <v>57837</v>
      </c>
      <c r="C3151" s="143" t="s">
        <v>766</v>
      </c>
      <c r="D3151" s="143" t="s">
        <v>2870</v>
      </c>
      <c r="E3151" s="143" t="s">
        <v>1704</v>
      </c>
      <c r="F3151" s="143" t="s">
        <v>766</v>
      </c>
      <c r="G3151" s="143">
        <v>4115</v>
      </c>
      <c r="H3151" s="143" t="s">
        <v>2020</v>
      </c>
      <c r="I3151" s="143" t="s">
        <v>4254</v>
      </c>
      <c r="J3151" s="143" t="s">
        <v>2023</v>
      </c>
      <c r="K3151" s="89"/>
    </row>
    <row r="3152" spans="1:11" x14ac:dyDescent="0.2">
      <c r="A3152" s="143">
        <v>17838</v>
      </c>
      <c r="B3152" s="217">
        <v>57838</v>
      </c>
      <c r="C3152" s="143" t="s">
        <v>1051</v>
      </c>
      <c r="D3152" s="143" t="s">
        <v>2704</v>
      </c>
      <c r="E3152" s="143" t="s">
        <v>1704</v>
      </c>
      <c r="F3152" s="143" t="s">
        <v>1051</v>
      </c>
      <c r="G3152" s="143">
        <v>30357</v>
      </c>
      <c r="H3152" s="143" t="s">
        <v>2020</v>
      </c>
      <c r="I3152" s="143" t="s">
        <v>4254</v>
      </c>
      <c r="J3152" s="143" t="s">
        <v>2023</v>
      </c>
      <c r="K3152" s="89"/>
    </row>
    <row r="3153" spans="1:11" x14ac:dyDescent="0.2">
      <c r="A3153" s="143">
        <v>17867</v>
      </c>
      <c r="B3153" s="217">
        <v>57867</v>
      </c>
      <c r="C3153" s="143" t="s">
        <v>1570</v>
      </c>
      <c r="D3153" s="143" t="s">
        <v>2309</v>
      </c>
      <c r="E3153" s="143" t="s">
        <v>1706</v>
      </c>
      <c r="F3153" s="143" t="s">
        <v>1570</v>
      </c>
      <c r="G3153" s="143">
        <v>15833</v>
      </c>
      <c r="H3153" s="143" t="s">
        <v>2020</v>
      </c>
      <c r="I3153" s="143" t="s">
        <v>4254</v>
      </c>
      <c r="J3153" s="143" t="s">
        <v>2023</v>
      </c>
      <c r="K3153" s="89"/>
    </row>
    <row r="3154" spans="1:11" x14ac:dyDescent="0.2">
      <c r="A3154" s="143">
        <v>17867</v>
      </c>
      <c r="B3154" s="217">
        <v>77426</v>
      </c>
      <c r="C3154" s="143" t="s">
        <v>1858</v>
      </c>
      <c r="D3154" s="143" t="s">
        <v>2309</v>
      </c>
      <c r="E3154" s="143" t="s">
        <v>1706</v>
      </c>
      <c r="F3154" s="143" t="s">
        <v>1570</v>
      </c>
      <c r="G3154" s="143">
        <v>15833</v>
      </c>
      <c r="H3154" s="143" t="s">
        <v>2020</v>
      </c>
      <c r="I3154" s="143" t="s">
        <v>4254</v>
      </c>
      <c r="J3154" s="143" t="s">
        <v>2023</v>
      </c>
      <c r="K3154" s="89"/>
    </row>
    <row r="3155" spans="1:11" x14ac:dyDescent="0.2">
      <c r="A3155" s="143">
        <v>17892</v>
      </c>
      <c r="B3155" s="217">
        <v>57892</v>
      </c>
      <c r="C3155" s="143" t="s">
        <v>327</v>
      </c>
      <c r="D3155" s="143" t="s">
        <v>2863</v>
      </c>
      <c r="E3155" s="143" t="s">
        <v>1704</v>
      </c>
      <c r="F3155" s="143" t="s">
        <v>327</v>
      </c>
      <c r="G3155" s="143">
        <v>14224</v>
      </c>
      <c r="H3155" s="143" t="s">
        <v>2020</v>
      </c>
      <c r="I3155" s="143" t="s">
        <v>4254</v>
      </c>
      <c r="J3155" s="143" t="s">
        <v>2023</v>
      </c>
      <c r="K3155" s="89"/>
    </row>
    <row r="3156" spans="1:11" x14ac:dyDescent="0.2">
      <c r="A3156" s="143">
        <v>17893</v>
      </c>
      <c r="B3156" s="217">
        <v>57893</v>
      </c>
      <c r="C3156" s="143" t="s">
        <v>880</v>
      </c>
      <c r="D3156" s="143" t="s">
        <v>2862</v>
      </c>
      <c r="E3156" s="143" t="s">
        <v>1704</v>
      </c>
      <c r="F3156" s="143" t="s">
        <v>880</v>
      </c>
      <c r="G3156" s="143">
        <v>14224</v>
      </c>
      <c r="H3156" s="143" t="s">
        <v>2020</v>
      </c>
      <c r="I3156" s="143" t="s">
        <v>4254</v>
      </c>
      <c r="J3156" s="143" t="s">
        <v>2023</v>
      </c>
      <c r="K3156" s="89"/>
    </row>
    <row r="3157" spans="1:11" x14ac:dyDescent="0.2">
      <c r="A3157" s="228">
        <v>17894</v>
      </c>
      <c r="B3157" s="228">
        <v>57894</v>
      </c>
      <c r="C3157" s="228" t="s">
        <v>1061</v>
      </c>
      <c r="D3157" s="228" t="s">
        <v>2861</v>
      </c>
      <c r="E3157" s="228" t="s">
        <v>1704</v>
      </c>
      <c r="F3157" s="228" t="s">
        <v>1061</v>
      </c>
      <c r="G3157" s="228">
        <v>14224</v>
      </c>
      <c r="H3157" s="228" t="s">
        <v>2020</v>
      </c>
      <c r="I3157" s="228" t="s">
        <v>4254</v>
      </c>
      <c r="J3157" s="228" t="s">
        <v>2023</v>
      </c>
      <c r="K3157" s="233"/>
    </row>
    <row r="3158" spans="1:11" x14ac:dyDescent="0.2">
      <c r="A3158" s="143">
        <v>17900</v>
      </c>
      <c r="B3158" s="217">
        <v>57900</v>
      </c>
      <c r="C3158" s="143" t="s">
        <v>1280</v>
      </c>
      <c r="D3158" s="143" t="s">
        <v>2072</v>
      </c>
      <c r="E3158" s="143" t="s">
        <v>1704</v>
      </c>
      <c r="F3158" s="143" t="s">
        <v>1280</v>
      </c>
      <c r="G3158" s="143">
        <v>4103</v>
      </c>
      <c r="H3158" s="143" t="s">
        <v>2020</v>
      </c>
      <c r="I3158" s="143" t="s">
        <v>4256</v>
      </c>
      <c r="J3158" s="143" t="s">
        <v>2018</v>
      </c>
      <c r="K3158" s="89"/>
    </row>
    <row r="3159" spans="1:11" x14ac:dyDescent="0.2">
      <c r="A3159" s="143">
        <v>17901</v>
      </c>
      <c r="B3159" s="217">
        <v>57901</v>
      </c>
      <c r="C3159" s="143" t="s">
        <v>1225</v>
      </c>
      <c r="D3159" s="143" t="s">
        <v>2860</v>
      </c>
      <c r="E3159" s="143" t="s">
        <v>1704</v>
      </c>
      <c r="F3159" s="143" t="s">
        <v>1225</v>
      </c>
      <c r="G3159" s="143">
        <v>14224</v>
      </c>
      <c r="H3159" s="143" t="s">
        <v>2020</v>
      </c>
      <c r="I3159" s="143" t="s">
        <v>4254</v>
      </c>
      <c r="J3159" s="143" t="s">
        <v>2023</v>
      </c>
      <c r="K3159" s="89"/>
    </row>
    <row r="3160" spans="1:11" x14ac:dyDescent="0.2">
      <c r="A3160" s="143">
        <v>17902</v>
      </c>
      <c r="B3160" s="217">
        <v>57902</v>
      </c>
      <c r="C3160" s="143" t="s">
        <v>5362</v>
      </c>
      <c r="D3160" s="143" t="s">
        <v>5363</v>
      </c>
      <c r="E3160" s="143" t="s">
        <v>1704</v>
      </c>
      <c r="F3160" s="143" t="s">
        <v>5362</v>
      </c>
      <c r="G3160" s="143" t="s">
        <v>4254</v>
      </c>
      <c r="H3160" s="143" t="s">
        <v>2019</v>
      </c>
      <c r="I3160" s="143" t="s">
        <v>4254</v>
      </c>
      <c r="J3160" s="143" t="s">
        <v>2023</v>
      </c>
      <c r="K3160" s="89"/>
    </row>
    <row r="3161" spans="1:11" x14ac:dyDescent="0.2">
      <c r="A3161" s="143">
        <v>17909</v>
      </c>
      <c r="B3161" s="217">
        <v>57909</v>
      </c>
      <c r="C3161" s="143" t="s">
        <v>1371</v>
      </c>
      <c r="D3161" s="143" t="s">
        <v>2414</v>
      </c>
      <c r="E3161" s="143" t="s">
        <v>1705</v>
      </c>
      <c r="F3161" s="143" t="s">
        <v>1371</v>
      </c>
      <c r="G3161" s="143">
        <v>84979</v>
      </c>
      <c r="H3161" s="143" t="s">
        <v>2020</v>
      </c>
      <c r="I3161" s="143" t="s">
        <v>4271</v>
      </c>
      <c r="J3161" s="143" t="s">
        <v>2018</v>
      </c>
      <c r="K3161" s="89"/>
    </row>
    <row r="3162" spans="1:11" x14ac:dyDescent="0.2">
      <c r="A3162" s="143">
        <v>17909</v>
      </c>
      <c r="B3162" s="217">
        <v>77431</v>
      </c>
      <c r="C3162" s="143" t="s">
        <v>1371</v>
      </c>
      <c r="D3162" s="143" t="s">
        <v>2414</v>
      </c>
      <c r="E3162" s="143" t="s">
        <v>1705</v>
      </c>
      <c r="F3162" s="143" t="s">
        <v>1371</v>
      </c>
      <c r="G3162" s="143">
        <v>84979</v>
      </c>
      <c r="H3162" s="143" t="s">
        <v>2020</v>
      </c>
      <c r="I3162" s="143" t="s">
        <v>4271</v>
      </c>
      <c r="J3162" s="143" t="s">
        <v>2018</v>
      </c>
      <c r="K3162" s="89"/>
    </row>
    <row r="3163" spans="1:11" x14ac:dyDescent="0.2">
      <c r="A3163" s="143">
        <v>17917</v>
      </c>
      <c r="B3163" s="217">
        <v>57917</v>
      </c>
      <c r="C3163" s="143" t="s">
        <v>1112</v>
      </c>
      <c r="D3163" s="143" t="s">
        <v>2368</v>
      </c>
      <c r="E3163" s="143" t="s">
        <v>1705</v>
      </c>
      <c r="F3163" s="143" t="s">
        <v>1112</v>
      </c>
      <c r="G3163" s="143">
        <v>84979</v>
      </c>
      <c r="H3163" s="143" t="s">
        <v>2020</v>
      </c>
      <c r="I3163" s="143" t="s">
        <v>4267</v>
      </c>
      <c r="J3163" s="143" t="s">
        <v>2018</v>
      </c>
      <c r="K3163" s="89"/>
    </row>
    <row r="3164" spans="1:11" x14ac:dyDescent="0.2">
      <c r="A3164" s="143">
        <v>17917</v>
      </c>
      <c r="B3164" s="217">
        <v>77434</v>
      </c>
      <c r="C3164" s="143" t="s">
        <v>1112</v>
      </c>
      <c r="D3164" s="143" t="s">
        <v>2368</v>
      </c>
      <c r="E3164" s="143" t="s">
        <v>1705</v>
      </c>
      <c r="F3164" s="143" t="s">
        <v>1112</v>
      </c>
      <c r="G3164" s="143">
        <v>84979</v>
      </c>
      <c r="H3164" s="143" t="s">
        <v>2020</v>
      </c>
      <c r="I3164" s="143" t="s">
        <v>4267</v>
      </c>
      <c r="J3164" s="143" t="s">
        <v>2018</v>
      </c>
      <c r="K3164" s="89"/>
    </row>
    <row r="3165" spans="1:11" x14ac:dyDescent="0.2">
      <c r="A3165" s="143">
        <v>17920</v>
      </c>
      <c r="B3165" s="217">
        <v>57920</v>
      </c>
      <c r="C3165" s="143" t="s">
        <v>5364</v>
      </c>
      <c r="D3165" s="143" t="s">
        <v>2859</v>
      </c>
      <c r="E3165" s="143" t="s">
        <v>1705</v>
      </c>
      <c r="F3165" s="143" t="s">
        <v>5364</v>
      </c>
      <c r="G3165" s="143" t="s">
        <v>4254</v>
      </c>
      <c r="H3165" s="143" t="s">
        <v>2019</v>
      </c>
      <c r="I3165" s="143" t="s">
        <v>4254</v>
      </c>
      <c r="J3165" s="143" t="s">
        <v>2023</v>
      </c>
      <c r="K3165" s="89"/>
    </row>
    <row r="3166" spans="1:11" x14ac:dyDescent="0.2">
      <c r="A3166" s="143">
        <v>17922</v>
      </c>
      <c r="B3166" s="217">
        <v>57922</v>
      </c>
      <c r="C3166" s="143" t="s">
        <v>1688</v>
      </c>
      <c r="D3166" s="143" t="s">
        <v>2858</v>
      </c>
      <c r="E3166" s="143" t="s">
        <v>1705</v>
      </c>
      <c r="F3166" s="143" t="s">
        <v>1688</v>
      </c>
      <c r="G3166" s="143">
        <v>84979</v>
      </c>
      <c r="H3166" s="143" t="s">
        <v>2020</v>
      </c>
      <c r="I3166" s="143" t="s">
        <v>4264</v>
      </c>
      <c r="J3166" s="143" t="s">
        <v>2018</v>
      </c>
      <c r="K3166" s="89"/>
    </row>
    <row r="3167" spans="1:11" x14ac:dyDescent="0.2">
      <c r="A3167" s="143">
        <v>17923</v>
      </c>
      <c r="B3167" s="217">
        <v>57923</v>
      </c>
      <c r="C3167" s="143" t="s">
        <v>1367</v>
      </c>
      <c r="D3167" s="143" t="s">
        <v>2857</v>
      </c>
      <c r="E3167" s="143" t="s">
        <v>1705</v>
      </c>
      <c r="F3167" s="143" t="s">
        <v>1367</v>
      </c>
      <c r="G3167" s="143">
        <v>84979</v>
      </c>
      <c r="H3167" s="143" t="s">
        <v>2020</v>
      </c>
      <c r="I3167" s="143" t="s">
        <v>4270</v>
      </c>
      <c r="J3167" s="143" t="s">
        <v>2018</v>
      </c>
      <c r="K3167" s="89"/>
    </row>
    <row r="3168" spans="1:11" x14ac:dyDescent="0.2">
      <c r="A3168" s="143">
        <v>17929</v>
      </c>
      <c r="B3168" s="217">
        <v>57929</v>
      </c>
      <c r="C3168" s="143" t="s">
        <v>5365</v>
      </c>
      <c r="D3168" s="143" t="s">
        <v>2623</v>
      </c>
      <c r="E3168" s="143" t="s">
        <v>1707</v>
      </c>
      <c r="F3168" s="143" t="s">
        <v>5365</v>
      </c>
      <c r="G3168" s="143" t="s">
        <v>4254</v>
      </c>
      <c r="H3168" s="143" t="s">
        <v>2019</v>
      </c>
      <c r="I3168" s="143" t="s">
        <v>4254</v>
      </c>
      <c r="J3168" s="143" t="s">
        <v>2023</v>
      </c>
      <c r="K3168" s="89"/>
    </row>
    <row r="3169" spans="1:11" x14ac:dyDescent="0.2">
      <c r="A3169" s="143">
        <v>17933</v>
      </c>
      <c r="B3169" s="217">
        <v>57933</v>
      </c>
      <c r="C3169" s="143" t="s">
        <v>214</v>
      </c>
      <c r="D3169" s="143" t="s">
        <v>2856</v>
      </c>
      <c r="E3169" s="143" t="s">
        <v>1707</v>
      </c>
      <c r="F3169" s="143" t="s">
        <v>214</v>
      </c>
      <c r="G3169" s="143">
        <v>21891</v>
      </c>
      <c r="H3169" s="143" t="s">
        <v>2019</v>
      </c>
      <c r="I3169" s="143" t="s">
        <v>4254</v>
      </c>
      <c r="J3169" s="143" t="s">
        <v>2023</v>
      </c>
      <c r="K3169" s="89"/>
    </row>
    <row r="3170" spans="1:11" x14ac:dyDescent="0.2">
      <c r="A3170" s="143">
        <v>17937</v>
      </c>
      <c r="B3170" s="217">
        <v>57937</v>
      </c>
      <c r="C3170" s="143" t="s">
        <v>623</v>
      </c>
      <c r="D3170" s="143" t="s">
        <v>2854</v>
      </c>
      <c r="E3170" s="143" t="s">
        <v>1705</v>
      </c>
      <c r="F3170" s="143" t="s">
        <v>623</v>
      </c>
      <c r="G3170" s="143">
        <v>86341</v>
      </c>
      <c r="H3170" s="143" t="s">
        <v>2020</v>
      </c>
      <c r="I3170" s="143" t="s">
        <v>4254</v>
      </c>
      <c r="J3170" s="143" t="s">
        <v>2023</v>
      </c>
      <c r="K3170" s="89"/>
    </row>
    <row r="3171" spans="1:11" x14ac:dyDescent="0.2">
      <c r="A3171" s="111">
        <v>17939</v>
      </c>
      <c r="B3171" s="218">
        <v>57939</v>
      </c>
      <c r="C3171" s="111" t="s">
        <v>199</v>
      </c>
      <c r="D3171" s="111" t="s">
        <v>2381</v>
      </c>
      <c r="E3171" s="111" t="s">
        <v>1706</v>
      </c>
      <c r="F3171" s="111" t="s">
        <v>199</v>
      </c>
      <c r="G3171" s="111">
        <v>13362</v>
      </c>
      <c r="H3171" s="111" t="s">
        <v>2020</v>
      </c>
      <c r="I3171" s="111" t="s">
        <v>4254</v>
      </c>
      <c r="J3171" s="111" t="s">
        <v>2023</v>
      </c>
      <c r="K3171" s="89"/>
    </row>
    <row r="3172" spans="1:11" x14ac:dyDescent="0.2">
      <c r="A3172" s="143">
        <v>17939</v>
      </c>
      <c r="B3172" s="217">
        <v>77494</v>
      </c>
      <c r="C3172" s="143" t="s">
        <v>5366</v>
      </c>
      <c r="D3172" s="143" t="s">
        <v>2381</v>
      </c>
      <c r="E3172" s="143" t="s">
        <v>1706</v>
      </c>
      <c r="F3172" s="143" t="s">
        <v>199</v>
      </c>
      <c r="G3172" s="143">
        <v>13362</v>
      </c>
      <c r="H3172" s="143" t="s">
        <v>2020</v>
      </c>
      <c r="I3172" s="143" t="s">
        <v>4254</v>
      </c>
      <c r="J3172" s="143" t="s">
        <v>2023</v>
      </c>
      <c r="K3172" s="89"/>
    </row>
    <row r="3173" spans="1:11" x14ac:dyDescent="0.2">
      <c r="A3173" s="143">
        <v>17942</v>
      </c>
      <c r="B3173" s="217">
        <v>57942</v>
      </c>
      <c r="C3173" s="143" t="s">
        <v>5367</v>
      </c>
      <c r="D3173" s="143" t="s">
        <v>5368</v>
      </c>
      <c r="E3173" s="143" t="s">
        <v>1711</v>
      </c>
      <c r="F3173" s="143" t="s">
        <v>5367</v>
      </c>
      <c r="G3173" s="143" t="s">
        <v>4254</v>
      </c>
      <c r="H3173" s="143" t="s">
        <v>2019</v>
      </c>
      <c r="I3173" s="143" t="s">
        <v>4254</v>
      </c>
      <c r="J3173" s="143" t="s">
        <v>2023</v>
      </c>
      <c r="K3173" s="89"/>
    </row>
    <row r="3174" spans="1:11" x14ac:dyDescent="0.2">
      <c r="A3174" s="143">
        <v>17943</v>
      </c>
      <c r="B3174" s="217">
        <v>57943</v>
      </c>
      <c r="C3174" s="143" t="s">
        <v>4069</v>
      </c>
      <c r="D3174" s="143" t="s">
        <v>2852</v>
      </c>
      <c r="E3174" s="143" t="s">
        <v>1704</v>
      </c>
      <c r="F3174" s="143" t="s">
        <v>4069</v>
      </c>
      <c r="G3174" s="143">
        <v>22302</v>
      </c>
      <c r="H3174" s="143" t="s">
        <v>2019</v>
      </c>
      <c r="I3174" s="143" t="s">
        <v>4254</v>
      </c>
      <c r="J3174" s="143" t="s">
        <v>2023</v>
      </c>
      <c r="K3174" s="89"/>
    </row>
    <row r="3175" spans="1:11" x14ac:dyDescent="0.2">
      <c r="A3175" s="111">
        <v>17943</v>
      </c>
      <c r="B3175" s="218">
        <v>77444</v>
      </c>
      <c r="C3175" s="111" t="s">
        <v>5369</v>
      </c>
      <c r="D3175" s="111" t="s">
        <v>5370</v>
      </c>
      <c r="E3175" s="111" t="s">
        <v>1704</v>
      </c>
      <c r="F3175" s="111" t="s">
        <v>4069</v>
      </c>
      <c r="G3175" s="111">
        <v>22302</v>
      </c>
      <c r="H3175" s="111" t="s">
        <v>2019</v>
      </c>
      <c r="I3175" s="111" t="s">
        <v>4254</v>
      </c>
      <c r="J3175" s="111" t="s">
        <v>2023</v>
      </c>
      <c r="K3175" s="89"/>
    </row>
    <row r="3176" spans="1:11" x14ac:dyDescent="0.2">
      <c r="A3176" s="143">
        <v>17943</v>
      </c>
      <c r="B3176" s="217">
        <v>77445</v>
      </c>
      <c r="C3176" s="143" t="s">
        <v>4082</v>
      </c>
      <c r="D3176" s="143" t="s">
        <v>2423</v>
      </c>
      <c r="E3176" s="143" t="s">
        <v>1704</v>
      </c>
      <c r="F3176" s="143" t="s">
        <v>4069</v>
      </c>
      <c r="G3176" s="143">
        <v>22302</v>
      </c>
      <c r="H3176" s="143" t="s">
        <v>2019</v>
      </c>
      <c r="I3176" s="143" t="s">
        <v>4254</v>
      </c>
      <c r="J3176" s="143" t="s">
        <v>2023</v>
      </c>
      <c r="K3176" s="89"/>
    </row>
    <row r="3177" spans="1:11" x14ac:dyDescent="0.2">
      <c r="A3177" s="143">
        <v>17943</v>
      </c>
      <c r="B3177" s="217">
        <v>77446</v>
      </c>
      <c r="C3177" s="143" t="s">
        <v>4083</v>
      </c>
      <c r="D3177" s="143" t="s">
        <v>2059</v>
      </c>
      <c r="E3177" s="143" t="s">
        <v>1704</v>
      </c>
      <c r="F3177" s="143" t="s">
        <v>4069</v>
      </c>
      <c r="G3177" s="143">
        <v>22302</v>
      </c>
      <c r="H3177" s="143" t="s">
        <v>2019</v>
      </c>
      <c r="I3177" s="143" t="s">
        <v>4254</v>
      </c>
      <c r="J3177" s="143" t="s">
        <v>2023</v>
      </c>
      <c r="K3177" s="89"/>
    </row>
    <row r="3178" spans="1:11" x14ac:dyDescent="0.2">
      <c r="A3178" s="143">
        <v>17943</v>
      </c>
      <c r="B3178" s="217">
        <v>77447</v>
      </c>
      <c r="C3178" s="143" t="s">
        <v>4084</v>
      </c>
      <c r="D3178" s="143" t="s">
        <v>2072</v>
      </c>
      <c r="E3178" s="143" t="s">
        <v>1704</v>
      </c>
      <c r="F3178" s="143" t="s">
        <v>4069</v>
      </c>
      <c r="G3178" s="143">
        <v>22302</v>
      </c>
      <c r="H3178" s="143" t="s">
        <v>2019</v>
      </c>
      <c r="I3178" s="143" t="s">
        <v>4254</v>
      </c>
      <c r="J3178" s="143" t="s">
        <v>2023</v>
      </c>
      <c r="K3178" s="89"/>
    </row>
    <row r="3179" spans="1:11" x14ac:dyDescent="0.2">
      <c r="A3179" s="228">
        <v>17943</v>
      </c>
      <c r="B3179" s="228">
        <v>77448</v>
      </c>
      <c r="C3179" s="228" t="s">
        <v>5371</v>
      </c>
      <c r="D3179" s="228" t="s">
        <v>2101</v>
      </c>
      <c r="E3179" s="228" t="s">
        <v>1704</v>
      </c>
      <c r="F3179" s="228" t="s">
        <v>4069</v>
      </c>
      <c r="G3179" s="228">
        <v>22302</v>
      </c>
      <c r="H3179" s="228" t="s">
        <v>2019</v>
      </c>
      <c r="I3179" s="228" t="s">
        <v>4254</v>
      </c>
      <c r="J3179" s="228" t="s">
        <v>2023</v>
      </c>
      <c r="K3179" s="233"/>
    </row>
    <row r="3180" spans="1:11" x14ac:dyDescent="0.2">
      <c r="A3180" s="111">
        <v>17944</v>
      </c>
      <c r="B3180" s="218">
        <v>86628</v>
      </c>
      <c r="C3180" s="111" t="s">
        <v>865</v>
      </c>
      <c r="D3180" s="111" t="s">
        <v>2312</v>
      </c>
      <c r="E3180" s="111" t="s">
        <v>1706</v>
      </c>
      <c r="F3180" s="111" t="s">
        <v>865</v>
      </c>
      <c r="G3180" s="111">
        <v>29387</v>
      </c>
      <c r="H3180" s="111" t="s">
        <v>2019</v>
      </c>
      <c r="I3180" s="111" t="s">
        <v>4254</v>
      </c>
      <c r="J3180" s="111" t="s">
        <v>2023</v>
      </c>
      <c r="K3180" s="89"/>
    </row>
    <row r="3181" spans="1:11" x14ac:dyDescent="0.2">
      <c r="A3181" s="228">
        <v>17945</v>
      </c>
      <c r="B3181" s="228">
        <v>57945</v>
      </c>
      <c r="C3181" s="228" t="s">
        <v>1698</v>
      </c>
      <c r="D3181" s="228" t="s">
        <v>2324</v>
      </c>
      <c r="E3181" s="228" t="s">
        <v>1706</v>
      </c>
      <c r="F3181" s="228" t="s">
        <v>1698</v>
      </c>
      <c r="G3181" s="228">
        <v>21450</v>
      </c>
      <c r="H3181" s="228" t="s">
        <v>2019</v>
      </c>
      <c r="I3181" s="228" t="s">
        <v>4254</v>
      </c>
      <c r="J3181" s="228" t="s">
        <v>2023</v>
      </c>
      <c r="K3181" s="233"/>
    </row>
    <row r="3182" spans="1:11" x14ac:dyDescent="0.2">
      <c r="A3182" s="111">
        <v>17945</v>
      </c>
      <c r="B3182" s="218">
        <v>77583</v>
      </c>
      <c r="C3182" s="111" t="s">
        <v>5372</v>
      </c>
      <c r="D3182" s="111" t="s">
        <v>2324</v>
      </c>
      <c r="E3182" s="111" t="s">
        <v>1706</v>
      </c>
      <c r="F3182" s="111" t="s">
        <v>1698</v>
      </c>
      <c r="G3182" s="111">
        <v>21450</v>
      </c>
      <c r="H3182" s="111" t="s">
        <v>2019</v>
      </c>
      <c r="I3182" s="111" t="s">
        <v>4254</v>
      </c>
      <c r="J3182" s="111" t="s">
        <v>2023</v>
      </c>
      <c r="K3182" s="89"/>
    </row>
    <row r="3183" spans="1:11" x14ac:dyDescent="0.2">
      <c r="A3183" s="143">
        <v>17945</v>
      </c>
      <c r="B3183" s="217">
        <v>86878</v>
      </c>
      <c r="C3183" s="143" t="s">
        <v>5373</v>
      </c>
      <c r="D3183" s="143" t="s">
        <v>5374</v>
      </c>
      <c r="E3183" s="143" t="s">
        <v>1706</v>
      </c>
      <c r="F3183" s="143" t="s">
        <v>1698</v>
      </c>
      <c r="G3183" s="143">
        <v>21450</v>
      </c>
      <c r="H3183" s="143" t="s">
        <v>2019</v>
      </c>
      <c r="I3183" s="143" t="s">
        <v>4254</v>
      </c>
      <c r="J3183" s="143" t="s">
        <v>2023</v>
      </c>
      <c r="K3183" s="89"/>
    </row>
    <row r="3184" spans="1:11" x14ac:dyDescent="0.2">
      <c r="A3184" s="143">
        <v>17945</v>
      </c>
      <c r="B3184" s="217">
        <v>88029</v>
      </c>
      <c r="C3184" s="143" t="s">
        <v>4245</v>
      </c>
      <c r="D3184" s="143" t="s">
        <v>2643</v>
      </c>
      <c r="E3184" s="143" t="s">
        <v>1706</v>
      </c>
      <c r="F3184" s="143" t="s">
        <v>1698</v>
      </c>
      <c r="G3184" s="143">
        <v>21450</v>
      </c>
      <c r="H3184" s="143" t="s">
        <v>2019</v>
      </c>
      <c r="I3184" s="143" t="s">
        <v>4254</v>
      </c>
      <c r="J3184" s="143" t="s">
        <v>2023</v>
      </c>
      <c r="K3184" s="89"/>
    </row>
    <row r="3185" spans="1:11" x14ac:dyDescent="0.2">
      <c r="A3185" s="143">
        <v>17947</v>
      </c>
      <c r="B3185" s="217">
        <v>57947</v>
      </c>
      <c r="C3185" s="143" t="s">
        <v>5375</v>
      </c>
      <c r="D3185" s="143" t="s">
        <v>2312</v>
      </c>
      <c r="E3185" s="143" t="s">
        <v>1706</v>
      </c>
      <c r="F3185" s="143" t="s">
        <v>5375</v>
      </c>
      <c r="G3185" s="143" t="s">
        <v>4254</v>
      </c>
      <c r="H3185" s="143" t="s">
        <v>2019</v>
      </c>
      <c r="I3185" s="143" t="s">
        <v>4254</v>
      </c>
      <c r="J3185" s="143" t="s">
        <v>2023</v>
      </c>
      <c r="K3185" s="89"/>
    </row>
    <row r="3186" spans="1:11" x14ac:dyDescent="0.2">
      <c r="A3186" s="111">
        <v>17948</v>
      </c>
      <c r="B3186" s="111">
        <v>57948</v>
      </c>
      <c r="C3186" s="111" t="s">
        <v>5376</v>
      </c>
      <c r="D3186" s="111" t="s">
        <v>5377</v>
      </c>
      <c r="E3186" s="111" t="s">
        <v>1705</v>
      </c>
      <c r="F3186" s="111" t="s">
        <v>5376</v>
      </c>
      <c r="G3186" s="111" t="s">
        <v>4254</v>
      </c>
      <c r="H3186" s="111" t="s">
        <v>2019</v>
      </c>
      <c r="I3186" s="111" t="s">
        <v>4254</v>
      </c>
      <c r="J3186" s="111" t="s">
        <v>2023</v>
      </c>
      <c r="K3186" s="89"/>
    </row>
    <row r="3187" spans="1:11" x14ac:dyDescent="0.2">
      <c r="A3187" s="111">
        <v>17949</v>
      </c>
      <c r="B3187" s="111">
        <v>57949</v>
      </c>
      <c r="C3187" s="111" t="s">
        <v>5378</v>
      </c>
      <c r="D3187" s="111" t="s">
        <v>2662</v>
      </c>
      <c r="E3187" s="111" t="s">
        <v>1705</v>
      </c>
      <c r="F3187" s="111" t="s">
        <v>5378</v>
      </c>
      <c r="G3187" s="111" t="s">
        <v>4254</v>
      </c>
      <c r="H3187" s="111" t="s">
        <v>2019</v>
      </c>
      <c r="I3187" s="111" t="s">
        <v>4254</v>
      </c>
      <c r="J3187" s="111" t="s">
        <v>2023</v>
      </c>
      <c r="K3187" s="89"/>
    </row>
    <row r="3188" spans="1:11" x14ac:dyDescent="0.2">
      <c r="A3188" s="111">
        <v>17950</v>
      </c>
      <c r="B3188" s="111">
        <v>57950</v>
      </c>
      <c r="C3188" s="111" t="s">
        <v>5379</v>
      </c>
      <c r="D3188" s="111" t="s">
        <v>2662</v>
      </c>
      <c r="E3188" s="111" t="s">
        <v>1705</v>
      </c>
      <c r="F3188" s="111" t="s">
        <v>5379</v>
      </c>
      <c r="G3188" s="111" t="s">
        <v>4254</v>
      </c>
      <c r="H3188" s="111" t="s">
        <v>2019</v>
      </c>
      <c r="I3188" s="111" t="s">
        <v>4254</v>
      </c>
      <c r="J3188" s="111" t="s">
        <v>2023</v>
      </c>
      <c r="K3188" s="89"/>
    </row>
    <row r="3189" spans="1:11" x14ac:dyDescent="0.2">
      <c r="A3189" s="143">
        <v>17951</v>
      </c>
      <c r="B3189" s="217">
        <v>57951</v>
      </c>
      <c r="C3189" s="143" t="s">
        <v>5380</v>
      </c>
      <c r="D3189" s="143" t="s">
        <v>5266</v>
      </c>
      <c r="E3189" s="143" t="s">
        <v>1705</v>
      </c>
      <c r="F3189" s="143" t="s">
        <v>5380</v>
      </c>
      <c r="G3189" s="143" t="s">
        <v>4254</v>
      </c>
      <c r="H3189" s="143" t="s">
        <v>2019</v>
      </c>
      <c r="I3189" s="143" t="s">
        <v>4254</v>
      </c>
      <c r="J3189" s="143" t="s">
        <v>2023</v>
      </c>
      <c r="K3189" s="89"/>
    </row>
    <row r="3190" spans="1:11" x14ac:dyDescent="0.2">
      <c r="A3190" s="111">
        <v>17952</v>
      </c>
      <c r="B3190" s="218">
        <v>57952</v>
      </c>
      <c r="C3190" s="111" t="s">
        <v>5381</v>
      </c>
      <c r="D3190" s="111" t="s">
        <v>2662</v>
      </c>
      <c r="E3190" s="111" t="s">
        <v>1705</v>
      </c>
      <c r="F3190" s="111" t="s">
        <v>5381</v>
      </c>
      <c r="G3190" s="111" t="s">
        <v>4254</v>
      </c>
      <c r="H3190" s="111" t="s">
        <v>2019</v>
      </c>
      <c r="I3190" s="111" t="s">
        <v>4254</v>
      </c>
      <c r="J3190" s="111" t="s">
        <v>2023</v>
      </c>
      <c r="K3190" s="89"/>
    </row>
    <row r="3191" spans="1:11" x14ac:dyDescent="0.2">
      <c r="A3191" s="143">
        <v>17953</v>
      </c>
      <c r="B3191" s="217">
        <v>57953</v>
      </c>
      <c r="C3191" s="143" t="s">
        <v>5382</v>
      </c>
      <c r="D3191" s="143" t="s">
        <v>2662</v>
      </c>
      <c r="E3191" s="143" t="s">
        <v>1705</v>
      </c>
      <c r="F3191" s="143" t="s">
        <v>5382</v>
      </c>
      <c r="G3191" s="143" t="s">
        <v>4254</v>
      </c>
      <c r="H3191" s="143" t="s">
        <v>2019</v>
      </c>
      <c r="I3191" s="143" t="s">
        <v>4254</v>
      </c>
      <c r="J3191" s="143" t="s">
        <v>2023</v>
      </c>
      <c r="K3191" s="89"/>
    </row>
    <row r="3192" spans="1:11" x14ac:dyDescent="0.2">
      <c r="A3192" s="143">
        <v>17954</v>
      </c>
      <c r="B3192" s="217">
        <v>57954</v>
      </c>
      <c r="C3192" s="143" t="s">
        <v>1224</v>
      </c>
      <c r="D3192" s="143" t="s">
        <v>2577</v>
      </c>
      <c r="E3192" s="143" t="s">
        <v>1705</v>
      </c>
      <c r="F3192" s="143" t="s">
        <v>1224</v>
      </c>
      <c r="G3192" s="143" t="s">
        <v>4254</v>
      </c>
      <c r="H3192" s="143" t="s">
        <v>2019</v>
      </c>
      <c r="I3192" s="143" t="s">
        <v>4254</v>
      </c>
      <c r="J3192" s="143" t="s">
        <v>2023</v>
      </c>
      <c r="K3192" s="89"/>
    </row>
    <row r="3193" spans="1:11" x14ac:dyDescent="0.2">
      <c r="A3193" s="143">
        <v>17956</v>
      </c>
      <c r="B3193" s="217">
        <v>57956</v>
      </c>
      <c r="C3193" s="143" t="s">
        <v>4330</v>
      </c>
      <c r="D3193" s="143" t="s">
        <v>2811</v>
      </c>
      <c r="E3193" s="143" t="s">
        <v>1705</v>
      </c>
      <c r="F3193" s="143" t="s">
        <v>4330</v>
      </c>
      <c r="G3193" s="143" t="s">
        <v>4254</v>
      </c>
      <c r="H3193" s="143" t="s">
        <v>2019</v>
      </c>
      <c r="I3193" s="143" t="s">
        <v>4254</v>
      </c>
      <c r="J3193" s="143" t="s">
        <v>2023</v>
      </c>
      <c r="K3193" s="89"/>
    </row>
    <row r="3194" spans="1:11" x14ac:dyDescent="0.2">
      <c r="A3194" s="143">
        <v>17957</v>
      </c>
      <c r="B3194" s="217">
        <v>57957</v>
      </c>
      <c r="C3194" s="143" t="s">
        <v>5383</v>
      </c>
      <c r="D3194" s="143" t="s">
        <v>5384</v>
      </c>
      <c r="E3194" s="143" t="s">
        <v>1705</v>
      </c>
      <c r="F3194" s="143" t="s">
        <v>5383</v>
      </c>
      <c r="G3194" s="143" t="s">
        <v>4254</v>
      </c>
      <c r="H3194" s="143" t="s">
        <v>2019</v>
      </c>
      <c r="I3194" s="143" t="s">
        <v>4254</v>
      </c>
      <c r="J3194" s="143" t="s">
        <v>2023</v>
      </c>
      <c r="K3194" s="89"/>
    </row>
    <row r="3195" spans="1:11" x14ac:dyDescent="0.2">
      <c r="A3195" s="111">
        <v>17958</v>
      </c>
      <c r="B3195" s="111">
        <v>57958</v>
      </c>
      <c r="C3195" s="111" t="s">
        <v>5385</v>
      </c>
      <c r="D3195" s="111" t="s">
        <v>2851</v>
      </c>
      <c r="E3195" s="111" t="s">
        <v>1705</v>
      </c>
      <c r="F3195" s="111" t="s">
        <v>5385</v>
      </c>
      <c r="G3195" s="111" t="s">
        <v>4254</v>
      </c>
      <c r="H3195" s="111" t="s">
        <v>2019</v>
      </c>
      <c r="I3195" s="111" t="s">
        <v>4254</v>
      </c>
      <c r="J3195" s="111" t="s">
        <v>2023</v>
      </c>
      <c r="K3195" s="89"/>
    </row>
    <row r="3196" spans="1:11" x14ac:dyDescent="0.2">
      <c r="A3196" s="143">
        <v>17978</v>
      </c>
      <c r="B3196" s="217">
        <v>57978</v>
      </c>
      <c r="C3196" s="143" t="s">
        <v>28</v>
      </c>
      <c r="D3196" s="143" t="s">
        <v>2850</v>
      </c>
      <c r="E3196" s="143" t="s">
        <v>1706</v>
      </c>
      <c r="F3196" s="143" t="s">
        <v>28</v>
      </c>
      <c r="G3196" s="143">
        <v>4102</v>
      </c>
      <c r="H3196" s="143" t="s">
        <v>2020</v>
      </c>
      <c r="I3196" s="143" t="s">
        <v>4254</v>
      </c>
      <c r="J3196" s="143" t="s">
        <v>2018</v>
      </c>
      <c r="K3196" s="89"/>
    </row>
    <row r="3197" spans="1:11" x14ac:dyDescent="0.2">
      <c r="A3197" s="143">
        <v>18012</v>
      </c>
      <c r="B3197" s="217">
        <v>58012</v>
      </c>
      <c r="C3197" s="143" t="s">
        <v>1242</v>
      </c>
      <c r="D3197" s="143" t="s">
        <v>2135</v>
      </c>
      <c r="E3197" s="143" t="s">
        <v>1707</v>
      </c>
      <c r="F3197" s="143" t="s">
        <v>1242</v>
      </c>
      <c r="G3197" s="143">
        <v>86337</v>
      </c>
      <c r="H3197" s="143" t="s">
        <v>2020</v>
      </c>
      <c r="I3197" s="143" t="s">
        <v>4254</v>
      </c>
      <c r="J3197" s="143" t="s">
        <v>2018</v>
      </c>
      <c r="K3197" s="89"/>
    </row>
    <row r="3198" spans="1:11" x14ac:dyDescent="0.2">
      <c r="A3198" s="143">
        <v>18017</v>
      </c>
      <c r="B3198" s="217">
        <v>58017</v>
      </c>
      <c r="C3198" s="143" t="s">
        <v>427</v>
      </c>
      <c r="D3198" s="143" t="s">
        <v>2849</v>
      </c>
      <c r="E3198" s="143" t="s">
        <v>1707</v>
      </c>
      <c r="F3198" s="143" t="s">
        <v>427</v>
      </c>
      <c r="G3198" s="143">
        <v>25137</v>
      </c>
      <c r="H3198" s="143" t="s">
        <v>2019</v>
      </c>
      <c r="I3198" s="143" t="s">
        <v>4254</v>
      </c>
      <c r="J3198" s="143" t="s">
        <v>2023</v>
      </c>
      <c r="K3198" s="89"/>
    </row>
    <row r="3199" spans="1:11" x14ac:dyDescent="0.2">
      <c r="A3199" s="143">
        <v>18020</v>
      </c>
      <c r="B3199" s="217">
        <v>58020</v>
      </c>
      <c r="C3199" s="143" t="s">
        <v>352</v>
      </c>
      <c r="D3199" s="143" t="s">
        <v>2848</v>
      </c>
      <c r="E3199" s="143" t="s">
        <v>1709</v>
      </c>
      <c r="F3199" s="143" t="s">
        <v>352</v>
      </c>
      <c r="G3199" s="143">
        <v>15333</v>
      </c>
      <c r="H3199" s="143" t="s">
        <v>2020</v>
      </c>
      <c r="I3199" s="143" t="s">
        <v>4254</v>
      </c>
      <c r="J3199" s="143" t="s">
        <v>2023</v>
      </c>
      <c r="K3199" s="89"/>
    </row>
    <row r="3200" spans="1:11" x14ac:dyDescent="0.2">
      <c r="A3200" s="143">
        <v>18021</v>
      </c>
      <c r="B3200" s="217">
        <v>58021</v>
      </c>
      <c r="C3200" s="143" t="s">
        <v>693</v>
      </c>
      <c r="D3200" s="143" t="s">
        <v>2847</v>
      </c>
      <c r="E3200" s="143" t="s">
        <v>1709</v>
      </c>
      <c r="F3200" s="143" t="s">
        <v>693</v>
      </c>
      <c r="G3200" s="143">
        <v>21571</v>
      </c>
      <c r="H3200" s="143" t="s">
        <v>2019</v>
      </c>
      <c r="I3200" s="143" t="s">
        <v>4254</v>
      </c>
      <c r="J3200" s="143" t="s">
        <v>2023</v>
      </c>
      <c r="K3200" s="89"/>
    </row>
    <row r="3201" spans="1:11" x14ac:dyDescent="0.2">
      <c r="A3201" s="143">
        <v>18022</v>
      </c>
      <c r="B3201" s="217">
        <v>58022</v>
      </c>
      <c r="C3201" s="143" t="s">
        <v>393</v>
      </c>
      <c r="D3201" s="143" t="s">
        <v>2846</v>
      </c>
      <c r="E3201" s="143" t="s">
        <v>1704</v>
      </c>
      <c r="F3201" s="143" t="s">
        <v>393</v>
      </c>
      <c r="G3201" s="143">
        <v>87770</v>
      </c>
      <c r="H3201" s="143" t="s">
        <v>2019</v>
      </c>
      <c r="I3201" s="143" t="s">
        <v>4254</v>
      </c>
      <c r="J3201" s="143" t="s">
        <v>2023</v>
      </c>
      <c r="K3201" s="89"/>
    </row>
    <row r="3202" spans="1:11" x14ac:dyDescent="0.2">
      <c r="A3202" s="111">
        <v>18024</v>
      </c>
      <c r="B3202" s="111">
        <v>58024</v>
      </c>
      <c r="C3202" s="111" t="s">
        <v>162</v>
      </c>
      <c r="D3202" s="111" t="s">
        <v>2845</v>
      </c>
      <c r="E3202" s="111" t="s">
        <v>1704</v>
      </c>
      <c r="F3202" s="111" t="s">
        <v>162</v>
      </c>
      <c r="G3202" s="111">
        <v>22847</v>
      </c>
      <c r="H3202" s="111" t="s">
        <v>2019</v>
      </c>
      <c r="I3202" s="111" t="s">
        <v>4254</v>
      </c>
      <c r="J3202" s="111" t="s">
        <v>2023</v>
      </c>
      <c r="K3202" s="89"/>
    </row>
    <row r="3203" spans="1:11" x14ac:dyDescent="0.2">
      <c r="A3203" s="111">
        <v>18025</v>
      </c>
      <c r="B3203" s="111">
        <v>58025</v>
      </c>
      <c r="C3203" s="111" t="s">
        <v>250</v>
      </c>
      <c r="D3203" s="111" t="s">
        <v>2844</v>
      </c>
      <c r="E3203" s="111" t="s">
        <v>1704</v>
      </c>
      <c r="F3203" s="111" t="s">
        <v>250</v>
      </c>
      <c r="G3203" s="111">
        <v>22303</v>
      </c>
      <c r="H3203" s="111" t="s">
        <v>2019</v>
      </c>
      <c r="I3203" s="111" t="s">
        <v>4254</v>
      </c>
      <c r="J3203" s="111" t="s">
        <v>2023</v>
      </c>
      <c r="K3203" s="89"/>
    </row>
    <row r="3204" spans="1:11" x14ac:dyDescent="0.2">
      <c r="A3204" s="111">
        <v>18026</v>
      </c>
      <c r="B3204" s="111">
        <v>58026</v>
      </c>
      <c r="C3204" s="111" t="s">
        <v>1319</v>
      </c>
      <c r="D3204" s="111" t="s">
        <v>2284</v>
      </c>
      <c r="E3204" s="111" t="s">
        <v>1706</v>
      </c>
      <c r="F3204" s="111" t="s">
        <v>1319</v>
      </c>
      <c r="G3204" s="111">
        <v>4102</v>
      </c>
      <c r="H3204" s="111" t="s">
        <v>2020</v>
      </c>
      <c r="I3204" s="111" t="s">
        <v>4254</v>
      </c>
      <c r="J3204" s="111" t="s">
        <v>2018</v>
      </c>
      <c r="K3204" s="89"/>
    </row>
    <row r="3205" spans="1:11" x14ac:dyDescent="0.2">
      <c r="A3205" s="143">
        <v>18027</v>
      </c>
      <c r="B3205" s="217">
        <v>58027</v>
      </c>
      <c r="C3205" s="143" t="s">
        <v>1183</v>
      </c>
      <c r="D3205" s="143" t="s">
        <v>2828</v>
      </c>
      <c r="E3205" s="143" t="s">
        <v>1706</v>
      </c>
      <c r="F3205" s="143" t="s">
        <v>1183</v>
      </c>
      <c r="G3205" s="143">
        <v>4102</v>
      </c>
      <c r="H3205" s="143" t="s">
        <v>2020</v>
      </c>
      <c r="I3205" s="143" t="s">
        <v>4254</v>
      </c>
      <c r="J3205" s="143" t="s">
        <v>2018</v>
      </c>
      <c r="K3205" s="89"/>
    </row>
    <row r="3206" spans="1:11" x14ac:dyDescent="0.2">
      <c r="A3206" s="143">
        <v>18040</v>
      </c>
      <c r="B3206" s="217">
        <v>58040</v>
      </c>
      <c r="C3206" s="143" t="s">
        <v>1181</v>
      </c>
      <c r="D3206" s="143" t="s">
        <v>2616</v>
      </c>
      <c r="E3206" s="143" t="s">
        <v>1707</v>
      </c>
      <c r="F3206" s="143" t="s">
        <v>1181</v>
      </c>
      <c r="G3206" s="143">
        <v>86337</v>
      </c>
      <c r="H3206" s="143" t="s">
        <v>2020</v>
      </c>
      <c r="I3206" s="143" t="s">
        <v>4254</v>
      </c>
      <c r="J3206" s="143" t="s">
        <v>2018</v>
      </c>
      <c r="K3206" s="89"/>
    </row>
    <row r="3207" spans="1:11" x14ac:dyDescent="0.2">
      <c r="A3207" s="143">
        <v>18056</v>
      </c>
      <c r="B3207" s="217">
        <v>58056</v>
      </c>
      <c r="C3207" s="143" t="s">
        <v>1146</v>
      </c>
      <c r="D3207" s="143" t="s">
        <v>2841</v>
      </c>
      <c r="E3207" s="143" t="s">
        <v>1707</v>
      </c>
      <c r="F3207" s="143" t="s">
        <v>1146</v>
      </c>
      <c r="G3207" s="143">
        <v>86337</v>
      </c>
      <c r="H3207" s="143" t="s">
        <v>2020</v>
      </c>
      <c r="I3207" s="143" t="s">
        <v>4254</v>
      </c>
      <c r="J3207" s="143" t="s">
        <v>2018</v>
      </c>
      <c r="K3207" s="89"/>
    </row>
    <row r="3208" spans="1:11" x14ac:dyDescent="0.2">
      <c r="A3208" s="143">
        <v>18057</v>
      </c>
      <c r="B3208" s="217">
        <v>58057</v>
      </c>
      <c r="C3208" s="143" t="s">
        <v>66</v>
      </c>
      <c r="D3208" s="143" t="s">
        <v>2735</v>
      </c>
      <c r="E3208" s="143" t="s">
        <v>1704</v>
      </c>
      <c r="F3208" s="143" t="s">
        <v>66</v>
      </c>
      <c r="G3208" s="143">
        <v>4103</v>
      </c>
      <c r="H3208" s="143" t="s">
        <v>2020</v>
      </c>
      <c r="I3208" s="143" t="s">
        <v>4255</v>
      </c>
      <c r="J3208" s="143" t="s">
        <v>2018</v>
      </c>
      <c r="K3208" s="89"/>
    </row>
    <row r="3209" spans="1:11" x14ac:dyDescent="0.2">
      <c r="A3209" s="143">
        <v>18058</v>
      </c>
      <c r="B3209" s="217">
        <v>58058</v>
      </c>
      <c r="C3209" s="143" t="s">
        <v>1067</v>
      </c>
      <c r="D3209" s="143" t="s">
        <v>2396</v>
      </c>
      <c r="E3209" s="143" t="s">
        <v>1704</v>
      </c>
      <c r="F3209" s="143" t="s">
        <v>1067</v>
      </c>
      <c r="G3209" s="143" t="s">
        <v>4254</v>
      </c>
      <c r="H3209" s="143" t="s">
        <v>2019</v>
      </c>
      <c r="I3209" s="143" t="s">
        <v>4254</v>
      </c>
      <c r="J3209" s="143" t="s">
        <v>2023</v>
      </c>
      <c r="K3209" s="89"/>
    </row>
    <row r="3210" spans="1:11" ht="25.5" x14ac:dyDescent="0.2">
      <c r="A3210" s="111">
        <v>18059</v>
      </c>
      <c r="B3210" s="111">
        <v>58059</v>
      </c>
      <c r="C3210" s="111" t="s">
        <v>1475</v>
      </c>
      <c r="D3210" s="111" t="s">
        <v>2840</v>
      </c>
      <c r="E3210" s="111" t="s">
        <v>1704</v>
      </c>
      <c r="F3210" s="111" t="s">
        <v>1475</v>
      </c>
      <c r="G3210" s="111">
        <v>4103</v>
      </c>
      <c r="H3210" s="111" t="s">
        <v>2020</v>
      </c>
      <c r="I3210" s="111" t="s">
        <v>4258</v>
      </c>
      <c r="J3210" s="111" t="s">
        <v>2018</v>
      </c>
      <c r="K3210" s="89"/>
    </row>
    <row r="3211" spans="1:11" x14ac:dyDescent="0.2">
      <c r="A3211" s="111">
        <v>18070</v>
      </c>
      <c r="B3211" s="111">
        <v>58070</v>
      </c>
      <c r="C3211" s="111" t="s">
        <v>85</v>
      </c>
      <c r="D3211" s="111" t="s">
        <v>2838</v>
      </c>
      <c r="E3211" s="111" t="s">
        <v>1705</v>
      </c>
      <c r="F3211" s="111" t="s">
        <v>85</v>
      </c>
      <c r="G3211" s="111">
        <v>4112</v>
      </c>
      <c r="H3211" s="111" t="s">
        <v>2020</v>
      </c>
      <c r="I3211" s="111" t="s">
        <v>4254</v>
      </c>
      <c r="J3211" s="111" t="s">
        <v>2023</v>
      </c>
      <c r="K3211" s="233"/>
    </row>
    <row r="3212" spans="1:11" x14ac:dyDescent="0.2">
      <c r="A3212" s="143">
        <v>18080</v>
      </c>
      <c r="B3212" s="217">
        <v>58080</v>
      </c>
      <c r="C3212" s="143" t="s">
        <v>5386</v>
      </c>
      <c r="D3212" s="143" t="s">
        <v>4834</v>
      </c>
      <c r="E3212" s="143" t="s">
        <v>1707</v>
      </c>
      <c r="F3212" s="143" t="s">
        <v>5386</v>
      </c>
      <c r="G3212" s="143" t="s">
        <v>4254</v>
      </c>
      <c r="H3212" s="143" t="s">
        <v>2019</v>
      </c>
      <c r="I3212" s="143" t="s">
        <v>4254</v>
      </c>
      <c r="J3212" s="143" t="s">
        <v>2023</v>
      </c>
      <c r="K3212" s="89"/>
    </row>
    <row r="3213" spans="1:11" x14ac:dyDescent="0.2">
      <c r="A3213" s="143">
        <v>18083</v>
      </c>
      <c r="B3213" s="217">
        <v>58083</v>
      </c>
      <c r="C3213" s="143" t="s">
        <v>705</v>
      </c>
      <c r="D3213" s="143" t="s">
        <v>2833</v>
      </c>
      <c r="E3213" s="143" t="s">
        <v>1704</v>
      </c>
      <c r="F3213" s="143" t="s">
        <v>705</v>
      </c>
      <c r="G3213" s="143">
        <v>22138</v>
      </c>
      <c r="H3213" s="143" t="s">
        <v>2019</v>
      </c>
      <c r="I3213" s="143" t="s">
        <v>4254</v>
      </c>
      <c r="J3213" s="143" t="s">
        <v>2023</v>
      </c>
      <c r="K3213" s="89"/>
    </row>
    <row r="3214" spans="1:11" x14ac:dyDescent="0.2">
      <c r="A3214" s="143">
        <v>18086</v>
      </c>
      <c r="B3214" s="217">
        <v>58086</v>
      </c>
      <c r="C3214" s="143" t="s">
        <v>1677</v>
      </c>
      <c r="D3214" s="143" t="s">
        <v>2831</v>
      </c>
      <c r="E3214" s="143" t="s">
        <v>1705</v>
      </c>
      <c r="F3214" s="143" t="s">
        <v>1677</v>
      </c>
      <c r="G3214" s="143">
        <v>16718</v>
      </c>
      <c r="H3214" s="143" t="s">
        <v>2020</v>
      </c>
      <c r="I3214" s="143" t="s">
        <v>4254</v>
      </c>
      <c r="J3214" s="143" t="s">
        <v>2023</v>
      </c>
      <c r="K3214" s="89"/>
    </row>
    <row r="3215" spans="1:11" x14ac:dyDescent="0.2">
      <c r="A3215" s="143">
        <v>18087</v>
      </c>
      <c r="B3215" s="217">
        <v>58087</v>
      </c>
      <c r="C3215" s="143" t="s">
        <v>998</v>
      </c>
      <c r="D3215" s="143" t="s">
        <v>2787</v>
      </c>
      <c r="E3215" s="143" t="s">
        <v>1705</v>
      </c>
      <c r="F3215" s="143" t="s">
        <v>998</v>
      </c>
      <c r="G3215" s="143">
        <v>16718</v>
      </c>
      <c r="H3215" s="143" t="s">
        <v>2020</v>
      </c>
      <c r="I3215" s="143" t="s">
        <v>4254</v>
      </c>
      <c r="J3215" s="143" t="s">
        <v>2023</v>
      </c>
      <c r="K3215" s="89"/>
    </row>
    <row r="3216" spans="1:11" x14ac:dyDescent="0.2">
      <c r="A3216" s="143">
        <v>18089</v>
      </c>
      <c r="B3216" s="217">
        <v>58089</v>
      </c>
      <c r="C3216" s="143" t="s">
        <v>5387</v>
      </c>
      <c r="D3216" s="143" t="s">
        <v>4883</v>
      </c>
      <c r="E3216" s="143" t="s">
        <v>1705</v>
      </c>
      <c r="F3216" s="143" t="s">
        <v>5387</v>
      </c>
      <c r="G3216" s="143" t="s">
        <v>4254</v>
      </c>
      <c r="H3216" s="143" t="s">
        <v>2019</v>
      </c>
      <c r="I3216" s="143" t="s">
        <v>4254</v>
      </c>
      <c r="J3216" s="143" t="s">
        <v>2023</v>
      </c>
      <c r="K3216" s="89"/>
    </row>
    <row r="3217" spans="1:11" x14ac:dyDescent="0.2">
      <c r="A3217" s="111">
        <v>18090</v>
      </c>
      <c r="B3217" s="218">
        <v>58090</v>
      </c>
      <c r="C3217" s="111" t="s">
        <v>136</v>
      </c>
      <c r="D3217" s="111" t="s">
        <v>2830</v>
      </c>
      <c r="E3217" s="111" t="s">
        <v>1705</v>
      </c>
      <c r="F3217" s="111" t="s">
        <v>136</v>
      </c>
      <c r="G3217" s="111">
        <v>28973</v>
      </c>
      <c r="H3217" s="111" t="s">
        <v>2019</v>
      </c>
      <c r="I3217" s="111" t="s">
        <v>4254</v>
      </c>
      <c r="J3217" s="111" t="s">
        <v>2023</v>
      </c>
      <c r="K3217" s="89"/>
    </row>
    <row r="3218" spans="1:11" x14ac:dyDescent="0.2">
      <c r="A3218" s="143">
        <v>18091</v>
      </c>
      <c r="B3218" s="217">
        <v>58091</v>
      </c>
      <c r="C3218" s="143" t="s">
        <v>4278</v>
      </c>
      <c r="D3218" s="143" t="s">
        <v>2829</v>
      </c>
      <c r="E3218" s="143" t="s">
        <v>1707</v>
      </c>
      <c r="F3218" s="143" t="s">
        <v>4278</v>
      </c>
      <c r="G3218" s="143">
        <v>21526</v>
      </c>
      <c r="H3218" s="143" t="s">
        <v>2019</v>
      </c>
      <c r="I3218" s="143" t="s">
        <v>4254</v>
      </c>
      <c r="J3218" s="143" t="s">
        <v>2023</v>
      </c>
      <c r="K3218" s="89"/>
    </row>
    <row r="3219" spans="1:11" x14ac:dyDescent="0.2">
      <c r="A3219" s="143">
        <v>18092</v>
      </c>
      <c r="B3219" s="217">
        <v>58092</v>
      </c>
      <c r="C3219" s="143" t="s">
        <v>5388</v>
      </c>
      <c r="D3219" s="143" t="s">
        <v>5389</v>
      </c>
      <c r="E3219" s="143" t="s">
        <v>1705</v>
      </c>
      <c r="F3219" s="143" t="s">
        <v>5388</v>
      </c>
      <c r="G3219" s="143" t="s">
        <v>4254</v>
      </c>
      <c r="H3219" s="143" t="s">
        <v>2019</v>
      </c>
      <c r="I3219" s="143" t="s">
        <v>4254</v>
      </c>
      <c r="J3219" s="143" t="s">
        <v>2023</v>
      </c>
      <c r="K3219" s="89"/>
    </row>
    <row r="3220" spans="1:11" x14ac:dyDescent="0.2">
      <c r="A3220" s="143">
        <v>18093</v>
      </c>
      <c r="B3220" s="217">
        <v>58093</v>
      </c>
      <c r="C3220" s="143" t="s">
        <v>1924</v>
      </c>
      <c r="D3220" s="143" t="s">
        <v>2326</v>
      </c>
      <c r="E3220" s="143" t="s">
        <v>1705</v>
      </c>
      <c r="F3220" s="143" t="s">
        <v>1924</v>
      </c>
      <c r="G3220" s="143">
        <v>22174</v>
      </c>
      <c r="H3220" s="143" t="s">
        <v>2019</v>
      </c>
      <c r="I3220" s="143" t="s">
        <v>4254</v>
      </c>
      <c r="J3220" s="143" t="s">
        <v>2023</v>
      </c>
      <c r="K3220" s="89"/>
    </row>
    <row r="3221" spans="1:11" x14ac:dyDescent="0.2">
      <c r="A3221" s="143">
        <v>18093</v>
      </c>
      <c r="B3221" s="217">
        <v>77542</v>
      </c>
      <c r="C3221" s="143" t="s">
        <v>1978</v>
      </c>
      <c r="D3221" s="143" t="s">
        <v>2348</v>
      </c>
      <c r="E3221" s="143" t="s">
        <v>1705</v>
      </c>
      <c r="F3221" s="143" t="s">
        <v>1924</v>
      </c>
      <c r="G3221" s="143">
        <v>22174</v>
      </c>
      <c r="H3221" s="143" t="s">
        <v>2019</v>
      </c>
      <c r="I3221" s="143" t="s">
        <v>4254</v>
      </c>
      <c r="J3221" s="143" t="s">
        <v>2023</v>
      </c>
      <c r="K3221" s="89"/>
    </row>
    <row r="3222" spans="1:11" x14ac:dyDescent="0.2">
      <c r="A3222" s="143">
        <v>18101</v>
      </c>
      <c r="B3222" s="217">
        <v>58101</v>
      </c>
      <c r="C3222" s="143" t="s">
        <v>460</v>
      </c>
      <c r="D3222" s="143" t="s">
        <v>2317</v>
      </c>
      <c r="E3222" s="143" t="s">
        <v>1706</v>
      </c>
      <c r="F3222" s="143" t="s">
        <v>460</v>
      </c>
      <c r="G3222" s="143">
        <v>4102</v>
      </c>
      <c r="H3222" s="143" t="s">
        <v>2020</v>
      </c>
      <c r="I3222" s="143" t="s">
        <v>4254</v>
      </c>
      <c r="J3222" s="143" t="s">
        <v>2018</v>
      </c>
      <c r="K3222" s="89"/>
    </row>
    <row r="3223" spans="1:11" x14ac:dyDescent="0.2">
      <c r="A3223" s="143">
        <v>18101</v>
      </c>
      <c r="B3223" s="217">
        <v>77458</v>
      </c>
      <c r="C3223" s="143" t="s">
        <v>5390</v>
      </c>
      <c r="D3223" s="143" t="s">
        <v>5391</v>
      </c>
      <c r="E3223" s="143" t="s">
        <v>1706</v>
      </c>
      <c r="F3223" s="143" t="s">
        <v>460</v>
      </c>
      <c r="G3223" s="143">
        <v>4102</v>
      </c>
      <c r="H3223" s="143" t="s">
        <v>2020</v>
      </c>
      <c r="I3223" s="143" t="s">
        <v>4254</v>
      </c>
      <c r="J3223" s="143" t="s">
        <v>2018</v>
      </c>
      <c r="K3223" s="89"/>
    </row>
    <row r="3224" spans="1:11" x14ac:dyDescent="0.2">
      <c r="A3224" s="143">
        <v>18101</v>
      </c>
      <c r="B3224" s="217">
        <v>77590</v>
      </c>
      <c r="C3224" s="143" t="s">
        <v>5392</v>
      </c>
      <c r="D3224" s="143" t="s">
        <v>2317</v>
      </c>
      <c r="E3224" s="143" t="s">
        <v>1706</v>
      </c>
      <c r="F3224" s="143" t="s">
        <v>460</v>
      </c>
      <c r="G3224" s="143">
        <v>4102</v>
      </c>
      <c r="H3224" s="143" t="s">
        <v>2020</v>
      </c>
      <c r="I3224" s="143" t="s">
        <v>4254</v>
      </c>
      <c r="J3224" s="143" t="s">
        <v>2018</v>
      </c>
      <c r="K3224" s="89"/>
    </row>
    <row r="3225" spans="1:11" x14ac:dyDescent="0.2">
      <c r="A3225" s="143">
        <v>18102</v>
      </c>
      <c r="B3225" s="217">
        <v>58102</v>
      </c>
      <c r="C3225" s="143" t="s">
        <v>561</v>
      </c>
      <c r="D3225" s="143" t="s">
        <v>2752</v>
      </c>
      <c r="E3225" s="143" t="s">
        <v>1705</v>
      </c>
      <c r="F3225" s="143" t="s">
        <v>561</v>
      </c>
      <c r="G3225" s="143">
        <v>86341</v>
      </c>
      <c r="H3225" s="143" t="s">
        <v>2020</v>
      </c>
      <c r="I3225" s="143" t="s">
        <v>4254</v>
      </c>
      <c r="J3225" s="143" t="s">
        <v>2023</v>
      </c>
      <c r="K3225" s="89"/>
    </row>
    <row r="3226" spans="1:11" x14ac:dyDescent="0.2">
      <c r="A3226" s="143">
        <v>18103</v>
      </c>
      <c r="B3226" s="217">
        <v>58103</v>
      </c>
      <c r="C3226" s="143" t="s">
        <v>5393</v>
      </c>
      <c r="D3226" s="143" t="s">
        <v>2828</v>
      </c>
      <c r="E3226" s="143" t="s">
        <v>1706</v>
      </c>
      <c r="F3226" s="143" t="s">
        <v>5393</v>
      </c>
      <c r="G3226" s="143" t="s">
        <v>4254</v>
      </c>
      <c r="H3226" s="143" t="s">
        <v>2019</v>
      </c>
      <c r="I3226" s="143" t="s">
        <v>4254</v>
      </c>
      <c r="J3226" s="143" t="s">
        <v>2023</v>
      </c>
      <c r="K3226" s="89"/>
    </row>
    <row r="3227" spans="1:11" x14ac:dyDescent="0.2">
      <c r="A3227" s="143">
        <v>18104</v>
      </c>
      <c r="B3227" s="217">
        <v>58104</v>
      </c>
      <c r="C3227" s="143" t="s">
        <v>5394</v>
      </c>
      <c r="D3227" s="143" t="s">
        <v>2312</v>
      </c>
      <c r="E3227" s="143" t="s">
        <v>1706</v>
      </c>
      <c r="F3227" s="143" t="s">
        <v>5394</v>
      </c>
      <c r="G3227" s="143" t="s">
        <v>4254</v>
      </c>
      <c r="H3227" s="143" t="s">
        <v>2019</v>
      </c>
      <c r="I3227" s="143" t="s">
        <v>4254</v>
      </c>
      <c r="J3227" s="143" t="s">
        <v>2023</v>
      </c>
      <c r="K3227" s="89"/>
    </row>
    <row r="3228" spans="1:11" x14ac:dyDescent="0.2">
      <c r="A3228" s="143">
        <v>18107</v>
      </c>
      <c r="B3228" s="217">
        <v>58107</v>
      </c>
      <c r="C3228" s="143" t="s">
        <v>5395</v>
      </c>
      <c r="D3228" s="143" t="s">
        <v>2082</v>
      </c>
      <c r="E3228" s="143" t="s">
        <v>1705</v>
      </c>
      <c r="F3228" s="143" t="s">
        <v>5395</v>
      </c>
      <c r="G3228" s="143" t="s">
        <v>4254</v>
      </c>
      <c r="H3228" s="143" t="s">
        <v>2019</v>
      </c>
      <c r="I3228" s="143" t="s">
        <v>4254</v>
      </c>
      <c r="J3228" s="143" t="s">
        <v>2023</v>
      </c>
      <c r="K3228" s="89"/>
    </row>
    <row r="3229" spans="1:11" x14ac:dyDescent="0.2">
      <c r="A3229" s="143">
        <v>18110</v>
      </c>
      <c r="B3229" s="217">
        <v>58110</v>
      </c>
      <c r="C3229" s="143" t="s">
        <v>4468</v>
      </c>
      <c r="D3229" s="143" t="s">
        <v>2459</v>
      </c>
      <c r="E3229" s="143" t="s">
        <v>1705</v>
      </c>
      <c r="F3229" s="143" t="s">
        <v>4468</v>
      </c>
      <c r="G3229" s="143">
        <v>22079</v>
      </c>
      <c r="H3229" s="143" t="s">
        <v>2019</v>
      </c>
      <c r="I3229" s="143" t="s">
        <v>4254</v>
      </c>
      <c r="J3229" s="143" t="s">
        <v>2023</v>
      </c>
      <c r="K3229" s="89"/>
    </row>
    <row r="3230" spans="1:11" x14ac:dyDescent="0.2">
      <c r="A3230" s="111">
        <v>18110</v>
      </c>
      <c r="B3230" s="111">
        <v>77702</v>
      </c>
      <c r="C3230" s="111" t="s">
        <v>4487</v>
      </c>
      <c r="D3230" s="111" t="s">
        <v>2233</v>
      </c>
      <c r="E3230" s="111" t="s">
        <v>1705</v>
      </c>
      <c r="F3230" s="111" t="s">
        <v>4468</v>
      </c>
      <c r="G3230" s="111">
        <v>22079</v>
      </c>
      <c r="H3230" s="111" t="s">
        <v>2019</v>
      </c>
      <c r="I3230" s="111" t="s">
        <v>4254</v>
      </c>
      <c r="J3230" s="111" t="s">
        <v>2023</v>
      </c>
      <c r="K3230" s="233"/>
    </row>
    <row r="3231" spans="1:11" x14ac:dyDescent="0.2">
      <c r="A3231" s="143">
        <v>18110</v>
      </c>
      <c r="B3231" s="217">
        <v>77703</v>
      </c>
      <c r="C3231" s="143" t="s">
        <v>5396</v>
      </c>
      <c r="D3231" s="143" t="s">
        <v>5397</v>
      </c>
      <c r="E3231" s="143" t="s">
        <v>1705</v>
      </c>
      <c r="F3231" s="143" t="s">
        <v>4468</v>
      </c>
      <c r="G3231" s="143">
        <v>22079</v>
      </c>
      <c r="H3231" s="143" t="s">
        <v>2019</v>
      </c>
      <c r="I3231" s="143" t="s">
        <v>4254</v>
      </c>
      <c r="J3231" s="143" t="s">
        <v>2023</v>
      </c>
      <c r="K3231" s="89"/>
    </row>
    <row r="3232" spans="1:11" x14ac:dyDescent="0.2">
      <c r="A3232" s="143">
        <v>18110</v>
      </c>
      <c r="B3232" s="217">
        <v>86389</v>
      </c>
      <c r="C3232" s="143" t="s">
        <v>5398</v>
      </c>
      <c r="D3232" s="143" t="s">
        <v>5397</v>
      </c>
      <c r="E3232" s="143" t="s">
        <v>1705</v>
      </c>
      <c r="F3232" s="143" t="s">
        <v>4468</v>
      </c>
      <c r="G3232" s="143">
        <v>22079</v>
      </c>
      <c r="H3232" s="143" t="s">
        <v>2019</v>
      </c>
      <c r="I3232" s="143" t="s">
        <v>4254</v>
      </c>
      <c r="J3232" s="143" t="s">
        <v>2023</v>
      </c>
      <c r="K3232" s="89"/>
    </row>
    <row r="3233" spans="1:31" x14ac:dyDescent="0.2">
      <c r="A3233" s="143">
        <v>18110</v>
      </c>
      <c r="B3233" s="217">
        <v>86562</v>
      </c>
      <c r="C3233" s="143" t="s">
        <v>4493</v>
      </c>
      <c r="D3233" s="143" t="s">
        <v>3874</v>
      </c>
      <c r="E3233" s="143" t="s">
        <v>1705</v>
      </c>
      <c r="F3233" s="143" t="s">
        <v>4468</v>
      </c>
      <c r="G3233" s="143">
        <v>22079</v>
      </c>
      <c r="H3233" s="143" t="s">
        <v>2019</v>
      </c>
      <c r="I3233" s="143" t="s">
        <v>4254</v>
      </c>
      <c r="J3233" s="143" t="s">
        <v>2023</v>
      </c>
      <c r="K3233" s="89"/>
    </row>
    <row r="3234" spans="1:31" x14ac:dyDescent="0.2">
      <c r="A3234" s="143">
        <v>18110</v>
      </c>
      <c r="B3234" s="217">
        <v>87661</v>
      </c>
      <c r="C3234" s="143" t="s">
        <v>4510</v>
      </c>
      <c r="D3234" s="143" t="s">
        <v>2234</v>
      </c>
      <c r="E3234" s="143" t="s">
        <v>1705</v>
      </c>
      <c r="F3234" s="143" t="s">
        <v>4468</v>
      </c>
      <c r="G3234" s="143">
        <v>22079</v>
      </c>
      <c r="H3234" s="143" t="s">
        <v>2019</v>
      </c>
      <c r="I3234" s="143" t="s">
        <v>4254</v>
      </c>
      <c r="J3234" s="143" t="s">
        <v>2023</v>
      </c>
      <c r="K3234" s="89"/>
    </row>
    <row r="3235" spans="1:31" x14ac:dyDescent="0.2">
      <c r="A3235" s="143">
        <v>18110</v>
      </c>
      <c r="B3235" s="217">
        <v>87662</v>
      </c>
      <c r="C3235" s="143" t="s">
        <v>4511</v>
      </c>
      <c r="D3235" s="143" t="s">
        <v>3588</v>
      </c>
      <c r="E3235" s="143" t="s">
        <v>1705</v>
      </c>
      <c r="F3235" s="143" t="s">
        <v>4468</v>
      </c>
      <c r="G3235" s="143">
        <v>22079</v>
      </c>
      <c r="H3235" s="143" t="s">
        <v>2019</v>
      </c>
      <c r="I3235" s="143" t="s">
        <v>4254</v>
      </c>
      <c r="J3235" s="143" t="s">
        <v>2023</v>
      </c>
      <c r="K3235" s="89"/>
    </row>
    <row r="3236" spans="1:31" x14ac:dyDescent="0.2">
      <c r="A3236" s="143">
        <v>18110</v>
      </c>
      <c r="B3236" s="217">
        <v>87663</v>
      </c>
      <c r="C3236" s="143" t="s">
        <v>4512</v>
      </c>
      <c r="D3236" s="143" t="s">
        <v>4202</v>
      </c>
      <c r="E3236" s="143" t="s">
        <v>1705</v>
      </c>
      <c r="F3236" s="143" t="s">
        <v>4468</v>
      </c>
      <c r="G3236" s="143">
        <v>22079</v>
      </c>
      <c r="H3236" s="143" t="s">
        <v>2019</v>
      </c>
      <c r="I3236" s="143" t="s">
        <v>4254</v>
      </c>
      <c r="J3236" s="143" t="s">
        <v>2023</v>
      </c>
      <c r="K3236" s="89"/>
    </row>
    <row r="3237" spans="1:31" x14ac:dyDescent="0.2">
      <c r="A3237" s="143">
        <v>18110</v>
      </c>
      <c r="B3237" s="217">
        <v>89509</v>
      </c>
      <c r="C3237" s="143" t="s">
        <v>4833</v>
      </c>
      <c r="D3237" s="143" t="s">
        <v>3570</v>
      </c>
      <c r="E3237" s="143" t="s">
        <v>1705</v>
      </c>
      <c r="F3237" s="143" t="s">
        <v>4468</v>
      </c>
      <c r="G3237" s="143">
        <v>22079</v>
      </c>
      <c r="H3237" s="143" t="s">
        <v>2019</v>
      </c>
      <c r="I3237" s="143" t="s">
        <v>4254</v>
      </c>
      <c r="J3237" s="143" t="s">
        <v>2023</v>
      </c>
      <c r="K3237" s="89"/>
      <c r="M3237" s="26" t="s">
        <v>4034</v>
      </c>
      <c r="O3237" s="26">
        <v>23</v>
      </c>
      <c r="X3237" s="122"/>
      <c r="Y3237" s="122"/>
      <c r="Z3237" s="122"/>
      <c r="AA3237" s="122"/>
      <c r="AB3237" s="122"/>
      <c r="AC3237" s="122"/>
      <c r="AD3237" s="122"/>
      <c r="AE3237" s="122"/>
    </row>
    <row r="3238" spans="1:31" x14ac:dyDescent="0.2">
      <c r="A3238" s="143">
        <v>18114</v>
      </c>
      <c r="B3238" s="217">
        <v>58114</v>
      </c>
      <c r="C3238" s="143" t="s">
        <v>760</v>
      </c>
      <c r="D3238" s="143" t="s">
        <v>2827</v>
      </c>
      <c r="E3238" s="143" t="s">
        <v>1707</v>
      </c>
      <c r="F3238" s="143" t="s">
        <v>760</v>
      </c>
      <c r="G3238" s="143">
        <v>88012</v>
      </c>
      <c r="H3238" s="143" t="s">
        <v>2019</v>
      </c>
      <c r="I3238" s="143" t="s">
        <v>4254</v>
      </c>
      <c r="J3238" s="143" t="s">
        <v>2023</v>
      </c>
      <c r="K3238" s="89"/>
    </row>
    <row r="3239" spans="1:31" x14ac:dyDescent="0.2">
      <c r="A3239" s="143">
        <v>18114</v>
      </c>
      <c r="B3239" s="217">
        <v>77459</v>
      </c>
      <c r="C3239" s="143" t="s">
        <v>4175</v>
      </c>
      <c r="D3239" s="143" t="s">
        <v>2413</v>
      </c>
      <c r="E3239" s="143" t="s">
        <v>1707</v>
      </c>
      <c r="F3239" s="143" t="s">
        <v>760</v>
      </c>
      <c r="G3239" s="143">
        <v>88012</v>
      </c>
      <c r="H3239" s="143" t="s">
        <v>2019</v>
      </c>
      <c r="I3239" s="143" t="s">
        <v>4254</v>
      </c>
      <c r="J3239" s="143" t="s">
        <v>2023</v>
      </c>
      <c r="K3239" s="89"/>
    </row>
    <row r="3240" spans="1:31" x14ac:dyDescent="0.2">
      <c r="A3240" s="143">
        <v>18114</v>
      </c>
      <c r="B3240" s="217">
        <v>77460</v>
      </c>
      <c r="C3240" s="143" t="s">
        <v>5399</v>
      </c>
      <c r="D3240" s="143" t="s">
        <v>2412</v>
      </c>
      <c r="E3240" s="143" t="s">
        <v>1707</v>
      </c>
      <c r="F3240" s="143" t="s">
        <v>760</v>
      </c>
      <c r="G3240" s="143">
        <v>88012</v>
      </c>
      <c r="H3240" s="143" t="s">
        <v>2019</v>
      </c>
      <c r="I3240" s="143" t="s">
        <v>4254</v>
      </c>
      <c r="J3240" s="143" t="s">
        <v>2023</v>
      </c>
      <c r="K3240" s="89"/>
    </row>
    <row r="3241" spans="1:31" x14ac:dyDescent="0.2">
      <c r="A3241" s="143">
        <v>18129</v>
      </c>
      <c r="B3241" s="217">
        <v>58129</v>
      </c>
      <c r="C3241" s="143" t="s">
        <v>5400</v>
      </c>
      <c r="D3241" s="143" t="s">
        <v>2662</v>
      </c>
      <c r="E3241" s="143" t="s">
        <v>1705</v>
      </c>
      <c r="F3241" s="143" t="s">
        <v>5400</v>
      </c>
      <c r="G3241" s="143" t="s">
        <v>4254</v>
      </c>
      <c r="H3241" s="143" t="s">
        <v>2019</v>
      </c>
      <c r="I3241" s="143" t="s">
        <v>4254</v>
      </c>
      <c r="J3241" s="143" t="s">
        <v>2023</v>
      </c>
      <c r="K3241" s="89"/>
    </row>
    <row r="3242" spans="1:31" x14ac:dyDescent="0.2">
      <c r="A3242" s="143">
        <v>18130</v>
      </c>
      <c r="B3242" s="217">
        <v>58130</v>
      </c>
      <c r="C3242" s="143" t="s">
        <v>971</v>
      </c>
      <c r="D3242" s="143" t="s">
        <v>2819</v>
      </c>
      <c r="E3242" s="143" t="s">
        <v>1708</v>
      </c>
      <c r="F3242" s="143" t="s">
        <v>971</v>
      </c>
      <c r="G3242" s="143">
        <v>22834</v>
      </c>
      <c r="H3242" s="143" t="s">
        <v>2019</v>
      </c>
      <c r="I3242" s="143" t="s">
        <v>4254</v>
      </c>
      <c r="J3242" s="143" t="s">
        <v>2023</v>
      </c>
      <c r="K3242" s="89"/>
    </row>
    <row r="3243" spans="1:31" x14ac:dyDescent="0.2">
      <c r="A3243" s="143">
        <v>18131</v>
      </c>
      <c r="B3243" s="217">
        <v>58131</v>
      </c>
      <c r="C3243" s="143" t="s">
        <v>5401</v>
      </c>
      <c r="D3243" s="143" t="s">
        <v>2662</v>
      </c>
      <c r="E3243" s="143" t="s">
        <v>1705</v>
      </c>
      <c r="F3243" s="143" t="s">
        <v>5401</v>
      </c>
      <c r="G3243" s="143" t="s">
        <v>4254</v>
      </c>
      <c r="H3243" s="143" t="s">
        <v>2019</v>
      </c>
      <c r="I3243" s="143" t="s">
        <v>4254</v>
      </c>
      <c r="J3243" s="143" t="s">
        <v>2023</v>
      </c>
      <c r="K3243" s="89"/>
    </row>
    <row r="3244" spans="1:31" x14ac:dyDescent="0.2">
      <c r="A3244" s="143">
        <v>18132</v>
      </c>
      <c r="B3244" s="217">
        <v>58132</v>
      </c>
      <c r="C3244" s="143" t="s">
        <v>1585</v>
      </c>
      <c r="D3244" s="143" t="s">
        <v>2818</v>
      </c>
      <c r="E3244" s="143" t="s">
        <v>1704</v>
      </c>
      <c r="F3244" s="143" t="s">
        <v>1585</v>
      </c>
      <c r="G3244" s="143">
        <v>22309</v>
      </c>
      <c r="H3244" s="143" t="s">
        <v>2019</v>
      </c>
      <c r="I3244" s="143" t="s">
        <v>4254</v>
      </c>
      <c r="J3244" s="143" t="s">
        <v>2023</v>
      </c>
      <c r="K3244" s="89"/>
      <c r="X3244" s="122"/>
      <c r="Y3244" s="122"/>
      <c r="Z3244" s="122"/>
      <c r="AA3244" s="122"/>
      <c r="AB3244" s="122"/>
      <c r="AC3244" s="122"/>
      <c r="AD3244" s="122"/>
      <c r="AE3244" s="122"/>
    </row>
    <row r="3245" spans="1:31" ht="38.25" x14ac:dyDescent="0.2">
      <c r="A3245" s="111">
        <v>18143</v>
      </c>
      <c r="B3245" s="218">
        <v>58143</v>
      </c>
      <c r="C3245" s="111" t="s">
        <v>255</v>
      </c>
      <c r="D3245" s="111" t="s">
        <v>2817</v>
      </c>
      <c r="E3245" s="111" t="s">
        <v>1705</v>
      </c>
      <c r="F3245" s="111" t="s">
        <v>255</v>
      </c>
      <c r="G3245" s="111">
        <v>84979</v>
      </c>
      <c r="H3245" s="111" t="s">
        <v>2020</v>
      </c>
      <c r="I3245" s="111" t="s">
        <v>4269</v>
      </c>
      <c r="J3245" s="111" t="s">
        <v>2018</v>
      </c>
      <c r="K3245" s="89"/>
    </row>
    <row r="3246" spans="1:31" x14ac:dyDescent="0.2">
      <c r="A3246" s="143">
        <v>18144</v>
      </c>
      <c r="B3246" s="217">
        <v>58144</v>
      </c>
      <c r="C3246" s="143" t="s">
        <v>233</v>
      </c>
      <c r="D3246" s="143" t="s">
        <v>2299</v>
      </c>
      <c r="E3246" s="143" t="s">
        <v>1705</v>
      </c>
      <c r="F3246" s="143" t="s">
        <v>233</v>
      </c>
      <c r="G3246" s="143">
        <v>84979</v>
      </c>
      <c r="H3246" s="143" t="s">
        <v>2020</v>
      </c>
      <c r="I3246" s="143" t="s">
        <v>4263</v>
      </c>
      <c r="J3246" s="143" t="s">
        <v>2018</v>
      </c>
      <c r="K3246" s="89"/>
    </row>
    <row r="3247" spans="1:31" x14ac:dyDescent="0.2">
      <c r="A3247" s="143">
        <v>18149</v>
      </c>
      <c r="B3247" s="217">
        <v>58149</v>
      </c>
      <c r="C3247" s="143" t="s">
        <v>620</v>
      </c>
      <c r="D3247" s="143" t="s">
        <v>2136</v>
      </c>
      <c r="E3247" s="143" t="s">
        <v>1707</v>
      </c>
      <c r="F3247" s="143" t="s">
        <v>620</v>
      </c>
      <c r="G3247" s="143">
        <v>22820</v>
      </c>
      <c r="H3247" s="143" t="s">
        <v>2019</v>
      </c>
      <c r="I3247" s="143" t="s">
        <v>4254</v>
      </c>
      <c r="J3247" s="143" t="s">
        <v>2023</v>
      </c>
      <c r="K3247" s="89"/>
    </row>
    <row r="3248" spans="1:31" x14ac:dyDescent="0.2">
      <c r="A3248" s="143">
        <v>18219</v>
      </c>
      <c r="B3248" s="217">
        <v>58219</v>
      </c>
      <c r="C3248" s="143" t="s">
        <v>5402</v>
      </c>
      <c r="D3248" s="143" t="s">
        <v>2816</v>
      </c>
      <c r="E3248" s="143" t="s">
        <v>1704</v>
      </c>
      <c r="F3248" s="143" t="s">
        <v>5402</v>
      </c>
      <c r="G3248" s="143" t="s">
        <v>4254</v>
      </c>
      <c r="H3248" s="143" t="s">
        <v>2019</v>
      </c>
      <c r="I3248" s="143" t="s">
        <v>4254</v>
      </c>
      <c r="J3248" s="143" t="s">
        <v>2023</v>
      </c>
      <c r="K3248" s="89"/>
    </row>
    <row r="3249" spans="1:11" x14ac:dyDescent="0.2">
      <c r="A3249" s="143">
        <v>18220</v>
      </c>
      <c r="B3249" s="217">
        <v>58220</v>
      </c>
      <c r="C3249" s="143" t="s">
        <v>1632</v>
      </c>
      <c r="D3249" s="143" t="s">
        <v>2815</v>
      </c>
      <c r="E3249" s="143" t="s">
        <v>1704</v>
      </c>
      <c r="F3249" s="143" t="s">
        <v>1632</v>
      </c>
      <c r="G3249" s="143">
        <v>4103</v>
      </c>
      <c r="H3249" s="143" t="s">
        <v>2020</v>
      </c>
      <c r="I3249" s="143" t="s">
        <v>4255</v>
      </c>
      <c r="J3249" s="143" t="s">
        <v>2018</v>
      </c>
      <c r="K3249" s="89"/>
    </row>
    <row r="3250" spans="1:11" x14ac:dyDescent="0.2">
      <c r="A3250" s="143">
        <v>18221</v>
      </c>
      <c r="B3250" s="217">
        <v>58221</v>
      </c>
      <c r="C3250" s="143" t="s">
        <v>1173</v>
      </c>
      <c r="D3250" s="143" t="s">
        <v>2814</v>
      </c>
      <c r="E3250" s="143" t="s">
        <v>1704</v>
      </c>
      <c r="F3250" s="143" t="s">
        <v>1173</v>
      </c>
      <c r="G3250" s="143">
        <v>4103</v>
      </c>
      <c r="H3250" s="143" t="s">
        <v>2020</v>
      </c>
      <c r="I3250" s="143" t="s">
        <v>4259</v>
      </c>
      <c r="J3250" s="143" t="s">
        <v>2018</v>
      </c>
      <c r="K3250" s="89"/>
    </row>
    <row r="3251" spans="1:11" x14ac:dyDescent="0.2">
      <c r="A3251" s="143">
        <v>18250</v>
      </c>
      <c r="B3251" s="217">
        <v>58250</v>
      </c>
      <c r="C3251" s="143" t="s">
        <v>1945</v>
      </c>
      <c r="D3251" s="143" t="s">
        <v>2813</v>
      </c>
      <c r="E3251" s="143" t="s">
        <v>1705</v>
      </c>
      <c r="F3251" s="143" t="s">
        <v>1945</v>
      </c>
      <c r="G3251" s="143">
        <v>84979</v>
      </c>
      <c r="H3251" s="143" t="s">
        <v>2020</v>
      </c>
      <c r="I3251" s="143" t="s">
        <v>4375</v>
      </c>
      <c r="J3251" s="143" t="s">
        <v>2018</v>
      </c>
      <c r="K3251" s="89"/>
    </row>
    <row r="3252" spans="1:11" x14ac:dyDescent="0.2">
      <c r="A3252" s="143">
        <v>18251</v>
      </c>
      <c r="B3252" s="217">
        <v>58251</v>
      </c>
      <c r="C3252" s="143" t="s">
        <v>1033</v>
      </c>
      <c r="D3252" s="143" t="s">
        <v>2461</v>
      </c>
      <c r="E3252" s="143" t="s">
        <v>1705</v>
      </c>
      <c r="F3252" s="143" t="s">
        <v>1033</v>
      </c>
      <c r="G3252" s="143">
        <v>84979</v>
      </c>
      <c r="H3252" s="143" t="s">
        <v>2020</v>
      </c>
      <c r="I3252" s="143" t="s">
        <v>4375</v>
      </c>
      <c r="J3252" s="143" t="s">
        <v>2018</v>
      </c>
      <c r="K3252" s="89"/>
    </row>
    <row r="3253" spans="1:11" x14ac:dyDescent="0.2">
      <c r="A3253" s="143">
        <v>18252</v>
      </c>
      <c r="B3253" s="217">
        <v>58252</v>
      </c>
      <c r="C3253" s="143" t="s">
        <v>4026</v>
      </c>
      <c r="D3253" s="143" t="s">
        <v>2462</v>
      </c>
      <c r="E3253" s="143" t="s">
        <v>1705</v>
      </c>
      <c r="F3253" s="143" t="s">
        <v>4026</v>
      </c>
      <c r="G3253" s="143">
        <v>84979</v>
      </c>
      <c r="H3253" s="143" t="s">
        <v>2020</v>
      </c>
      <c r="I3253" s="143" t="s">
        <v>4375</v>
      </c>
      <c r="J3253" s="143" t="s">
        <v>2018</v>
      </c>
      <c r="K3253" s="89"/>
    </row>
    <row r="3254" spans="1:11" x14ac:dyDescent="0.2">
      <c r="A3254" s="143">
        <v>18252</v>
      </c>
      <c r="B3254" s="217">
        <v>86675</v>
      </c>
      <c r="C3254" s="143" t="s">
        <v>4025</v>
      </c>
      <c r="D3254" s="143" t="s">
        <v>3475</v>
      </c>
      <c r="E3254" s="143" t="s">
        <v>1705</v>
      </c>
      <c r="F3254" s="143" t="s">
        <v>4026</v>
      </c>
      <c r="G3254" s="143">
        <v>84979</v>
      </c>
      <c r="H3254" s="143" t="s">
        <v>2020</v>
      </c>
      <c r="I3254" s="143" t="s">
        <v>4375</v>
      </c>
      <c r="J3254" s="143" t="s">
        <v>2018</v>
      </c>
      <c r="K3254" s="89"/>
    </row>
    <row r="3255" spans="1:11" x14ac:dyDescent="0.2">
      <c r="A3255" s="143">
        <v>22779</v>
      </c>
      <c r="B3255" s="217">
        <v>62779</v>
      </c>
      <c r="C3255" s="143" t="s">
        <v>697</v>
      </c>
      <c r="D3255" s="143" t="s">
        <v>2808</v>
      </c>
      <c r="E3255" s="143" t="s">
        <v>1705</v>
      </c>
      <c r="F3255" s="143" t="s">
        <v>697</v>
      </c>
      <c r="G3255" s="143">
        <v>22778</v>
      </c>
      <c r="H3255" s="143" t="s">
        <v>2019</v>
      </c>
      <c r="I3255" s="143" t="s">
        <v>4254</v>
      </c>
      <c r="J3255" s="143" t="s">
        <v>2023</v>
      </c>
      <c r="K3255" s="89"/>
    </row>
    <row r="3256" spans="1:11" x14ac:dyDescent="0.2">
      <c r="A3256" s="143">
        <v>22798</v>
      </c>
      <c r="B3256" s="217">
        <v>62798</v>
      </c>
      <c r="C3256" s="143" t="s">
        <v>691</v>
      </c>
      <c r="D3256" s="143" t="s">
        <v>2366</v>
      </c>
      <c r="E3256" s="143" t="s">
        <v>1708</v>
      </c>
      <c r="F3256" s="143" t="s">
        <v>691</v>
      </c>
      <c r="G3256" s="143">
        <v>22810</v>
      </c>
      <c r="H3256" s="143" t="s">
        <v>2019</v>
      </c>
      <c r="I3256" s="143" t="s">
        <v>4254</v>
      </c>
      <c r="J3256" s="143" t="s">
        <v>2023</v>
      </c>
      <c r="K3256" s="89"/>
    </row>
    <row r="3257" spans="1:11" x14ac:dyDescent="0.2">
      <c r="A3257" s="143">
        <v>22799</v>
      </c>
      <c r="B3257" s="217">
        <v>62799</v>
      </c>
      <c r="C3257" s="143" t="s">
        <v>1587</v>
      </c>
      <c r="D3257" s="143" t="s">
        <v>2260</v>
      </c>
      <c r="E3257" s="143" t="s">
        <v>1704</v>
      </c>
      <c r="F3257" s="143" t="s">
        <v>1587</v>
      </c>
      <c r="G3257" s="143">
        <v>22272</v>
      </c>
      <c r="H3257" s="143" t="s">
        <v>2019</v>
      </c>
      <c r="I3257" s="143" t="s">
        <v>4254</v>
      </c>
      <c r="J3257" s="143" t="s">
        <v>2023</v>
      </c>
      <c r="K3257" s="89"/>
    </row>
    <row r="3258" spans="1:11" x14ac:dyDescent="0.2">
      <c r="A3258" s="143">
        <v>22808</v>
      </c>
      <c r="B3258" s="217">
        <v>62808</v>
      </c>
      <c r="C3258" s="143" t="s">
        <v>5403</v>
      </c>
      <c r="D3258" s="143" t="s">
        <v>2612</v>
      </c>
      <c r="E3258" s="143" t="s">
        <v>1705</v>
      </c>
      <c r="F3258" s="143" t="s">
        <v>5403</v>
      </c>
      <c r="G3258" s="143" t="s">
        <v>4254</v>
      </c>
      <c r="H3258" s="143" t="s">
        <v>2019</v>
      </c>
      <c r="I3258" s="143" t="s">
        <v>4254</v>
      </c>
      <c r="J3258" s="143" t="s">
        <v>2023</v>
      </c>
      <c r="K3258" s="89"/>
    </row>
    <row r="3259" spans="1:11" x14ac:dyDescent="0.2">
      <c r="A3259" s="143">
        <v>22817</v>
      </c>
      <c r="B3259" s="217">
        <v>62817</v>
      </c>
      <c r="C3259" s="143" t="s">
        <v>898</v>
      </c>
      <c r="D3259" s="143" t="s">
        <v>2805</v>
      </c>
      <c r="E3259" s="143" t="s">
        <v>1708</v>
      </c>
      <c r="F3259" s="143" t="s">
        <v>898</v>
      </c>
      <c r="G3259" s="143">
        <v>22831</v>
      </c>
      <c r="H3259" s="143" t="s">
        <v>2019</v>
      </c>
      <c r="I3259" s="143" t="s">
        <v>4254</v>
      </c>
      <c r="J3259" s="143" t="s">
        <v>2023</v>
      </c>
      <c r="K3259" s="89"/>
    </row>
    <row r="3260" spans="1:11" x14ac:dyDescent="0.2">
      <c r="A3260" s="143">
        <v>22817</v>
      </c>
      <c r="B3260" s="217">
        <v>77211</v>
      </c>
      <c r="C3260" s="143" t="s">
        <v>2511</v>
      </c>
      <c r="D3260" s="143" t="s">
        <v>2510</v>
      </c>
      <c r="E3260" s="143" t="s">
        <v>1708</v>
      </c>
      <c r="F3260" s="143" t="s">
        <v>898</v>
      </c>
      <c r="G3260" s="143">
        <v>22831</v>
      </c>
      <c r="H3260" s="143" t="s">
        <v>2019</v>
      </c>
      <c r="I3260" s="143" t="s">
        <v>4254</v>
      </c>
      <c r="J3260" s="143" t="s">
        <v>2023</v>
      </c>
      <c r="K3260" s="89"/>
    </row>
    <row r="3261" spans="1:11" x14ac:dyDescent="0.2">
      <c r="A3261" s="143">
        <v>22817</v>
      </c>
      <c r="B3261" s="217">
        <v>77560</v>
      </c>
      <c r="C3261" s="143" t="s">
        <v>1857</v>
      </c>
      <c r="D3261" s="143" t="s">
        <v>2335</v>
      </c>
      <c r="E3261" s="143" t="s">
        <v>1708</v>
      </c>
      <c r="F3261" s="143" t="s">
        <v>898</v>
      </c>
      <c r="G3261" s="143">
        <v>22831</v>
      </c>
      <c r="H3261" s="143" t="s">
        <v>2019</v>
      </c>
      <c r="I3261" s="143" t="s">
        <v>4254</v>
      </c>
      <c r="J3261" s="143" t="s">
        <v>2023</v>
      </c>
      <c r="K3261" s="89"/>
    </row>
    <row r="3262" spans="1:11" x14ac:dyDescent="0.2">
      <c r="A3262" s="143">
        <v>22818</v>
      </c>
      <c r="B3262" s="217">
        <v>62818</v>
      </c>
      <c r="C3262" s="143" t="s">
        <v>2804</v>
      </c>
      <c r="D3262" s="143" t="s">
        <v>2323</v>
      </c>
      <c r="E3262" s="143" t="s">
        <v>1708</v>
      </c>
      <c r="F3262" s="143" t="s">
        <v>2804</v>
      </c>
      <c r="G3262" s="143">
        <v>18471</v>
      </c>
      <c r="H3262" s="143" t="s">
        <v>2019</v>
      </c>
      <c r="I3262" s="143" t="s">
        <v>4254</v>
      </c>
      <c r="J3262" s="143" t="s">
        <v>2023</v>
      </c>
      <c r="K3262" s="89"/>
    </row>
    <row r="3263" spans="1:11" x14ac:dyDescent="0.2">
      <c r="A3263" s="143">
        <v>22819</v>
      </c>
      <c r="B3263" s="217">
        <v>62819</v>
      </c>
      <c r="C3263" s="143" t="s">
        <v>1517</v>
      </c>
      <c r="D3263" s="143" t="s">
        <v>2803</v>
      </c>
      <c r="E3263" s="143" t="s">
        <v>1706</v>
      </c>
      <c r="F3263" s="143" t="s">
        <v>1517</v>
      </c>
      <c r="G3263" s="143">
        <v>4102</v>
      </c>
      <c r="H3263" s="143" t="s">
        <v>2020</v>
      </c>
      <c r="I3263" s="143" t="s">
        <v>4254</v>
      </c>
      <c r="J3263" s="143" t="s">
        <v>2018</v>
      </c>
      <c r="K3263" s="89"/>
    </row>
    <row r="3264" spans="1:11" x14ac:dyDescent="0.2">
      <c r="A3264" s="143">
        <v>22824</v>
      </c>
      <c r="B3264" s="217">
        <v>62824</v>
      </c>
      <c r="C3264" s="143" t="s">
        <v>44</v>
      </c>
      <c r="D3264" s="143" t="s">
        <v>2504</v>
      </c>
      <c r="E3264" s="143" t="s">
        <v>1706</v>
      </c>
      <c r="F3264" s="143" t="s">
        <v>44</v>
      </c>
      <c r="G3264" s="143">
        <v>4102</v>
      </c>
      <c r="H3264" s="143" t="s">
        <v>2020</v>
      </c>
      <c r="I3264" s="143" t="s">
        <v>4254</v>
      </c>
      <c r="J3264" s="143" t="s">
        <v>2018</v>
      </c>
      <c r="K3264" s="89"/>
    </row>
    <row r="3265" spans="1:11" x14ac:dyDescent="0.2">
      <c r="A3265" s="143">
        <v>22824</v>
      </c>
      <c r="B3265" s="217">
        <v>77477</v>
      </c>
      <c r="C3265" s="143" t="s">
        <v>1723</v>
      </c>
      <c r="D3265" s="143" t="s">
        <v>2395</v>
      </c>
      <c r="E3265" s="143" t="s">
        <v>1706</v>
      </c>
      <c r="F3265" s="143" t="s">
        <v>44</v>
      </c>
      <c r="G3265" s="143">
        <v>4102</v>
      </c>
      <c r="H3265" s="143" t="s">
        <v>2020</v>
      </c>
      <c r="I3265" s="143" t="s">
        <v>4254</v>
      </c>
      <c r="J3265" s="143" t="s">
        <v>2018</v>
      </c>
      <c r="K3265" s="89"/>
    </row>
    <row r="3266" spans="1:11" x14ac:dyDescent="0.2">
      <c r="A3266" s="143">
        <v>22837</v>
      </c>
      <c r="B3266" s="217">
        <v>62837</v>
      </c>
      <c r="C3266" s="143" t="s">
        <v>502</v>
      </c>
      <c r="D3266" s="143" t="s">
        <v>2802</v>
      </c>
      <c r="E3266" s="143" t="s">
        <v>1710</v>
      </c>
      <c r="F3266" s="143" t="s">
        <v>502</v>
      </c>
      <c r="G3266" s="143">
        <v>85112</v>
      </c>
      <c r="H3266" s="143" t="s">
        <v>2019</v>
      </c>
      <c r="I3266" s="143" t="s">
        <v>4254</v>
      </c>
      <c r="J3266" s="143" t="s">
        <v>2023</v>
      </c>
      <c r="K3266" s="89"/>
    </row>
    <row r="3267" spans="1:11" x14ac:dyDescent="0.2">
      <c r="A3267" s="143">
        <v>22839</v>
      </c>
      <c r="B3267" s="217">
        <v>62839</v>
      </c>
      <c r="C3267" s="143" t="s">
        <v>5404</v>
      </c>
      <c r="D3267" s="143" t="s">
        <v>5102</v>
      </c>
      <c r="E3267" s="143" t="s">
        <v>1705</v>
      </c>
      <c r="F3267" s="143" t="s">
        <v>5404</v>
      </c>
      <c r="G3267" s="143" t="s">
        <v>4254</v>
      </c>
      <c r="H3267" s="143" t="s">
        <v>2019</v>
      </c>
      <c r="I3267" s="143" t="s">
        <v>4254</v>
      </c>
      <c r="J3267" s="143" t="s">
        <v>2023</v>
      </c>
      <c r="K3267" s="89"/>
    </row>
    <row r="3268" spans="1:11" x14ac:dyDescent="0.2">
      <c r="A3268" s="143">
        <v>22840</v>
      </c>
      <c r="B3268" s="217">
        <v>62840</v>
      </c>
      <c r="C3268" s="143" t="s">
        <v>5405</v>
      </c>
      <c r="D3268" s="143" t="s">
        <v>5406</v>
      </c>
      <c r="E3268" s="143" t="s">
        <v>1706</v>
      </c>
      <c r="F3268" s="143" t="s">
        <v>5405</v>
      </c>
      <c r="G3268" s="143" t="s">
        <v>4254</v>
      </c>
      <c r="H3268" s="143" t="s">
        <v>2019</v>
      </c>
      <c r="I3268" s="143" t="s">
        <v>4254</v>
      </c>
      <c r="J3268" s="143" t="s">
        <v>2023</v>
      </c>
      <c r="K3268" s="89"/>
    </row>
    <row r="3269" spans="1:11" x14ac:dyDescent="0.2">
      <c r="A3269" s="228">
        <v>23376</v>
      </c>
      <c r="B3269" s="228">
        <v>63376</v>
      </c>
      <c r="C3269" s="228" t="s">
        <v>80</v>
      </c>
      <c r="D3269" s="228" t="s">
        <v>2799</v>
      </c>
      <c r="E3269" s="228" t="s">
        <v>1705</v>
      </c>
      <c r="F3269" s="228" t="s">
        <v>80</v>
      </c>
      <c r="G3269" s="228">
        <v>23687</v>
      </c>
      <c r="H3269" s="228" t="s">
        <v>2019</v>
      </c>
      <c r="I3269" s="228" t="s">
        <v>4254</v>
      </c>
      <c r="J3269" s="228" t="s">
        <v>2023</v>
      </c>
      <c r="K3269" s="233"/>
    </row>
    <row r="3270" spans="1:11" x14ac:dyDescent="0.2">
      <c r="A3270" s="143">
        <v>23406</v>
      </c>
      <c r="B3270" s="217">
        <v>63406</v>
      </c>
      <c r="C3270" s="143" t="s">
        <v>5407</v>
      </c>
      <c r="D3270" s="143" t="s">
        <v>2312</v>
      </c>
      <c r="E3270" s="143" t="s">
        <v>1706</v>
      </c>
      <c r="F3270" s="143" t="s">
        <v>5407</v>
      </c>
      <c r="G3270" s="143" t="s">
        <v>4254</v>
      </c>
      <c r="H3270" s="143" t="s">
        <v>2019</v>
      </c>
      <c r="I3270" s="143" t="s">
        <v>4254</v>
      </c>
      <c r="J3270" s="143" t="s">
        <v>2023</v>
      </c>
      <c r="K3270" s="89"/>
    </row>
    <row r="3271" spans="1:11" x14ac:dyDescent="0.2">
      <c r="A3271" s="143">
        <v>23660</v>
      </c>
      <c r="B3271" s="217">
        <v>63660</v>
      </c>
      <c r="C3271" s="143" t="s">
        <v>1605</v>
      </c>
      <c r="D3271" s="143" t="s">
        <v>2217</v>
      </c>
      <c r="E3271" s="143" t="s">
        <v>1706</v>
      </c>
      <c r="F3271" s="143" t="s">
        <v>1605</v>
      </c>
      <c r="G3271" s="143" t="s">
        <v>4254</v>
      </c>
      <c r="H3271" s="143" t="s">
        <v>2019</v>
      </c>
      <c r="I3271" s="143" t="s">
        <v>4254</v>
      </c>
      <c r="J3271" s="143" t="s">
        <v>2023</v>
      </c>
      <c r="K3271" s="89"/>
    </row>
    <row r="3272" spans="1:11" x14ac:dyDescent="0.2">
      <c r="A3272" s="111">
        <v>23672</v>
      </c>
      <c r="B3272" s="111">
        <v>86754</v>
      </c>
      <c r="C3272" s="111" t="s">
        <v>4098</v>
      </c>
      <c r="D3272" s="111" t="s">
        <v>2412</v>
      </c>
      <c r="E3272" s="111" t="s">
        <v>1707</v>
      </c>
      <c r="F3272" s="111" t="s">
        <v>4098</v>
      </c>
      <c r="G3272" s="111">
        <v>23690</v>
      </c>
      <c r="H3272" s="111" t="s">
        <v>2019</v>
      </c>
      <c r="I3272" s="111" t="s">
        <v>4254</v>
      </c>
      <c r="J3272" s="111" t="s">
        <v>2023</v>
      </c>
      <c r="K3272" s="89"/>
    </row>
    <row r="3273" spans="1:11" x14ac:dyDescent="0.2">
      <c r="A3273" s="143">
        <v>23678</v>
      </c>
      <c r="B3273" s="217">
        <v>63678</v>
      </c>
      <c r="C3273" s="143" t="s">
        <v>5408</v>
      </c>
      <c r="D3273" s="143" t="s">
        <v>5409</v>
      </c>
      <c r="E3273" s="143" t="s">
        <v>1705</v>
      </c>
      <c r="F3273" s="143" t="s">
        <v>5408</v>
      </c>
      <c r="G3273" s="143" t="s">
        <v>4254</v>
      </c>
      <c r="H3273" s="143" t="s">
        <v>2019</v>
      </c>
      <c r="I3273" s="143" t="s">
        <v>4254</v>
      </c>
      <c r="J3273" s="143" t="s">
        <v>2023</v>
      </c>
      <c r="K3273" s="89"/>
    </row>
    <row r="3274" spans="1:11" x14ac:dyDescent="0.2">
      <c r="A3274" s="143">
        <v>23679</v>
      </c>
      <c r="B3274" s="217">
        <v>63679</v>
      </c>
      <c r="C3274" s="143" t="s">
        <v>5410</v>
      </c>
      <c r="D3274" s="143" t="s">
        <v>2063</v>
      </c>
      <c r="E3274" s="143" t="s">
        <v>1708</v>
      </c>
      <c r="F3274" s="143" t="s">
        <v>5410</v>
      </c>
      <c r="G3274" s="143" t="s">
        <v>4254</v>
      </c>
      <c r="H3274" s="143" t="s">
        <v>2019</v>
      </c>
      <c r="I3274" s="143" t="s">
        <v>4254</v>
      </c>
      <c r="J3274" s="143" t="s">
        <v>2023</v>
      </c>
      <c r="K3274" s="89"/>
    </row>
    <row r="3275" spans="1:11" x14ac:dyDescent="0.2">
      <c r="A3275" s="143">
        <v>23680</v>
      </c>
      <c r="B3275" s="217">
        <v>63680</v>
      </c>
      <c r="C3275" s="143" t="s">
        <v>5411</v>
      </c>
      <c r="D3275" s="143" t="s">
        <v>2685</v>
      </c>
      <c r="E3275" s="143" t="s">
        <v>1707</v>
      </c>
      <c r="F3275" s="143" t="s">
        <v>5411</v>
      </c>
      <c r="G3275" s="143" t="s">
        <v>4254</v>
      </c>
      <c r="H3275" s="143" t="s">
        <v>2019</v>
      </c>
      <c r="I3275" s="143" t="s">
        <v>4254</v>
      </c>
      <c r="J3275" s="143" t="s">
        <v>2023</v>
      </c>
      <c r="K3275" s="89"/>
    </row>
    <row r="3276" spans="1:11" x14ac:dyDescent="0.2">
      <c r="A3276" s="143">
        <v>23681</v>
      </c>
      <c r="B3276" s="217">
        <v>63681</v>
      </c>
      <c r="C3276" s="143" t="s">
        <v>5412</v>
      </c>
      <c r="D3276" s="143" t="s">
        <v>2577</v>
      </c>
      <c r="E3276" s="143" t="s">
        <v>1705</v>
      </c>
      <c r="F3276" s="143" t="s">
        <v>5412</v>
      </c>
      <c r="G3276" s="143" t="s">
        <v>4254</v>
      </c>
      <c r="H3276" s="143" t="s">
        <v>2019</v>
      </c>
      <c r="I3276" s="143" t="s">
        <v>4254</v>
      </c>
      <c r="J3276" s="143" t="s">
        <v>2023</v>
      </c>
      <c r="K3276" s="89"/>
    </row>
    <row r="3277" spans="1:11" x14ac:dyDescent="0.2">
      <c r="A3277" s="111">
        <v>23689</v>
      </c>
      <c r="B3277" s="111">
        <v>63689</v>
      </c>
      <c r="C3277" s="111" t="s">
        <v>5413</v>
      </c>
      <c r="D3277" s="111" t="s">
        <v>2390</v>
      </c>
      <c r="E3277" s="111" t="s">
        <v>1704</v>
      </c>
      <c r="F3277" s="111" t="s">
        <v>5413</v>
      </c>
      <c r="G3277" s="111" t="s">
        <v>4254</v>
      </c>
      <c r="H3277" s="111" t="s">
        <v>2019</v>
      </c>
      <c r="I3277" s="111" t="s">
        <v>4254</v>
      </c>
      <c r="J3277" s="111" t="s">
        <v>2023</v>
      </c>
      <c r="K3277" s="89"/>
    </row>
    <row r="3278" spans="1:11" x14ac:dyDescent="0.2">
      <c r="A3278" s="143">
        <v>23691</v>
      </c>
      <c r="B3278" s="217">
        <v>63691</v>
      </c>
      <c r="C3278" s="143" t="s">
        <v>4164</v>
      </c>
      <c r="D3278" s="143" t="s">
        <v>2795</v>
      </c>
      <c r="E3278" s="143" t="s">
        <v>1705</v>
      </c>
      <c r="F3278" s="143" t="s">
        <v>4164</v>
      </c>
      <c r="G3278" s="143">
        <v>84979</v>
      </c>
      <c r="H3278" s="143" t="s">
        <v>2020</v>
      </c>
      <c r="I3278" s="143" t="s">
        <v>4375</v>
      </c>
      <c r="J3278" s="143" t="s">
        <v>2018</v>
      </c>
      <c r="K3278" s="89"/>
    </row>
    <row r="3279" spans="1:11" x14ac:dyDescent="0.2">
      <c r="A3279" s="143">
        <v>23693</v>
      </c>
      <c r="B3279" s="217">
        <v>63693</v>
      </c>
      <c r="C3279" s="143" t="s">
        <v>600</v>
      </c>
      <c r="D3279" s="143" t="s">
        <v>2254</v>
      </c>
      <c r="E3279" s="143" t="s">
        <v>1704</v>
      </c>
      <c r="F3279" s="143" t="s">
        <v>600</v>
      </c>
      <c r="G3279" s="143">
        <v>14224</v>
      </c>
      <c r="H3279" s="143" t="s">
        <v>2020</v>
      </c>
      <c r="I3279" s="143" t="s">
        <v>4254</v>
      </c>
      <c r="J3279" s="143" t="s">
        <v>2023</v>
      </c>
      <c r="K3279" s="89"/>
    </row>
    <row r="3280" spans="1:11" x14ac:dyDescent="0.2">
      <c r="A3280" s="143">
        <v>23696</v>
      </c>
      <c r="B3280" s="217">
        <v>63696</v>
      </c>
      <c r="C3280" s="143" t="s">
        <v>893</v>
      </c>
      <c r="D3280" s="143" t="s">
        <v>2793</v>
      </c>
      <c r="E3280" s="143" t="s">
        <v>1707</v>
      </c>
      <c r="F3280" s="143" t="s">
        <v>893</v>
      </c>
      <c r="G3280" s="143">
        <v>13362</v>
      </c>
      <c r="H3280" s="143" t="s">
        <v>2020</v>
      </c>
      <c r="I3280" s="143" t="s">
        <v>4254</v>
      </c>
      <c r="J3280" s="143" t="s">
        <v>2023</v>
      </c>
      <c r="K3280" s="89"/>
    </row>
    <row r="3281" spans="1:11" x14ac:dyDescent="0.2">
      <c r="A3281" s="143">
        <v>23696</v>
      </c>
      <c r="B3281" s="217">
        <v>85342</v>
      </c>
      <c r="C3281" s="143" t="s">
        <v>2152</v>
      </c>
      <c r="D3281" s="143" t="s">
        <v>4834</v>
      </c>
      <c r="E3281" s="143" t="s">
        <v>1707</v>
      </c>
      <c r="F3281" s="143" t="s">
        <v>893</v>
      </c>
      <c r="G3281" s="143">
        <v>13362</v>
      </c>
      <c r="H3281" s="143" t="s">
        <v>2020</v>
      </c>
      <c r="I3281" s="143" t="s">
        <v>4254</v>
      </c>
      <c r="J3281" s="143" t="s">
        <v>2023</v>
      </c>
      <c r="K3281" s="89"/>
    </row>
    <row r="3282" spans="1:11" x14ac:dyDescent="0.2">
      <c r="A3282" s="228">
        <v>23697</v>
      </c>
      <c r="B3282" s="228">
        <v>63697</v>
      </c>
      <c r="C3282" s="228" t="s">
        <v>1534</v>
      </c>
      <c r="D3282" s="228" t="s">
        <v>2186</v>
      </c>
      <c r="E3282" s="228" t="s">
        <v>1707</v>
      </c>
      <c r="F3282" s="228" t="s">
        <v>1534</v>
      </c>
      <c r="G3282" s="228">
        <v>13362</v>
      </c>
      <c r="H3282" s="228" t="s">
        <v>2020</v>
      </c>
      <c r="I3282" s="228" t="s">
        <v>4254</v>
      </c>
      <c r="J3282" s="228" t="s">
        <v>2023</v>
      </c>
      <c r="K3282" s="233"/>
    </row>
    <row r="3283" spans="1:11" x14ac:dyDescent="0.2">
      <c r="A3283" s="228">
        <v>24017</v>
      </c>
      <c r="B3283" s="228">
        <v>64017</v>
      </c>
      <c r="C3283" s="228" t="s">
        <v>1680</v>
      </c>
      <c r="D3283" s="228" t="s">
        <v>2791</v>
      </c>
      <c r="E3283" s="228" t="s">
        <v>1705</v>
      </c>
      <c r="F3283" s="228" t="s">
        <v>1680</v>
      </c>
      <c r="G3283" s="228">
        <v>25129</v>
      </c>
      <c r="H3283" s="228" t="s">
        <v>2019</v>
      </c>
      <c r="I3283" s="228" t="s">
        <v>4254</v>
      </c>
      <c r="J3283" s="228" t="s">
        <v>2023</v>
      </c>
      <c r="K3283" s="233"/>
    </row>
    <row r="3284" spans="1:11" x14ac:dyDescent="0.2">
      <c r="A3284" s="143">
        <v>24539</v>
      </c>
      <c r="B3284" s="217">
        <v>64539</v>
      </c>
      <c r="C3284" s="143" t="s">
        <v>295</v>
      </c>
      <c r="D3284" s="143" t="s">
        <v>2472</v>
      </c>
      <c r="E3284" s="143" t="s">
        <v>1705</v>
      </c>
      <c r="F3284" s="143" t="s">
        <v>295</v>
      </c>
      <c r="G3284" s="143">
        <v>29171</v>
      </c>
      <c r="H3284" s="143" t="s">
        <v>2019</v>
      </c>
      <c r="I3284" s="143" t="s">
        <v>4254</v>
      </c>
      <c r="J3284" s="143" t="s">
        <v>2023</v>
      </c>
      <c r="K3284" s="89"/>
    </row>
    <row r="3285" spans="1:11" x14ac:dyDescent="0.2">
      <c r="A3285" s="111">
        <v>24540</v>
      </c>
      <c r="B3285" s="218">
        <v>64540</v>
      </c>
      <c r="C3285" s="111" t="s">
        <v>5414</v>
      </c>
      <c r="D3285" s="111" t="s">
        <v>2116</v>
      </c>
      <c r="E3285" s="111" t="s">
        <v>1705</v>
      </c>
      <c r="F3285" s="111" t="s">
        <v>5414</v>
      </c>
      <c r="G3285" s="111" t="s">
        <v>4254</v>
      </c>
      <c r="H3285" s="111" t="s">
        <v>2019</v>
      </c>
      <c r="I3285" s="111" t="s">
        <v>4254</v>
      </c>
      <c r="J3285" s="111" t="s">
        <v>2023</v>
      </c>
      <c r="K3285" s="89"/>
    </row>
    <row r="3286" spans="1:11" x14ac:dyDescent="0.2">
      <c r="A3286" s="143">
        <v>25081</v>
      </c>
      <c r="B3286" s="217">
        <v>65081</v>
      </c>
      <c r="C3286" s="143" t="s">
        <v>2780</v>
      </c>
      <c r="D3286" s="143" t="s">
        <v>2781</v>
      </c>
      <c r="E3286" s="143" t="s">
        <v>1707</v>
      </c>
      <c r="F3286" s="143" t="s">
        <v>2780</v>
      </c>
      <c r="G3286" s="143">
        <v>25107</v>
      </c>
      <c r="H3286" s="143" t="s">
        <v>2019</v>
      </c>
      <c r="I3286" s="143" t="s">
        <v>4254</v>
      </c>
      <c r="J3286" s="143" t="s">
        <v>2023</v>
      </c>
      <c r="K3286" s="89"/>
    </row>
    <row r="3287" spans="1:11" x14ac:dyDescent="0.2">
      <c r="A3287" s="143">
        <v>25115</v>
      </c>
      <c r="B3287" s="217">
        <v>65115</v>
      </c>
      <c r="C3287" s="143" t="s">
        <v>5415</v>
      </c>
      <c r="D3287" s="143" t="s">
        <v>2280</v>
      </c>
      <c r="E3287" s="143" t="s">
        <v>1705</v>
      </c>
      <c r="F3287" s="143" t="s">
        <v>5415</v>
      </c>
      <c r="G3287" s="143" t="s">
        <v>4254</v>
      </c>
      <c r="H3287" s="143" t="s">
        <v>2019</v>
      </c>
      <c r="I3287" s="143" t="s">
        <v>4254</v>
      </c>
      <c r="J3287" s="143" t="s">
        <v>2023</v>
      </c>
      <c r="K3287" s="89"/>
    </row>
    <row r="3288" spans="1:11" x14ac:dyDescent="0.2">
      <c r="A3288" s="143">
        <v>25116</v>
      </c>
      <c r="B3288" s="217">
        <v>65116</v>
      </c>
      <c r="C3288" s="143" t="s">
        <v>290</v>
      </c>
      <c r="D3288" s="143" t="s">
        <v>2668</v>
      </c>
      <c r="E3288" s="143" t="s">
        <v>1706</v>
      </c>
      <c r="F3288" s="143" t="s">
        <v>290</v>
      </c>
      <c r="G3288" s="143">
        <v>4102</v>
      </c>
      <c r="H3288" s="143" t="s">
        <v>2020</v>
      </c>
      <c r="I3288" s="143" t="s">
        <v>4254</v>
      </c>
      <c r="J3288" s="143" t="s">
        <v>2018</v>
      </c>
      <c r="K3288" s="89"/>
    </row>
    <row r="3289" spans="1:11" x14ac:dyDescent="0.2">
      <c r="A3289" s="111">
        <v>25117</v>
      </c>
      <c r="B3289" s="111">
        <v>65117</v>
      </c>
      <c r="C3289" s="111" t="s">
        <v>1759</v>
      </c>
      <c r="D3289" s="111" t="s">
        <v>2222</v>
      </c>
      <c r="E3289" s="111" t="s">
        <v>1706</v>
      </c>
      <c r="F3289" s="111" t="s">
        <v>1759</v>
      </c>
      <c r="G3289" s="111" t="s">
        <v>4254</v>
      </c>
      <c r="H3289" s="111" t="s">
        <v>2019</v>
      </c>
      <c r="I3289" s="111" t="s">
        <v>4254</v>
      </c>
      <c r="J3289" s="111" t="s">
        <v>2023</v>
      </c>
      <c r="K3289" s="89"/>
    </row>
    <row r="3290" spans="1:11" x14ac:dyDescent="0.2">
      <c r="A3290" s="143">
        <v>25121</v>
      </c>
      <c r="B3290" s="217">
        <v>65121</v>
      </c>
      <c r="C3290" s="143" t="s">
        <v>2777</v>
      </c>
      <c r="D3290" s="143" t="s">
        <v>2778</v>
      </c>
      <c r="E3290" s="143" t="s">
        <v>1707</v>
      </c>
      <c r="F3290" s="143" t="s">
        <v>2777</v>
      </c>
      <c r="G3290" s="143">
        <v>25127</v>
      </c>
      <c r="H3290" s="143" t="s">
        <v>2019</v>
      </c>
      <c r="I3290" s="143" t="s">
        <v>4254</v>
      </c>
      <c r="J3290" s="143" t="s">
        <v>2023</v>
      </c>
      <c r="K3290" s="89"/>
    </row>
    <row r="3291" spans="1:11" x14ac:dyDescent="0.2">
      <c r="A3291" s="143">
        <v>25123</v>
      </c>
      <c r="B3291" s="217">
        <v>65123</v>
      </c>
      <c r="C3291" s="143" t="s">
        <v>4835</v>
      </c>
      <c r="D3291" s="143" t="s">
        <v>2776</v>
      </c>
      <c r="E3291" s="143" t="s">
        <v>1704</v>
      </c>
      <c r="F3291" s="143" t="s">
        <v>4835</v>
      </c>
      <c r="G3291" s="143">
        <v>4103</v>
      </c>
      <c r="H3291" s="143" t="s">
        <v>2020</v>
      </c>
      <c r="I3291" s="143" t="s">
        <v>4276</v>
      </c>
      <c r="J3291" s="143" t="s">
        <v>2018</v>
      </c>
      <c r="K3291" s="89"/>
    </row>
    <row r="3292" spans="1:11" x14ac:dyDescent="0.2">
      <c r="A3292" s="143">
        <v>25124</v>
      </c>
      <c r="B3292" s="217">
        <v>65124</v>
      </c>
      <c r="C3292" s="143" t="s">
        <v>4836</v>
      </c>
      <c r="D3292" s="143" t="s">
        <v>2775</v>
      </c>
      <c r="E3292" s="143" t="s">
        <v>1704</v>
      </c>
      <c r="F3292" s="143" t="s">
        <v>4836</v>
      </c>
      <c r="G3292" s="143">
        <v>4103</v>
      </c>
      <c r="H3292" s="143" t="s">
        <v>2020</v>
      </c>
      <c r="I3292" s="143" t="s">
        <v>4276</v>
      </c>
      <c r="J3292" s="143" t="s">
        <v>2018</v>
      </c>
      <c r="K3292" s="89"/>
    </row>
    <row r="3293" spans="1:11" x14ac:dyDescent="0.2">
      <c r="A3293" s="228">
        <v>25124</v>
      </c>
      <c r="B3293" s="228">
        <v>88010</v>
      </c>
      <c r="C3293" s="228" t="s">
        <v>4837</v>
      </c>
      <c r="D3293" s="228" t="s">
        <v>2823</v>
      </c>
      <c r="E3293" s="228" t="s">
        <v>1704</v>
      </c>
      <c r="F3293" s="228" t="s">
        <v>4836</v>
      </c>
      <c r="G3293" s="228">
        <v>4103</v>
      </c>
      <c r="H3293" s="228" t="s">
        <v>2020</v>
      </c>
      <c r="I3293" s="228" t="s">
        <v>4276</v>
      </c>
      <c r="J3293" s="228" t="s">
        <v>2018</v>
      </c>
      <c r="K3293" s="233"/>
    </row>
    <row r="3294" spans="1:11" ht="25.5" x14ac:dyDescent="0.2">
      <c r="A3294" s="111">
        <v>25124</v>
      </c>
      <c r="B3294" s="111">
        <v>88036</v>
      </c>
      <c r="C3294" s="111" t="s">
        <v>4838</v>
      </c>
      <c r="D3294" s="111" t="s">
        <v>3330</v>
      </c>
      <c r="E3294" s="111" t="s">
        <v>1704</v>
      </c>
      <c r="F3294" s="111" t="s">
        <v>4836</v>
      </c>
      <c r="G3294" s="111">
        <v>4103</v>
      </c>
      <c r="H3294" s="111" t="s">
        <v>2020</v>
      </c>
      <c r="I3294" s="111" t="s">
        <v>4276</v>
      </c>
      <c r="J3294" s="111" t="s">
        <v>2018</v>
      </c>
      <c r="K3294" s="89"/>
    </row>
    <row r="3295" spans="1:11" x14ac:dyDescent="0.2">
      <c r="A3295" s="143">
        <v>25124</v>
      </c>
      <c r="B3295" s="217">
        <v>89247</v>
      </c>
      <c r="C3295" s="143" t="s">
        <v>4838</v>
      </c>
      <c r="D3295" s="143" t="s">
        <v>3330</v>
      </c>
      <c r="E3295" s="143" t="s">
        <v>1704</v>
      </c>
      <c r="F3295" s="143" t="s">
        <v>4836</v>
      </c>
      <c r="G3295" s="143">
        <v>4103</v>
      </c>
      <c r="H3295" s="143" t="s">
        <v>2020</v>
      </c>
      <c r="I3295" s="143" t="s">
        <v>4276</v>
      </c>
      <c r="J3295" s="143" t="s">
        <v>2018</v>
      </c>
      <c r="K3295" s="89"/>
    </row>
    <row r="3296" spans="1:11" x14ac:dyDescent="0.2">
      <c r="A3296" s="143">
        <v>25125</v>
      </c>
      <c r="B3296" s="217">
        <v>65125</v>
      </c>
      <c r="C3296" s="143" t="s">
        <v>4839</v>
      </c>
      <c r="D3296" s="143" t="s">
        <v>2591</v>
      </c>
      <c r="E3296" s="143" t="s">
        <v>1704</v>
      </c>
      <c r="F3296" s="143" t="s">
        <v>4839</v>
      </c>
      <c r="G3296" s="143">
        <v>4103</v>
      </c>
      <c r="H3296" s="143" t="s">
        <v>2020</v>
      </c>
      <c r="I3296" s="143" t="s">
        <v>4276</v>
      </c>
      <c r="J3296" s="143" t="s">
        <v>2018</v>
      </c>
      <c r="K3296" s="89"/>
    </row>
    <row r="3297" spans="1:11" x14ac:dyDescent="0.2">
      <c r="A3297" s="143">
        <v>25125</v>
      </c>
      <c r="B3297" s="217">
        <v>85907</v>
      </c>
      <c r="C3297" s="143" t="s">
        <v>4839</v>
      </c>
      <c r="D3297" s="143" t="s">
        <v>2591</v>
      </c>
      <c r="E3297" s="143" t="s">
        <v>1704</v>
      </c>
      <c r="F3297" s="143" t="s">
        <v>4839</v>
      </c>
      <c r="G3297" s="143">
        <v>4103</v>
      </c>
      <c r="H3297" s="143" t="s">
        <v>2020</v>
      </c>
      <c r="I3297" s="143" t="s">
        <v>4276</v>
      </c>
      <c r="J3297" s="143" t="s">
        <v>2018</v>
      </c>
      <c r="K3297" s="89"/>
    </row>
    <row r="3298" spans="1:11" x14ac:dyDescent="0.2">
      <c r="A3298" s="143">
        <v>25126</v>
      </c>
      <c r="B3298" s="217">
        <v>65126</v>
      </c>
      <c r="C3298" s="143" t="s">
        <v>4840</v>
      </c>
      <c r="D3298" s="143" t="s">
        <v>2204</v>
      </c>
      <c r="E3298" s="143" t="s">
        <v>1704</v>
      </c>
      <c r="F3298" s="143" t="s">
        <v>4840</v>
      </c>
      <c r="G3298" s="143">
        <v>4103</v>
      </c>
      <c r="H3298" s="143" t="s">
        <v>2020</v>
      </c>
      <c r="I3298" s="143" t="s">
        <v>4276</v>
      </c>
      <c r="J3298" s="143" t="s">
        <v>2018</v>
      </c>
      <c r="K3298" s="89"/>
    </row>
    <row r="3299" spans="1:11" x14ac:dyDescent="0.2">
      <c r="A3299" s="143">
        <v>25126</v>
      </c>
      <c r="B3299" s="217">
        <v>77588</v>
      </c>
      <c r="C3299" s="143" t="s">
        <v>5416</v>
      </c>
      <c r="D3299" s="143" t="s">
        <v>2319</v>
      </c>
      <c r="E3299" s="143" t="s">
        <v>1704</v>
      </c>
      <c r="F3299" s="143" t="s">
        <v>4840</v>
      </c>
      <c r="G3299" s="143">
        <v>4103</v>
      </c>
      <c r="H3299" s="143" t="s">
        <v>2020</v>
      </c>
      <c r="I3299" s="143" t="s">
        <v>4276</v>
      </c>
      <c r="J3299" s="143" t="s">
        <v>2018</v>
      </c>
      <c r="K3299" s="89"/>
    </row>
    <row r="3300" spans="1:11" x14ac:dyDescent="0.2">
      <c r="A3300" s="143">
        <v>25128</v>
      </c>
      <c r="B3300" s="217">
        <v>65128</v>
      </c>
      <c r="C3300" s="143" t="s">
        <v>5417</v>
      </c>
      <c r="D3300" s="143" t="s">
        <v>4991</v>
      </c>
      <c r="E3300" s="143" t="s">
        <v>1704</v>
      </c>
      <c r="F3300" s="143" t="s">
        <v>5417</v>
      </c>
      <c r="G3300" s="143" t="s">
        <v>4254</v>
      </c>
      <c r="H3300" s="143" t="s">
        <v>2019</v>
      </c>
      <c r="I3300" s="143" t="s">
        <v>4254</v>
      </c>
      <c r="J3300" s="143" t="s">
        <v>2023</v>
      </c>
      <c r="K3300" s="89"/>
    </row>
    <row r="3301" spans="1:11" x14ac:dyDescent="0.2">
      <c r="A3301" s="143">
        <v>25130</v>
      </c>
      <c r="B3301" s="217">
        <v>65130</v>
      </c>
      <c r="C3301" s="143" t="s">
        <v>5418</v>
      </c>
      <c r="D3301" s="143" t="s">
        <v>2583</v>
      </c>
      <c r="E3301" s="143" t="s">
        <v>1704</v>
      </c>
      <c r="F3301" s="143" t="s">
        <v>5418</v>
      </c>
      <c r="G3301" s="143" t="s">
        <v>4254</v>
      </c>
      <c r="H3301" s="143" t="s">
        <v>2019</v>
      </c>
      <c r="I3301" s="143" t="s">
        <v>4254</v>
      </c>
      <c r="J3301" s="143" t="s">
        <v>2023</v>
      </c>
      <c r="K3301" s="89"/>
    </row>
    <row r="3302" spans="1:11" x14ac:dyDescent="0.2">
      <c r="A3302" s="111">
        <v>25135</v>
      </c>
      <c r="B3302" s="111">
        <v>65135</v>
      </c>
      <c r="C3302" s="111" t="s">
        <v>5419</v>
      </c>
      <c r="D3302" s="111" t="s">
        <v>2274</v>
      </c>
      <c r="E3302" s="111" t="s">
        <v>1705</v>
      </c>
      <c r="F3302" s="111" t="s">
        <v>5419</v>
      </c>
      <c r="G3302" s="111" t="s">
        <v>4254</v>
      </c>
      <c r="H3302" s="111" t="s">
        <v>2019</v>
      </c>
      <c r="I3302" s="111" t="s">
        <v>4254</v>
      </c>
      <c r="J3302" s="111" t="s">
        <v>2023</v>
      </c>
      <c r="K3302" s="89"/>
    </row>
    <row r="3303" spans="1:11" x14ac:dyDescent="0.2">
      <c r="A3303" s="143">
        <v>25136</v>
      </c>
      <c r="B3303" s="217">
        <v>65136</v>
      </c>
      <c r="C3303" s="143" t="s">
        <v>4165</v>
      </c>
      <c r="D3303" s="143" t="s">
        <v>2140</v>
      </c>
      <c r="E3303" s="143" t="s">
        <v>1706</v>
      </c>
      <c r="F3303" s="143" t="s">
        <v>4165</v>
      </c>
      <c r="G3303" s="143">
        <v>25423</v>
      </c>
      <c r="H3303" s="143" t="s">
        <v>2019</v>
      </c>
      <c r="I3303" s="143" t="s">
        <v>4254</v>
      </c>
      <c r="J3303" s="143" t="s">
        <v>2023</v>
      </c>
      <c r="K3303" s="89"/>
    </row>
    <row r="3304" spans="1:11" x14ac:dyDescent="0.2">
      <c r="A3304" s="143">
        <v>25136</v>
      </c>
      <c r="B3304" s="217">
        <v>86716</v>
      </c>
      <c r="C3304" s="143" t="s">
        <v>4028</v>
      </c>
      <c r="D3304" s="143" t="s">
        <v>3083</v>
      </c>
      <c r="E3304" s="143" t="s">
        <v>1706</v>
      </c>
      <c r="F3304" s="143" t="s">
        <v>4165</v>
      </c>
      <c r="G3304" s="143">
        <v>25423</v>
      </c>
      <c r="H3304" s="143" t="s">
        <v>2019</v>
      </c>
      <c r="I3304" s="143" t="s">
        <v>4254</v>
      </c>
      <c r="J3304" s="143" t="s">
        <v>2023</v>
      </c>
      <c r="K3304" s="89"/>
    </row>
    <row r="3305" spans="1:11" x14ac:dyDescent="0.2">
      <c r="A3305" s="143">
        <v>25136</v>
      </c>
      <c r="B3305" s="217">
        <v>87669</v>
      </c>
      <c r="C3305" s="143" t="s">
        <v>4205</v>
      </c>
      <c r="D3305" s="143" t="s">
        <v>2464</v>
      </c>
      <c r="E3305" s="143" t="s">
        <v>1706</v>
      </c>
      <c r="F3305" s="143" t="s">
        <v>4165</v>
      </c>
      <c r="G3305" s="143">
        <v>25423</v>
      </c>
      <c r="H3305" s="143" t="s">
        <v>2019</v>
      </c>
      <c r="I3305" s="143" t="s">
        <v>4254</v>
      </c>
      <c r="J3305" s="143" t="s">
        <v>2023</v>
      </c>
      <c r="K3305" s="89"/>
    </row>
    <row r="3306" spans="1:11" x14ac:dyDescent="0.2">
      <c r="A3306" s="143">
        <v>25136</v>
      </c>
      <c r="B3306" s="217">
        <v>87672</v>
      </c>
      <c r="C3306" s="143" t="s">
        <v>4206</v>
      </c>
      <c r="D3306" s="143" t="s">
        <v>2049</v>
      </c>
      <c r="E3306" s="143" t="s">
        <v>1706</v>
      </c>
      <c r="F3306" s="143" t="s">
        <v>4165</v>
      </c>
      <c r="G3306" s="143">
        <v>25423</v>
      </c>
      <c r="H3306" s="143" t="s">
        <v>2019</v>
      </c>
      <c r="I3306" s="143" t="s">
        <v>4254</v>
      </c>
      <c r="J3306" s="143" t="s">
        <v>2023</v>
      </c>
      <c r="K3306" s="89"/>
    </row>
    <row r="3307" spans="1:11" x14ac:dyDescent="0.2">
      <c r="A3307" s="111">
        <v>25136</v>
      </c>
      <c r="B3307" s="218">
        <v>88534</v>
      </c>
      <c r="C3307" s="111" t="s">
        <v>4395</v>
      </c>
      <c r="D3307" s="111" t="s">
        <v>2284</v>
      </c>
      <c r="E3307" s="111" t="s">
        <v>1706</v>
      </c>
      <c r="F3307" s="111" t="s">
        <v>4165</v>
      </c>
      <c r="G3307" s="111">
        <v>25423</v>
      </c>
      <c r="H3307" s="111" t="s">
        <v>2019</v>
      </c>
      <c r="I3307" s="111" t="s">
        <v>4254</v>
      </c>
      <c r="J3307" s="111" t="s">
        <v>2023</v>
      </c>
      <c r="K3307" s="89"/>
    </row>
    <row r="3308" spans="1:11" x14ac:dyDescent="0.2">
      <c r="A3308" s="228">
        <v>25136</v>
      </c>
      <c r="B3308" s="228">
        <v>88535</v>
      </c>
      <c r="C3308" s="228" t="s">
        <v>4396</v>
      </c>
      <c r="D3308" s="228" t="s">
        <v>2104</v>
      </c>
      <c r="E3308" s="228" t="s">
        <v>1706</v>
      </c>
      <c r="F3308" s="228" t="s">
        <v>4165</v>
      </c>
      <c r="G3308" s="228">
        <v>25423</v>
      </c>
      <c r="H3308" s="228" t="s">
        <v>2019</v>
      </c>
      <c r="I3308" s="228" t="s">
        <v>4254</v>
      </c>
      <c r="J3308" s="228" t="s">
        <v>2023</v>
      </c>
      <c r="K3308" s="233"/>
    </row>
    <row r="3309" spans="1:11" x14ac:dyDescent="0.2">
      <c r="A3309" s="111">
        <v>25136</v>
      </c>
      <c r="B3309" s="218">
        <v>88536</v>
      </c>
      <c r="C3309" s="111" t="s">
        <v>4397</v>
      </c>
      <c r="D3309" s="111" t="s">
        <v>3023</v>
      </c>
      <c r="E3309" s="111" t="s">
        <v>1706</v>
      </c>
      <c r="F3309" s="111" t="s">
        <v>4165</v>
      </c>
      <c r="G3309" s="111">
        <v>25423</v>
      </c>
      <c r="H3309" s="111" t="s">
        <v>2019</v>
      </c>
      <c r="I3309" s="111" t="s">
        <v>4254</v>
      </c>
      <c r="J3309" s="111" t="s">
        <v>2023</v>
      </c>
      <c r="K3309" s="89"/>
    </row>
    <row r="3310" spans="1:11" x14ac:dyDescent="0.2">
      <c r="A3310" s="143">
        <v>25149</v>
      </c>
      <c r="B3310" s="217">
        <v>65149</v>
      </c>
      <c r="C3310" s="143" t="s">
        <v>4841</v>
      </c>
      <c r="D3310" s="143" t="s">
        <v>2072</v>
      </c>
      <c r="E3310" s="143" t="s">
        <v>1704</v>
      </c>
      <c r="F3310" s="143" t="s">
        <v>4841</v>
      </c>
      <c r="G3310" s="143">
        <v>26744</v>
      </c>
      <c r="H3310" s="143" t="s">
        <v>2019</v>
      </c>
      <c r="I3310" s="143" t="s">
        <v>4254</v>
      </c>
      <c r="J3310" s="143" t="s">
        <v>2023</v>
      </c>
      <c r="K3310" s="89"/>
    </row>
    <row r="3311" spans="1:11" x14ac:dyDescent="0.2">
      <c r="A3311" s="143">
        <v>25168</v>
      </c>
      <c r="B3311" s="217">
        <v>65168</v>
      </c>
      <c r="C3311" s="143" t="s">
        <v>1618</v>
      </c>
      <c r="D3311" s="143" t="s">
        <v>2774</v>
      </c>
      <c r="E3311" s="143" t="s">
        <v>1706</v>
      </c>
      <c r="F3311" s="143" t="s">
        <v>1618</v>
      </c>
      <c r="G3311" s="143">
        <v>4102</v>
      </c>
      <c r="H3311" s="143" t="s">
        <v>2020</v>
      </c>
      <c r="I3311" s="143" t="s">
        <v>4254</v>
      </c>
      <c r="J3311" s="143" t="s">
        <v>2018</v>
      </c>
      <c r="K3311" s="89"/>
    </row>
    <row r="3312" spans="1:11" x14ac:dyDescent="0.2">
      <c r="A3312" s="143">
        <v>25640</v>
      </c>
      <c r="B3312" s="217">
        <v>65640</v>
      </c>
      <c r="C3312" s="143" t="s">
        <v>4469</v>
      </c>
      <c r="D3312" s="143" t="s">
        <v>2067</v>
      </c>
      <c r="E3312" s="143" t="s">
        <v>1706</v>
      </c>
      <c r="F3312" s="143" t="s">
        <v>4469</v>
      </c>
      <c r="G3312" s="143">
        <v>88446</v>
      </c>
      <c r="H3312" s="143" t="s">
        <v>2020</v>
      </c>
      <c r="I3312" s="143" t="s">
        <v>4254</v>
      </c>
      <c r="J3312" s="143" t="s">
        <v>2023</v>
      </c>
      <c r="K3312" s="89"/>
    </row>
    <row r="3313" spans="1:11" x14ac:dyDescent="0.2">
      <c r="A3313" s="143">
        <v>25867</v>
      </c>
      <c r="B3313" s="217">
        <v>65867</v>
      </c>
      <c r="C3313" s="143" t="s">
        <v>5420</v>
      </c>
      <c r="D3313" s="143" t="s">
        <v>5384</v>
      </c>
      <c r="E3313" s="143" t="s">
        <v>1705</v>
      </c>
      <c r="F3313" s="143" t="s">
        <v>5420</v>
      </c>
      <c r="G3313" s="143" t="s">
        <v>4254</v>
      </c>
      <c r="H3313" s="143" t="s">
        <v>2019</v>
      </c>
      <c r="I3313" s="143" t="s">
        <v>4254</v>
      </c>
      <c r="J3313" s="143" t="s">
        <v>2023</v>
      </c>
      <c r="K3313" s="89"/>
    </row>
    <row r="3314" spans="1:11" x14ac:dyDescent="0.2">
      <c r="A3314" s="143">
        <v>25868</v>
      </c>
      <c r="B3314" s="217">
        <v>65868</v>
      </c>
      <c r="C3314" s="143" t="s">
        <v>5421</v>
      </c>
      <c r="D3314" s="143" t="s">
        <v>2662</v>
      </c>
      <c r="E3314" s="143" t="s">
        <v>1705</v>
      </c>
      <c r="F3314" s="143" t="s">
        <v>5421</v>
      </c>
      <c r="G3314" s="143" t="s">
        <v>4254</v>
      </c>
      <c r="H3314" s="143" t="s">
        <v>2019</v>
      </c>
      <c r="I3314" s="143" t="s">
        <v>4254</v>
      </c>
      <c r="J3314" s="143" t="s">
        <v>2023</v>
      </c>
      <c r="K3314" s="89"/>
    </row>
    <row r="3315" spans="1:11" x14ac:dyDescent="0.2">
      <c r="A3315" s="143">
        <v>25870</v>
      </c>
      <c r="B3315" s="217">
        <v>65870</v>
      </c>
      <c r="C3315" s="143" t="s">
        <v>5422</v>
      </c>
      <c r="D3315" s="143" t="s">
        <v>2662</v>
      </c>
      <c r="E3315" s="143" t="s">
        <v>1705</v>
      </c>
      <c r="F3315" s="143" t="s">
        <v>5422</v>
      </c>
      <c r="G3315" s="143" t="s">
        <v>4254</v>
      </c>
      <c r="H3315" s="143" t="s">
        <v>2019</v>
      </c>
      <c r="I3315" s="143" t="s">
        <v>4254</v>
      </c>
      <c r="J3315" s="143" t="s">
        <v>2023</v>
      </c>
      <c r="K3315" s="89"/>
    </row>
    <row r="3316" spans="1:11" x14ac:dyDescent="0.2">
      <c r="A3316" s="143">
        <v>25892</v>
      </c>
      <c r="B3316" s="217">
        <v>65892</v>
      </c>
      <c r="C3316" s="143" t="s">
        <v>5423</v>
      </c>
      <c r="D3316" s="143" t="s">
        <v>2767</v>
      </c>
      <c r="E3316" s="143" t="s">
        <v>1711</v>
      </c>
      <c r="F3316" s="143" t="s">
        <v>5423</v>
      </c>
      <c r="G3316" s="143" t="s">
        <v>4254</v>
      </c>
      <c r="H3316" s="143" t="s">
        <v>2019</v>
      </c>
      <c r="I3316" s="143" t="s">
        <v>4254</v>
      </c>
      <c r="J3316" s="143" t="s">
        <v>2023</v>
      </c>
      <c r="K3316" s="89"/>
    </row>
    <row r="3317" spans="1:11" x14ac:dyDescent="0.2">
      <c r="A3317" s="143">
        <v>25917</v>
      </c>
      <c r="B3317" s="217">
        <v>65917</v>
      </c>
      <c r="C3317" s="143" t="s">
        <v>5424</v>
      </c>
      <c r="D3317" s="143" t="s">
        <v>2312</v>
      </c>
      <c r="E3317" s="143" t="s">
        <v>1706</v>
      </c>
      <c r="F3317" s="143" t="s">
        <v>5424</v>
      </c>
      <c r="G3317" s="143" t="s">
        <v>4254</v>
      </c>
      <c r="H3317" s="143" t="s">
        <v>2019</v>
      </c>
      <c r="I3317" s="143" t="s">
        <v>4254</v>
      </c>
      <c r="J3317" s="143" t="s">
        <v>2023</v>
      </c>
      <c r="K3317" s="89"/>
    </row>
    <row r="3318" spans="1:11" x14ac:dyDescent="0.2">
      <c r="A3318" s="111">
        <v>25949</v>
      </c>
      <c r="B3318" s="218">
        <v>65949</v>
      </c>
      <c r="C3318" s="111" t="s">
        <v>312</v>
      </c>
      <c r="D3318" s="111" t="s">
        <v>2493</v>
      </c>
      <c r="E3318" s="111" t="s">
        <v>1706</v>
      </c>
      <c r="F3318" s="111" t="s">
        <v>312</v>
      </c>
      <c r="G3318" s="111">
        <v>4102</v>
      </c>
      <c r="H3318" s="111" t="s">
        <v>2020</v>
      </c>
      <c r="I3318" s="111" t="s">
        <v>4254</v>
      </c>
      <c r="J3318" s="111" t="s">
        <v>2018</v>
      </c>
      <c r="K3318" s="89"/>
    </row>
    <row r="3319" spans="1:11" x14ac:dyDescent="0.2">
      <c r="A3319" s="143">
        <v>25987</v>
      </c>
      <c r="B3319" s="217">
        <v>85839</v>
      </c>
      <c r="C3319" s="143" t="s">
        <v>2105</v>
      </c>
      <c r="D3319" s="143" t="s">
        <v>2106</v>
      </c>
      <c r="E3319" s="143" t="s">
        <v>1707</v>
      </c>
      <c r="F3319" s="143" t="s">
        <v>2105</v>
      </c>
      <c r="G3319" s="143">
        <v>27473</v>
      </c>
      <c r="H3319" s="143" t="s">
        <v>2019</v>
      </c>
      <c r="I3319" s="143" t="s">
        <v>4254</v>
      </c>
      <c r="J3319" s="143" t="s">
        <v>2023</v>
      </c>
      <c r="K3319" s="89"/>
    </row>
    <row r="3320" spans="1:11" x14ac:dyDescent="0.2">
      <c r="A3320" s="143">
        <v>25989</v>
      </c>
      <c r="B3320" s="217">
        <v>65989</v>
      </c>
      <c r="C3320" s="143" t="s">
        <v>5425</v>
      </c>
      <c r="D3320" s="143" t="s">
        <v>2568</v>
      </c>
      <c r="E3320" s="143" t="s">
        <v>1707</v>
      </c>
      <c r="F3320" s="143" t="s">
        <v>5425</v>
      </c>
      <c r="G3320" s="143" t="s">
        <v>4254</v>
      </c>
      <c r="H3320" s="143" t="s">
        <v>2019</v>
      </c>
      <c r="I3320" s="143" t="s">
        <v>4254</v>
      </c>
      <c r="J3320" s="143" t="s">
        <v>2023</v>
      </c>
      <c r="K3320" s="89"/>
    </row>
    <row r="3321" spans="1:11" x14ac:dyDescent="0.2">
      <c r="A3321" s="111">
        <v>25990</v>
      </c>
      <c r="B3321" s="111">
        <v>55315</v>
      </c>
      <c r="C3321" s="111" t="s">
        <v>4299</v>
      </c>
      <c r="D3321" s="111" t="s">
        <v>2309</v>
      </c>
      <c r="E3321" s="111" t="s">
        <v>1706</v>
      </c>
      <c r="F3321" s="111" t="s">
        <v>355</v>
      </c>
      <c r="G3321" s="111">
        <v>88446</v>
      </c>
      <c r="H3321" s="111" t="s">
        <v>2020</v>
      </c>
      <c r="I3321" s="111" t="s">
        <v>4254</v>
      </c>
      <c r="J3321" s="111" t="s">
        <v>2023</v>
      </c>
      <c r="K3321" s="89"/>
    </row>
    <row r="3322" spans="1:11" x14ac:dyDescent="0.2">
      <c r="A3322" s="143">
        <v>25990</v>
      </c>
      <c r="B3322" s="217">
        <v>65990</v>
      </c>
      <c r="C3322" s="143" t="s">
        <v>355</v>
      </c>
      <c r="D3322" s="143" t="s">
        <v>2021</v>
      </c>
      <c r="E3322" s="143" t="s">
        <v>1706</v>
      </c>
      <c r="F3322" s="143" t="s">
        <v>355</v>
      </c>
      <c r="G3322" s="143">
        <v>88446</v>
      </c>
      <c r="H3322" s="143" t="s">
        <v>2020</v>
      </c>
      <c r="I3322" s="143" t="s">
        <v>4254</v>
      </c>
      <c r="J3322" s="143" t="s">
        <v>2023</v>
      </c>
      <c r="K3322" s="89"/>
    </row>
    <row r="3323" spans="1:11" x14ac:dyDescent="0.2">
      <c r="A3323" s="143">
        <v>26009</v>
      </c>
      <c r="B3323" s="217">
        <v>66009</v>
      </c>
      <c r="C3323" s="143" t="s">
        <v>1083</v>
      </c>
      <c r="D3323" s="143" t="s">
        <v>2764</v>
      </c>
      <c r="E3323" s="143" t="s">
        <v>1704</v>
      </c>
      <c r="F3323" s="143" t="s">
        <v>1083</v>
      </c>
      <c r="G3323" s="143">
        <v>4103</v>
      </c>
      <c r="H3323" s="143" t="s">
        <v>2020</v>
      </c>
      <c r="I3323" s="143" t="s">
        <v>4259</v>
      </c>
      <c r="J3323" s="143" t="s">
        <v>2018</v>
      </c>
      <c r="K3323" s="89"/>
    </row>
    <row r="3324" spans="1:11" x14ac:dyDescent="0.2">
      <c r="A3324" s="143">
        <v>26010</v>
      </c>
      <c r="B3324" s="217">
        <v>66010</v>
      </c>
      <c r="C3324" s="143" t="s">
        <v>1085</v>
      </c>
      <c r="D3324" s="143" t="s">
        <v>2034</v>
      </c>
      <c r="E3324" s="143" t="s">
        <v>1704</v>
      </c>
      <c r="F3324" s="143" t="s">
        <v>1085</v>
      </c>
      <c r="G3324" s="143">
        <v>4103</v>
      </c>
      <c r="H3324" s="143" t="s">
        <v>2020</v>
      </c>
      <c r="I3324" s="143" t="s">
        <v>4255</v>
      </c>
      <c r="J3324" s="143" t="s">
        <v>2018</v>
      </c>
      <c r="K3324" s="89"/>
    </row>
    <row r="3325" spans="1:11" x14ac:dyDescent="0.2">
      <c r="A3325" s="143">
        <v>26130</v>
      </c>
      <c r="B3325" s="217">
        <v>66130</v>
      </c>
      <c r="C3325" s="143" t="s">
        <v>155</v>
      </c>
      <c r="D3325" s="143" t="s">
        <v>2763</v>
      </c>
      <c r="E3325" s="143" t="s">
        <v>1704</v>
      </c>
      <c r="F3325" s="143" t="s">
        <v>155</v>
      </c>
      <c r="G3325" s="143">
        <v>26893</v>
      </c>
      <c r="H3325" s="143" t="s">
        <v>2019</v>
      </c>
      <c r="I3325" s="143" t="s">
        <v>4254</v>
      </c>
      <c r="J3325" s="143" t="s">
        <v>2023</v>
      </c>
      <c r="K3325" s="89"/>
    </row>
    <row r="3326" spans="1:11" x14ac:dyDescent="0.2">
      <c r="A3326" s="143">
        <v>26131</v>
      </c>
      <c r="B3326" s="217">
        <v>66131</v>
      </c>
      <c r="C3326" s="143" t="s">
        <v>1652</v>
      </c>
      <c r="D3326" s="143" t="s">
        <v>2101</v>
      </c>
      <c r="E3326" s="143" t="s">
        <v>1704</v>
      </c>
      <c r="F3326" s="143" t="s">
        <v>1652</v>
      </c>
      <c r="G3326" s="143">
        <v>28876</v>
      </c>
      <c r="H3326" s="143" t="s">
        <v>2019</v>
      </c>
      <c r="I3326" s="143" t="s">
        <v>4254</v>
      </c>
      <c r="J3326" s="143" t="s">
        <v>2023</v>
      </c>
      <c r="K3326" s="89"/>
    </row>
    <row r="3327" spans="1:11" x14ac:dyDescent="0.2">
      <c r="A3327" s="111">
        <v>26131</v>
      </c>
      <c r="B3327" s="218">
        <v>77650</v>
      </c>
      <c r="C3327" s="111" t="s">
        <v>1652</v>
      </c>
      <c r="D3327" s="111" t="s">
        <v>2101</v>
      </c>
      <c r="E3327" s="111" t="s">
        <v>1704</v>
      </c>
      <c r="F3327" s="111" t="s">
        <v>1652</v>
      </c>
      <c r="G3327" s="111">
        <v>28876</v>
      </c>
      <c r="H3327" s="111" t="s">
        <v>2019</v>
      </c>
      <c r="I3327" s="111" t="s">
        <v>4254</v>
      </c>
      <c r="J3327" s="111" t="s">
        <v>2023</v>
      </c>
      <c r="K3327" s="89"/>
    </row>
    <row r="3328" spans="1:11" x14ac:dyDescent="0.2">
      <c r="A3328" s="143">
        <v>26131</v>
      </c>
      <c r="B3328" s="217">
        <v>85896</v>
      </c>
      <c r="C3328" s="143" t="s">
        <v>1652</v>
      </c>
      <c r="D3328" s="143" t="s">
        <v>2101</v>
      </c>
      <c r="E3328" s="143" t="s">
        <v>1704</v>
      </c>
      <c r="F3328" s="143" t="s">
        <v>1652</v>
      </c>
      <c r="G3328" s="143">
        <v>28876</v>
      </c>
      <c r="H3328" s="143" t="s">
        <v>2019</v>
      </c>
      <c r="I3328" s="143" t="s">
        <v>4254</v>
      </c>
      <c r="J3328" s="143" t="s">
        <v>2023</v>
      </c>
      <c r="K3328" s="89"/>
    </row>
    <row r="3329" spans="1:31" x14ac:dyDescent="0.2">
      <c r="A3329" s="143">
        <v>26389</v>
      </c>
      <c r="B3329" s="217">
        <v>66389</v>
      </c>
      <c r="C3329" s="143" t="s">
        <v>1649</v>
      </c>
      <c r="D3329" s="143" t="s">
        <v>2292</v>
      </c>
      <c r="E3329" s="143" t="s">
        <v>1705</v>
      </c>
      <c r="F3329" s="143" t="s">
        <v>1649</v>
      </c>
      <c r="G3329" s="143">
        <v>30356</v>
      </c>
      <c r="H3329" s="143" t="s">
        <v>2019</v>
      </c>
      <c r="I3329" s="143" t="s">
        <v>4254</v>
      </c>
      <c r="J3329" s="143" t="s">
        <v>2023</v>
      </c>
      <c r="K3329" s="89"/>
    </row>
    <row r="3330" spans="1:31" x14ac:dyDescent="0.2">
      <c r="A3330" s="143">
        <v>26389</v>
      </c>
      <c r="B3330" s="217">
        <v>77620</v>
      </c>
      <c r="C3330" s="143" t="s">
        <v>5426</v>
      </c>
      <c r="D3330" s="143" t="s">
        <v>2292</v>
      </c>
      <c r="E3330" s="143" t="s">
        <v>1705</v>
      </c>
      <c r="F3330" s="143" t="s">
        <v>1649</v>
      </c>
      <c r="G3330" s="143">
        <v>30356</v>
      </c>
      <c r="H3330" s="143" t="s">
        <v>2019</v>
      </c>
      <c r="I3330" s="143" t="s">
        <v>4254</v>
      </c>
      <c r="J3330" s="143" t="s">
        <v>2023</v>
      </c>
      <c r="K3330" s="89"/>
    </row>
    <row r="3331" spans="1:31" x14ac:dyDescent="0.2">
      <c r="A3331" s="143">
        <v>26389</v>
      </c>
      <c r="B3331" s="217">
        <v>85189</v>
      </c>
      <c r="C3331" s="143" t="s">
        <v>2168</v>
      </c>
      <c r="D3331" s="143" t="s">
        <v>2167</v>
      </c>
      <c r="E3331" s="143" t="s">
        <v>1705</v>
      </c>
      <c r="F3331" s="143" t="s">
        <v>1649</v>
      </c>
      <c r="G3331" s="143">
        <v>30356</v>
      </c>
      <c r="H3331" s="143" t="s">
        <v>2019</v>
      </c>
      <c r="I3331" s="143" t="s">
        <v>4254</v>
      </c>
      <c r="J3331" s="143" t="s">
        <v>2023</v>
      </c>
      <c r="K3331" s="89"/>
      <c r="M3331" s="26" t="s">
        <v>3996</v>
      </c>
      <c r="X3331" s="122"/>
      <c r="Y3331" s="122"/>
      <c r="Z3331" s="122"/>
      <c r="AA3331" s="122"/>
      <c r="AB3331" s="122"/>
      <c r="AC3331" s="122"/>
      <c r="AD3331" s="122"/>
      <c r="AE3331" s="122"/>
    </row>
    <row r="3332" spans="1:31" x14ac:dyDescent="0.2">
      <c r="A3332" s="143">
        <v>26389</v>
      </c>
      <c r="B3332" s="217">
        <v>85994</v>
      </c>
      <c r="C3332" s="143" t="s">
        <v>2079</v>
      </c>
      <c r="D3332" s="143" t="s">
        <v>2078</v>
      </c>
      <c r="E3332" s="143" t="s">
        <v>1705</v>
      </c>
      <c r="F3332" s="143" t="s">
        <v>1649</v>
      </c>
      <c r="G3332" s="143">
        <v>30356</v>
      </c>
      <c r="H3332" s="143" t="s">
        <v>2019</v>
      </c>
      <c r="I3332" s="143" t="s">
        <v>4254</v>
      </c>
      <c r="J3332" s="143" t="s">
        <v>2023</v>
      </c>
      <c r="K3332" s="89"/>
    </row>
    <row r="3333" spans="1:31" x14ac:dyDescent="0.2">
      <c r="A3333" s="143">
        <v>26389</v>
      </c>
      <c r="B3333" s="217">
        <v>88976</v>
      </c>
      <c r="C3333" s="143" t="s">
        <v>4605</v>
      </c>
      <c r="D3333" s="143" t="s">
        <v>2078</v>
      </c>
      <c r="E3333" s="143" t="s">
        <v>1705</v>
      </c>
      <c r="F3333" s="143" t="s">
        <v>1649</v>
      </c>
      <c r="G3333" s="143">
        <v>30356</v>
      </c>
      <c r="H3333" s="143" t="s">
        <v>2019</v>
      </c>
      <c r="I3333" s="143" t="s">
        <v>4254</v>
      </c>
      <c r="J3333" s="143" t="s">
        <v>2023</v>
      </c>
      <c r="K3333" s="89"/>
    </row>
    <row r="3334" spans="1:31" x14ac:dyDescent="0.2">
      <c r="A3334" s="143">
        <v>26580</v>
      </c>
      <c r="B3334" s="217">
        <v>66580</v>
      </c>
      <c r="C3334" s="143" t="s">
        <v>90</v>
      </c>
      <c r="D3334" s="143" t="s">
        <v>2436</v>
      </c>
      <c r="E3334" s="143" t="s">
        <v>1706</v>
      </c>
      <c r="F3334" s="143" t="s">
        <v>90</v>
      </c>
      <c r="G3334" s="143">
        <v>26773</v>
      </c>
      <c r="H3334" s="143" t="s">
        <v>2019</v>
      </c>
      <c r="I3334" s="143" t="s">
        <v>4254</v>
      </c>
      <c r="J3334" s="143" t="s">
        <v>2023</v>
      </c>
      <c r="K3334" s="89"/>
    </row>
    <row r="3335" spans="1:31" x14ac:dyDescent="0.2">
      <c r="A3335" s="143">
        <v>26604</v>
      </c>
      <c r="B3335" s="217">
        <v>66604</v>
      </c>
      <c r="C3335" s="143" t="s">
        <v>246</v>
      </c>
      <c r="D3335" s="143" t="s">
        <v>2072</v>
      </c>
      <c r="E3335" s="143" t="s">
        <v>1704</v>
      </c>
      <c r="F3335" s="143" t="s">
        <v>246</v>
      </c>
      <c r="G3335" s="143">
        <v>14224</v>
      </c>
      <c r="H3335" s="143" t="s">
        <v>2020</v>
      </c>
      <c r="I3335" s="143" t="s">
        <v>4254</v>
      </c>
      <c r="J3335" s="143" t="s">
        <v>2023</v>
      </c>
      <c r="K3335" s="89"/>
    </row>
    <row r="3336" spans="1:31" x14ac:dyDescent="0.2">
      <c r="A3336" s="111">
        <v>26604</v>
      </c>
      <c r="B3336" s="111">
        <v>77507</v>
      </c>
      <c r="C3336" s="111" t="s">
        <v>2373</v>
      </c>
      <c r="D3336" s="111" t="s">
        <v>2072</v>
      </c>
      <c r="E3336" s="111" t="s">
        <v>1704</v>
      </c>
      <c r="F3336" s="111" t="s">
        <v>246</v>
      </c>
      <c r="G3336" s="111">
        <v>14224</v>
      </c>
      <c r="H3336" s="111" t="s">
        <v>2020</v>
      </c>
      <c r="I3336" s="111" t="s">
        <v>4254</v>
      </c>
      <c r="J3336" s="111" t="s">
        <v>2023</v>
      </c>
      <c r="K3336" s="89"/>
    </row>
    <row r="3337" spans="1:31" x14ac:dyDescent="0.2">
      <c r="A3337" s="143">
        <v>26604</v>
      </c>
      <c r="B3337" s="217">
        <v>77508</v>
      </c>
      <c r="C3337" s="143" t="s">
        <v>2372</v>
      </c>
      <c r="D3337" s="143" t="s">
        <v>2072</v>
      </c>
      <c r="E3337" s="143" t="s">
        <v>1704</v>
      </c>
      <c r="F3337" s="143" t="s">
        <v>246</v>
      </c>
      <c r="G3337" s="143">
        <v>14224</v>
      </c>
      <c r="H3337" s="143" t="s">
        <v>2020</v>
      </c>
      <c r="I3337" s="143" t="s">
        <v>4254</v>
      </c>
      <c r="J3337" s="143" t="s">
        <v>2023</v>
      </c>
      <c r="K3337" s="89"/>
    </row>
    <row r="3338" spans="1:31" x14ac:dyDescent="0.2">
      <c r="A3338" s="111">
        <v>26635</v>
      </c>
      <c r="B3338" s="218">
        <v>66635</v>
      </c>
      <c r="C3338" s="111" t="s">
        <v>5427</v>
      </c>
      <c r="D3338" s="111" t="s">
        <v>5428</v>
      </c>
      <c r="E3338" s="111" t="s">
        <v>1709</v>
      </c>
      <c r="F3338" s="111" t="s">
        <v>5427</v>
      </c>
      <c r="G3338" s="111" t="s">
        <v>4254</v>
      </c>
      <c r="H3338" s="111" t="s">
        <v>2019</v>
      </c>
      <c r="I3338" s="111" t="s">
        <v>4254</v>
      </c>
      <c r="J3338" s="111" t="s">
        <v>2023</v>
      </c>
      <c r="K3338" s="89"/>
    </row>
    <row r="3339" spans="1:31" x14ac:dyDescent="0.2">
      <c r="A3339" s="143">
        <v>26749</v>
      </c>
      <c r="B3339" s="217">
        <v>66749</v>
      </c>
      <c r="C3339" s="143" t="s">
        <v>5429</v>
      </c>
      <c r="D3339" s="143" t="s">
        <v>2634</v>
      </c>
      <c r="E3339" s="143" t="s">
        <v>1706</v>
      </c>
      <c r="F3339" s="143" t="s">
        <v>5429</v>
      </c>
      <c r="G3339" s="143" t="s">
        <v>4254</v>
      </c>
      <c r="H3339" s="143" t="s">
        <v>2019</v>
      </c>
      <c r="I3339" s="143" t="s">
        <v>4254</v>
      </c>
      <c r="J3339" s="143" t="s">
        <v>2023</v>
      </c>
      <c r="K3339" s="89"/>
    </row>
    <row r="3340" spans="1:31" x14ac:dyDescent="0.2">
      <c r="A3340" s="143">
        <v>26749</v>
      </c>
      <c r="B3340" s="217">
        <v>77510</v>
      </c>
      <c r="C3340" s="143" t="s">
        <v>5430</v>
      </c>
      <c r="D3340" s="143" t="s">
        <v>5431</v>
      </c>
      <c r="E3340" s="143" t="s">
        <v>1706</v>
      </c>
      <c r="F3340" s="143" t="s">
        <v>5429</v>
      </c>
      <c r="G3340" s="143" t="s">
        <v>4254</v>
      </c>
      <c r="H3340" s="143" t="s">
        <v>2019</v>
      </c>
      <c r="I3340" s="143" t="s">
        <v>4254</v>
      </c>
      <c r="J3340" s="143" t="s">
        <v>2023</v>
      </c>
      <c r="K3340" s="89"/>
    </row>
    <row r="3341" spans="1:31" x14ac:dyDescent="0.2">
      <c r="A3341" s="143">
        <v>26750</v>
      </c>
      <c r="B3341" s="217">
        <v>66750</v>
      </c>
      <c r="C3341" s="143" t="s">
        <v>1405</v>
      </c>
      <c r="D3341" s="143" t="s">
        <v>4070</v>
      </c>
      <c r="E3341" s="143" t="s">
        <v>1708</v>
      </c>
      <c r="F3341" s="143" t="s">
        <v>1405</v>
      </c>
      <c r="G3341" s="143">
        <v>4104</v>
      </c>
      <c r="H3341" s="143" t="s">
        <v>2020</v>
      </c>
      <c r="I3341" s="143" t="s">
        <v>4254</v>
      </c>
      <c r="J3341" s="143" t="s">
        <v>2018</v>
      </c>
      <c r="K3341" s="89"/>
    </row>
    <row r="3342" spans="1:31" x14ac:dyDescent="0.2">
      <c r="A3342" s="143">
        <v>26753</v>
      </c>
      <c r="B3342" s="217">
        <v>66753</v>
      </c>
      <c r="C3342" s="143" t="s">
        <v>35</v>
      </c>
      <c r="D3342" s="143" t="s">
        <v>2244</v>
      </c>
      <c r="E3342" s="143" t="s">
        <v>1707</v>
      </c>
      <c r="F3342" s="143" t="s">
        <v>35</v>
      </c>
      <c r="G3342" s="143">
        <v>26755</v>
      </c>
      <c r="H3342" s="143" t="s">
        <v>2019</v>
      </c>
      <c r="I3342" s="143" t="s">
        <v>4254</v>
      </c>
      <c r="J3342" s="143" t="s">
        <v>2023</v>
      </c>
      <c r="K3342" s="89"/>
    </row>
    <row r="3343" spans="1:31" x14ac:dyDescent="0.2">
      <c r="A3343" s="143">
        <v>26753</v>
      </c>
      <c r="B3343" s="217">
        <v>77535</v>
      </c>
      <c r="C3343" s="143" t="s">
        <v>1824</v>
      </c>
      <c r="D3343" s="143" t="s">
        <v>2355</v>
      </c>
      <c r="E3343" s="143" t="s">
        <v>1707</v>
      </c>
      <c r="F3343" s="143" t="s">
        <v>35</v>
      </c>
      <c r="G3343" s="143">
        <v>26755</v>
      </c>
      <c r="H3343" s="143" t="s">
        <v>2019</v>
      </c>
      <c r="I3343" s="143" t="s">
        <v>4254</v>
      </c>
      <c r="J3343" s="143" t="s">
        <v>2023</v>
      </c>
      <c r="K3343" s="89"/>
    </row>
    <row r="3344" spans="1:31" x14ac:dyDescent="0.2">
      <c r="A3344" s="111">
        <v>26753</v>
      </c>
      <c r="B3344" s="111">
        <v>77562</v>
      </c>
      <c r="C3344" s="111" t="s">
        <v>1811</v>
      </c>
      <c r="D3344" s="111" t="s">
        <v>2245</v>
      </c>
      <c r="E3344" s="111" t="s">
        <v>1707</v>
      </c>
      <c r="F3344" s="111" t="s">
        <v>35</v>
      </c>
      <c r="G3344" s="111">
        <v>26755</v>
      </c>
      <c r="H3344" s="111" t="s">
        <v>2019</v>
      </c>
      <c r="I3344" s="111" t="s">
        <v>4254</v>
      </c>
      <c r="J3344" s="111" t="s">
        <v>2023</v>
      </c>
      <c r="K3344" s="89"/>
    </row>
    <row r="3345" spans="1:11" x14ac:dyDescent="0.2">
      <c r="A3345" s="143">
        <v>26753</v>
      </c>
      <c r="B3345" s="217">
        <v>77579</v>
      </c>
      <c r="C3345" s="143" t="s">
        <v>1838</v>
      </c>
      <c r="D3345" s="143" t="s">
        <v>2327</v>
      </c>
      <c r="E3345" s="143" t="s">
        <v>1707</v>
      </c>
      <c r="F3345" s="143" t="s">
        <v>35</v>
      </c>
      <c r="G3345" s="143">
        <v>26755</v>
      </c>
      <c r="H3345" s="143" t="s">
        <v>2019</v>
      </c>
      <c r="I3345" s="143" t="s">
        <v>4254</v>
      </c>
      <c r="J3345" s="143" t="s">
        <v>2023</v>
      </c>
      <c r="K3345" s="89"/>
    </row>
    <row r="3346" spans="1:11" x14ac:dyDescent="0.2">
      <c r="A3346" s="143">
        <v>26753</v>
      </c>
      <c r="B3346" s="217">
        <v>77618</v>
      </c>
      <c r="C3346" s="143" t="s">
        <v>1718</v>
      </c>
      <c r="D3346" s="143" t="s">
        <v>2102</v>
      </c>
      <c r="E3346" s="143" t="s">
        <v>1707</v>
      </c>
      <c r="F3346" s="143" t="s">
        <v>35</v>
      </c>
      <c r="G3346" s="143">
        <v>26755</v>
      </c>
      <c r="H3346" s="143" t="s">
        <v>2019</v>
      </c>
      <c r="I3346" s="143" t="s">
        <v>4254</v>
      </c>
      <c r="J3346" s="143" t="s">
        <v>2023</v>
      </c>
      <c r="K3346" s="89"/>
    </row>
    <row r="3347" spans="1:11" x14ac:dyDescent="0.2">
      <c r="A3347" s="143">
        <v>26753</v>
      </c>
      <c r="B3347" s="217">
        <v>77653</v>
      </c>
      <c r="C3347" s="143" t="s">
        <v>4181</v>
      </c>
      <c r="D3347" s="143" t="s">
        <v>2272</v>
      </c>
      <c r="E3347" s="143" t="s">
        <v>1707</v>
      </c>
      <c r="F3347" s="143" t="s">
        <v>35</v>
      </c>
      <c r="G3347" s="143">
        <v>26755</v>
      </c>
      <c r="H3347" s="143" t="s">
        <v>2019</v>
      </c>
      <c r="I3347" s="143" t="s">
        <v>4254</v>
      </c>
      <c r="J3347" s="143" t="s">
        <v>2023</v>
      </c>
      <c r="K3347" s="89"/>
    </row>
    <row r="3348" spans="1:11" x14ac:dyDescent="0.2">
      <c r="A3348" s="111">
        <v>26753</v>
      </c>
      <c r="B3348" s="218">
        <v>77654</v>
      </c>
      <c r="C3348" s="111" t="s">
        <v>1737</v>
      </c>
      <c r="D3348" s="111" t="s">
        <v>2271</v>
      </c>
      <c r="E3348" s="111" t="s">
        <v>1707</v>
      </c>
      <c r="F3348" s="111" t="s">
        <v>35</v>
      </c>
      <c r="G3348" s="111">
        <v>26755</v>
      </c>
      <c r="H3348" s="111" t="s">
        <v>2019</v>
      </c>
      <c r="I3348" s="111" t="s">
        <v>4254</v>
      </c>
      <c r="J3348" s="111" t="s">
        <v>2023</v>
      </c>
      <c r="K3348" s="89"/>
    </row>
    <row r="3349" spans="1:11" x14ac:dyDescent="0.2">
      <c r="A3349" s="143">
        <v>26753</v>
      </c>
      <c r="B3349" s="217">
        <v>77655</v>
      </c>
      <c r="C3349" s="143" t="s">
        <v>2270</v>
      </c>
      <c r="D3349" s="143" t="s">
        <v>2102</v>
      </c>
      <c r="E3349" s="143" t="s">
        <v>1707</v>
      </c>
      <c r="F3349" s="143" t="s">
        <v>35</v>
      </c>
      <c r="G3349" s="143">
        <v>26755</v>
      </c>
      <c r="H3349" s="143" t="s">
        <v>2019</v>
      </c>
      <c r="I3349" s="143" t="s">
        <v>4254</v>
      </c>
      <c r="J3349" s="143" t="s">
        <v>2023</v>
      </c>
      <c r="K3349" s="89"/>
    </row>
    <row r="3350" spans="1:11" x14ac:dyDescent="0.2">
      <c r="A3350" s="111">
        <v>26753</v>
      </c>
      <c r="B3350" s="111">
        <v>77686</v>
      </c>
      <c r="C3350" s="111" t="s">
        <v>1834</v>
      </c>
      <c r="D3350" s="111" t="s">
        <v>2246</v>
      </c>
      <c r="E3350" s="111" t="s">
        <v>1707</v>
      </c>
      <c r="F3350" s="111" t="s">
        <v>35</v>
      </c>
      <c r="G3350" s="111">
        <v>26755</v>
      </c>
      <c r="H3350" s="111" t="s">
        <v>2019</v>
      </c>
      <c r="I3350" s="111" t="s">
        <v>4254</v>
      </c>
      <c r="J3350" s="111" t="s">
        <v>2023</v>
      </c>
      <c r="K3350" s="89"/>
    </row>
    <row r="3351" spans="1:11" x14ac:dyDescent="0.2">
      <c r="A3351" s="111">
        <v>26753</v>
      </c>
      <c r="B3351" s="111">
        <v>77687</v>
      </c>
      <c r="C3351" s="111" t="s">
        <v>4182</v>
      </c>
      <c r="D3351" s="111" t="s">
        <v>2245</v>
      </c>
      <c r="E3351" s="111" t="s">
        <v>1707</v>
      </c>
      <c r="F3351" s="111" t="s">
        <v>35</v>
      </c>
      <c r="G3351" s="111">
        <v>26755</v>
      </c>
      <c r="H3351" s="111" t="s">
        <v>2019</v>
      </c>
      <c r="I3351" s="111" t="s">
        <v>4254</v>
      </c>
      <c r="J3351" s="111" t="s">
        <v>2023</v>
      </c>
      <c r="K3351" s="89"/>
    </row>
    <row r="3352" spans="1:11" x14ac:dyDescent="0.2">
      <c r="A3352" s="143">
        <v>26753</v>
      </c>
      <c r="B3352" s="217">
        <v>77688</v>
      </c>
      <c r="C3352" s="143" t="s">
        <v>1775</v>
      </c>
      <c r="D3352" s="143" t="s">
        <v>2244</v>
      </c>
      <c r="E3352" s="143" t="s">
        <v>1707</v>
      </c>
      <c r="F3352" s="143" t="s">
        <v>35</v>
      </c>
      <c r="G3352" s="143">
        <v>26755</v>
      </c>
      <c r="H3352" s="143" t="s">
        <v>2019</v>
      </c>
      <c r="I3352" s="143" t="s">
        <v>4254</v>
      </c>
      <c r="J3352" s="143" t="s">
        <v>2023</v>
      </c>
      <c r="K3352" s="89"/>
    </row>
    <row r="3353" spans="1:11" x14ac:dyDescent="0.2">
      <c r="A3353" s="143">
        <v>26753</v>
      </c>
      <c r="B3353" s="217">
        <v>85154</v>
      </c>
      <c r="C3353" s="143" t="s">
        <v>2087</v>
      </c>
      <c r="D3353" s="143" t="s">
        <v>2086</v>
      </c>
      <c r="E3353" s="143" t="s">
        <v>1707</v>
      </c>
      <c r="F3353" s="143" t="s">
        <v>35</v>
      </c>
      <c r="G3353" s="143">
        <v>26755</v>
      </c>
      <c r="H3353" s="143" t="s">
        <v>2019</v>
      </c>
      <c r="I3353" s="143" t="s">
        <v>4254</v>
      </c>
      <c r="J3353" s="143" t="s">
        <v>2023</v>
      </c>
      <c r="K3353" s="89"/>
    </row>
    <row r="3354" spans="1:11" x14ac:dyDescent="0.2">
      <c r="A3354" s="143">
        <v>26753</v>
      </c>
      <c r="B3354" s="217">
        <v>85155</v>
      </c>
      <c r="C3354" s="143" t="s">
        <v>2172</v>
      </c>
      <c r="D3354" s="143" t="s">
        <v>2565</v>
      </c>
      <c r="E3354" s="143" t="s">
        <v>1707</v>
      </c>
      <c r="F3354" s="143" t="s">
        <v>35</v>
      </c>
      <c r="G3354" s="143">
        <v>26755</v>
      </c>
      <c r="H3354" s="143" t="s">
        <v>2019</v>
      </c>
      <c r="I3354" s="143" t="s">
        <v>4254</v>
      </c>
      <c r="J3354" s="143" t="s">
        <v>2023</v>
      </c>
      <c r="K3354" s="89"/>
    </row>
    <row r="3355" spans="1:11" x14ac:dyDescent="0.2">
      <c r="A3355" s="143">
        <v>26753</v>
      </c>
      <c r="B3355" s="217">
        <v>85156</v>
      </c>
      <c r="C3355" s="143" t="s">
        <v>2171</v>
      </c>
      <c r="D3355" s="143" t="s">
        <v>2086</v>
      </c>
      <c r="E3355" s="143" t="s">
        <v>1707</v>
      </c>
      <c r="F3355" s="143" t="s">
        <v>35</v>
      </c>
      <c r="G3355" s="143">
        <v>26755</v>
      </c>
      <c r="H3355" s="143" t="s">
        <v>2019</v>
      </c>
      <c r="I3355" s="143" t="s">
        <v>4254</v>
      </c>
      <c r="J3355" s="143" t="s">
        <v>2023</v>
      </c>
      <c r="K3355" s="89"/>
    </row>
    <row r="3356" spans="1:11" x14ac:dyDescent="0.2">
      <c r="A3356" s="111">
        <v>26753</v>
      </c>
      <c r="B3356" s="111">
        <v>85485</v>
      </c>
      <c r="C3356" s="111" t="s">
        <v>2147</v>
      </c>
      <c r="D3356" s="111" t="s">
        <v>2102</v>
      </c>
      <c r="E3356" s="111" t="s">
        <v>1707</v>
      </c>
      <c r="F3356" s="111" t="s">
        <v>35</v>
      </c>
      <c r="G3356" s="111">
        <v>26755</v>
      </c>
      <c r="H3356" s="111" t="s">
        <v>2019</v>
      </c>
      <c r="I3356" s="111" t="s">
        <v>4254</v>
      </c>
      <c r="J3356" s="111" t="s">
        <v>2023</v>
      </c>
      <c r="K3356" s="89"/>
    </row>
    <row r="3357" spans="1:11" x14ac:dyDescent="0.2">
      <c r="A3357" s="111">
        <v>26753</v>
      </c>
      <c r="B3357" s="111">
        <v>85973</v>
      </c>
      <c r="C3357" s="111" t="s">
        <v>2085</v>
      </c>
      <c r="D3357" s="111" t="s">
        <v>2083</v>
      </c>
      <c r="E3357" s="111" t="s">
        <v>1707</v>
      </c>
      <c r="F3357" s="111" t="s">
        <v>35</v>
      </c>
      <c r="G3357" s="111">
        <v>26755</v>
      </c>
      <c r="H3357" s="111" t="s">
        <v>2019</v>
      </c>
      <c r="I3357" s="111" t="s">
        <v>4254</v>
      </c>
      <c r="J3357" s="111" t="s">
        <v>2023</v>
      </c>
      <c r="K3357" s="89"/>
    </row>
    <row r="3358" spans="1:11" x14ac:dyDescent="0.2">
      <c r="A3358" s="143">
        <v>26753</v>
      </c>
      <c r="B3358" s="217">
        <v>85976</v>
      </c>
      <c r="C3358" s="143" t="s">
        <v>2084</v>
      </c>
      <c r="D3358" s="143" t="s">
        <v>2083</v>
      </c>
      <c r="E3358" s="143" t="s">
        <v>1707</v>
      </c>
      <c r="F3358" s="143" t="s">
        <v>35</v>
      </c>
      <c r="G3358" s="143">
        <v>26755</v>
      </c>
      <c r="H3358" s="143" t="s">
        <v>2019</v>
      </c>
      <c r="I3358" s="143" t="s">
        <v>4254</v>
      </c>
      <c r="J3358" s="143" t="s">
        <v>2023</v>
      </c>
      <c r="K3358" s="89"/>
    </row>
    <row r="3359" spans="1:11" x14ac:dyDescent="0.2">
      <c r="A3359" s="143">
        <v>26753</v>
      </c>
      <c r="B3359" s="217">
        <v>86704</v>
      </c>
      <c r="C3359" s="143" t="s">
        <v>35</v>
      </c>
      <c r="D3359" s="143" t="s">
        <v>2245</v>
      </c>
      <c r="E3359" s="143" t="s">
        <v>1707</v>
      </c>
      <c r="F3359" s="143" t="s">
        <v>35</v>
      </c>
      <c r="G3359" s="143">
        <v>26755</v>
      </c>
      <c r="H3359" s="143" t="s">
        <v>2019</v>
      </c>
      <c r="I3359" s="143" t="s">
        <v>4254</v>
      </c>
      <c r="J3359" s="143" t="s">
        <v>2023</v>
      </c>
      <c r="K3359" s="89"/>
    </row>
    <row r="3360" spans="1:11" x14ac:dyDescent="0.2">
      <c r="A3360" s="143">
        <v>26753</v>
      </c>
      <c r="B3360" s="217">
        <v>86844</v>
      </c>
      <c r="C3360" s="143" t="s">
        <v>4100</v>
      </c>
      <c r="D3360" s="143" t="s">
        <v>4064</v>
      </c>
      <c r="E3360" s="143" t="s">
        <v>1707</v>
      </c>
      <c r="F3360" s="143" t="s">
        <v>35</v>
      </c>
      <c r="G3360" s="143">
        <v>26755</v>
      </c>
      <c r="H3360" s="143" t="s">
        <v>2019</v>
      </c>
      <c r="I3360" s="143" t="s">
        <v>4254</v>
      </c>
      <c r="J3360" s="143" t="s">
        <v>2023</v>
      </c>
      <c r="K3360" s="89"/>
    </row>
    <row r="3361" spans="1:31" x14ac:dyDescent="0.2">
      <c r="A3361" s="143">
        <v>26753</v>
      </c>
      <c r="B3361" s="217">
        <v>87709</v>
      </c>
      <c r="C3361" s="143" t="s">
        <v>5432</v>
      </c>
      <c r="D3361" s="143" t="s">
        <v>3345</v>
      </c>
      <c r="E3361" s="143" t="s">
        <v>1707</v>
      </c>
      <c r="F3361" s="143" t="s">
        <v>35</v>
      </c>
      <c r="G3361" s="143">
        <v>26755</v>
      </c>
      <c r="H3361" s="143" t="s">
        <v>2019</v>
      </c>
      <c r="I3361" s="143" t="s">
        <v>4254</v>
      </c>
      <c r="J3361" s="143" t="s">
        <v>2023</v>
      </c>
      <c r="K3361" s="89"/>
    </row>
    <row r="3362" spans="1:31" x14ac:dyDescent="0.2">
      <c r="A3362" s="143">
        <v>26753</v>
      </c>
      <c r="B3362" s="217">
        <v>88115</v>
      </c>
      <c r="C3362" s="143" t="s">
        <v>4289</v>
      </c>
      <c r="D3362" s="143" t="s">
        <v>3285</v>
      </c>
      <c r="E3362" s="143" t="s">
        <v>1707</v>
      </c>
      <c r="F3362" s="143" t="s">
        <v>35</v>
      </c>
      <c r="G3362" s="143">
        <v>26755</v>
      </c>
      <c r="H3362" s="143" t="s">
        <v>2019</v>
      </c>
      <c r="I3362" s="143" t="s">
        <v>4254</v>
      </c>
      <c r="J3362" s="143" t="s">
        <v>2023</v>
      </c>
      <c r="K3362" s="89"/>
    </row>
    <row r="3363" spans="1:31" x14ac:dyDescent="0.2">
      <c r="A3363" s="143">
        <v>26753</v>
      </c>
      <c r="B3363" s="217">
        <v>88116</v>
      </c>
      <c r="C3363" s="143" t="s">
        <v>4290</v>
      </c>
      <c r="D3363" s="143" t="s">
        <v>2316</v>
      </c>
      <c r="E3363" s="143" t="s">
        <v>1707</v>
      </c>
      <c r="F3363" s="143" t="s">
        <v>35</v>
      </c>
      <c r="G3363" s="143">
        <v>26755</v>
      </c>
      <c r="H3363" s="143" t="s">
        <v>2019</v>
      </c>
      <c r="I3363" s="143" t="s">
        <v>4254</v>
      </c>
      <c r="J3363" s="143" t="s">
        <v>2023</v>
      </c>
      <c r="K3363" s="89"/>
    </row>
    <row r="3364" spans="1:31" x14ac:dyDescent="0.2">
      <c r="A3364" s="228">
        <v>26758</v>
      </c>
      <c r="B3364" s="228">
        <v>66758</v>
      </c>
      <c r="C3364" s="228" t="s">
        <v>5433</v>
      </c>
      <c r="D3364" s="228" t="s">
        <v>2384</v>
      </c>
      <c r="E3364" s="228" t="s">
        <v>1707</v>
      </c>
      <c r="F3364" s="228" t="s">
        <v>5433</v>
      </c>
      <c r="G3364" s="228" t="s">
        <v>4254</v>
      </c>
      <c r="H3364" s="228" t="s">
        <v>2019</v>
      </c>
      <c r="I3364" s="228" t="s">
        <v>4254</v>
      </c>
      <c r="J3364" s="228" t="s">
        <v>2023</v>
      </c>
      <c r="K3364" s="233"/>
    </row>
    <row r="3365" spans="1:31" x14ac:dyDescent="0.2">
      <c r="A3365" s="143">
        <v>26758</v>
      </c>
      <c r="B3365" s="217">
        <v>77509</v>
      </c>
      <c r="C3365" s="143" t="s">
        <v>5434</v>
      </c>
      <c r="D3365" s="143" t="s">
        <v>2371</v>
      </c>
      <c r="E3365" s="143" t="s">
        <v>1707</v>
      </c>
      <c r="F3365" s="143" t="s">
        <v>5433</v>
      </c>
      <c r="G3365" s="143" t="s">
        <v>4254</v>
      </c>
      <c r="H3365" s="143" t="s">
        <v>2019</v>
      </c>
      <c r="I3365" s="143" t="s">
        <v>4254</v>
      </c>
      <c r="J3365" s="143" t="s">
        <v>2023</v>
      </c>
      <c r="K3365" s="89"/>
    </row>
    <row r="3366" spans="1:31" x14ac:dyDescent="0.2">
      <c r="A3366" s="143">
        <v>26768</v>
      </c>
      <c r="B3366" s="217">
        <v>66768</v>
      </c>
      <c r="C3366" s="143" t="s">
        <v>969</v>
      </c>
      <c r="D3366" s="143" t="s">
        <v>2074</v>
      </c>
      <c r="E3366" s="143" t="s">
        <v>1705</v>
      </c>
      <c r="F3366" s="143" t="s">
        <v>969</v>
      </c>
      <c r="G3366" s="143">
        <v>27318</v>
      </c>
      <c r="H3366" s="143" t="s">
        <v>2019</v>
      </c>
      <c r="I3366" s="143" t="s">
        <v>4254</v>
      </c>
      <c r="J3366" s="143" t="s">
        <v>2023</v>
      </c>
      <c r="K3366" s="89"/>
    </row>
    <row r="3367" spans="1:31" x14ac:dyDescent="0.2">
      <c r="A3367" s="143">
        <v>26772</v>
      </c>
      <c r="B3367" s="217">
        <v>66772</v>
      </c>
      <c r="C3367" s="143" t="s">
        <v>750</v>
      </c>
      <c r="D3367" s="143" t="s">
        <v>2759</v>
      </c>
      <c r="E3367" s="143" t="s">
        <v>1708</v>
      </c>
      <c r="F3367" s="143" t="s">
        <v>750</v>
      </c>
      <c r="G3367" s="143">
        <v>4104</v>
      </c>
      <c r="H3367" s="143" t="s">
        <v>2020</v>
      </c>
      <c r="I3367" s="143" t="s">
        <v>4254</v>
      </c>
      <c r="J3367" s="143" t="s">
        <v>2018</v>
      </c>
      <c r="K3367" s="89"/>
    </row>
    <row r="3368" spans="1:31" x14ac:dyDescent="0.2">
      <c r="A3368" s="143">
        <v>26772</v>
      </c>
      <c r="B3368" s="217">
        <v>77512</v>
      </c>
      <c r="C3368" s="143" t="s">
        <v>5435</v>
      </c>
      <c r="D3368" s="143" t="s">
        <v>4979</v>
      </c>
      <c r="E3368" s="143" t="s">
        <v>1708</v>
      </c>
      <c r="F3368" s="143" t="s">
        <v>750</v>
      </c>
      <c r="G3368" s="143">
        <v>4104</v>
      </c>
      <c r="H3368" s="143" t="s">
        <v>2020</v>
      </c>
      <c r="I3368" s="143" t="s">
        <v>4254</v>
      </c>
      <c r="J3368" s="143" t="s">
        <v>2018</v>
      </c>
      <c r="K3368" s="89"/>
    </row>
    <row r="3369" spans="1:31" x14ac:dyDescent="0.2">
      <c r="A3369" s="143">
        <v>26772</v>
      </c>
      <c r="B3369" s="217">
        <v>77513</v>
      </c>
      <c r="C3369" s="143" t="s">
        <v>5436</v>
      </c>
      <c r="D3369" s="143" t="s">
        <v>2345</v>
      </c>
      <c r="E3369" s="143" t="s">
        <v>1708</v>
      </c>
      <c r="F3369" s="143" t="s">
        <v>750</v>
      </c>
      <c r="G3369" s="143">
        <v>4104</v>
      </c>
      <c r="H3369" s="143" t="s">
        <v>2020</v>
      </c>
      <c r="I3369" s="143" t="s">
        <v>4254</v>
      </c>
      <c r="J3369" s="143" t="s">
        <v>2018</v>
      </c>
      <c r="K3369" s="89"/>
      <c r="M3369" s="26" t="s">
        <v>1989</v>
      </c>
      <c r="X3369" s="122"/>
      <c r="Y3369" s="122"/>
      <c r="Z3369" s="122"/>
      <c r="AA3369" s="122"/>
      <c r="AB3369" s="122"/>
      <c r="AC3369" s="122"/>
      <c r="AD3369" s="122"/>
      <c r="AE3369" s="122"/>
    </row>
    <row r="3370" spans="1:31" x14ac:dyDescent="0.2">
      <c r="A3370" s="143">
        <v>26772</v>
      </c>
      <c r="B3370" s="217">
        <v>77545</v>
      </c>
      <c r="C3370" s="143" t="s">
        <v>1841</v>
      </c>
      <c r="D3370" s="143" t="s">
        <v>2345</v>
      </c>
      <c r="E3370" s="143" t="s">
        <v>1708</v>
      </c>
      <c r="F3370" s="143" t="s">
        <v>750</v>
      </c>
      <c r="G3370" s="143">
        <v>4104</v>
      </c>
      <c r="H3370" s="143" t="s">
        <v>2020</v>
      </c>
      <c r="I3370" s="143" t="s">
        <v>4254</v>
      </c>
      <c r="J3370" s="143" t="s">
        <v>2018</v>
      </c>
      <c r="K3370" s="89"/>
    </row>
    <row r="3371" spans="1:31" x14ac:dyDescent="0.2">
      <c r="A3371" s="143">
        <v>26772</v>
      </c>
      <c r="B3371" s="217">
        <v>87121</v>
      </c>
      <c r="C3371" s="143" t="s">
        <v>4113</v>
      </c>
      <c r="D3371" s="143" t="s">
        <v>4061</v>
      </c>
      <c r="E3371" s="143" t="s">
        <v>1708</v>
      </c>
      <c r="F3371" s="143" t="s">
        <v>750</v>
      </c>
      <c r="G3371" s="143">
        <v>4104</v>
      </c>
      <c r="H3371" s="143" t="s">
        <v>2020</v>
      </c>
      <c r="I3371" s="143" t="s">
        <v>4254</v>
      </c>
      <c r="J3371" s="143" t="s">
        <v>2018</v>
      </c>
      <c r="K3371" s="89"/>
    </row>
    <row r="3372" spans="1:31" x14ac:dyDescent="0.2">
      <c r="A3372" s="143">
        <v>26772</v>
      </c>
      <c r="B3372" s="217">
        <v>88573</v>
      </c>
      <c r="C3372" s="143" t="s">
        <v>4429</v>
      </c>
      <c r="D3372" s="143" t="s">
        <v>4430</v>
      </c>
      <c r="E3372" s="143" t="s">
        <v>1708</v>
      </c>
      <c r="F3372" s="143" t="s">
        <v>750</v>
      </c>
      <c r="G3372" s="143">
        <v>4104</v>
      </c>
      <c r="H3372" s="143" t="s">
        <v>2020</v>
      </c>
      <c r="I3372" s="143" t="s">
        <v>4254</v>
      </c>
      <c r="J3372" s="143" t="s">
        <v>2018</v>
      </c>
      <c r="K3372" s="89"/>
    </row>
    <row r="3373" spans="1:31" x14ac:dyDescent="0.2">
      <c r="A3373" s="143">
        <v>26774</v>
      </c>
      <c r="B3373" s="217">
        <v>66774</v>
      </c>
      <c r="C3373" s="143" t="s">
        <v>1551</v>
      </c>
      <c r="D3373" s="143" t="s">
        <v>2758</v>
      </c>
      <c r="E3373" s="143" t="s">
        <v>1704</v>
      </c>
      <c r="F3373" s="143" t="s">
        <v>1551</v>
      </c>
      <c r="G3373" s="143">
        <v>27195</v>
      </c>
      <c r="H3373" s="143" t="s">
        <v>2019</v>
      </c>
      <c r="I3373" s="143" t="s">
        <v>4254</v>
      </c>
      <c r="J3373" s="143" t="s">
        <v>2023</v>
      </c>
      <c r="K3373" s="89"/>
    </row>
    <row r="3374" spans="1:31" x14ac:dyDescent="0.2">
      <c r="A3374" s="143">
        <v>26774</v>
      </c>
      <c r="B3374" s="217">
        <v>89609</v>
      </c>
      <c r="C3374" s="143" t="s">
        <v>4842</v>
      </c>
      <c r="D3374" s="143" t="s">
        <v>4843</v>
      </c>
      <c r="E3374" s="143" t="s">
        <v>1704</v>
      </c>
      <c r="F3374" s="143" t="s">
        <v>1551</v>
      </c>
      <c r="G3374" s="143">
        <v>27195</v>
      </c>
      <c r="H3374" s="143" t="s">
        <v>2019</v>
      </c>
      <c r="I3374" s="143" t="s">
        <v>4254</v>
      </c>
      <c r="J3374" s="143" t="s">
        <v>2023</v>
      </c>
      <c r="K3374" s="89"/>
    </row>
    <row r="3375" spans="1:31" x14ac:dyDescent="0.2">
      <c r="A3375" s="143">
        <v>26775</v>
      </c>
      <c r="B3375" s="217">
        <v>66775</v>
      </c>
      <c r="C3375" s="143" t="s">
        <v>473</v>
      </c>
      <c r="D3375" s="143" t="s">
        <v>2757</v>
      </c>
      <c r="E3375" s="143" t="s">
        <v>1705</v>
      </c>
      <c r="F3375" s="143" t="s">
        <v>473</v>
      </c>
      <c r="G3375" s="143">
        <v>23791</v>
      </c>
      <c r="H3375" s="143" t="s">
        <v>2019</v>
      </c>
      <c r="I3375" s="143" t="s">
        <v>4254</v>
      </c>
      <c r="J3375" s="143" t="s">
        <v>2023</v>
      </c>
      <c r="K3375" s="89"/>
    </row>
    <row r="3376" spans="1:31" x14ac:dyDescent="0.2">
      <c r="A3376" s="143">
        <v>26775</v>
      </c>
      <c r="B3376" s="217">
        <v>77516</v>
      </c>
      <c r="C3376" s="143" t="s">
        <v>5437</v>
      </c>
      <c r="D3376" s="143" t="s">
        <v>2368</v>
      </c>
      <c r="E3376" s="143" t="s">
        <v>1705</v>
      </c>
      <c r="F3376" s="143" t="s">
        <v>473</v>
      </c>
      <c r="G3376" s="143">
        <v>23791</v>
      </c>
      <c r="H3376" s="143" t="s">
        <v>2019</v>
      </c>
      <c r="I3376" s="143" t="s">
        <v>4254</v>
      </c>
      <c r="J3376" s="143" t="s">
        <v>2023</v>
      </c>
      <c r="K3376" s="89"/>
    </row>
    <row r="3377" spans="1:11" x14ac:dyDescent="0.2">
      <c r="A3377" s="143">
        <v>26775</v>
      </c>
      <c r="B3377" s="217">
        <v>77517</v>
      </c>
      <c r="C3377" s="143" t="s">
        <v>5438</v>
      </c>
      <c r="D3377" s="143" t="s">
        <v>5439</v>
      </c>
      <c r="E3377" s="143" t="s">
        <v>1705</v>
      </c>
      <c r="F3377" s="143" t="s">
        <v>473</v>
      </c>
      <c r="G3377" s="143">
        <v>23791</v>
      </c>
      <c r="H3377" s="143" t="s">
        <v>2019</v>
      </c>
      <c r="I3377" s="143" t="s">
        <v>4254</v>
      </c>
      <c r="J3377" s="143" t="s">
        <v>2023</v>
      </c>
      <c r="K3377" s="89"/>
    </row>
    <row r="3378" spans="1:11" x14ac:dyDescent="0.2">
      <c r="A3378" s="143">
        <v>26776</v>
      </c>
      <c r="B3378" s="217">
        <v>66776</v>
      </c>
      <c r="C3378" s="143" t="s">
        <v>713</v>
      </c>
      <c r="D3378" s="143" t="s">
        <v>2756</v>
      </c>
      <c r="E3378" s="143" t="s">
        <v>1706</v>
      </c>
      <c r="F3378" s="143" t="s">
        <v>713</v>
      </c>
      <c r="G3378" s="143">
        <v>4102</v>
      </c>
      <c r="H3378" s="143" t="s">
        <v>2020</v>
      </c>
      <c r="I3378" s="143" t="s">
        <v>4254</v>
      </c>
      <c r="J3378" s="143" t="s">
        <v>2018</v>
      </c>
      <c r="K3378" s="89"/>
    </row>
    <row r="3379" spans="1:11" x14ac:dyDescent="0.2">
      <c r="A3379" s="143">
        <v>26777</v>
      </c>
      <c r="B3379" s="217">
        <v>66777</v>
      </c>
      <c r="C3379" s="143" t="s">
        <v>5440</v>
      </c>
      <c r="D3379" s="143" t="s">
        <v>5441</v>
      </c>
      <c r="E3379" s="143" t="s">
        <v>1705</v>
      </c>
      <c r="F3379" s="143" t="s">
        <v>5440</v>
      </c>
      <c r="G3379" s="143" t="s">
        <v>4254</v>
      </c>
      <c r="H3379" s="143" t="s">
        <v>2019</v>
      </c>
      <c r="I3379" s="143" t="s">
        <v>4254</v>
      </c>
      <c r="J3379" s="143" t="s">
        <v>2023</v>
      </c>
      <c r="K3379" s="89"/>
    </row>
    <row r="3380" spans="1:11" x14ac:dyDescent="0.2">
      <c r="A3380" s="143">
        <v>26778</v>
      </c>
      <c r="B3380" s="217">
        <v>66778</v>
      </c>
      <c r="C3380" s="143" t="s">
        <v>5061</v>
      </c>
      <c r="D3380" s="143" t="s">
        <v>2175</v>
      </c>
      <c r="E3380" s="143" t="s">
        <v>1705</v>
      </c>
      <c r="F3380" s="143" t="s">
        <v>5061</v>
      </c>
      <c r="G3380" s="143" t="s">
        <v>4254</v>
      </c>
      <c r="H3380" s="143" t="s">
        <v>2019</v>
      </c>
      <c r="I3380" s="143" t="s">
        <v>4254</v>
      </c>
      <c r="J3380" s="143" t="s">
        <v>2018</v>
      </c>
      <c r="K3380" s="89"/>
    </row>
    <row r="3381" spans="1:11" x14ac:dyDescent="0.2">
      <c r="A3381" s="143">
        <v>26778</v>
      </c>
      <c r="B3381" s="217">
        <v>77514</v>
      </c>
      <c r="C3381" s="143" t="s">
        <v>5063</v>
      </c>
      <c r="D3381" s="143" t="s">
        <v>2175</v>
      </c>
      <c r="E3381" s="143" t="s">
        <v>1705</v>
      </c>
      <c r="F3381" s="143" t="s">
        <v>5061</v>
      </c>
      <c r="G3381" s="143" t="s">
        <v>4254</v>
      </c>
      <c r="H3381" s="143" t="s">
        <v>2019</v>
      </c>
      <c r="I3381" s="143" t="s">
        <v>4254</v>
      </c>
      <c r="J3381" s="143" t="s">
        <v>2018</v>
      </c>
      <c r="K3381" s="89"/>
    </row>
    <row r="3382" spans="1:11" x14ac:dyDescent="0.2">
      <c r="A3382" s="143">
        <v>26779</v>
      </c>
      <c r="B3382" s="217">
        <v>66779</v>
      </c>
      <c r="C3382" s="143" t="s">
        <v>761</v>
      </c>
      <c r="D3382" s="143" t="s">
        <v>2175</v>
      </c>
      <c r="E3382" s="143" t="s">
        <v>1705</v>
      </c>
      <c r="F3382" s="143" t="s">
        <v>761</v>
      </c>
      <c r="G3382" s="143">
        <v>84979</v>
      </c>
      <c r="H3382" s="143" t="s">
        <v>2020</v>
      </c>
      <c r="I3382" s="143" t="s">
        <v>4271</v>
      </c>
      <c r="J3382" s="143" t="s">
        <v>2018</v>
      </c>
      <c r="K3382" s="89"/>
    </row>
    <row r="3383" spans="1:11" x14ac:dyDescent="0.2">
      <c r="A3383" s="143">
        <v>26779</v>
      </c>
      <c r="B3383" s="217">
        <v>77515</v>
      </c>
      <c r="C3383" s="143" t="s">
        <v>5442</v>
      </c>
      <c r="D3383" s="143" t="s">
        <v>2278</v>
      </c>
      <c r="E3383" s="143" t="s">
        <v>1705</v>
      </c>
      <c r="F3383" s="143" t="s">
        <v>761</v>
      </c>
      <c r="G3383" s="143">
        <v>84979</v>
      </c>
      <c r="H3383" s="143" t="s">
        <v>2020</v>
      </c>
      <c r="I3383" s="143" t="s">
        <v>4271</v>
      </c>
      <c r="J3383" s="143" t="s">
        <v>2018</v>
      </c>
      <c r="K3383" s="89"/>
    </row>
    <row r="3384" spans="1:11" x14ac:dyDescent="0.2">
      <c r="A3384" s="143">
        <v>26839</v>
      </c>
      <c r="B3384" s="217">
        <v>66839</v>
      </c>
      <c r="C3384" s="143" t="s">
        <v>1609</v>
      </c>
      <c r="D3384" s="143" t="s">
        <v>2755</v>
      </c>
      <c r="E3384" s="143" t="s">
        <v>1704</v>
      </c>
      <c r="F3384" s="143" t="s">
        <v>1609</v>
      </c>
      <c r="G3384" s="143">
        <v>30311</v>
      </c>
      <c r="H3384" s="143" t="s">
        <v>2019</v>
      </c>
      <c r="I3384" s="143" t="s">
        <v>4254</v>
      </c>
      <c r="J3384" s="143" t="s">
        <v>2023</v>
      </c>
      <c r="K3384" s="89"/>
    </row>
    <row r="3385" spans="1:11" x14ac:dyDescent="0.2">
      <c r="A3385" s="143">
        <v>26867</v>
      </c>
      <c r="B3385" s="217">
        <v>66867</v>
      </c>
      <c r="C3385" s="143" t="s">
        <v>5443</v>
      </c>
      <c r="D3385" s="143" t="s">
        <v>2573</v>
      </c>
      <c r="E3385" s="143" t="s">
        <v>1708</v>
      </c>
      <c r="F3385" s="143" t="s">
        <v>5443</v>
      </c>
      <c r="G3385" s="143" t="s">
        <v>4254</v>
      </c>
      <c r="H3385" s="143" t="s">
        <v>2019</v>
      </c>
      <c r="I3385" s="143" t="s">
        <v>4254</v>
      </c>
      <c r="J3385" s="143" t="s">
        <v>2023</v>
      </c>
      <c r="K3385" s="89"/>
    </row>
    <row r="3386" spans="1:11" x14ac:dyDescent="0.2">
      <c r="A3386" s="143">
        <v>26867</v>
      </c>
      <c r="B3386" s="217">
        <v>77520</v>
      </c>
      <c r="C3386" s="143" t="s">
        <v>5444</v>
      </c>
      <c r="D3386" s="143" t="s">
        <v>2349</v>
      </c>
      <c r="E3386" s="143" t="s">
        <v>1708</v>
      </c>
      <c r="F3386" s="143" t="s">
        <v>5443</v>
      </c>
      <c r="G3386" s="143" t="s">
        <v>4254</v>
      </c>
      <c r="H3386" s="143" t="s">
        <v>2019</v>
      </c>
      <c r="I3386" s="143" t="s">
        <v>4254</v>
      </c>
      <c r="J3386" s="143" t="s">
        <v>2023</v>
      </c>
      <c r="K3386" s="89"/>
    </row>
    <row r="3387" spans="1:11" x14ac:dyDescent="0.2">
      <c r="A3387" s="228">
        <v>26867</v>
      </c>
      <c r="B3387" s="228">
        <v>77521</v>
      </c>
      <c r="C3387" s="228" t="s">
        <v>5445</v>
      </c>
      <c r="D3387" s="228" t="s">
        <v>2366</v>
      </c>
      <c r="E3387" s="228" t="s">
        <v>1708</v>
      </c>
      <c r="F3387" s="228" t="s">
        <v>5443</v>
      </c>
      <c r="G3387" s="228" t="s">
        <v>4254</v>
      </c>
      <c r="H3387" s="228" t="s">
        <v>2019</v>
      </c>
      <c r="I3387" s="228" t="s">
        <v>4254</v>
      </c>
      <c r="J3387" s="228" t="s">
        <v>2023</v>
      </c>
      <c r="K3387" s="233"/>
    </row>
    <row r="3388" spans="1:11" x14ac:dyDescent="0.2">
      <c r="A3388" s="143">
        <v>26868</v>
      </c>
      <c r="B3388" s="217">
        <v>66868</v>
      </c>
      <c r="C3388" s="143" t="s">
        <v>101</v>
      </c>
      <c r="D3388" s="143" t="s">
        <v>2286</v>
      </c>
      <c r="E3388" s="143" t="s">
        <v>1706</v>
      </c>
      <c r="F3388" s="143" t="s">
        <v>101</v>
      </c>
      <c r="G3388" s="143">
        <v>27636</v>
      </c>
      <c r="H3388" s="143" t="s">
        <v>2019</v>
      </c>
      <c r="I3388" s="143" t="s">
        <v>4254</v>
      </c>
      <c r="J3388" s="143" t="s">
        <v>2023</v>
      </c>
      <c r="K3388" s="89"/>
    </row>
    <row r="3389" spans="1:11" x14ac:dyDescent="0.2">
      <c r="A3389" s="143">
        <v>26868</v>
      </c>
      <c r="B3389" s="217">
        <v>77631</v>
      </c>
      <c r="C3389" s="143" t="s">
        <v>5446</v>
      </c>
      <c r="D3389" s="143" t="s">
        <v>2286</v>
      </c>
      <c r="E3389" s="143" t="s">
        <v>1706</v>
      </c>
      <c r="F3389" s="143" t="s">
        <v>101</v>
      </c>
      <c r="G3389" s="143">
        <v>27636</v>
      </c>
      <c r="H3389" s="143" t="s">
        <v>2019</v>
      </c>
      <c r="I3389" s="143" t="s">
        <v>4254</v>
      </c>
      <c r="J3389" s="143" t="s">
        <v>2023</v>
      </c>
      <c r="K3389" s="89"/>
    </row>
    <row r="3390" spans="1:11" x14ac:dyDescent="0.2">
      <c r="A3390" s="143">
        <v>26870</v>
      </c>
      <c r="B3390" s="217">
        <v>66870</v>
      </c>
      <c r="C3390" s="143" t="s">
        <v>5447</v>
      </c>
      <c r="D3390" s="143" t="s">
        <v>2668</v>
      </c>
      <c r="E3390" s="143" t="s">
        <v>1706</v>
      </c>
      <c r="F3390" s="143" t="s">
        <v>5447</v>
      </c>
      <c r="G3390" s="143" t="s">
        <v>4254</v>
      </c>
      <c r="H3390" s="143" t="s">
        <v>2019</v>
      </c>
      <c r="I3390" s="143" t="s">
        <v>4254</v>
      </c>
      <c r="J3390" s="143" t="s">
        <v>2023</v>
      </c>
      <c r="K3390" s="89"/>
    </row>
    <row r="3391" spans="1:11" x14ac:dyDescent="0.2">
      <c r="A3391" s="143">
        <v>26901</v>
      </c>
      <c r="B3391" s="217">
        <v>66901</v>
      </c>
      <c r="C3391" s="143" t="s">
        <v>5448</v>
      </c>
      <c r="D3391" s="143" t="s">
        <v>4886</v>
      </c>
      <c r="E3391" s="143" t="s">
        <v>1706</v>
      </c>
      <c r="F3391" s="143" t="s">
        <v>5448</v>
      </c>
      <c r="G3391" s="143" t="s">
        <v>4254</v>
      </c>
      <c r="H3391" s="143" t="s">
        <v>2019</v>
      </c>
      <c r="I3391" s="143" t="s">
        <v>4254</v>
      </c>
      <c r="J3391" s="143" t="s">
        <v>2023</v>
      </c>
      <c r="K3391" s="89"/>
    </row>
    <row r="3392" spans="1:11" x14ac:dyDescent="0.2">
      <c r="A3392" s="143">
        <v>27033</v>
      </c>
      <c r="B3392" s="217">
        <v>67033</v>
      </c>
      <c r="C3392" s="143" t="s">
        <v>5449</v>
      </c>
      <c r="D3392" s="143" t="s">
        <v>2281</v>
      </c>
      <c r="E3392" s="143" t="s">
        <v>1706</v>
      </c>
      <c r="F3392" s="143" t="s">
        <v>5449</v>
      </c>
      <c r="G3392" s="143" t="s">
        <v>4254</v>
      </c>
      <c r="H3392" s="143" t="s">
        <v>2019</v>
      </c>
      <c r="I3392" s="143" t="s">
        <v>4254</v>
      </c>
      <c r="J3392" s="143" t="s">
        <v>2023</v>
      </c>
      <c r="K3392" s="89"/>
    </row>
    <row r="3393" spans="1:11" x14ac:dyDescent="0.2">
      <c r="A3393" s="111">
        <v>27120</v>
      </c>
      <c r="B3393" s="218">
        <v>67120</v>
      </c>
      <c r="C3393" s="111" t="s">
        <v>81</v>
      </c>
      <c r="D3393" s="111" t="s">
        <v>2409</v>
      </c>
      <c r="E3393" s="111" t="s">
        <v>1704</v>
      </c>
      <c r="F3393" s="111" t="s">
        <v>81</v>
      </c>
      <c r="G3393" s="111">
        <v>23819</v>
      </c>
      <c r="H3393" s="111" t="s">
        <v>2019</v>
      </c>
      <c r="I3393" s="111" t="s">
        <v>4254</v>
      </c>
      <c r="J3393" s="111" t="s">
        <v>2023</v>
      </c>
      <c r="K3393" s="89"/>
    </row>
    <row r="3394" spans="1:11" x14ac:dyDescent="0.2">
      <c r="A3394" s="143">
        <v>27120</v>
      </c>
      <c r="B3394" s="217">
        <v>77523</v>
      </c>
      <c r="C3394" s="143" t="s">
        <v>1224</v>
      </c>
      <c r="D3394" s="143" t="s">
        <v>2261</v>
      </c>
      <c r="E3394" s="143" t="s">
        <v>1704</v>
      </c>
      <c r="F3394" s="143" t="s">
        <v>81</v>
      </c>
      <c r="G3394" s="143">
        <v>23819</v>
      </c>
      <c r="H3394" s="143" t="s">
        <v>2019</v>
      </c>
      <c r="I3394" s="143" t="s">
        <v>4254</v>
      </c>
      <c r="J3394" s="143" t="s">
        <v>2023</v>
      </c>
      <c r="K3394" s="89"/>
    </row>
    <row r="3395" spans="1:11" x14ac:dyDescent="0.2">
      <c r="A3395" s="143">
        <v>27363</v>
      </c>
      <c r="B3395" s="217">
        <v>67363</v>
      </c>
      <c r="C3395" s="143" t="s">
        <v>5450</v>
      </c>
      <c r="D3395" s="143" t="s">
        <v>2291</v>
      </c>
      <c r="E3395" s="143" t="s">
        <v>1705</v>
      </c>
      <c r="F3395" s="143" t="s">
        <v>5450</v>
      </c>
      <c r="G3395" s="143" t="s">
        <v>4254</v>
      </c>
      <c r="H3395" s="143" t="s">
        <v>2019</v>
      </c>
      <c r="I3395" s="143" t="s">
        <v>4254</v>
      </c>
      <c r="J3395" s="143" t="s">
        <v>2023</v>
      </c>
      <c r="K3395" s="89"/>
    </row>
    <row r="3396" spans="1:11" x14ac:dyDescent="0.2">
      <c r="A3396" s="143">
        <v>27543</v>
      </c>
      <c r="B3396" s="217">
        <v>67543</v>
      </c>
      <c r="C3396" s="143" t="s">
        <v>5451</v>
      </c>
      <c r="D3396" s="143" t="s">
        <v>5452</v>
      </c>
      <c r="E3396" s="143" t="s">
        <v>1704</v>
      </c>
      <c r="F3396" s="143" t="s">
        <v>5451</v>
      </c>
      <c r="G3396" s="143" t="s">
        <v>4254</v>
      </c>
      <c r="H3396" s="143" t="s">
        <v>2019</v>
      </c>
      <c r="I3396" s="143" t="s">
        <v>4254</v>
      </c>
      <c r="J3396" s="143" t="s">
        <v>2023</v>
      </c>
      <c r="K3396" s="89"/>
    </row>
    <row r="3397" spans="1:11" x14ac:dyDescent="0.2">
      <c r="A3397" s="143">
        <v>27546</v>
      </c>
      <c r="B3397" s="217">
        <v>67546</v>
      </c>
      <c r="C3397" s="143" t="s">
        <v>791</v>
      </c>
      <c r="D3397" s="143" t="s">
        <v>2753</v>
      </c>
      <c r="E3397" s="143" t="s">
        <v>1705</v>
      </c>
      <c r="F3397" s="143" t="s">
        <v>791</v>
      </c>
      <c r="G3397" s="143">
        <v>16718</v>
      </c>
      <c r="H3397" s="143" t="s">
        <v>2020</v>
      </c>
      <c r="I3397" s="143" t="s">
        <v>4254</v>
      </c>
      <c r="J3397" s="143" t="s">
        <v>2023</v>
      </c>
      <c r="K3397" s="89"/>
    </row>
    <row r="3398" spans="1:11" x14ac:dyDescent="0.2">
      <c r="A3398" s="143">
        <v>27586</v>
      </c>
      <c r="B3398" s="217">
        <v>67586</v>
      </c>
      <c r="C3398" s="143" t="s">
        <v>88</v>
      </c>
      <c r="D3398" s="143" t="s">
        <v>2751</v>
      </c>
      <c r="E3398" s="143" t="s">
        <v>1706</v>
      </c>
      <c r="F3398" s="143" t="s">
        <v>88</v>
      </c>
      <c r="G3398" s="143">
        <v>15833</v>
      </c>
      <c r="H3398" s="143" t="s">
        <v>2020</v>
      </c>
      <c r="I3398" s="143" t="s">
        <v>4254</v>
      </c>
      <c r="J3398" s="143" t="s">
        <v>2023</v>
      </c>
      <c r="K3398" s="89"/>
    </row>
    <row r="3399" spans="1:11" x14ac:dyDescent="0.2">
      <c r="A3399" s="143">
        <v>27626</v>
      </c>
      <c r="B3399" s="217">
        <v>67626</v>
      </c>
      <c r="C3399" s="143" t="s">
        <v>5453</v>
      </c>
      <c r="D3399" s="143" t="s">
        <v>2749</v>
      </c>
      <c r="E3399" s="143" t="s">
        <v>1707</v>
      </c>
      <c r="F3399" s="143" t="s">
        <v>5453</v>
      </c>
      <c r="G3399" s="143" t="s">
        <v>4254</v>
      </c>
      <c r="H3399" s="143" t="s">
        <v>2019</v>
      </c>
      <c r="I3399" s="143" t="s">
        <v>4254</v>
      </c>
      <c r="J3399" s="143" t="s">
        <v>2023</v>
      </c>
      <c r="K3399" s="89"/>
    </row>
    <row r="3400" spans="1:11" x14ac:dyDescent="0.2">
      <c r="A3400" s="143">
        <v>27644</v>
      </c>
      <c r="B3400" s="217">
        <v>67644</v>
      </c>
      <c r="C3400" s="143" t="s">
        <v>1676</v>
      </c>
      <c r="D3400" s="143" t="s">
        <v>2367</v>
      </c>
      <c r="E3400" s="143" t="s">
        <v>1705</v>
      </c>
      <c r="F3400" s="143" t="s">
        <v>1676</v>
      </c>
      <c r="G3400" s="143">
        <v>27801</v>
      </c>
      <c r="H3400" s="143" t="s">
        <v>2019</v>
      </c>
      <c r="I3400" s="143" t="s">
        <v>4254</v>
      </c>
      <c r="J3400" s="143" t="s">
        <v>2023</v>
      </c>
      <c r="K3400" s="89"/>
    </row>
    <row r="3401" spans="1:11" x14ac:dyDescent="0.2">
      <c r="A3401" s="143">
        <v>27652</v>
      </c>
      <c r="B3401" s="217">
        <v>67652</v>
      </c>
      <c r="C3401" s="143" t="s">
        <v>1604</v>
      </c>
      <c r="D3401" s="143" t="s">
        <v>2748</v>
      </c>
      <c r="E3401" s="143" t="s">
        <v>1709</v>
      </c>
      <c r="F3401" s="143" t="s">
        <v>1604</v>
      </c>
      <c r="G3401" s="143">
        <v>28160</v>
      </c>
      <c r="H3401" s="143" t="s">
        <v>2019</v>
      </c>
      <c r="I3401" s="143" t="s">
        <v>4254</v>
      </c>
      <c r="J3401" s="143" t="s">
        <v>2023</v>
      </c>
      <c r="K3401" s="89"/>
    </row>
    <row r="3402" spans="1:11" x14ac:dyDescent="0.2">
      <c r="A3402" s="143">
        <v>27701</v>
      </c>
      <c r="B3402" s="217">
        <v>67701</v>
      </c>
      <c r="C3402" s="143" t="s">
        <v>320</v>
      </c>
      <c r="D3402" s="143" t="s">
        <v>2736</v>
      </c>
      <c r="E3402" s="143" t="s">
        <v>1707</v>
      </c>
      <c r="F3402" s="143" t="s">
        <v>320</v>
      </c>
      <c r="G3402" s="143">
        <v>13362</v>
      </c>
      <c r="H3402" s="143" t="s">
        <v>2020</v>
      </c>
      <c r="I3402" s="143" t="s">
        <v>4254</v>
      </c>
      <c r="J3402" s="143" t="s">
        <v>2023</v>
      </c>
      <c r="K3402" s="89"/>
    </row>
    <row r="3403" spans="1:11" x14ac:dyDescent="0.2">
      <c r="A3403" s="143">
        <v>27792</v>
      </c>
      <c r="B3403" s="217">
        <v>67792</v>
      </c>
      <c r="C3403" s="143" t="s">
        <v>5454</v>
      </c>
      <c r="D3403" s="143" t="s">
        <v>2540</v>
      </c>
      <c r="E3403" s="143" t="s">
        <v>1706</v>
      </c>
      <c r="F3403" s="143" t="s">
        <v>5454</v>
      </c>
      <c r="G3403" s="143" t="s">
        <v>4254</v>
      </c>
      <c r="H3403" s="143" t="s">
        <v>2019</v>
      </c>
      <c r="I3403" s="143" t="s">
        <v>4254</v>
      </c>
      <c r="J3403" s="143" t="s">
        <v>2023</v>
      </c>
      <c r="K3403" s="89"/>
    </row>
    <row r="3404" spans="1:11" x14ac:dyDescent="0.2">
      <c r="A3404" s="143">
        <v>27794</v>
      </c>
      <c r="B3404" s="217">
        <v>67794</v>
      </c>
      <c r="C3404" s="143" t="s">
        <v>1634</v>
      </c>
      <c r="D3404" s="143" t="s">
        <v>2241</v>
      </c>
      <c r="E3404" s="143" t="s">
        <v>1705</v>
      </c>
      <c r="F3404" s="143" t="s">
        <v>1634</v>
      </c>
      <c r="G3404" s="143">
        <v>28110</v>
      </c>
      <c r="H3404" s="143" t="s">
        <v>2019</v>
      </c>
      <c r="I3404" s="143" t="s">
        <v>4254</v>
      </c>
      <c r="J3404" s="143" t="s">
        <v>2023</v>
      </c>
      <c r="K3404" s="89"/>
    </row>
    <row r="3405" spans="1:11" x14ac:dyDescent="0.2">
      <c r="A3405" s="143">
        <v>27795</v>
      </c>
      <c r="B3405" s="217">
        <v>67795</v>
      </c>
      <c r="C3405" s="143" t="s">
        <v>712</v>
      </c>
      <c r="D3405" s="143" t="s">
        <v>2732</v>
      </c>
      <c r="E3405" s="143" t="s">
        <v>1705</v>
      </c>
      <c r="F3405" s="143" t="s">
        <v>712</v>
      </c>
      <c r="G3405" s="143">
        <v>84979</v>
      </c>
      <c r="H3405" s="143" t="s">
        <v>2020</v>
      </c>
      <c r="I3405" s="143" t="s">
        <v>4375</v>
      </c>
      <c r="J3405" s="143" t="s">
        <v>2018</v>
      </c>
      <c r="K3405" s="89"/>
    </row>
    <row r="3406" spans="1:11" x14ac:dyDescent="0.2">
      <c r="A3406" s="143">
        <v>27808</v>
      </c>
      <c r="B3406" s="217">
        <v>67808</v>
      </c>
      <c r="C3406" s="143" t="s">
        <v>845</v>
      </c>
      <c r="D3406" s="143" t="s">
        <v>2730</v>
      </c>
      <c r="E3406" s="143" t="s">
        <v>1706</v>
      </c>
      <c r="F3406" s="143" t="s">
        <v>845</v>
      </c>
      <c r="G3406" s="143">
        <v>4102</v>
      </c>
      <c r="H3406" s="143" t="s">
        <v>2020</v>
      </c>
      <c r="I3406" s="143" t="s">
        <v>4254</v>
      </c>
      <c r="J3406" s="143" t="s">
        <v>2018</v>
      </c>
      <c r="K3406" s="89"/>
    </row>
    <row r="3407" spans="1:11" x14ac:dyDescent="0.2">
      <c r="A3407" s="143">
        <v>27809</v>
      </c>
      <c r="B3407" s="217">
        <v>67809</v>
      </c>
      <c r="C3407" s="143" t="s">
        <v>1287</v>
      </c>
      <c r="D3407" s="143" t="s">
        <v>2197</v>
      </c>
      <c r="E3407" s="143" t="s">
        <v>1706</v>
      </c>
      <c r="F3407" s="143" t="s">
        <v>1287</v>
      </c>
      <c r="G3407" s="143">
        <v>4102</v>
      </c>
      <c r="H3407" s="143" t="s">
        <v>2020</v>
      </c>
      <c r="I3407" s="143" t="s">
        <v>4254</v>
      </c>
      <c r="J3407" s="143" t="s">
        <v>2018</v>
      </c>
      <c r="K3407" s="89"/>
    </row>
    <row r="3408" spans="1:11" ht="25.5" x14ac:dyDescent="0.2">
      <c r="A3408" s="111">
        <v>27819</v>
      </c>
      <c r="B3408" s="111">
        <v>67819</v>
      </c>
      <c r="C3408" s="111" t="s">
        <v>1515</v>
      </c>
      <c r="D3408" s="111" t="s">
        <v>2566</v>
      </c>
      <c r="E3408" s="111" t="s">
        <v>1704</v>
      </c>
      <c r="F3408" s="111" t="s">
        <v>1515</v>
      </c>
      <c r="G3408" s="111">
        <v>4103</v>
      </c>
      <c r="H3408" s="111" t="s">
        <v>2020</v>
      </c>
      <c r="I3408" s="111" t="s">
        <v>4255</v>
      </c>
      <c r="J3408" s="111" t="s">
        <v>2018</v>
      </c>
      <c r="K3408" s="89"/>
    </row>
    <row r="3409" spans="1:11" x14ac:dyDescent="0.2">
      <c r="A3409" s="111">
        <v>27905</v>
      </c>
      <c r="B3409" s="111">
        <v>67905</v>
      </c>
      <c r="C3409" s="111" t="s">
        <v>440</v>
      </c>
      <c r="D3409" s="111" t="s">
        <v>2565</v>
      </c>
      <c r="E3409" s="111" t="s">
        <v>1707</v>
      </c>
      <c r="F3409" s="111" t="s">
        <v>440</v>
      </c>
      <c r="G3409" s="111">
        <v>86337</v>
      </c>
      <c r="H3409" s="111" t="s">
        <v>2020</v>
      </c>
      <c r="I3409" s="111" t="s">
        <v>4254</v>
      </c>
      <c r="J3409" s="111" t="s">
        <v>2018</v>
      </c>
      <c r="K3409" s="89"/>
    </row>
    <row r="3410" spans="1:11" x14ac:dyDescent="0.2">
      <c r="A3410" s="111">
        <v>27935</v>
      </c>
      <c r="B3410" s="111">
        <v>67935</v>
      </c>
      <c r="C3410" s="111" t="s">
        <v>552</v>
      </c>
      <c r="D3410" s="111" t="s">
        <v>2729</v>
      </c>
      <c r="E3410" s="111" t="s">
        <v>1706</v>
      </c>
      <c r="F3410" s="111" t="s">
        <v>552</v>
      </c>
      <c r="G3410" s="111">
        <v>4102</v>
      </c>
      <c r="H3410" s="111" t="s">
        <v>2020</v>
      </c>
      <c r="I3410" s="111" t="s">
        <v>4254</v>
      </c>
      <c r="J3410" s="111" t="s">
        <v>2018</v>
      </c>
      <c r="K3410" s="89"/>
    </row>
    <row r="3411" spans="1:11" x14ac:dyDescent="0.2">
      <c r="A3411" s="111">
        <v>27950</v>
      </c>
      <c r="B3411" s="111">
        <v>67950</v>
      </c>
      <c r="C3411" s="111" t="s">
        <v>1437</v>
      </c>
      <c r="D3411" s="111" t="s">
        <v>2728</v>
      </c>
      <c r="E3411" s="111" t="s">
        <v>1704</v>
      </c>
      <c r="F3411" s="111" t="s">
        <v>1437</v>
      </c>
      <c r="G3411" s="111">
        <v>14224</v>
      </c>
      <c r="H3411" s="111" t="s">
        <v>2020</v>
      </c>
      <c r="I3411" s="111" t="s">
        <v>4254</v>
      </c>
      <c r="J3411" s="111" t="s">
        <v>2023</v>
      </c>
      <c r="K3411" s="89"/>
    </row>
    <row r="3412" spans="1:11" x14ac:dyDescent="0.2">
      <c r="A3412" s="111">
        <v>28049</v>
      </c>
      <c r="B3412" s="111">
        <v>68049</v>
      </c>
      <c r="C3412" s="111" t="s">
        <v>133</v>
      </c>
      <c r="D3412" s="111" t="s">
        <v>2381</v>
      </c>
      <c r="E3412" s="111" t="s">
        <v>1706</v>
      </c>
      <c r="F3412" s="111" t="s">
        <v>133</v>
      </c>
      <c r="G3412" s="111">
        <v>4102</v>
      </c>
      <c r="H3412" s="111" t="s">
        <v>2020</v>
      </c>
      <c r="I3412" s="111" t="s">
        <v>4254</v>
      </c>
      <c r="J3412" s="111" t="s">
        <v>2018</v>
      </c>
      <c r="K3412" s="89"/>
    </row>
    <row r="3413" spans="1:11" x14ac:dyDescent="0.2">
      <c r="A3413" s="111">
        <v>28081</v>
      </c>
      <c r="B3413" s="111">
        <v>68081</v>
      </c>
      <c r="C3413" s="111" t="s">
        <v>575</v>
      </c>
      <c r="D3413" s="111" t="s">
        <v>2457</v>
      </c>
      <c r="E3413" s="111" t="s">
        <v>1706</v>
      </c>
      <c r="F3413" s="111" t="s">
        <v>575</v>
      </c>
      <c r="G3413" s="111">
        <v>22279</v>
      </c>
      <c r="H3413" s="111" t="s">
        <v>2019</v>
      </c>
      <c r="I3413" s="111" t="s">
        <v>4254</v>
      </c>
      <c r="J3413" s="111" t="s">
        <v>2023</v>
      </c>
      <c r="K3413" s="89"/>
    </row>
    <row r="3414" spans="1:11" x14ac:dyDescent="0.2">
      <c r="A3414" s="111">
        <v>28081</v>
      </c>
      <c r="B3414" s="111">
        <v>77718</v>
      </c>
      <c r="C3414" s="111" t="s">
        <v>5455</v>
      </c>
      <c r="D3414" s="111" t="s">
        <v>2219</v>
      </c>
      <c r="E3414" s="111" t="s">
        <v>1706</v>
      </c>
      <c r="F3414" s="111" t="s">
        <v>575</v>
      </c>
      <c r="G3414" s="111">
        <v>22279</v>
      </c>
      <c r="H3414" s="111" t="s">
        <v>2019</v>
      </c>
      <c r="I3414" s="111" t="s">
        <v>4254</v>
      </c>
      <c r="J3414" s="111" t="s">
        <v>2023</v>
      </c>
      <c r="K3414" s="233"/>
    </row>
    <row r="3415" spans="1:11" x14ac:dyDescent="0.2">
      <c r="A3415" s="143">
        <v>28082</v>
      </c>
      <c r="B3415" s="217">
        <v>68082</v>
      </c>
      <c r="C3415" s="143" t="s">
        <v>576</v>
      </c>
      <c r="D3415" s="143" t="s">
        <v>2456</v>
      </c>
      <c r="E3415" s="143" t="s">
        <v>1706</v>
      </c>
      <c r="F3415" s="143" t="s">
        <v>576</v>
      </c>
      <c r="G3415" s="143">
        <v>28135</v>
      </c>
      <c r="H3415" s="143" t="s">
        <v>2019</v>
      </c>
      <c r="I3415" s="143" t="s">
        <v>4254</v>
      </c>
      <c r="J3415" s="143" t="s">
        <v>2023</v>
      </c>
      <c r="K3415" s="89"/>
    </row>
    <row r="3416" spans="1:11" x14ac:dyDescent="0.2">
      <c r="A3416" s="143">
        <v>28118</v>
      </c>
      <c r="B3416" s="217">
        <v>68118</v>
      </c>
      <c r="C3416" s="143" t="s">
        <v>4844</v>
      </c>
      <c r="D3416" s="143" t="s">
        <v>2727</v>
      </c>
      <c r="E3416" s="143" t="s">
        <v>1704</v>
      </c>
      <c r="F3416" s="143" t="s">
        <v>4844</v>
      </c>
      <c r="G3416" s="143">
        <v>23788</v>
      </c>
      <c r="H3416" s="143" t="s">
        <v>2019</v>
      </c>
      <c r="I3416" s="143" t="s">
        <v>4254</v>
      </c>
      <c r="J3416" s="143" t="s">
        <v>2023</v>
      </c>
      <c r="K3416" s="89"/>
    </row>
    <row r="3417" spans="1:11" x14ac:dyDescent="0.2">
      <c r="A3417" s="111">
        <v>28119</v>
      </c>
      <c r="B3417" s="111">
        <v>68119</v>
      </c>
      <c r="C3417" s="111" t="s">
        <v>5456</v>
      </c>
      <c r="D3417" s="111" t="s">
        <v>2713</v>
      </c>
      <c r="E3417" s="111" t="s">
        <v>1706</v>
      </c>
      <c r="F3417" s="111" t="s">
        <v>5456</v>
      </c>
      <c r="G3417" s="111" t="s">
        <v>4254</v>
      </c>
      <c r="H3417" s="111" t="s">
        <v>2019</v>
      </c>
      <c r="I3417" s="111" t="s">
        <v>4254</v>
      </c>
      <c r="J3417" s="111" t="s">
        <v>2023</v>
      </c>
      <c r="K3417" s="233"/>
    </row>
    <row r="3418" spans="1:11" x14ac:dyDescent="0.2">
      <c r="A3418" s="111">
        <v>28121</v>
      </c>
      <c r="B3418" s="111">
        <v>68121</v>
      </c>
      <c r="C3418" s="111" t="s">
        <v>299</v>
      </c>
      <c r="D3418" s="111" t="s">
        <v>2630</v>
      </c>
      <c r="E3418" s="111" t="s">
        <v>1706</v>
      </c>
      <c r="F3418" s="111" t="s">
        <v>299</v>
      </c>
      <c r="G3418" s="111">
        <v>28133</v>
      </c>
      <c r="H3418" s="111" t="s">
        <v>2019</v>
      </c>
      <c r="I3418" s="111" t="s">
        <v>4254</v>
      </c>
      <c r="J3418" s="111" t="s">
        <v>2023</v>
      </c>
      <c r="K3418" s="233"/>
    </row>
    <row r="3419" spans="1:11" x14ac:dyDescent="0.2">
      <c r="A3419" s="111">
        <v>28122</v>
      </c>
      <c r="B3419" s="111">
        <v>68122</v>
      </c>
      <c r="C3419" s="111" t="s">
        <v>1535</v>
      </c>
      <c r="D3419" s="111" t="s">
        <v>2142</v>
      </c>
      <c r="E3419" s="111" t="s">
        <v>1705</v>
      </c>
      <c r="F3419" s="111" t="s">
        <v>1535</v>
      </c>
      <c r="G3419" s="111">
        <v>4110</v>
      </c>
      <c r="H3419" s="111" t="s">
        <v>2020</v>
      </c>
      <c r="I3419" s="111" t="s">
        <v>4254</v>
      </c>
      <c r="J3419" s="111" t="s">
        <v>2023</v>
      </c>
      <c r="K3419" s="233"/>
    </row>
    <row r="3420" spans="1:11" x14ac:dyDescent="0.2">
      <c r="A3420" s="143">
        <v>28122</v>
      </c>
      <c r="B3420" s="217">
        <v>77538</v>
      </c>
      <c r="C3420" s="143" t="s">
        <v>5457</v>
      </c>
      <c r="D3420" s="143" t="s">
        <v>2142</v>
      </c>
      <c r="E3420" s="143" t="s">
        <v>1705</v>
      </c>
      <c r="F3420" s="143" t="s">
        <v>1535</v>
      </c>
      <c r="G3420" s="143">
        <v>4110</v>
      </c>
      <c r="H3420" s="143" t="s">
        <v>2020</v>
      </c>
      <c r="I3420" s="143" t="s">
        <v>4254</v>
      </c>
      <c r="J3420" s="143" t="s">
        <v>2023</v>
      </c>
      <c r="K3420" s="89"/>
    </row>
    <row r="3421" spans="1:11" x14ac:dyDescent="0.2">
      <c r="A3421" s="143">
        <v>28124</v>
      </c>
      <c r="B3421" s="217">
        <v>68124</v>
      </c>
      <c r="C3421" s="143" t="s">
        <v>977</v>
      </c>
      <c r="D3421" s="143" t="s">
        <v>2726</v>
      </c>
      <c r="E3421" s="143" t="s">
        <v>1708</v>
      </c>
      <c r="F3421" s="143" t="s">
        <v>977</v>
      </c>
      <c r="G3421" s="143">
        <v>4104</v>
      </c>
      <c r="H3421" s="143" t="s">
        <v>2020</v>
      </c>
      <c r="I3421" s="143" t="s">
        <v>4254</v>
      </c>
      <c r="J3421" s="143" t="s">
        <v>2018</v>
      </c>
      <c r="K3421" s="89"/>
    </row>
    <row r="3422" spans="1:11" x14ac:dyDescent="0.2">
      <c r="A3422" s="111">
        <v>28124</v>
      </c>
      <c r="B3422" s="111">
        <v>77540</v>
      </c>
      <c r="C3422" s="111" t="s">
        <v>1850</v>
      </c>
      <c r="D3422" s="111" t="s">
        <v>2350</v>
      </c>
      <c r="E3422" s="111" t="s">
        <v>1708</v>
      </c>
      <c r="F3422" s="111" t="s">
        <v>977</v>
      </c>
      <c r="G3422" s="111">
        <v>4104</v>
      </c>
      <c r="H3422" s="111" t="s">
        <v>2020</v>
      </c>
      <c r="I3422" s="111" t="s">
        <v>4254</v>
      </c>
      <c r="J3422" s="111" t="s">
        <v>2018</v>
      </c>
      <c r="K3422" s="233"/>
    </row>
    <row r="3423" spans="1:11" x14ac:dyDescent="0.2">
      <c r="A3423" s="111">
        <v>28124</v>
      </c>
      <c r="B3423" s="111">
        <v>77541</v>
      </c>
      <c r="C3423" s="111" t="s">
        <v>1894</v>
      </c>
      <c r="D3423" s="111" t="s">
        <v>2349</v>
      </c>
      <c r="E3423" s="111" t="s">
        <v>1708</v>
      </c>
      <c r="F3423" s="111" t="s">
        <v>977</v>
      </c>
      <c r="G3423" s="111">
        <v>4104</v>
      </c>
      <c r="H3423" s="111" t="s">
        <v>2020</v>
      </c>
      <c r="I3423" s="111" t="s">
        <v>4254</v>
      </c>
      <c r="J3423" s="111" t="s">
        <v>2018</v>
      </c>
      <c r="K3423" s="233"/>
    </row>
    <row r="3424" spans="1:11" x14ac:dyDescent="0.2">
      <c r="A3424" s="111">
        <v>28129</v>
      </c>
      <c r="B3424" s="111">
        <v>68129</v>
      </c>
      <c r="C3424" s="111" t="s">
        <v>5458</v>
      </c>
      <c r="D3424" s="111" t="s">
        <v>2119</v>
      </c>
      <c r="E3424" s="111" t="s">
        <v>1705</v>
      </c>
      <c r="F3424" s="111" t="s">
        <v>5458</v>
      </c>
      <c r="G3424" s="111" t="s">
        <v>4254</v>
      </c>
      <c r="H3424" s="111" t="s">
        <v>2019</v>
      </c>
      <c r="I3424" s="111" t="s">
        <v>4254</v>
      </c>
      <c r="J3424" s="111" t="s">
        <v>2023</v>
      </c>
      <c r="K3424" s="233"/>
    </row>
    <row r="3425" spans="1:11" x14ac:dyDescent="0.2">
      <c r="A3425" s="111">
        <v>28130</v>
      </c>
      <c r="B3425" s="111">
        <v>68130</v>
      </c>
      <c r="C3425" s="111" t="s">
        <v>5459</v>
      </c>
      <c r="D3425" s="111" t="s">
        <v>2265</v>
      </c>
      <c r="E3425" s="111" t="s">
        <v>1706</v>
      </c>
      <c r="F3425" s="111" t="s">
        <v>5459</v>
      </c>
      <c r="G3425" s="111" t="s">
        <v>4254</v>
      </c>
      <c r="H3425" s="111" t="s">
        <v>2019</v>
      </c>
      <c r="I3425" s="111" t="s">
        <v>4254</v>
      </c>
      <c r="J3425" s="111" t="s">
        <v>2023</v>
      </c>
      <c r="K3425" s="233"/>
    </row>
    <row r="3426" spans="1:11" ht="25.5" x14ac:dyDescent="0.2">
      <c r="A3426" s="111">
        <v>28131</v>
      </c>
      <c r="B3426" s="111">
        <v>68131</v>
      </c>
      <c r="C3426" s="111" t="s">
        <v>1286</v>
      </c>
      <c r="D3426" s="111" t="s">
        <v>2175</v>
      </c>
      <c r="E3426" s="111" t="s">
        <v>1705</v>
      </c>
      <c r="F3426" s="111" t="s">
        <v>1286</v>
      </c>
      <c r="G3426" s="111">
        <v>84979</v>
      </c>
      <c r="H3426" s="111" t="s">
        <v>2020</v>
      </c>
      <c r="I3426" s="111" t="s">
        <v>4271</v>
      </c>
      <c r="J3426" s="111" t="s">
        <v>2018</v>
      </c>
      <c r="K3426" s="233"/>
    </row>
    <row r="3427" spans="1:11" x14ac:dyDescent="0.2">
      <c r="A3427" s="143">
        <v>28132</v>
      </c>
      <c r="B3427" s="217">
        <v>68132</v>
      </c>
      <c r="C3427" s="143" t="s">
        <v>609</v>
      </c>
      <c r="D3427" s="143" t="s">
        <v>2175</v>
      </c>
      <c r="E3427" s="143" t="s">
        <v>1705</v>
      </c>
      <c r="F3427" s="143" t="s">
        <v>609</v>
      </c>
      <c r="G3427" s="143" t="s">
        <v>4254</v>
      </c>
      <c r="H3427" s="143" t="s">
        <v>2019</v>
      </c>
      <c r="I3427" s="143" t="s">
        <v>4254</v>
      </c>
      <c r="J3427" s="143" t="s">
        <v>2018</v>
      </c>
      <c r="K3427" s="89"/>
    </row>
    <row r="3428" spans="1:11" x14ac:dyDescent="0.2">
      <c r="A3428" s="143">
        <v>28134</v>
      </c>
      <c r="B3428" s="217">
        <v>68134</v>
      </c>
      <c r="C3428" s="143" t="s">
        <v>5460</v>
      </c>
      <c r="D3428" s="143" t="s">
        <v>2638</v>
      </c>
      <c r="E3428" s="143" t="s">
        <v>1705</v>
      </c>
      <c r="F3428" s="143" t="s">
        <v>5460</v>
      </c>
      <c r="G3428" s="143" t="s">
        <v>4254</v>
      </c>
      <c r="H3428" s="143" t="s">
        <v>2019</v>
      </c>
      <c r="I3428" s="143" t="s">
        <v>4254</v>
      </c>
      <c r="J3428" s="143" t="s">
        <v>2023</v>
      </c>
      <c r="K3428" s="89"/>
    </row>
    <row r="3429" spans="1:11" x14ac:dyDescent="0.2">
      <c r="A3429" s="143">
        <v>28136</v>
      </c>
      <c r="B3429" s="217">
        <v>68136</v>
      </c>
      <c r="C3429" s="143" t="s">
        <v>471</v>
      </c>
      <c r="D3429" s="143" t="s">
        <v>2725</v>
      </c>
      <c r="E3429" s="143" t="s">
        <v>1706</v>
      </c>
      <c r="F3429" s="143" t="s">
        <v>471</v>
      </c>
      <c r="G3429" s="143">
        <v>28150</v>
      </c>
      <c r="H3429" s="143" t="s">
        <v>2019</v>
      </c>
      <c r="I3429" s="143" t="s">
        <v>4254</v>
      </c>
      <c r="J3429" s="143" t="s">
        <v>2023</v>
      </c>
      <c r="K3429" s="89"/>
    </row>
    <row r="3430" spans="1:11" x14ac:dyDescent="0.2">
      <c r="A3430" s="143">
        <v>28136</v>
      </c>
      <c r="B3430" s="217">
        <v>85200</v>
      </c>
      <c r="C3430" s="143" t="s">
        <v>2165</v>
      </c>
      <c r="D3430" s="143" t="s">
        <v>2164</v>
      </c>
      <c r="E3430" s="143" t="s">
        <v>1706</v>
      </c>
      <c r="F3430" s="143" t="s">
        <v>471</v>
      </c>
      <c r="G3430" s="143">
        <v>28150</v>
      </c>
      <c r="H3430" s="143" t="s">
        <v>2019</v>
      </c>
      <c r="I3430" s="143" t="s">
        <v>4254</v>
      </c>
      <c r="J3430" s="143" t="s">
        <v>2023</v>
      </c>
      <c r="K3430" s="89"/>
    </row>
    <row r="3431" spans="1:11" x14ac:dyDescent="0.2">
      <c r="A3431" s="143">
        <v>28136</v>
      </c>
      <c r="B3431" s="217">
        <v>88199</v>
      </c>
      <c r="C3431" s="143" t="s">
        <v>4524</v>
      </c>
      <c r="D3431" s="143" t="s">
        <v>4525</v>
      </c>
      <c r="E3431" s="143" t="s">
        <v>1706</v>
      </c>
      <c r="F3431" s="143" t="s">
        <v>471</v>
      </c>
      <c r="G3431" s="143">
        <v>28150</v>
      </c>
      <c r="H3431" s="143" t="s">
        <v>2019</v>
      </c>
      <c r="I3431" s="143" t="s">
        <v>4254</v>
      </c>
      <c r="J3431" s="143" t="s">
        <v>2023</v>
      </c>
      <c r="K3431" s="89"/>
    </row>
    <row r="3432" spans="1:11" x14ac:dyDescent="0.2">
      <c r="A3432" s="143">
        <v>28138</v>
      </c>
      <c r="B3432" s="217">
        <v>68138</v>
      </c>
      <c r="C3432" s="143" t="s">
        <v>279</v>
      </c>
      <c r="D3432" s="143" t="s">
        <v>2322</v>
      </c>
      <c r="E3432" s="143" t="s">
        <v>1706</v>
      </c>
      <c r="F3432" s="143" t="s">
        <v>279</v>
      </c>
      <c r="G3432" s="143">
        <v>28164</v>
      </c>
      <c r="H3432" s="143" t="s">
        <v>2019</v>
      </c>
      <c r="I3432" s="143" t="s">
        <v>4254</v>
      </c>
      <c r="J3432" s="143" t="s">
        <v>2023</v>
      </c>
      <c r="K3432" s="89"/>
    </row>
    <row r="3433" spans="1:11" x14ac:dyDescent="0.2">
      <c r="A3433" s="143">
        <v>28143</v>
      </c>
      <c r="B3433" s="217">
        <v>68143</v>
      </c>
      <c r="C3433" s="143" t="s">
        <v>5461</v>
      </c>
      <c r="D3433" s="143" t="s">
        <v>5462</v>
      </c>
      <c r="E3433" s="143" t="s">
        <v>1707</v>
      </c>
      <c r="F3433" s="143" t="s">
        <v>5461</v>
      </c>
      <c r="G3433" s="143" t="s">
        <v>4254</v>
      </c>
      <c r="H3433" s="143" t="s">
        <v>2019</v>
      </c>
      <c r="I3433" s="143" t="s">
        <v>4254</v>
      </c>
      <c r="J3433" s="143" t="s">
        <v>2023</v>
      </c>
      <c r="K3433" s="89"/>
    </row>
    <row r="3434" spans="1:11" x14ac:dyDescent="0.2">
      <c r="A3434" s="143">
        <v>28143</v>
      </c>
      <c r="B3434" s="217">
        <v>77544</v>
      </c>
      <c r="C3434" s="143" t="s">
        <v>5463</v>
      </c>
      <c r="D3434" s="143" t="s">
        <v>2346</v>
      </c>
      <c r="E3434" s="143" t="s">
        <v>1707</v>
      </c>
      <c r="F3434" s="143" t="s">
        <v>5461</v>
      </c>
      <c r="G3434" s="143" t="s">
        <v>4254</v>
      </c>
      <c r="H3434" s="143" t="s">
        <v>2019</v>
      </c>
      <c r="I3434" s="143" t="s">
        <v>4254</v>
      </c>
      <c r="J3434" s="143" t="s">
        <v>2023</v>
      </c>
      <c r="K3434" s="89"/>
    </row>
    <row r="3435" spans="1:11" x14ac:dyDescent="0.2">
      <c r="A3435" s="143">
        <v>28143</v>
      </c>
      <c r="B3435" s="217">
        <v>77549</v>
      </c>
      <c r="C3435" s="143" t="s">
        <v>5464</v>
      </c>
      <c r="D3435" s="143" t="s">
        <v>5465</v>
      </c>
      <c r="E3435" s="143" t="s">
        <v>1707</v>
      </c>
      <c r="F3435" s="143" t="s">
        <v>5461</v>
      </c>
      <c r="G3435" s="143" t="s">
        <v>4254</v>
      </c>
      <c r="H3435" s="143" t="s">
        <v>2019</v>
      </c>
      <c r="I3435" s="143" t="s">
        <v>4254</v>
      </c>
      <c r="J3435" s="143" t="s">
        <v>2023</v>
      </c>
      <c r="K3435" s="89"/>
    </row>
    <row r="3436" spans="1:11" x14ac:dyDescent="0.2">
      <c r="A3436" s="143">
        <v>28145</v>
      </c>
      <c r="B3436" s="217">
        <v>68145</v>
      </c>
      <c r="C3436" s="143" t="s">
        <v>103</v>
      </c>
      <c r="D3436" s="143" t="s">
        <v>2724</v>
      </c>
      <c r="E3436" s="143" t="s">
        <v>1705</v>
      </c>
      <c r="F3436" s="143" t="s">
        <v>103</v>
      </c>
      <c r="G3436" s="143">
        <v>28196</v>
      </c>
      <c r="H3436" s="143" t="s">
        <v>2019</v>
      </c>
      <c r="I3436" s="143" t="s">
        <v>4254</v>
      </c>
      <c r="J3436" s="143" t="s">
        <v>2023</v>
      </c>
      <c r="K3436" s="89"/>
    </row>
    <row r="3437" spans="1:11" x14ac:dyDescent="0.2">
      <c r="A3437" s="143">
        <v>28154</v>
      </c>
      <c r="B3437" s="217">
        <v>68154</v>
      </c>
      <c r="C3437" s="143" t="s">
        <v>5466</v>
      </c>
      <c r="D3437" s="143" t="s">
        <v>2291</v>
      </c>
      <c r="E3437" s="143" t="s">
        <v>1705</v>
      </c>
      <c r="F3437" s="143" t="s">
        <v>5466</v>
      </c>
      <c r="G3437" s="143" t="s">
        <v>4254</v>
      </c>
      <c r="H3437" s="143" t="s">
        <v>2019</v>
      </c>
      <c r="I3437" s="143" t="s">
        <v>4254</v>
      </c>
      <c r="J3437" s="143" t="s">
        <v>2023</v>
      </c>
      <c r="K3437" s="89"/>
    </row>
    <row r="3438" spans="1:11" x14ac:dyDescent="0.2">
      <c r="A3438" s="111">
        <v>28154</v>
      </c>
      <c r="B3438" s="218">
        <v>77625</v>
      </c>
      <c r="C3438" s="111" t="s">
        <v>5467</v>
      </c>
      <c r="D3438" s="111" t="s">
        <v>2291</v>
      </c>
      <c r="E3438" s="111" t="s">
        <v>1705</v>
      </c>
      <c r="F3438" s="111" t="s">
        <v>5466</v>
      </c>
      <c r="G3438" s="111" t="s">
        <v>4254</v>
      </c>
      <c r="H3438" s="111" t="s">
        <v>2019</v>
      </c>
      <c r="I3438" s="111" t="s">
        <v>4254</v>
      </c>
      <c r="J3438" s="111" t="s">
        <v>2023</v>
      </c>
      <c r="K3438" s="89"/>
    </row>
    <row r="3439" spans="1:11" x14ac:dyDescent="0.2">
      <c r="A3439" s="143">
        <v>28172</v>
      </c>
      <c r="B3439" s="217">
        <v>68172</v>
      </c>
      <c r="C3439" s="143" t="s">
        <v>5468</v>
      </c>
      <c r="D3439" s="143" t="s">
        <v>2723</v>
      </c>
      <c r="E3439" s="143" t="s">
        <v>1705</v>
      </c>
      <c r="F3439" s="143" t="s">
        <v>5468</v>
      </c>
      <c r="G3439" s="143" t="s">
        <v>4254</v>
      </c>
      <c r="H3439" s="143" t="s">
        <v>2019</v>
      </c>
      <c r="I3439" s="143" t="s">
        <v>4254</v>
      </c>
      <c r="J3439" s="143" t="s">
        <v>2023</v>
      </c>
      <c r="K3439" s="89"/>
    </row>
    <row r="3440" spans="1:11" x14ac:dyDescent="0.2">
      <c r="A3440" s="143">
        <v>28197</v>
      </c>
      <c r="B3440" s="217">
        <v>68197</v>
      </c>
      <c r="C3440" s="143" t="s">
        <v>5469</v>
      </c>
      <c r="D3440" s="143" t="s">
        <v>2120</v>
      </c>
      <c r="E3440" s="143" t="s">
        <v>1705</v>
      </c>
      <c r="F3440" s="143" t="s">
        <v>5469</v>
      </c>
      <c r="G3440" s="143" t="s">
        <v>4254</v>
      </c>
      <c r="H3440" s="143" t="s">
        <v>2019</v>
      </c>
      <c r="I3440" s="143" t="s">
        <v>4254</v>
      </c>
      <c r="J3440" s="143" t="s">
        <v>2023</v>
      </c>
      <c r="K3440" s="89"/>
    </row>
    <row r="3441" spans="1:11" x14ac:dyDescent="0.2">
      <c r="A3441" s="111">
        <v>28198</v>
      </c>
      <c r="B3441" s="111">
        <v>68198</v>
      </c>
      <c r="C3441" s="111" t="s">
        <v>866</v>
      </c>
      <c r="D3441" s="111" t="s">
        <v>2430</v>
      </c>
      <c r="E3441" s="111" t="s">
        <v>1705</v>
      </c>
      <c r="F3441" s="111" t="s">
        <v>866</v>
      </c>
      <c r="G3441" s="111">
        <v>21607</v>
      </c>
      <c r="H3441" s="111" t="s">
        <v>2019</v>
      </c>
      <c r="I3441" s="111" t="s">
        <v>4254</v>
      </c>
      <c r="J3441" s="111" t="s">
        <v>2023</v>
      </c>
      <c r="K3441" s="233"/>
    </row>
    <row r="3442" spans="1:11" x14ac:dyDescent="0.2">
      <c r="A3442" s="143">
        <v>28198</v>
      </c>
      <c r="B3442" s="217">
        <v>89604</v>
      </c>
      <c r="C3442" s="143" t="s">
        <v>4845</v>
      </c>
      <c r="D3442" s="143" t="s">
        <v>2430</v>
      </c>
      <c r="E3442" s="143" t="s">
        <v>1705</v>
      </c>
      <c r="F3442" s="143" t="s">
        <v>866</v>
      </c>
      <c r="G3442" s="143">
        <v>21607</v>
      </c>
      <c r="H3442" s="143" t="s">
        <v>2019</v>
      </c>
      <c r="I3442" s="143" t="s">
        <v>4254</v>
      </c>
      <c r="J3442" s="143" t="s">
        <v>2023</v>
      </c>
      <c r="K3442" s="89"/>
    </row>
    <row r="3443" spans="1:11" x14ac:dyDescent="0.2">
      <c r="A3443" s="143">
        <v>28210</v>
      </c>
      <c r="B3443" s="217">
        <v>68210</v>
      </c>
      <c r="C3443" s="143" t="s">
        <v>1176</v>
      </c>
      <c r="D3443" s="143" t="s">
        <v>2720</v>
      </c>
      <c r="E3443" s="143" t="s">
        <v>1706</v>
      </c>
      <c r="F3443" s="143" t="s">
        <v>1176</v>
      </c>
      <c r="G3443" s="143">
        <v>4102</v>
      </c>
      <c r="H3443" s="143" t="s">
        <v>2020</v>
      </c>
      <c r="I3443" s="143" t="s">
        <v>4254</v>
      </c>
      <c r="J3443" s="143" t="s">
        <v>2018</v>
      </c>
      <c r="K3443" s="89"/>
    </row>
    <row r="3444" spans="1:11" x14ac:dyDescent="0.2">
      <c r="A3444" s="143">
        <v>28211</v>
      </c>
      <c r="B3444" s="217">
        <v>68211</v>
      </c>
      <c r="C3444" s="143" t="s">
        <v>1306</v>
      </c>
      <c r="D3444" s="143" t="s">
        <v>2711</v>
      </c>
      <c r="E3444" s="143" t="s">
        <v>1706</v>
      </c>
      <c r="F3444" s="143" t="s">
        <v>1306</v>
      </c>
      <c r="G3444" s="143">
        <v>4102</v>
      </c>
      <c r="H3444" s="143" t="s">
        <v>2020</v>
      </c>
      <c r="I3444" s="143" t="s">
        <v>4254</v>
      </c>
      <c r="J3444" s="143" t="s">
        <v>2018</v>
      </c>
      <c r="K3444" s="89"/>
    </row>
    <row r="3445" spans="1:11" x14ac:dyDescent="0.2">
      <c r="A3445" s="143">
        <v>28212</v>
      </c>
      <c r="B3445" s="217">
        <v>68212</v>
      </c>
      <c r="C3445" s="143" t="s">
        <v>1107</v>
      </c>
      <c r="D3445" s="143" t="s">
        <v>2158</v>
      </c>
      <c r="E3445" s="143" t="s">
        <v>1706</v>
      </c>
      <c r="F3445" s="143" t="s">
        <v>1107</v>
      </c>
      <c r="G3445" s="143">
        <v>4102</v>
      </c>
      <c r="H3445" s="143" t="s">
        <v>2020</v>
      </c>
      <c r="I3445" s="143" t="s">
        <v>4254</v>
      </c>
      <c r="J3445" s="143" t="s">
        <v>2018</v>
      </c>
      <c r="K3445" s="89"/>
    </row>
    <row r="3446" spans="1:11" x14ac:dyDescent="0.2">
      <c r="A3446" s="143">
        <v>28248</v>
      </c>
      <c r="B3446" s="217">
        <v>68248</v>
      </c>
      <c r="C3446" s="143" t="s">
        <v>826</v>
      </c>
      <c r="D3446" s="143" t="s">
        <v>2118</v>
      </c>
      <c r="E3446" s="143" t="s">
        <v>1705</v>
      </c>
      <c r="F3446" s="143" t="s">
        <v>826</v>
      </c>
      <c r="G3446" s="143">
        <v>84979</v>
      </c>
      <c r="H3446" s="143" t="s">
        <v>2020</v>
      </c>
      <c r="I3446" s="143" t="s">
        <v>4375</v>
      </c>
      <c r="J3446" s="143" t="s">
        <v>2018</v>
      </c>
      <c r="K3446" s="89"/>
    </row>
    <row r="3447" spans="1:11" x14ac:dyDescent="0.2">
      <c r="A3447" s="143">
        <v>28485</v>
      </c>
      <c r="B3447" s="217">
        <v>68485</v>
      </c>
      <c r="C3447" s="143" t="s">
        <v>922</v>
      </c>
      <c r="D3447" s="143" t="s">
        <v>5470</v>
      </c>
      <c r="E3447" s="143" t="s">
        <v>1704</v>
      </c>
      <c r="F3447" s="143" t="s">
        <v>922</v>
      </c>
      <c r="G3447" s="143" t="s">
        <v>4254</v>
      </c>
      <c r="H3447" s="143" t="s">
        <v>2019</v>
      </c>
      <c r="I3447" s="143" t="s">
        <v>4254</v>
      </c>
      <c r="J3447" s="143" t="s">
        <v>2023</v>
      </c>
      <c r="K3447" s="89"/>
    </row>
    <row r="3448" spans="1:11" x14ac:dyDescent="0.2">
      <c r="A3448" s="143">
        <v>28510</v>
      </c>
      <c r="B3448" s="217">
        <v>68510</v>
      </c>
      <c r="C3448" s="143" t="s">
        <v>968</v>
      </c>
      <c r="D3448" s="143" t="s">
        <v>2715</v>
      </c>
      <c r="E3448" s="143" t="s">
        <v>1705</v>
      </c>
      <c r="F3448" s="143" t="s">
        <v>968</v>
      </c>
      <c r="G3448" s="143">
        <v>28559</v>
      </c>
      <c r="H3448" s="143" t="s">
        <v>2019</v>
      </c>
      <c r="I3448" s="143" t="s">
        <v>4254</v>
      </c>
      <c r="J3448" s="143" t="s">
        <v>2023</v>
      </c>
      <c r="K3448" s="89"/>
    </row>
    <row r="3449" spans="1:11" x14ac:dyDescent="0.2">
      <c r="A3449" s="143">
        <v>28541</v>
      </c>
      <c r="B3449" s="217">
        <v>68541</v>
      </c>
      <c r="C3449" s="143" t="s">
        <v>53</v>
      </c>
      <c r="D3449" s="143" t="s">
        <v>2591</v>
      </c>
      <c r="E3449" s="143" t="s">
        <v>1704</v>
      </c>
      <c r="F3449" s="143" t="s">
        <v>53</v>
      </c>
      <c r="G3449" s="143">
        <v>28571</v>
      </c>
      <c r="H3449" s="143" t="s">
        <v>2019</v>
      </c>
      <c r="I3449" s="143" t="s">
        <v>4254</v>
      </c>
      <c r="J3449" s="143" t="s">
        <v>2023</v>
      </c>
      <c r="K3449" s="89"/>
    </row>
    <row r="3450" spans="1:11" x14ac:dyDescent="0.2">
      <c r="A3450" s="143">
        <v>28541</v>
      </c>
      <c r="B3450" s="217">
        <v>77665</v>
      </c>
      <c r="C3450" s="143" t="s">
        <v>4481</v>
      </c>
      <c r="D3450" s="143" t="s">
        <v>2261</v>
      </c>
      <c r="E3450" s="143" t="s">
        <v>1704</v>
      </c>
      <c r="F3450" s="143" t="s">
        <v>53</v>
      </c>
      <c r="G3450" s="143">
        <v>28571</v>
      </c>
      <c r="H3450" s="143" t="s">
        <v>2019</v>
      </c>
      <c r="I3450" s="143" t="s">
        <v>4254</v>
      </c>
      <c r="J3450" s="143" t="s">
        <v>2023</v>
      </c>
      <c r="K3450" s="89"/>
    </row>
    <row r="3451" spans="1:11" x14ac:dyDescent="0.2">
      <c r="A3451" s="111">
        <v>28541</v>
      </c>
      <c r="B3451" s="111">
        <v>84864</v>
      </c>
      <c r="C3451" s="111" t="s">
        <v>4489</v>
      </c>
      <c r="D3451" s="111" t="s">
        <v>2071</v>
      </c>
      <c r="E3451" s="111" t="s">
        <v>1704</v>
      </c>
      <c r="F3451" s="111" t="s">
        <v>53</v>
      </c>
      <c r="G3451" s="111">
        <v>28571</v>
      </c>
      <c r="H3451" s="111" t="s">
        <v>2019</v>
      </c>
      <c r="I3451" s="111" t="s">
        <v>4254</v>
      </c>
      <c r="J3451" s="111" t="s">
        <v>2023</v>
      </c>
      <c r="K3451" s="233"/>
    </row>
    <row r="3452" spans="1:11" x14ac:dyDescent="0.2">
      <c r="A3452" s="143">
        <v>28541</v>
      </c>
      <c r="B3452" s="217">
        <v>87599</v>
      </c>
      <c r="C3452" s="143" t="s">
        <v>4198</v>
      </c>
      <c r="D3452" s="143" t="s">
        <v>2775</v>
      </c>
      <c r="E3452" s="143" t="s">
        <v>1704</v>
      </c>
      <c r="F3452" s="143" t="s">
        <v>53</v>
      </c>
      <c r="G3452" s="143">
        <v>28571</v>
      </c>
      <c r="H3452" s="143" t="s">
        <v>2019</v>
      </c>
      <c r="I3452" s="143" t="s">
        <v>4254</v>
      </c>
      <c r="J3452" s="143" t="s">
        <v>2023</v>
      </c>
      <c r="K3452" s="89"/>
    </row>
    <row r="3453" spans="1:11" x14ac:dyDescent="0.2">
      <c r="A3453" s="143">
        <v>28541</v>
      </c>
      <c r="B3453" s="217">
        <v>87666</v>
      </c>
      <c r="C3453" s="143" t="s">
        <v>4203</v>
      </c>
      <c r="D3453" s="143" t="s">
        <v>3357</v>
      </c>
      <c r="E3453" s="143" t="s">
        <v>1704</v>
      </c>
      <c r="F3453" s="143" t="s">
        <v>53</v>
      </c>
      <c r="G3453" s="143">
        <v>28571</v>
      </c>
      <c r="H3453" s="143" t="s">
        <v>2019</v>
      </c>
      <c r="I3453" s="143" t="s">
        <v>4254</v>
      </c>
      <c r="J3453" s="143" t="s">
        <v>2023</v>
      </c>
      <c r="K3453" s="89"/>
    </row>
    <row r="3454" spans="1:11" x14ac:dyDescent="0.2">
      <c r="A3454" s="143">
        <v>28541</v>
      </c>
      <c r="B3454" s="217">
        <v>87667</v>
      </c>
      <c r="C3454" s="143" t="s">
        <v>4204</v>
      </c>
      <c r="D3454" s="143" t="s">
        <v>2440</v>
      </c>
      <c r="E3454" s="143" t="s">
        <v>1704</v>
      </c>
      <c r="F3454" s="143" t="s">
        <v>53</v>
      </c>
      <c r="G3454" s="143">
        <v>28571</v>
      </c>
      <c r="H3454" s="143" t="s">
        <v>2019</v>
      </c>
      <c r="I3454" s="143" t="s">
        <v>4254</v>
      </c>
      <c r="J3454" s="143" t="s">
        <v>2023</v>
      </c>
      <c r="K3454" s="89"/>
    </row>
    <row r="3455" spans="1:11" x14ac:dyDescent="0.2">
      <c r="A3455" s="143">
        <v>28541</v>
      </c>
      <c r="B3455" s="217">
        <v>88224</v>
      </c>
      <c r="C3455" s="143" t="s">
        <v>4526</v>
      </c>
      <c r="D3455" s="143" t="s">
        <v>3061</v>
      </c>
      <c r="E3455" s="143" t="s">
        <v>1704</v>
      </c>
      <c r="F3455" s="143" t="s">
        <v>53</v>
      </c>
      <c r="G3455" s="143">
        <v>28571</v>
      </c>
      <c r="H3455" s="143" t="s">
        <v>2019</v>
      </c>
      <c r="I3455" s="143" t="s">
        <v>4254</v>
      </c>
      <c r="J3455" s="143" t="s">
        <v>2023</v>
      </c>
      <c r="K3455" s="89"/>
    </row>
    <row r="3456" spans="1:11" x14ac:dyDescent="0.2">
      <c r="A3456" s="228">
        <v>28541</v>
      </c>
      <c r="B3456" s="228">
        <v>88821</v>
      </c>
      <c r="C3456" s="228" t="s">
        <v>4573</v>
      </c>
      <c r="D3456" s="228" t="s">
        <v>4574</v>
      </c>
      <c r="E3456" s="228" t="s">
        <v>1704</v>
      </c>
      <c r="F3456" s="228" t="s">
        <v>53</v>
      </c>
      <c r="G3456" s="228">
        <v>28571</v>
      </c>
      <c r="H3456" s="228" t="s">
        <v>2019</v>
      </c>
      <c r="I3456" s="228" t="s">
        <v>4254</v>
      </c>
      <c r="J3456" s="228" t="s">
        <v>2023</v>
      </c>
      <c r="K3456" s="233"/>
    </row>
    <row r="3457" spans="1:11" x14ac:dyDescent="0.2">
      <c r="A3457" s="143">
        <v>28541</v>
      </c>
      <c r="B3457" s="217">
        <v>89605</v>
      </c>
      <c r="C3457" s="143" t="s">
        <v>4846</v>
      </c>
      <c r="D3457" s="143" t="s">
        <v>2035</v>
      </c>
      <c r="E3457" s="143" t="s">
        <v>1704</v>
      </c>
      <c r="F3457" s="143" t="s">
        <v>53</v>
      </c>
      <c r="G3457" s="143">
        <v>28571</v>
      </c>
      <c r="H3457" s="143" t="s">
        <v>2019</v>
      </c>
      <c r="I3457" s="143" t="s">
        <v>4254</v>
      </c>
      <c r="J3457" s="143" t="s">
        <v>2023</v>
      </c>
      <c r="K3457" s="89"/>
    </row>
    <row r="3458" spans="1:11" x14ac:dyDescent="0.2">
      <c r="A3458" s="143">
        <v>28541</v>
      </c>
      <c r="B3458" s="217">
        <v>89607</v>
      </c>
      <c r="C3458" s="143" t="s">
        <v>4847</v>
      </c>
      <c r="D3458" s="143" t="s">
        <v>2051</v>
      </c>
      <c r="E3458" s="143" t="s">
        <v>1704</v>
      </c>
      <c r="F3458" s="143" t="s">
        <v>53</v>
      </c>
      <c r="G3458" s="143">
        <v>28571</v>
      </c>
      <c r="H3458" s="143" t="s">
        <v>2019</v>
      </c>
      <c r="I3458" s="143" t="s">
        <v>4254</v>
      </c>
      <c r="J3458" s="143" t="s">
        <v>2023</v>
      </c>
      <c r="K3458" s="89"/>
    </row>
    <row r="3459" spans="1:11" x14ac:dyDescent="0.2">
      <c r="A3459" s="228">
        <v>28542</v>
      </c>
      <c r="B3459" s="228">
        <v>86888</v>
      </c>
      <c r="C3459" s="228" t="s">
        <v>274</v>
      </c>
      <c r="D3459" s="228" t="s">
        <v>2713</v>
      </c>
      <c r="E3459" s="228" t="s">
        <v>1706</v>
      </c>
      <c r="F3459" s="228" t="s">
        <v>274</v>
      </c>
      <c r="G3459" s="228">
        <v>28570</v>
      </c>
      <c r="H3459" s="228" t="s">
        <v>2019</v>
      </c>
      <c r="I3459" s="228" t="s">
        <v>4254</v>
      </c>
      <c r="J3459" s="228" t="s">
        <v>2023</v>
      </c>
      <c r="K3459" s="233"/>
    </row>
    <row r="3460" spans="1:11" x14ac:dyDescent="0.2">
      <c r="A3460" s="143">
        <v>28543</v>
      </c>
      <c r="B3460" s="217">
        <v>68543</v>
      </c>
      <c r="C3460" s="143" t="s">
        <v>869</v>
      </c>
      <c r="D3460" s="143" t="s">
        <v>2213</v>
      </c>
      <c r="E3460" s="143" t="s">
        <v>1705</v>
      </c>
      <c r="F3460" s="143" t="s">
        <v>869</v>
      </c>
      <c r="G3460" s="143">
        <v>21607</v>
      </c>
      <c r="H3460" s="143" t="s">
        <v>2019</v>
      </c>
      <c r="I3460" s="143" t="s">
        <v>4254</v>
      </c>
      <c r="J3460" s="143" t="s">
        <v>2023</v>
      </c>
      <c r="K3460" s="89"/>
    </row>
    <row r="3461" spans="1:11" x14ac:dyDescent="0.2">
      <c r="A3461" s="143">
        <v>28555</v>
      </c>
      <c r="B3461" s="217">
        <v>68555</v>
      </c>
      <c r="C3461" s="143" t="s">
        <v>578</v>
      </c>
      <c r="D3461" s="143" t="s">
        <v>2710</v>
      </c>
      <c r="E3461" s="143" t="s">
        <v>1705</v>
      </c>
      <c r="F3461" s="143" t="s">
        <v>578</v>
      </c>
      <c r="G3461" s="143">
        <v>28576</v>
      </c>
      <c r="H3461" s="143" t="s">
        <v>2019</v>
      </c>
      <c r="I3461" s="143" t="s">
        <v>4254</v>
      </c>
      <c r="J3461" s="143" t="s">
        <v>2023</v>
      </c>
      <c r="K3461" s="89"/>
    </row>
    <row r="3462" spans="1:11" x14ac:dyDescent="0.2">
      <c r="A3462" s="143">
        <v>28556</v>
      </c>
      <c r="B3462" s="217">
        <v>68556</v>
      </c>
      <c r="C3462" s="143" t="s">
        <v>12</v>
      </c>
      <c r="D3462" s="143" t="s">
        <v>2198</v>
      </c>
      <c r="E3462" s="143" t="s">
        <v>1706</v>
      </c>
      <c r="F3462" s="143" t="s">
        <v>12</v>
      </c>
      <c r="G3462" s="143">
        <v>28567</v>
      </c>
      <c r="H3462" s="143" t="s">
        <v>2019</v>
      </c>
      <c r="I3462" s="143" t="s">
        <v>4254</v>
      </c>
      <c r="J3462" s="143" t="s">
        <v>2023</v>
      </c>
      <c r="K3462" s="89"/>
    </row>
    <row r="3463" spans="1:11" x14ac:dyDescent="0.2">
      <c r="A3463" s="111">
        <v>28556</v>
      </c>
      <c r="B3463" s="111">
        <v>89350</v>
      </c>
      <c r="C3463" s="111" t="s">
        <v>4848</v>
      </c>
      <c r="D3463" s="111" t="s">
        <v>2198</v>
      </c>
      <c r="E3463" s="111" t="s">
        <v>1706</v>
      </c>
      <c r="F3463" s="111" t="s">
        <v>12</v>
      </c>
      <c r="G3463" s="111">
        <v>28567</v>
      </c>
      <c r="H3463" s="111" t="s">
        <v>2019</v>
      </c>
      <c r="I3463" s="111" t="s">
        <v>4254</v>
      </c>
      <c r="J3463" s="111" t="s">
        <v>2023</v>
      </c>
      <c r="K3463" s="89"/>
    </row>
    <row r="3464" spans="1:11" x14ac:dyDescent="0.2">
      <c r="A3464" s="143">
        <v>28557</v>
      </c>
      <c r="B3464" s="217">
        <v>68557</v>
      </c>
      <c r="C3464" s="143" t="s">
        <v>749</v>
      </c>
      <c r="D3464" s="143" t="s">
        <v>2709</v>
      </c>
      <c r="E3464" s="143" t="s">
        <v>1708</v>
      </c>
      <c r="F3464" s="143" t="s">
        <v>749</v>
      </c>
      <c r="G3464" s="143">
        <v>4109</v>
      </c>
      <c r="H3464" s="143" t="s">
        <v>2020</v>
      </c>
      <c r="I3464" s="143" t="s">
        <v>4254</v>
      </c>
      <c r="J3464" s="143" t="s">
        <v>2023</v>
      </c>
      <c r="K3464" s="89"/>
    </row>
    <row r="3465" spans="1:11" x14ac:dyDescent="0.2">
      <c r="A3465" s="143">
        <v>28563</v>
      </c>
      <c r="B3465" s="217">
        <v>68563</v>
      </c>
      <c r="C3465" s="143" t="s">
        <v>5471</v>
      </c>
      <c r="D3465" s="143" t="s">
        <v>5472</v>
      </c>
      <c r="E3465" s="143" t="s">
        <v>1704</v>
      </c>
      <c r="F3465" s="143" t="s">
        <v>5471</v>
      </c>
      <c r="G3465" s="143" t="s">
        <v>4254</v>
      </c>
      <c r="H3465" s="143" t="s">
        <v>2019</v>
      </c>
      <c r="I3465" s="143" t="s">
        <v>4254</v>
      </c>
      <c r="J3465" s="143" t="s">
        <v>2023</v>
      </c>
      <c r="K3465" s="89"/>
    </row>
    <row r="3466" spans="1:11" x14ac:dyDescent="0.2">
      <c r="A3466" s="111">
        <v>28580</v>
      </c>
      <c r="B3466" s="111">
        <v>68580</v>
      </c>
      <c r="C3466" s="111" t="s">
        <v>93</v>
      </c>
      <c r="D3466" s="111" t="s">
        <v>2708</v>
      </c>
      <c r="E3466" s="111" t="s">
        <v>1707</v>
      </c>
      <c r="F3466" s="111" t="s">
        <v>93</v>
      </c>
      <c r="G3466" s="111">
        <v>28645</v>
      </c>
      <c r="H3466" s="111" t="s">
        <v>2019</v>
      </c>
      <c r="I3466" s="111" t="s">
        <v>4254</v>
      </c>
      <c r="J3466" s="111" t="s">
        <v>2023</v>
      </c>
      <c r="K3466" s="233"/>
    </row>
    <row r="3467" spans="1:11" x14ac:dyDescent="0.2">
      <c r="A3467" s="143">
        <v>28606</v>
      </c>
      <c r="B3467" s="217">
        <v>68606</v>
      </c>
      <c r="C3467" s="143" t="s">
        <v>1655</v>
      </c>
      <c r="D3467" s="143" t="s">
        <v>2291</v>
      </c>
      <c r="E3467" s="143" t="s">
        <v>1705</v>
      </c>
      <c r="F3467" s="143" t="s">
        <v>1655</v>
      </c>
      <c r="G3467" s="143">
        <v>28614</v>
      </c>
      <c r="H3467" s="143" t="s">
        <v>2019</v>
      </c>
      <c r="I3467" s="143" t="s">
        <v>4254</v>
      </c>
      <c r="J3467" s="143" t="s">
        <v>2023</v>
      </c>
      <c r="K3467" s="89"/>
    </row>
    <row r="3468" spans="1:11" x14ac:dyDescent="0.2">
      <c r="A3468" s="111">
        <v>28612</v>
      </c>
      <c r="B3468" s="111">
        <v>68612</v>
      </c>
      <c r="C3468" s="111" t="s">
        <v>300</v>
      </c>
      <c r="D3468" s="111" t="s">
        <v>2388</v>
      </c>
      <c r="E3468" s="111" t="s">
        <v>1706</v>
      </c>
      <c r="F3468" s="111" t="s">
        <v>300</v>
      </c>
      <c r="G3468" s="111">
        <v>28654</v>
      </c>
      <c r="H3468" s="111" t="s">
        <v>2019</v>
      </c>
      <c r="I3468" s="111" t="s">
        <v>4254</v>
      </c>
      <c r="J3468" s="111" t="s">
        <v>2023</v>
      </c>
      <c r="K3468" s="89"/>
    </row>
    <row r="3469" spans="1:11" x14ac:dyDescent="0.2">
      <c r="A3469" s="143">
        <v>28612</v>
      </c>
      <c r="B3469" s="217">
        <v>77678</v>
      </c>
      <c r="C3469" s="143" t="s">
        <v>4484</v>
      </c>
      <c r="D3469" s="143" t="s">
        <v>2067</v>
      </c>
      <c r="E3469" s="143" t="s">
        <v>1706</v>
      </c>
      <c r="F3469" s="143" t="s">
        <v>300</v>
      </c>
      <c r="G3469" s="143">
        <v>28654</v>
      </c>
      <c r="H3469" s="143" t="s">
        <v>2019</v>
      </c>
      <c r="I3469" s="143" t="s">
        <v>4254</v>
      </c>
      <c r="J3469" s="143" t="s">
        <v>2023</v>
      </c>
      <c r="K3469" s="89"/>
    </row>
    <row r="3470" spans="1:11" x14ac:dyDescent="0.2">
      <c r="A3470" s="228">
        <v>28612</v>
      </c>
      <c r="B3470" s="228">
        <v>77689</v>
      </c>
      <c r="C3470" s="228" t="s">
        <v>4485</v>
      </c>
      <c r="D3470" s="228" t="s">
        <v>2243</v>
      </c>
      <c r="E3470" s="228" t="s">
        <v>1706</v>
      </c>
      <c r="F3470" s="228" t="s">
        <v>300</v>
      </c>
      <c r="G3470" s="228">
        <v>28654</v>
      </c>
      <c r="H3470" s="228" t="s">
        <v>2019</v>
      </c>
      <c r="I3470" s="228" t="s">
        <v>4254</v>
      </c>
      <c r="J3470" s="228" t="s">
        <v>2023</v>
      </c>
      <c r="K3470" s="233"/>
    </row>
    <row r="3471" spans="1:11" x14ac:dyDescent="0.2">
      <c r="A3471" s="143">
        <v>28612</v>
      </c>
      <c r="B3471" s="217">
        <v>88638</v>
      </c>
      <c r="C3471" s="143" t="s">
        <v>4566</v>
      </c>
      <c r="D3471" s="143" t="s">
        <v>2538</v>
      </c>
      <c r="E3471" s="143" t="s">
        <v>1706</v>
      </c>
      <c r="F3471" s="143" t="s">
        <v>300</v>
      </c>
      <c r="G3471" s="143">
        <v>28654</v>
      </c>
      <c r="H3471" s="143" t="s">
        <v>2019</v>
      </c>
      <c r="I3471" s="143" t="s">
        <v>4254</v>
      </c>
      <c r="J3471" s="143" t="s">
        <v>2023</v>
      </c>
      <c r="K3471" s="89"/>
    </row>
    <row r="3472" spans="1:11" x14ac:dyDescent="0.2">
      <c r="A3472" s="111">
        <v>28612</v>
      </c>
      <c r="B3472" s="111">
        <v>89603</v>
      </c>
      <c r="C3472" s="111" t="s">
        <v>4849</v>
      </c>
      <c r="D3472" s="111" t="s">
        <v>2067</v>
      </c>
      <c r="E3472" s="111" t="s">
        <v>1706</v>
      </c>
      <c r="F3472" s="111" t="s">
        <v>300</v>
      </c>
      <c r="G3472" s="111">
        <v>28654</v>
      </c>
      <c r="H3472" s="111" t="s">
        <v>2019</v>
      </c>
      <c r="I3472" s="111" t="s">
        <v>4254</v>
      </c>
      <c r="J3472" s="111" t="s">
        <v>2023</v>
      </c>
      <c r="K3472" s="89"/>
    </row>
    <row r="3473" spans="1:11" x14ac:dyDescent="0.2">
      <c r="A3473" s="143">
        <v>28618</v>
      </c>
      <c r="B3473" s="217">
        <v>68618</v>
      </c>
      <c r="C3473" s="143" t="s">
        <v>1126</v>
      </c>
      <c r="D3473" s="143" t="s">
        <v>2174</v>
      </c>
      <c r="E3473" s="143" t="s">
        <v>1704</v>
      </c>
      <c r="F3473" s="143" t="s">
        <v>1126</v>
      </c>
      <c r="G3473" s="143">
        <v>4103</v>
      </c>
      <c r="H3473" s="143" t="s">
        <v>2020</v>
      </c>
      <c r="I3473" s="143" t="s">
        <v>4257</v>
      </c>
      <c r="J3473" s="143" t="s">
        <v>2018</v>
      </c>
      <c r="K3473" s="89"/>
    </row>
    <row r="3474" spans="1:11" x14ac:dyDescent="0.2">
      <c r="A3474" s="143">
        <v>28619</v>
      </c>
      <c r="B3474" s="217">
        <v>68619</v>
      </c>
      <c r="C3474" s="143" t="s">
        <v>712</v>
      </c>
      <c r="D3474" s="143" t="s">
        <v>2707</v>
      </c>
      <c r="E3474" s="143" t="s">
        <v>1704</v>
      </c>
      <c r="F3474" s="143" t="s">
        <v>712</v>
      </c>
      <c r="G3474" s="143">
        <v>4103</v>
      </c>
      <c r="H3474" s="143" t="s">
        <v>2020</v>
      </c>
      <c r="I3474" s="143" t="s">
        <v>4255</v>
      </c>
      <c r="J3474" s="143" t="s">
        <v>2018</v>
      </c>
      <c r="K3474" s="89"/>
    </row>
    <row r="3475" spans="1:11" x14ac:dyDescent="0.2">
      <c r="A3475" s="143">
        <v>28624</v>
      </c>
      <c r="B3475" s="217">
        <v>68624</v>
      </c>
      <c r="C3475" s="143" t="s">
        <v>777</v>
      </c>
      <c r="D3475" s="143" t="s">
        <v>2706</v>
      </c>
      <c r="E3475" s="143" t="s">
        <v>1707</v>
      </c>
      <c r="F3475" s="143" t="s">
        <v>777</v>
      </c>
      <c r="G3475" s="143">
        <v>86337</v>
      </c>
      <c r="H3475" s="143" t="s">
        <v>2020</v>
      </c>
      <c r="I3475" s="143" t="s">
        <v>4254</v>
      </c>
      <c r="J3475" s="143" t="s">
        <v>2018</v>
      </c>
      <c r="K3475" s="89"/>
    </row>
    <row r="3476" spans="1:11" x14ac:dyDescent="0.2">
      <c r="A3476" s="228">
        <v>28624</v>
      </c>
      <c r="B3476" s="228">
        <v>77572</v>
      </c>
      <c r="C3476" s="228" t="s">
        <v>5473</v>
      </c>
      <c r="D3476" s="228" t="s">
        <v>4974</v>
      </c>
      <c r="E3476" s="228" t="s">
        <v>1707</v>
      </c>
      <c r="F3476" s="228" t="s">
        <v>777</v>
      </c>
      <c r="G3476" s="228">
        <v>86337</v>
      </c>
      <c r="H3476" s="228" t="s">
        <v>2020</v>
      </c>
      <c r="I3476" s="228" t="s">
        <v>4254</v>
      </c>
      <c r="J3476" s="228" t="s">
        <v>2018</v>
      </c>
      <c r="K3476" s="233"/>
    </row>
    <row r="3477" spans="1:11" x14ac:dyDescent="0.2">
      <c r="A3477" s="143">
        <v>28630</v>
      </c>
      <c r="B3477" s="217">
        <v>68630</v>
      </c>
      <c r="C3477" s="143" t="s">
        <v>4470</v>
      </c>
      <c r="D3477" s="143" t="s">
        <v>2342</v>
      </c>
      <c r="E3477" s="143" t="s">
        <v>1704</v>
      </c>
      <c r="F3477" s="143" t="s">
        <v>4470</v>
      </c>
      <c r="G3477" s="143">
        <v>29049</v>
      </c>
      <c r="H3477" s="143" t="s">
        <v>2019</v>
      </c>
      <c r="I3477" s="143" t="s">
        <v>4254</v>
      </c>
      <c r="J3477" s="143" t="s">
        <v>2023</v>
      </c>
      <c r="K3477" s="89"/>
    </row>
    <row r="3478" spans="1:11" x14ac:dyDescent="0.2">
      <c r="A3478" s="143">
        <v>28672</v>
      </c>
      <c r="B3478" s="217">
        <v>68672</v>
      </c>
      <c r="C3478" s="143" t="s">
        <v>1683</v>
      </c>
      <c r="D3478" s="143" t="s">
        <v>2703</v>
      </c>
      <c r="E3478" s="143" t="s">
        <v>1706</v>
      </c>
      <c r="F3478" s="143" t="s">
        <v>1683</v>
      </c>
      <c r="G3478" s="143">
        <v>15833</v>
      </c>
      <c r="H3478" s="143" t="s">
        <v>2020</v>
      </c>
      <c r="I3478" s="143" t="s">
        <v>4254</v>
      </c>
      <c r="J3478" s="143" t="s">
        <v>2023</v>
      </c>
      <c r="K3478" s="89"/>
    </row>
    <row r="3479" spans="1:11" x14ac:dyDescent="0.2">
      <c r="A3479" s="143">
        <v>28672</v>
      </c>
      <c r="B3479" s="217">
        <v>77576</v>
      </c>
      <c r="C3479" s="143" t="s">
        <v>1920</v>
      </c>
      <c r="D3479" s="143" t="s">
        <v>2328</v>
      </c>
      <c r="E3479" s="143" t="s">
        <v>1706</v>
      </c>
      <c r="F3479" s="143" t="s">
        <v>1683</v>
      </c>
      <c r="G3479" s="143">
        <v>15833</v>
      </c>
      <c r="H3479" s="143" t="s">
        <v>2020</v>
      </c>
      <c r="I3479" s="143" t="s">
        <v>4254</v>
      </c>
      <c r="J3479" s="143" t="s">
        <v>2023</v>
      </c>
      <c r="K3479" s="89"/>
    </row>
    <row r="3480" spans="1:11" x14ac:dyDescent="0.2">
      <c r="A3480" s="111">
        <v>28672</v>
      </c>
      <c r="B3480" s="111">
        <v>77681</v>
      </c>
      <c r="C3480" s="111" t="s">
        <v>1919</v>
      </c>
      <c r="D3480" s="111" t="s">
        <v>2250</v>
      </c>
      <c r="E3480" s="111" t="s">
        <v>1706</v>
      </c>
      <c r="F3480" s="111" t="s">
        <v>1683</v>
      </c>
      <c r="G3480" s="111">
        <v>15833</v>
      </c>
      <c r="H3480" s="111" t="s">
        <v>2020</v>
      </c>
      <c r="I3480" s="111" t="s">
        <v>4254</v>
      </c>
      <c r="J3480" s="111" t="s">
        <v>2023</v>
      </c>
      <c r="K3480" s="233"/>
    </row>
    <row r="3481" spans="1:11" x14ac:dyDescent="0.2">
      <c r="A3481" s="143">
        <v>28856</v>
      </c>
      <c r="B3481" s="217">
        <v>68856</v>
      </c>
      <c r="C3481" s="143" t="s">
        <v>742</v>
      </c>
      <c r="D3481" s="143" t="s">
        <v>2037</v>
      </c>
      <c r="E3481" s="143" t="s">
        <v>1704</v>
      </c>
      <c r="F3481" s="143" t="s">
        <v>742</v>
      </c>
      <c r="G3481" s="143">
        <v>28883</v>
      </c>
      <c r="H3481" s="143" t="s">
        <v>2019</v>
      </c>
      <c r="I3481" s="143" t="s">
        <v>4254</v>
      </c>
      <c r="J3481" s="143" t="s">
        <v>2023</v>
      </c>
      <c r="K3481" s="89"/>
    </row>
    <row r="3482" spans="1:11" x14ac:dyDescent="0.2">
      <c r="A3482" s="143">
        <v>28858</v>
      </c>
      <c r="B3482" s="217">
        <v>68858</v>
      </c>
      <c r="C3482" s="143" t="s">
        <v>1510</v>
      </c>
      <c r="D3482" s="143" t="s">
        <v>2190</v>
      </c>
      <c r="E3482" s="143" t="s">
        <v>1704</v>
      </c>
      <c r="F3482" s="143" t="s">
        <v>1510</v>
      </c>
      <c r="G3482" s="143">
        <v>28876</v>
      </c>
      <c r="H3482" s="143" t="s">
        <v>2019</v>
      </c>
      <c r="I3482" s="143" t="s">
        <v>4254</v>
      </c>
      <c r="J3482" s="143" t="s">
        <v>2023</v>
      </c>
      <c r="K3482" s="89"/>
    </row>
    <row r="3483" spans="1:11" x14ac:dyDescent="0.2">
      <c r="A3483" s="143">
        <v>28860</v>
      </c>
      <c r="B3483" s="217">
        <v>68860</v>
      </c>
      <c r="C3483" s="143" t="s">
        <v>5474</v>
      </c>
      <c r="D3483" s="143" t="s">
        <v>2370</v>
      </c>
      <c r="E3483" s="143" t="s">
        <v>1706</v>
      </c>
      <c r="F3483" s="143" t="s">
        <v>5474</v>
      </c>
      <c r="G3483" s="143" t="s">
        <v>4254</v>
      </c>
      <c r="H3483" s="143" t="s">
        <v>2019</v>
      </c>
      <c r="I3483" s="143" t="s">
        <v>4254</v>
      </c>
      <c r="J3483" s="143" t="s">
        <v>2023</v>
      </c>
      <c r="K3483" s="89"/>
    </row>
    <row r="3484" spans="1:11" x14ac:dyDescent="0.2">
      <c r="A3484" s="143">
        <v>28868</v>
      </c>
      <c r="B3484" s="217">
        <v>68868</v>
      </c>
      <c r="C3484" s="143" t="s">
        <v>5475</v>
      </c>
      <c r="D3484" s="143" t="s">
        <v>2197</v>
      </c>
      <c r="E3484" s="143" t="s">
        <v>1706</v>
      </c>
      <c r="F3484" s="143" t="s">
        <v>5475</v>
      </c>
      <c r="G3484" s="143" t="s">
        <v>4254</v>
      </c>
      <c r="H3484" s="143" t="s">
        <v>2019</v>
      </c>
      <c r="I3484" s="143" t="s">
        <v>4254</v>
      </c>
      <c r="J3484" s="143" t="s">
        <v>2023</v>
      </c>
      <c r="K3484" s="89"/>
    </row>
    <row r="3485" spans="1:11" x14ac:dyDescent="0.2">
      <c r="A3485" s="143">
        <v>28869</v>
      </c>
      <c r="B3485" s="217">
        <v>86831</v>
      </c>
      <c r="C3485" s="143" t="s">
        <v>4099</v>
      </c>
      <c r="D3485" s="143" t="s">
        <v>3021</v>
      </c>
      <c r="E3485" s="143" t="s">
        <v>1706</v>
      </c>
      <c r="F3485" s="143" t="s">
        <v>4099</v>
      </c>
      <c r="G3485" s="143">
        <v>28870</v>
      </c>
      <c r="H3485" s="143" t="s">
        <v>2019</v>
      </c>
      <c r="I3485" s="143" t="s">
        <v>4254</v>
      </c>
      <c r="J3485" s="143" t="s">
        <v>2023</v>
      </c>
      <c r="K3485" s="89"/>
    </row>
    <row r="3486" spans="1:11" x14ac:dyDescent="0.2">
      <c r="A3486" s="143">
        <v>28874</v>
      </c>
      <c r="B3486" s="217">
        <v>68874</v>
      </c>
      <c r="C3486" s="143" t="s">
        <v>5476</v>
      </c>
      <c r="D3486" s="143" t="s">
        <v>2115</v>
      </c>
      <c r="E3486" s="143" t="s">
        <v>1705</v>
      </c>
      <c r="F3486" s="143" t="s">
        <v>5476</v>
      </c>
      <c r="G3486" s="143" t="s">
        <v>4254</v>
      </c>
      <c r="H3486" s="143" t="s">
        <v>2019</v>
      </c>
      <c r="I3486" s="143" t="s">
        <v>4254</v>
      </c>
      <c r="J3486" s="143" t="s">
        <v>2023</v>
      </c>
      <c r="K3486" s="89"/>
    </row>
    <row r="3487" spans="1:11" x14ac:dyDescent="0.2">
      <c r="A3487" s="111">
        <v>28875</v>
      </c>
      <c r="B3487" s="111">
        <v>68875</v>
      </c>
      <c r="C3487" s="111" t="s">
        <v>167</v>
      </c>
      <c r="D3487" s="111" t="s">
        <v>2691</v>
      </c>
      <c r="E3487" s="111" t="s">
        <v>1705</v>
      </c>
      <c r="F3487" s="111" t="s">
        <v>167</v>
      </c>
      <c r="G3487" s="111">
        <v>28966</v>
      </c>
      <c r="H3487" s="111" t="s">
        <v>2019</v>
      </c>
      <c r="I3487" s="111" t="s">
        <v>4254</v>
      </c>
      <c r="J3487" s="111" t="s">
        <v>2023</v>
      </c>
      <c r="K3487" s="233"/>
    </row>
    <row r="3488" spans="1:11" x14ac:dyDescent="0.2">
      <c r="A3488" s="143">
        <v>28875</v>
      </c>
      <c r="B3488" s="217">
        <v>77578</v>
      </c>
      <c r="C3488" s="143" t="s">
        <v>5477</v>
      </c>
      <c r="D3488" s="143" t="s">
        <v>2269</v>
      </c>
      <c r="E3488" s="143" t="s">
        <v>1705</v>
      </c>
      <c r="F3488" s="143" t="s">
        <v>167</v>
      </c>
      <c r="G3488" s="143">
        <v>28966</v>
      </c>
      <c r="H3488" s="143" t="s">
        <v>2019</v>
      </c>
      <c r="I3488" s="143" t="s">
        <v>4254</v>
      </c>
      <c r="J3488" s="143" t="s">
        <v>2023</v>
      </c>
      <c r="K3488" s="89"/>
    </row>
    <row r="3489" spans="1:11" x14ac:dyDescent="0.2">
      <c r="A3489" s="111">
        <v>28875</v>
      </c>
      <c r="B3489" s="111">
        <v>77656</v>
      </c>
      <c r="C3489" s="111" t="s">
        <v>1755</v>
      </c>
      <c r="D3489" s="111" t="s">
        <v>2269</v>
      </c>
      <c r="E3489" s="111" t="s">
        <v>1705</v>
      </c>
      <c r="F3489" s="111" t="s">
        <v>167</v>
      </c>
      <c r="G3489" s="111">
        <v>28966</v>
      </c>
      <c r="H3489" s="111" t="s">
        <v>2019</v>
      </c>
      <c r="I3489" s="111" t="s">
        <v>4254</v>
      </c>
      <c r="J3489" s="111" t="s">
        <v>2023</v>
      </c>
      <c r="K3489" s="233"/>
    </row>
    <row r="3490" spans="1:11" x14ac:dyDescent="0.2">
      <c r="A3490" s="143">
        <v>28875</v>
      </c>
      <c r="B3490" s="217">
        <v>88971</v>
      </c>
      <c r="C3490" s="143" t="s">
        <v>4604</v>
      </c>
      <c r="D3490" s="143" t="s">
        <v>2269</v>
      </c>
      <c r="E3490" s="143" t="s">
        <v>1705</v>
      </c>
      <c r="F3490" s="143" t="s">
        <v>167</v>
      </c>
      <c r="G3490" s="143">
        <v>28966</v>
      </c>
      <c r="H3490" s="143" t="s">
        <v>2019</v>
      </c>
      <c r="I3490" s="143" t="s">
        <v>4254</v>
      </c>
      <c r="J3490" s="143" t="s">
        <v>2023</v>
      </c>
      <c r="K3490" s="89"/>
    </row>
    <row r="3491" spans="1:11" x14ac:dyDescent="0.2">
      <c r="A3491" s="143">
        <v>28880</v>
      </c>
      <c r="B3491" s="217">
        <v>68880</v>
      </c>
      <c r="C3491" s="143" t="s">
        <v>526</v>
      </c>
      <c r="D3491" s="143" t="s">
        <v>2093</v>
      </c>
      <c r="E3491" s="143" t="s">
        <v>1705</v>
      </c>
      <c r="F3491" s="143" t="s">
        <v>526</v>
      </c>
      <c r="G3491" s="143">
        <v>28990</v>
      </c>
      <c r="H3491" s="143" t="s">
        <v>2019</v>
      </c>
      <c r="I3491" s="143" t="s">
        <v>4254</v>
      </c>
      <c r="J3491" s="143" t="s">
        <v>2023</v>
      </c>
      <c r="K3491" s="89"/>
    </row>
    <row r="3492" spans="1:11" x14ac:dyDescent="0.2">
      <c r="A3492" s="143">
        <v>28885</v>
      </c>
      <c r="B3492" s="217">
        <v>68885</v>
      </c>
      <c r="C3492" s="143" t="s">
        <v>5478</v>
      </c>
      <c r="D3492" s="143" t="s">
        <v>2029</v>
      </c>
      <c r="E3492" s="143" t="s">
        <v>1707</v>
      </c>
      <c r="F3492" s="143" t="s">
        <v>5478</v>
      </c>
      <c r="G3492" s="143" t="s">
        <v>4254</v>
      </c>
      <c r="H3492" s="143" t="s">
        <v>2019</v>
      </c>
      <c r="I3492" s="143" t="s">
        <v>4254</v>
      </c>
      <c r="J3492" s="143" t="s">
        <v>2023</v>
      </c>
      <c r="K3492" s="89"/>
    </row>
    <row r="3493" spans="1:11" x14ac:dyDescent="0.2">
      <c r="A3493" s="143">
        <v>28887</v>
      </c>
      <c r="B3493" s="217">
        <v>68887</v>
      </c>
      <c r="C3493" s="143" t="s">
        <v>2073</v>
      </c>
      <c r="D3493" s="143" t="s">
        <v>2301</v>
      </c>
      <c r="E3493" s="143" t="s">
        <v>1705</v>
      </c>
      <c r="F3493" s="143" t="s">
        <v>2073</v>
      </c>
      <c r="G3493" s="143">
        <v>25423</v>
      </c>
      <c r="H3493" s="143" t="s">
        <v>2019</v>
      </c>
      <c r="I3493" s="143" t="s">
        <v>4254</v>
      </c>
      <c r="J3493" s="143" t="s">
        <v>2023</v>
      </c>
      <c r="K3493" s="89"/>
    </row>
    <row r="3494" spans="1:11" x14ac:dyDescent="0.2">
      <c r="A3494" s="143">
        <v>28887</v>
      </c>
      <c r="B3494" s="217">
        <v>86016</v>
      </c>
      <c r="C3494" s="143" t="s">
        <v>4630</v>
      </c>
      <c r="D3494" s="143" t="s">
        <v>2074</v>
      </c>
      <c r="E3494" s="143" t="s">
        <v>1705</v>
      </c>
      <c r="F3494" s="143" t="s">
        <v>2073</v>
      </c>
      <c r="G3494" s="143">
        <v>25423</v>
      </c>
      <c r="H3494" s="143" t="s">
        <v>2019</v>
      </c>
      <c r="I3494" s="143" t="s">
        <v>4254</v>
      </c>
      <c r="J3494" s="143" t="s">
        <v>2023</v>
      </c>
      <c r="K3494" s="89"/>
    </row>
    <row r="3495" spans="1:11" x14ac:dyDescent="0.2">
      <c r="A3495" s="228">
        <v>28887</v>
      </c>
      <c r="B3495" s="228">
        <v>88538</v>
      </c>
      <c r="C3495" s="228" t="s">
        <v>4399</v>
      </c>
      <c r="D3495" s="228" t="s">
        <v>2292</v>
      </c>
      <c r="E3495" s="228" t="s">
        <v>1705</v>
      </c>
      <c r="F3495" s="228" t="s">
        <v>2073</v>
      </c>
      <c r="G3495" s="228">
        <v>25423</v>
      </c>
      <c r="H3495" s="228" t="s">
        <v>2019</v>
      </c>
      <c r="I3495" s="228" t="s">
        <v>4254</v>
      </c>
      <c r="J3495" s="228" t="s">
        <v>2023</v>
      </c>
      <c r="K3495" s="233"/>
    </row>
    <row r="3496" spans="1:11" x14ac:dyDescent="0.2">
      <c r="A3496" s="143">
        <v>28887</v>
      </c>
      <c r="B3496" s="217">
        <v>89069</v>
      </c>
      <c r="C3496" s="143" t="s">
        <v>4631</v>
      </c>
      <c r="D3496" s="143" t="s">
        <v>2443</v>
      </c>
      <c r="E3496" s="143" t="s">
        <v>1705</v>
      </c>
      <c r="F3496" s="143" t="s">
        <v>2073</v>
      </c>
      <c r="G3496" s="143">
        <v>25423</v>
      </c>
      <c r="H3496" s="143" t="s">
        <v>2019</v>
      </c>
      <c r="I3496" s="143" t="s">
        <v>4254</v>
      </c>
      <c r="J3496" s="143" t="s">
        <v>2023</v>
      </c>
      <c r="K3496" s="89"/>
    </row>
    <row r="3497" spans="1:11" x14ac:dyDescent="0.2">
      <c r="A3497" s="143">
        <v>28887</v>
      </c>
      <c r="B3497" s="217">
        <v>89106</v>
      </c>
      <c r="C3497" s="143" t="s">
        <v>4632</v>
      </c>
      <c r="D3497" s="143" t="s">
        <v>3580</v>
      </c>
      <c r="E3497" s="143" t="s">
        <v>1705</v>
      </c>
      <c r="F3497" s="143" t="s">
        <v>2073</v>
      </c>
      <c r="G3497" s="143">
        <v>25423</v>
      </c>
      <c r="H3497" s="143" t="s">
        <v>2019</v>
      </c>
      <c r="I3497" s="143" t="s">
        <v>4254</v>
      </c>
      <c r="J3497" s="143" t="s">
        <v>2023</v>
      </c>
      <c r="K3497" s="89"/>
    </row>
    <row r="3498" spans="1:11" x14ac:dyDescent="0.2">
      <c r="A3498" s="228">
        <v>28887</v>
      </c>
      <c r="B3498" s="228">
        <v>89107</v>
      </c>
      <c r="C3498" s="228" t="s">
        <v>4633</v>
      </c>
      <c r="D3498" s="228" t="s">
        <v>2074</v>
      </c>
      <c r="E3498" s="228" t="s">
        <v>1705</v>
      </c>
      <c r="F3498" s="228" t="s">
        <v>2073</v>
      </c>
      <c r="G3498" s="228">
        <v>25423</v>
      </c>
      <c r="H3498" s="228" t="s">
        <v>2019</v>
      </c>
      <c r="I3498" s="228" t="s">
        <v>4254</v>
      </c>
      <c r="J3498" s="228" t="s">
        <v>2023</v>
      </c>
      <c r="K3498" s="233"/>
    </row>
    <row r="3499" spans="1:11" x14ac:dyDescent="0.2">
      <c r="A3499" s="143">
        <v>28887</v>
      </c>
      <c r="B3499" s="217">
        <v>89593</v>
      </c>
      <c r="C3499" s="143" t="s">
        <v>4850</v>
      </c>
      <c r="D3499" s="143" t="s">
        <v>2638</v>
      </c>
      <c r="E3499" s="143" t="s">
        <v>1705</v>
      </c>
      <c r="F3499" s="143" t="s">
        <v>2073</v>
      </c>
      <c r="G3499" s="143">
        <v>25423</v>
      </c>
      <c r="H3499" s="143" t="s">
        <v>2019</v>
      </c>
      <c r="I3499" s="143" t="s">
        <v>4254</v>
      </c>
      <c r="J3499" s="143" t="s">
        <v>2023</v>
      </c>
      <c r="K3499" s="89"/>
    </row>
    <row r="3500" spans="1:11" x14ac:dyDescent="0.2">
      <c r="A3500" s="143">
        <v>28887</v>
      </c>
      <c r="B3500" s="217">
        <v>89594</v>
      </c>
      <c r="C3500" s="143" t="s">
        <v>4851</v>
      </c>
      <c r="D3500" s="143" t="s">
        <v>2638</v>
      </c>
      <c r="E3500" s="143" t="s">
        <v>1705</v>
      </c>
      <c r="F3500" s="143" t="s">
        <v>2073</v>
      </c>
      <c r="G3500" s="143">
        <v>25423</v>
      </c>
      <c r="H3500" s="143" t="s">
        <v>2019</v>
      </c>
      <c r="I3500" s="143" t="s">
        <v>4254</v>
      </c>
      <c r="J3500" s="143" t="s">
        <v>2023</v>
      </c>
      <c r="K3500" s="89"/>
    </row>
    <row r="3501" spans="1:11" x14ac:dyDescent="0.2">
      <c r="A3501" s="111">
        <v>28887</v>
      </c>
      <c r="B3501" s="218">
        <v>89595</v>
      </c>
      <c r="C3501" s="111" t="s">
        <v>4852</v>
      </c>
      <c r="D3501" s="111" t="s">
        <v>4853</v>
      </c>
      <c r="E3501" s="111" t="s">
        <v>1705</v>
      </c>
      <c r="F3501" s="111" t="s">
        <v>2073</v>
      </c>
      <c r="G3501" s="111">
        <v>25423</v>
      </c>
      <c r="H3501" s="111" t="s">
        <v>2019</v>
      </c>
      <c r="I3501" s="111" t="s">
        <v>4254</v>
      </c>
      <c r="J3501" s="111" t="s">
        <v>2023</v>
      </c>
      <c r="K3501" s="89"/>
    </row>
    <row r="3502" spans="1:11" x14ac:dyDescent="0.2">
      <c r="A3502" s="143">
        <v>28892</v>
      </c>
      <c r="B3502" s="217">
        <v>68892</v>
      </c>
      <c r="C3502" s="143" t="s">
        <v>999</v>
      </c>
      <c r="D3502" s="143" t="s">
        <v>2284</v>
      </c>
      <c r="E3502" s="143" t="s">
        <v>1706</v>
      </c>
      <c r="F3502" s="143" t="s">
        <v>999</v>
      </c>
      <c r="G3502" s="143">
        <v>28893</v>
      </c>
      <c r="H3502" s="143" t="s">
        <v>2019</v>
      </c>
      <c r="I3502" s="143" t="s">
        <v>4254</v>
      </c>
      <c r="J3502" s="143" t="s">
        <v>2023</v>
      </c>
      <c r="K3502" s="89"/>
    </row>
    <row r="3503" spans="1:11" x14ac:dyDescent="0.2">
      <c r="A3503" s="111">
        <v>28892</v>
      </c>
      <c r="B3503" s="111">
        <v>88151</v>
      </c>
      <c r="C3503" s="111" t="s">
        <v>999</v>
      </c>
      <c r="D3503" s="111" t="s">
        <v>2284</v>
      </c>
      <c r="E3503" s="111" t="s">
        <v>1706</v>
      </c>
      <c r="F3503" s="111" t="s">
        <v>999</v>
      </c>
      <c r="G3503" s="111">
        <v>28893</v>
      </c>
      <c r="H3503" s="111" t="s">
        <v>2019</v>
      </c>
      <c r="I3503" s="111" t="s">
        <v>4254</v>
      </c>
      <c r="J3503" s="111" t="s">
        <v>2023</v>
      </c>
      <c r="K3503" s="89"/>
    </row>
    <row r="3504" spans="1:11" x14ac:dyDescent="0.2">
      <c r="A3504" s="143">
        <v>28895</v>
      </c>
      <c r="B3504" s="217">
        <v>68895</v>
      </c>
      <c r="C3504" s="143" t="s">
        <v>4854</v>
      </c>
      <c r="D3504" s="143" t="s">
        <v>2689</v>
      </c>
      <c r="E3504" s="143" t="s">
        <v>1704</v>
      </c>
      <c r="F3504" s="143" t="s">
        <v>4854</v>
      </c>
      <c r="G3504" s="143">
        <v>4103</v>
      </c>
      <c r="H3504" s="143" t="s">
        <v>2020</v>
      </c>
      <c r="I3504" s="143" t="s">
        <v>4276</v>
      </c>
      <c r="J3504" s="143" t="s">
        <v>2018</v>
      </c>
      <c r="K3504" s="89"/>
    </row>
    <row r="3505" spans="1:11" x14ac:dyDescent="0.2">
      <c r="A3505" s="143">
        <v>28906</v>
      </c>
      <c r="B3505" s="217">
        <v>68906</v>
      </c>
      <c r="C3505" s="143" t="s">
        <v>1293</v>
      </c>
      <c r="D3505" s="143" t="s">
        <v>2030</v>
      </c>
      <c r="E3505" s="143" t="s">
        <v>1705</v>
      </c>
      <c r="F3505" s="143" t="s">
        <v>1293</v>
      </c>
      <c r="G3505" s="143">
        <v>84979</v>
      </c>
      <c r="H3505" s="143" t="s">
        <v>2020</v>
      </c>
      <c r="I3505" s="143" t="s">
        <v>4269</v>
      </c>
      <c r="J3505" s="143" t="s">
        <v>2018</v>
      </c>
      <c r="K3505" s="89"/>
    </row>
    <row r="3506" spans="1:11" x14ac:dyDescent="0.2">
      <c r="A3506" s="143">
        <v>28907</v>
      </c>
      <c r="B3506" s="217">
        <v>68907</v>
      </c>
      <c r="C3506" s="143" t="s">
        <v>1082</v>
      </c>
      <c r="D3506" s="143" t="s">
        <v>2030</v>
      </c>
      <c r="E3506" s="143" t="s">
        <v>1705</v>
      </c>
      <c r="F3506" s="143" t="s">
        <v>1082</v>
      </c>
      <c r="G3506" s="143">
        <v>84979</v>
      </c>
      <c r="H3506" s="143" t="s">
        <v>2020</v>
      </c>
      <c r="I3506" s="143" t="s">
        <v>4269</v>
      </c>
      <c r="J3506" s="143" t="s">
        <v>2018</v>
      </c>
      <c r="K3506" s="89"/>
    </row>
    <row r="3507" spans="1:11" x14ac:dyDescent="0.2">
      <c r="A3507" s="143">
        <v>28908</v>
      </c>
      <c r="B3507" s="217">
        <v>68908</v>
      </c>
      <c r="C3507" s="143" t="s">
        <v>931</v>
      </c>
      <c r="D3507" s="143" t="s">
        <v>2577</v>
      </c>
      <c r="E3507" s="143" t="s">
        <v>1705</v>
      </c>
      <c r="F3507" s="143" t="s">
        <v>931</v>
      </c>
      <c r="G3507" s="143">
        <v>28909</v>
      </c>
      <c r="H3507" s="143" t="s">
        <v>2019</v>
      </c>
      <c r="I3507" s="143" t="s">
        <v>4254</v>
      </c>
      <c r="J3507" s="143" t="s">
        <v>2023</v>
      </c>
      <c r="K3507" s="89"/>
    </row>
    <row r="3508" spans="1:11" x14ac:dyDescent="0.2">
      <c r="A3508" s="143">
        <v>28912</v>
      </c>
      <c r="B3508" s="217">
        <v>68912</v>
      </c>
      <c r="C3508" s="143" t="s">
        <v>2686</v>
      </c>
      <c r="D3508" s="143" t="s">
        <v>2687</v>
      </c>
      <c r="E3508" s="143" t="s">
        <v>1709</v>
      </c>
      <c r="F3508" s="143" t="s">
        <v>2686</v>
      </c>
      <c r="G3508" s="143">
        <v>84983</v>
      </c>
      <c r="H3508" s="143" t="s">
        <v>2019</v>
      </c>
      <c r="I3508" s="143" t="s">
        <v>4254</v>
      </c>
      <c r="J3508" s="143" t="s">
        <v>2023</v>
      </c>
      <c r="K3508" s="89"/>
    </row>
    <row r="3509" spans="1:11" x14ac:dyDescent="0.2">
      <c r="A3509" s="111">
        <v>28922</v>
      </c>
      <c r="B3509" s="111">
        <v>68922</v>
      </c>
      <c r="C3509" s="111" t="s">
        <v>5479</v>
      </c>
      <c r="D3509" s="111" t="s">
        <v>2685</v>
      </c>
      <c r="E3509" s="111" t="s">
        <v>1707</v>
      </c>
      <c r="F3509" s="111" t="s">
        <v>5479</v>
      </c>
      <c r="G3509" s="111" t="s">
        <v>4254</v>
      </c>
      <c r="H3509" s="111" t="s">
        <v>2019</v>
      </c>
      <c r="I3509" s="111" t="s">
        <v>4254</v>
      </c>
      <c r="J3509" s="111" t="s">
        <v>2023</v>
      </c>
      <c r="K3509" s="89"/>
    </row>
    <row r="3510" spans="1:11" x14ac:dyDescent="0.2">
      <c r="A3510" s="143">
        <v>28974</v>
      </c>
      <c r="B3510" s="217">
        <v>68974</v>
      </c>
      <c r="C3510" s="143" t="s">
        <v>329</v>
      </c>
      <c r="D3510" s="143" t="s">
        <v>2682</v>
      </c>
      <c r="E3510" s="143" t="s">
        <v>1705</v>
      </c>
      <c r="F3510" s="143" t="s">
        <v>329</v>
      </c>
      <c r="G3510" s="143">
        <v>28975</v>
      </c>
      <c r="H3510" s="143" t="s">
        <v>2019</v>
      </c>
      <c r="I3510" s="143" t="s">
        <v>4254</v>
      </c>
      <c r="J3510" s="143" t="s">
        <v>2023</v>
      </c>
      <c r="K3510" s="89"/>
    </row>
    <row r="3511" spans="1:11" x14ac:dyDescent="0.2">
      <c r="A3511" s="143">
        <v>28974</v>
      </c>
      <c r="B3511" s="217">
        <v>89093</v>
      </c>
      <c r="C3511" s="143" t="s">
        <v>1786</v>
      </c>
      <c r="D3511" s="143" t="s">
        <v>2255</v>
      </c>
      <c r="E3511" s="143" t="s">
        <v>1705</v>
      </c>
      <c r="F3511" s="143" t="s">
        <v>329</v>
      </c>
      <c r="G3511" s="143">
        <v>28975</v>
      </c>
      <c r="H3511" s="143" t="s">
        <v>2019</v>
      </c>
      <c r="I3511" s="143" t="s">
        <v>4254</v>
      </c>
      <c r="J3511" s="143" t="s">
        <v>2023</v>
      </c>
      <c r="K3511" s="89"/>
    </row>
    <row r="3512" spans="1:11" x14ac:dyDescent="0.2">
      <c r="A3512" s="228">
        <v>28992</v>
      </c>
      <c r="B3512" s="228">
        <v>68992</v>
      </c>
      <c r="C3512" s="228" t="s">
        <v>361</v>
      </c>
      <c r="D3512" s="228" t="s">
        <v>2505</v>
      </c>
      <c r="E3512" s="228" t="s">
        <v>1707</v>
      </c>
      <c r="F3512" s="228" t="s">
        <v>361</v>
      </c>
      <c r="G3512" s="228">
        <v>88227</v>
      </c>
      <c r="H3512" s="228" t="s">
        <v>2019</v>
      </c>
      <c r="I3512" s="228" t="s">
        <v>4254</v>
      </c>
      <c r="J3512" s="228" t="s">
        <v>2023</v>
      </c>
      <c r="K3512" s="233"/>
    </row>
    <row r="3513" spans="1:11" x14ac:dyDescent="0.2">
      <c r="A3513" s="143">
        <v>28992</v>
      </c>
      <c r="B3513" s="217">
        <v>85963</v>
      </c>
      <c r="C3513" s="143" t="s">
        <v>361</v>
      </c>
      <c r="D3513" s="143" t="s">
        <v>2088</v>
      </c>
      <c r="E3513" s="143" t="s">
        <v>1707</v>
      </c>
      <c r="F3513" s="143" t="s">
        <v>361</v>
      </c>
      <c r="G3513" s="143">
        <v>88227</v>
      </c>
      <c r="H3513" s="143" t="s">
        <v>2019</v>
      </c>
      <c r="I3513" s="143" t="s">
        <v>4254</v>
      </c>
      <c r="J3513" s="143" t="s">
        <v>2023</v>
      </c>
      <c r="K3513" s="89"/>
    </row>
    <row r="3514" spans="1:11" x14ac:dyDescent="0.2">
      <c r="A3514" s="143">
        <v>28999</v>
      </c>
      <c r="B3514" s="217">
        <v>68999</v>
      </c>
      <c r="C3514" s="143" t="s">
        <v>1181</v>
      </c>
      <c r="D3514" s="143" t="s">
        <v>2153</v>
      </c>
      <c r="E3514" s="143" t="s">
        <v>1706</v>
      </c>
      <c r="F3514" s="143" t="s">
        <v>1181</v>
      </c>
      <c r="G3514" s="143">
        <v>4102</v>
      </c>
      <c r="H3514" s="143" t="s">
        <v>2020</v>
      </c>
      <c r="I3514" s="143" t="s">
        <v>4254</v>
      </c>
      <c r="J3514" s="143" t="s">
        <v>2018</v>
      </c>
      <c r="K3514" s="89"/>
    </row>
    <row r="3515" spans="1:11" x14ac:dyDescent="0.2">
      <c r="A3515" s="143">
        <v>29004</v>
      </c>
      <c r="B3515" s="217">
        <v>69004</v>
      </c>
      <c r="C3515" s="143" t="s">
        <v>4471</v>
      </c>
      <c r="D3515" s="143" t="s">
        <v>2404</v>
      </c>
      <c r="E3515" s="143" t="s">
        <v>1704</v>
      </c>
      <c r="F3515" s="143" t="s">
        <v>4471</v>
      </c>
      <c r="G3515" s="143">
        <v>29043</v>
      </c>
      <c r="H3515" s="143" t="s">
        <v>2019</v>
      </c>
      <c r="I3515" s="143" t="s">
        <v>4254</v>
      </c>
      <c r="J3515" s="143" t="s">
        <v>2023</v>
      </c>
      <c r="K3515" s="89"/>
    </row>
    <row r="3516" spans="1:11" x14ac:dyDescent="0.2">
      <c r="A3516" s="143">
        <v>29004</v>
      </c>
      <c r="B3516" s="217">
        <v>86780</v>
      </c>
      <c r="C3516" s="143" t="s">
        <v>4494</v>
      </c>
      <c r="D3516" s="143" t="s">
        <v>3004</v>
      </c>
      <c r="E3516" s="143" t="s">
        <v>1704</v>
      </c>
      <c r="F3516" s="143" t="s">
        <v>4471</v>
      </c>
      <c r="G3516" s="143">
        <v>29043</v>
      </c>
      <c r="H3516" s="143" t="s">
        <v>2019</v>
      </c>
      <c r="I3516" s="143" t="s">
        <v>4254</v>
      </c>
      <c r="J3516" s="143" t="s">
        <v>2023</v>
      </c>
      <c r="K3516" s="89"/>
    </row>
    <row r="3517" spans="1:11" x14ac:dyDescent="0.2">
      <c r="A3517" s="228">
        <v>29004</v>
      </c>
      <c r="B3517" s="228">
        <v>86781</v>
      </c>
      <c r="C3517" s="228" t="s">
        <v>4495</v>
      </c>
      <c r="D3517" s="228" t="s">
        <v>2404</v>
      </c>
      <c r="E3517" s="228" t="s">
        <v>1704</v>
      </c>
      <c r="F3517" s="228" t="s">
        <v>4471</v>
      </c>
      <c r="G3517" s="228">
        <v>29043</v>
      </c>
      <c r="H3517" s="228" t="s">
        <v>2019</v>
      </c>
      <c r="I3517" s="228" t="s">
        <v>4254</v>
      </c>
      <c r="J3517" s="228" t="s">
        <v>2023</v>
      </c>
      <c r="K3517" s="233"/>
    </row>
    <row r="3518" spans="1:11" x14ac:dyDescent="0.2">
      <c r="A3518" s="143">
        <v>29012</v>
      </c>
      <c r="B3518" s="217">
        <v>69012</v>
      </c>
      <c r="C3518" s="143" t="s">
        <v>5480</v>
      </c>
      <c r="D3518" s="143" t="s">
        <v>2245</v>
      </c>
      <c r="E3518" s="143" t="s">
        <v>1707</v>
      </c>
      <c r="F3518" s="143" t="s">
        <v>5480</v>
      </c>
      <c r="G3518" s="143" t="s">
        <v>4254</v>
      </c>
      <c r="H3518" s="143" t="s">
        <v>2019</v>
      </c>
      <c r="I3518" s="143" t="s">
        <v>4254</v>
      </c>
      <c r="J3518" s="143" t="s">
        <v>2023</v>
      </c>
      <c r="K3518" s="89"/>
    </row>
    <row r="3519" spans="1:11" x14ac:dyDescent="0.2">
      <c r="A3519" s="111">
        <v>29012</v>
      </c>
      <c r="B3519" s="111">
        <v>77595</v>
      </c>
      <c r="C3519" s="111" t="s">
        <v>5481</v>
      </c>
      <c r="D3519" s="111" t="s">
        <v>2244</v>
      </c>
      <c r="E3519" s="111" t="s">
        <v>1707</v>
      </c>
      <c r="F3519" s="111" t="s">
        <v>5480</v>
      </c>
      <c r="G3519" s="111" t="s">
        <v>4254</v>
      </c>
      <c r="H3519" s="111" t="s">
        <v>2019</v>
      </c>
      <c r="I3519" s="111" t="s">
        <v>4254</v>
      </c>
      <c r="J3519" s="111" t="s">
        <v>2023</v>
      </c>
      <c r="K3519" s="233"/>
    </row>
    <row r="3520" spans="1:11" x14ac:dyDescent="0.2">
      <c r="A3520" s="228">
        <v>29017</v>
      </c>
      <c r="B3520" s="228">
        <v>69017</v>
      </c>
      <c r="C3520" s="228" t="s">
        <v>5482</v>
      </c>
      <c r="D3520" s="228" t="s">
        <v>4534</v>
      </c>
      <c r="E3520" s="228" t="s">
        <v>1705</v>
      </c>
      <c r="F3520" s="228" t="s">
        <v>5482</v>
      </c>
      <c r="G3520" s="228" t="s">
        <v>4254</v>
      </c>
      <c r="H3520" s="228" t="s">
        <v>2019</v>
      </c>
      <c r="I3520" s="228" t="s">
        <v>4254</v>
      </c>
      <c r="J3520" s="228" t="s">
        <v>2023</v>
      </c>
      <c r="K3520" s="233"/>
    </row>
    <row r="3521" spans="1:11" x14ac:dyDescent="0.2">
      <c r="A3521" s="143">
        <v>29018</v>
      </c>
      <c r="B3521" s="217">
        <v>69018</v>
      </c>
      <c r="C3521" s="143" t="s">
        <v>614</v>
      </c>
      <c r="D3521" s="143" t="s">
        <v>2662</v>
      </c>
      <c r="E3521" s="143" t="s">
        <v>1705</v>
      </c>
      <c r="F3521" s="143" t="s">
        <v>614</v>
      </c>
      <c r="G3521" s="143">
        <v>29919</v>
      </c>
      <c r="H3521" s="143" t="s">
        <v>2019</v>
      </c>
      <c r="I3521" s="143" t="s">
        <v>4254</v>
      </c>
      <c r="J3521" s="143" t="s">
        <v>2023</v>
      </c>
      <c r="K3521" s="89"/>
    </row>
    <row r="3522" spans="1:11" x14ac:dyDescent="0.2">
      <c r="A3522" s="228">
        <v>29056</v>
      </c>
      <c r="B3522" s="228">
        <v>69056</v>
      </c>
      <c r="C3522" s="228" t="s">
        <v>678</v>
      </c>
      <c r="D3522" s="228" t="s">
        <v>2312</v>
      </c>
      <c r="E3522" s="228" t="s">
        <v>1706</v>
      </c>
      <c r="F3522" s="228" t="s">
        <v>678</v>
      </c>
      <c r="G3522" s="228">
        <v>20722</v>
      </c>
      <c r="H3522" s="228" t="s">
        <v>2019</v>
      </c>
      <c r="I3522" s="228" t="s">
        <v>4254</v>
      </c>
      <c r="J3522" s="228" t="s">
        <v>2023</v>
      </c>
      <c r="K3522" s="233"/>
    </row>
    <row r="3523" spans="1:11" x14ac:dyDescent="0.2">
      <c r="A3523" s="228">
        <v>29056</v>
      </c>
      <c r="B3523" s="228">
        <v>77596</v>
      </c>
      <c r="C3523" s="228" t="s">
        <v>1830</v>
      </c>
      <c r="D3523" s="228" t="s">
        <v>2312</v>
      </c>
      <c r="E3523" s="228" t="s">
        <v>1706</v>
      </c>
      <c r="F3523" s="228" t="s">
        <v>678</v>
      </c>
      <c r="G3523" s="228">
        <v>20722</v>
      </c>
      <c r="H3523" s="228" t="s">
        <v>2019</v>
      </c>
      <c r="I3523" s="228" t="s">
        <v>4254</v>
      </c>
      <c r="J3523" s="228" t="s">
        <v>2023</v>
      </c>
      <c r="K3523" s="233"/>
    </row>
    <row r="3524" spans="1:11" x14ac:dyDescent="0.2">
      <c r="A3524" s="111">
        <v>29056</v>
      </c>
      <c r="B3524" s="111">
        <v>77597</v>
      </c>
      <c r="C3524" s="111" t="s">
        <v>1829</v>
      </c>
      <c r="D3524" s="111" t="s">
        <v>2311</v>
      </c>
      <c r="E3524" s="111" t="s">
        <v>1706</v>
      </c>
      <c r="F3524" s="111" t="s">
        <v>678</v>
      </c>
      <c r="G3524" s="111">
        <v>20722</v>
      </c>
      <c r="H3524" s="111" t="s">
        <v>2019</v>
      </c>
      <c r="I3524" s="111" t="s">
        <v>4254</v>
      </c>
      <c r="J3524" s="111" t="s">
        <v>2023</v>
      </c>
      <c r="K3524" s="233"/>
    </row>
    <row r="3525" spans="1:11" x14ac:dyDescent="0.2">
      <c r="A3525" s="111">
        <v>29057</v>
      </c>
      <c r="B3525" s="111">
        <v>69057</v>
      </c>
      <c r="C3525" s="111" t="s">
        <v>70</v>
      </c>
      <c r="D3525" s="111" t="s">
        <v>2677</v>
      </c>
      <c r="E3525" s="111" t="s">
        <v>1707</v>
      </c>
      <c r="F3525" s="111" t="s">
        <v>70</v>
      </c>
      <c r="G3525" s="111">
        <v>29058</v>
      </c>
      <c r="H3525" s="111" t="s">
        <v>2019</v>
      </c>
      <c r="I3525" s="111" t="s">
        <v>4254</v>
      </c>
      <c r="J3525" s="111" t="s">
        <v>2023</v>
      </c>
      <c r="K3525" s="89"/>
    </row>
    <row r="3526" spans="1:11" x14ac:dyDescent="0.2">
      <c r="A3526" s="143">
        <v>29059</v>
      </c>
      <c r="B3526" s="217">
        <v>69059</v>
      </c>
      <c r="C3526" s="143" t="s">
        <v>19</v>
      </c>
      <c r="D3526" s="143" t="s">
        <v>2246</v>
      </c>
      <c r="E3526" s="143" t="s">
        <v>1707</v>
      </c>
      <c r="F3526" s="143" t="s">
        <v>19</v>
      </c>
      <c r="G3526" s="143">
        <v>29060</v>
      </c>
      <c r="H3526" s="143" t="s">
        <v>2019</v>
      </c>
      <c r="I3526" s="143" t="s">
        <v>4254</v>
      </c>
      <c r="J3526" s="143" t="s">
        <v>2023</v>
      </c>
      <c r="K3526" s="89"/>
    </row>
    <row r="3527" spans="1:11" x14ac:dyDescent="0.2">
      <c r="A3527" s="228">
        <v>29064</v>
      </c>
      <c r="B3527" s="228">
        <v>69064</v>
      </c>
      <c r="C3527" s="228" t="s">
        <v>5483</v>
      </c>
      <c r="D3527" s="228" t="s">
        <v>2268</v>
      </c>
      <c r="E3527" s="228" t="s">
        <v>1707</v>
      </c>
      <c r="F3527" s="228" t="s">
        <v>5483</v>
      </c>
      <c r="G3527" s="228" t="s">
        <v>4254</v>
      </c>
      <c r="H3527" s="228" t="s">
        <v>2019</v>
      </c>
      <c r="I3527" s="228" t="s">
        <v>4254</v>
      </c>
      <c r="J3527" s="228" t="s">
        <v>2023</v>
      </c>
      <c r="K3527" s="233"/>
    </row>
    <row r="3528" spans="1:11" x14ac:dyDescent="0.2">
      <c r="A3528" s="111">
        <v>29065</v>
      </c>
      <c r="B3528" s="218">
        <v>69065</v>
      </c>
      <c r="C3528" s="111" t="s">
        <v>354</v>
      </c>
      <c r="D3528" s="111" t="s">
        <v>2666</v>
      </c>
      <c r="E3528" s="111" t="s">
        <v>1706</v>
      </c>
      <c r="F3528" s="111" t="s">
        <v>354</v>
      </c>
      <c r="G3528" s="111">
        <v>18459</v>
      </c>
      <c r="H3528" s="111" t="s">
        <v>2019</v>
      </c>
      <c r="I3528" s="111" t="s">
        <v>4254</v>
      </c>
      <c r="J3528" s="111" t="s">
        <v>2023</v>
      </c>
      <c r="K3528" s="89"/>
    </row>
    <row r="3529" spans="1:11" x14ac:dyDescent="0.2">
      <c r="A3529" s="143">
        <v>29065</v>
      </c>
      <c r="B3529" s="217">
        <v>77598</v>
      </c>
      <c r="C3529" s="143" t="s">
        <v>1789</v>
      </c>
      <c r="D3529" s="143" t="s">
        <v>2310</v>
      </c>
      <c r="E3529" s="143" t="s">
        <v>1706</v>
      </c>
      <c r="F3529" s="143" t="s">
        <v>354</v>
      </c>
      <c r="G3529" s="143">
        <v>18459</v>
      </c>
      <c r="H3529" s="143" t="s">
        <v>2019</v>
      </c>
      <c r="I3529" s="143" t="s">
        <v>4254</v>
      </c>
      <c r="J3529" s="143" t="s">
        <v>2023</v>
      </c>
      <c r="K3529" s="89"/>
    </row>
    <row r="3530" spans="1:11" x14ac:dyDescent="0.2">
      <c r="A3530" s="143">
        <v>29065</v>
      </c>
      <c r="B3530" s="217">
        <v>77599</v>
      </c>
      <c r="C3530" s="143" t="s">
        <v>1788</v>
      </c>
      <c r="D3530" s="143" t="s">
        <v>2309</v>
      </c>
      <c r="E3530" s="143" t="s">
        <v>1706</v>
      </c>
      <c r="F3530" s="143" t="s">
        <v>354</v>
      </c>
      <c r="G3530" s="143">
        <v>18459</v>
      </c>
      <c r="H3530" s="143" t="s">
        <v>2019</v>
      </c>
      <c r="I3530" s="143" t="s">
        <v>4254</v>
      </c>
      <c r="J3530" s="143" t="s">
        <v>2023</v>
      </c>
      <c r="K3530" s="89"/>
    </row>
    <row r="3531" spans="1:11" x14ac:dyDescent="0.2">
      <c r="A3531" s="111">
        <v>29065</v>
      </c>
      <c r="B3531" s="111">
        <v>77600</v>
      </c>
      <c r="C3531" s="111" t="s">
        <v>1790</v>
      </c>
      <c r="D3531" s="111" t="s">
        <v>2308</v>
      </c>
      <c r="E3531" s="111" t="s">
        <v>1706</v>
      </c>
      <c r="F3531" s="111" t="s">
        <v>354</v>
      </c>
      <c r="G3531" s="111">
        <v>18459</v>
      </c>
      <c r="H3531" s="111" t="s">
        <v>2019</v>
      </c>
      <c r="I3531" s="111" t="s">
        <v>4254</v>
      </c>
      <c r="J3531" s="111" t="s">
        <v>2023</v>
      </c>
      <c r="K3531" s="89"/>
    </row>
    <row r="3532" spans="1:11" x14ac:dyDescent="0.2">
      <c r="A3532" s="143">
        <v>29067</v>
      </c>
      <c r="B3532" s="217">
        <v>69067</v>
      </c>
      <c r="C3532" s="143" t="s">
        <v>1052</v>
      </c>
      <c r="D3532" s="143" t="s">
        <v>2662</v>
      </c>
      <c r="E3532" s="143" t="s">
        <v>1705</v>
      </c>
      <c r="F3532" s="143" t="s">
        <v>1052</v>
      </c>
      <c r="G3532" s="143">
        <v>21390</v>
      </c>
      <c r="H3532" s="143" t="s">
        <v>2019</v>
      </c>
      <c r="I3532" s="143" t="s">
        <v>4254</v>
      </c>
      <c r="J3532" s="143" t="s">
        <v>2023</v>
      </c>
      <c r="K3532" s="89"/>
    </row>
    <row r="3533" spans="1:11" x14ac:dyDescent="0.2">
      <c r="A3533" s="143">
        <v>29072</v>
      </c>
      <c r="B3533" s="217">
        <v>69072</v>
      </c>
      <c r="C3533" s="143" t="s">
        <v>4072</v>
      </c>
      <c r="D3533" s="143" t="s">
        <v>2675</v>
      </c>
      <c r="E3533" s="143" t="s">
        <v>1705</v>
      </c>
      <c r="F3533" s="143" t="s">
        <v>4072</v>
      </c>
      <c r="G3533" s="143">
        <v>29073</v>
      </c>
      <c r="H3533" s="143" t="s">
        <v>2019</v>
      </c>
      <c r="I3533" s="143" t="s">
        <v>4254</v>
      </c>
      <c r="J3533" s="143" t="s">
        <v>2023</v>
      </c>
      <c r="K3533" s="89"/>
    </row>
    <row r="3534" spans="1:11" x14ac:dyDescent="0.2">
      <c r="A3534" s="111">
        <v>29072</v>
      </c>
      <c r="B3534" s="218">
        <v>77601</v>
      </c>
      <c r="C3534" s="111" t="s">
        <v>5484</v>
      </c>
      <c r="D3534" s="111" t="s">
        <v>2307</v>
      </c>
      <c r="E3534" s="111" t="s">
        <v>1705</v>
      </c>
      <c r="F3534" s="111" t="s">
        <v>4072</v>
      </c>
      <c r="G3534" s="111">
        <v>29073</v>
      </c>
      <c r="H3534" s="111" t="s">
        <v>2019</v>
      </c>
      <c r="I3534" s="111" t="s">
        <v>4254</v>
      </c>
      <c r="J3534" s="111" t="s">
        <v>2023</v>
      </c>
      <c r="K3534" s="89"/>
    </row>
    <row r="3535" spans="1:11" x14ac:dyDescent="0.2">
      <c r="A3535" s="228">
        <v>29083</v>
      </c>
      <c r="B3535" s="228">
        <v>69083</v>
      </c>
      <c r="C3535" s="228" t="s">
        <v>506</v>
      </c>
      <c r="D3535" s="228" t="s">
        <v>2052</v>
      </c>
      <c r="E3535" s="228" t="s">
        <v>1704</v>
      </c>
      <c r="F3535" s="228" t="s">
        <v>506</v>
      </c>
      <c r="G3535" s="228">
        <v>29115</v>
      </c>
      <c r="H3535" s="228" t="s">
        <v>2019</v>
      </c>
      <c r="I3535" s="228" t="s">
        <v>4254</v>
      </c>
      <c r="J3535" s="228" t="s">
        <v>2023</v>
      </c>
      <c r="K3535" s="233"/>
    </row>
    <row r="3536" spans="1:11" x14ac:dyDescent="0.2">
      <c r="A3536" s="228">
        <v>29083</v>
      </c>
      <c r="B3536" s="228">
        <v>88682</v>
      </c>
      <c r="C3536" s="228" t="s">
        <v>506</v>
      </c>
      <c r="D3536" s="228" t="s">
        <v>3438</v>
      </c>
      <c r="E3536" s="228" t="s">
        <v>1704</v>
      </c>
      <c r="F3536" s="228" t="s">
        <v>506</v>
      </c>
      <c r="G3536" s="228">
        <v>29115</v>
      </c>
      <c r="H3536" s="228" t="s">
        <v>2019</v>
      </c>
      <c r="I3536" s="228" t="s">
        <v>4254</v>
      </c>
      <c r="J3536" s="228" t="s">
        <v>2023</v>
      </c>
      <c r="K3536" s="233"/>
    </row>
    <row r="3537" spans="1:11" x14ac:dyDescent="0.2">
      <c r="A3537" s="143">
        <v>29085</v>
      </c>
      <c r="B3537" s="217">
        <v>69085</v>
      </c>
      <c r="C3537" s="143" t="s">
        <v>4073</v>
      </c>
      <c r="D3537" s="143" t="s">
        <v>2674</v>
      </c>
      <c r="E3537" s="143" t="s">
        <v>1705</v>
      </c>
      <c r="F3537" s="143" t="s">
        <v>4073</v>
      </c>
      <c r="G3537" s="143">
        <v>29084</v>
      </c>
      <c r="H3537" s="143" t="s">
        <v>2019</v>
      </c>
      <c r="I3537" s="143" t="s">
        <v>4254</v>
      </c>
      <c r="J3537" s="143" t="s">
        <v>2023</v>
      </c>
      <c r="K3537" s="89"/>
    </row>
    <row r="3538" spans="1:11" x14ac:dyDescent="0.2">
      <c r="A3538" s="228">
        <v>29085</v>
      </c>
      <c r="B3538" s="228">
        <v>80026</v>
      </c>
      <c r="C3538" s="228" t="s">
        <v>4087</v>
      </c>
      <c r="D3538" s="228" t="s">
        <v>3069</v>
      </c>
      <c r="E3538" s="228" t="s">
        <v>1705</v>
      </c>
      <c r="F3538" s="228" t="s">
        <v>4073</v>
      </c>
      <c r="G3538" s="228">
        <v>29084</v>
      </c>
      <c r="H3538" s="228" t="s">
        <v>2019</v>
      </c>
      <c r="I3538" s="228" t="s">
        <v>4254</v>
      </c>
      <c r="J3538" s="228" t="s">
        <v>2023</v>
      </c>
      <c r="K3538" s="233"/>
    </row>
    <row r="3539" spans="1:11" x14ac:dyDescent="0.2">
      <c r="A3539" s="111">
        <v>29085</v>
      </c>
      <c r="B3539" s="111">
        <v>80028</v>
      </c>
      <c r="C3539" s="111" t="s">
        <v>5485</v>
      </c>
      <c r="D3539" s="111" t="s">
        <v>3528</v>
      </c>
      <c r="E3539" s="111" t="s">
        <v>1705</v>
      </c>
      <c r="F3539" s="111" t="s">
        <v>4073</v>
      </c>
      <c r="G3539" s="111">
        <v>29084</v>
      </c>
      <c r="H3539" s="111" t="s">
        <v>2019</v>
      </c>
      <c r="I3539" s="111" t="s">
        <v>4254</v>
      </c>
      <c r="J3539" s="111" t="s">
        <v>2023</v>
      </c>
      <c r="K3539" s="233"/>
    </row>
    <row r="3540" spans="1:11" x14ac:dyDescent="0.2">
      <c r="A3540" s="111">
        <v>29085</v>
      </c>
      <c r="B3540" s="111">
        <v>85246</v>
      </c>
      <c r="C3540" s="111" t="s">
        <v>5486</v>
      </c>
      <c r="D3540" s="111" t="s">
        <v>5487</v>
      </c>
      <c r="E3540" s="111" t="s">
        <v>1705</v>
      </c>
      <c r="F3540" s="111" t="s">
        <v>4073</v>
      </c>
      <c r="G3540" s="111">
        <v>29084</v>
      </c>
      <c r="H3540" s="111" t="s">
        <v>2019</v>
      </c>
      <c r="I3540" s="111" t="s">
        <v>4254</v>
      </c>
      <c r="J3540" s="111" t="s">
        <v>2023</v>
      </c>
      <c r="K3540" s="89"/>
    </row>
    <row r="3541" spans="1:11" x14ac:dyDescent="0.2">
      <c r="A3541" s="228">
        <v>29085</v>
      </c>
      <c r="B3541" s="228">
        <v>85832</v>
      </c>
      <c r="C3541" s="228" t="s">
        <v>5488</v>
      </c>
      <c r="D3541" s="228" t="s">
        <v>5271</v>
      </c>
      <c r="E3541" s="228" t="s">
        <v>1705</v>
      </c>
      <c r="F3541" s="228" t="s">
        <v>4073</v>
      </c>
      <c r="G3541" s="228">
        <v>29084</v>
      </c>
      <c r="H3541" s="228" t="s">
        <v>2019</v>
      </c>
      <c r="I3541" s="228" t="s">
        <v>4254</v>
      </c>
      <c r="J3541" s="228" t="s">
        <v>2023</v>
      </c>
      <c r="K3541" s="233"/>
    </row>
    <row r="3542" spans="1:11" x14ac:dyDescent="0.2">
      <c r="A3542" s="111">
        <v>29085</v>
      </c>
      <c r="B3542" s="218">
        <v>85834</v>
      </c>
      <c r="C3542" s="111" t="s">
        <v>5489</v>
      </c>
      <c r="D3542" s="111" t="s">
        <v>2107</v>
      </c>
      <c r="E3542" s="111" t="s">
        <v>1705</v>
      </c>
      <c r="F3542" s="111" t="s">
        <v>4073</v>
      </c>
      <c r="G3542" s="111">
        <v>29084</v>
      </c>
      <c r="H3542" s="111" t="s">
        <v>2019</v>
      </c>
      <c r="I3542" s="111" t="s">
        <v>4254</v>
      </c>
      <c r="J3542" s="111" t="s">
        <v>2023</v>
      </c>
      <c r="K3542" s="89"/>
    </row>
    <row r="3543" spans="1:11" x14ac:dyDescent="0.2">
      <c r="A3543" s="111">
        <v>29088</v>
      </c>
      <c r="B3543" s="111">
        <v>69088</v>
      </c>
      <c r="C3543" s="111" t="s">
        <v>32</v>
      </c>
      <c r="D3543" s="111" t="s">
        <v>2142</v>
      </c>
      <c r="E3543" s="111" t="s">
        <v>1705</v>
      </c>
      <c r="F3543" s="111" t="s">
        <v>32</v>
      </c>
      <c r="G3543" s="111">
        <v>29168</v>
      </c>
      <c r="H3543" s="111" t="s">
        <v>2019</v>
      </c>
      <c r="I3543" s="111" t="s">
        <v>4254</v>
      </c>
      <c r="J3543" s="111" t="s">
        <v>2023</v>
      </c>
      <c r="K3543" s="89"/>
    </row>
    <row r="3544" spans="1:11" x14ac:dyDescent="0.2">
      <c r="A3544" s="143">
        <v>29088</v>
      </c>
      <c r="B3544" s="217">
        <v>85529</v>
      </c>
      <c r="C3544" s="143" t="s">
        <v>2143</v>
      </c>
      <c r="D3544" s="143" t="s">
        <v>2142</v>
      </c>
      <c r="E3544" s="143" t="s">
        <v>1705</v>
      </c>
      <c r="F3544" s="143" t="s">
        <v>32</v>
      </c>
      <c r="G3544" s="143">
        <v>29168</v>
      </c>
      <c r="H3544" s="143" t="s">
        <v>2019</v>
      </c>
      <c r="I3544" s="143" t="s">
        <v>4254</v>
      </c>
      <c r="J3544" s="143" t="s">
        <v>2023</v>
      </c>
      <c r="K3544" s="89"/>
    </row>
    <row r="3545" spans="1:11" x14ac:dyDescent="0.2">
      <c r="A3545" s="228">
        <v>29090</v>
      </c>
      <c r="B3545" s="228">
        <v>69090</v>
      </c>
      <c r="C3545" s="228" t="s">
        <v>1011</v>
      </c>
      <c r="D3545" s="228" t="s">
        <v>2282</v>
      </c>
      <c r="E3545" s="228" t="s">
        <v>1707</v>
      </c>
      <c r="F3545" s="228" t="s">
        <v>1011</v>
      </c>
      <c r="G3545" s="228">
        <v>86583</v>
      </c>
      <c r="H3545" s="228" t="s">
        <v>2019</v>
      </c>
      <c r="I3545" s="228" t="s">
        <v>4254</v>
      </c>
      <c r="J3545" s="228" t="s">
        <v>2023</v>
      </c>
      <c r="K3545" s="233"/>
    </row>
    <row r="3546" spans="1:11" x14ac:dyDescent="0.2">
      <c r="A3546" s="143">
        <v>29090</v>
      </c>
      <c r="B3546" s="217">
        <v>84950</v>
      </c>
      <c r="C3546" s="143" t="s">
        <v>2192</v>
      </c>
      <c r="D3546" s="143" t="s">
        <v>2282</v>
      </c>
      <c r="E3546" s="143" t="s">
        <v>1707</v>
      </c>
      <c r="F3546" s="143" t="s">
        <v>1011</v>
      </c>
      <c r="G3546" s="143">
        <v>86583</v>
      </c>
      <c r="H3546" s="143" t="s">
        <v>2019</v>
      </c>
      <c r="I3546" s="143" t="s">
        <v>4254</v>
      </c>
      <c r="J3546" s="143" t="s">
        <v>2023</v>
      </c>
      <c r="K3546" s="89"/>
    </row>
    <row r="3547" spans="1:11" x14ac:dyDescent="0.2">
      <c r="A3547" s="143">
        <v>29090</v>
      </c>
      <c r="B3547" s="217">
        <v>85081</v>
      </c>
      <c r="C3547" s="143" t="s">
        <v>2182</v>
      </c>
      <c r="D3547" s="143" t="s">
        <v>2647</v>
      </c>
      <c r="E3547" s="143" t="s">
        <v>1707</v>
      </c>
      <c r="F3547" s="143" t="s">
        <v>1011</v>
      </c>
      <c r="G3547" s="143">
        <v>86583</v>
      </c>
      <c r="H3547" s="143" t="s">
        <v>2019</v>
      </c>
      <c r="I3547" s="143" t="s">
        <v>4254</v>
      </c>
      <c r="J3547" s="143" t="s">
        <v>2023</v>
      </c>
      <c r="K3547" s="89"/>
    </row>
    <row r="3548" spans="1:11" x14ac:dyDescent="0.2">
      <c r="A3548" s="228">
        <v>29090</v>
      </c>
      <c r="B3548" s="228">
        <v>85714</v>
      </c>
      <c r="C3548" s="228" t="s">
        <v>2132</v>
      </c>
      <c r="D3548" s="228" t="s">
        <v>2282</v>
      </c>
      <c r="E3548" s="228" t="s">
        <v>1707</v>
      </c>
      <c r="F3548" s="228" t="s">
        <v>1011</v>
      </c>
      <c r="G3548" s="228">
        <v>86583</v>
      </c>
      <c r="H3548" s="228" t="s">
        <v>2019</v>
      </c>
      <c r="I3548" s="228" t="s">
        <v>4254</v>
      </c>
      <c r="J3548" s="228" t="s">
        <v>2023</v>
      </c>
      <c r="K3548" s="233"/>
    </row>
    <row r="3549" spans="1:11" x14ac:dyDescent="0.2">
      <c r="A3549" s="143">
        <v>29090</v>
      </c>
      <c r="B3549" s="217">
        <v>85968</v>
      </c>
      <c r="C3549" s="143" t="s">
        <v>2087</v>
      </c>
      <c r="D3549" s="143" t="s">
        <v>2086</v>
      </c>
      <c r="E3549" s="143" t="s">
        <v>1707</v>
      </c>
      <c r="F3549" s="143" t="s">
        <v>1011</v>
      </c>
      <c r="G3549" s="143">
        <v>86583</v>
      </c>
      <c r="H3549" s="143" t="s">
        <v>2019</v>
      </c>
      <c r="I3549" s="143" t="s">
        <v>4254</v>
      </c>
      <c r="J3549" s="143" t="s">
        <v>2023</v>
      </c>
      <c r="K3549" s="89"/>
    </row>
    <row r="3550" spans="1:11" x14ac:dyDescent="0.2">
      <c r="A3550" s="228">
        <v>29090</v>
      </c>
      <c r="B3550" s="228">
        <v>86514</v>
      </c>
      <c r="C3550" s="228" t="s">
        <v>1949</v>
      </c>
      <c r="D3550" s="228" t="s">
        <v>2749</v>
      </c>
      <c r="E3550" s="228" t="s">
        <v>1707</v>
      </c>
      <c r="F3550" s="228" t="s">
        <v>1011</v>
      </c>
      <c r="G3550" s="228">
        <v>86583</v>
      </c>
      <c r="H3550" s="228" t="s">
        <v>2019</v>
      </c>
      <c r="I3550" s="228" t="s">
        <v>4254</v>
      </c>
      <c r="J3550" s="228" t="s">
        <v>2023</v>
      </c>
      <c r="K3550" s="233"/>
    </row>
    <row r="3551" spans="1:11" x14ac:dyDescent="0.2">
      <c r="A3551" s="228">
        <v>29090</v>
      </c>
      <c r="B3551" s="228">
        <v>88146</v>
      </c>
      <c r="C3551" s="228" t="s">
        <v>4292</v>
      </c>
      <c r="D3551" s="228" t="s">
        <v>4293</v>
      </c>
      <c r="E3551" s="228" t="s">
        <v>1707</v>
      </c>
      <c r="F3551" s="228" t="s">
        <v>1011</v>
      </c>
      <c r="G3551" s="228">
        <v>86583</v>
      </c>
      <c r="H3551" s="228" t="s">
        <v>2019</v>
      </c>
      <c r="I3551" s="228" t="s">
        <v>4254</v>
      </c>
      <c r="J3551" s="228" t="s">
        <v>2023</v>
      </c>
      <c r="K3551" s="233"/>
    </row>
    <row r="3552" spans="1:11" x14ac:dyDescent="0.2">
      <c r="A3552" s="143">
        <v>29102</v>
      </c>
      <c r="B3552" s="217">
        <v>69102</v>
      </c>
      <c r="C3552" s="143" t="s">
        <v>60</v>
      </c>
      <c r="D3552" s="143" t="s">
        <v>2673</v>
      </c>
      <c r="E3552" s="143" t="s">
        <v>1705</v>
      </c>
      <c r="F3552" s="143" t="s">
        <v>60</v>
      </c>
      <c r="G3552" s="143">
        <v>18470</v>
      </c>
      <c r="H3552" s="143" t="s">
        <v>2019</v>
      </c>
      <c r="I3552" s="143" t="s">
        <v>4254</v>
      </c>
      <c r="J3552" s="143" t="s">
        <v>2023</v>
      </c>
      <c r="K3552" s="89"/>
    </row>
    <row r="3553" spans="1:11" x14ac:dyDescent="0.2">
      <c r="A3553" s="111">
        <v>29102</v>
      </c>
      <c r="B3553" s="111">
        <v>77604</v>
      </c>
      <c r="C3553" s="111" t="s">
        <v>1725</v>
      </c>
      <c r="D3553" s="111" t="s">
        <v>2304</v>
      </c>
      <c r="E3553" s="111" t="s">
        <v>1705</v>
      </c>
      <c r="F3553" s="111" t="s">
        <v>60</v>
      </c>
      <c r="G3553" s="111">
        <v>18470</v>
      </c>
      <c r="H3553" s="111" t="s">
        <v>2019</v>
      </c>
      <c r="I3553" s="111" t="s">
        <v>4254</v>
      </c>
      <c r="J3553" s="111" t="s">
        <v>2023</v>
      </c>
      <c r="K3553" s="89"/>
    </row>
    <row r="3554" spans="1:11" x14ac:dyDescent="0.2">
      <c r="A3554" s="143">
        <v>29102</v>
      </c>
      <c r="B3554" s="217">
        <v>77605</v>
      </c>
      <c r="C3554" s="143" t="s">
        <v>1726</v>
      </c>
      <c r="D3554" s="143" t="s">
        <v>2274</v>
      </c>
      <c r="E3554" s="143" t="s">
        <v>1705</v>
      </c>
      <c r="F3554" s="143" t="s">
        <v>60</v>
      </c>
      <c r="G3554" s="143">
        <v>18470</v>
      </c>
      <c r="H3554" s="143" t="s">
        <v>2019</v>
      </c>
      <c r="I3554" s="143" t="s">
        <v>4254</v>
      </c>
      <c r="J3554" s="143" t="s">
        <v>2023</v>
      </c>
      <c r="K3554" s="89"/>
    </row>
    <row r="3555" spans="1:11" x14ac:dyDescent="0.2">
      <c r="A3555" s="143">
        <v>29102</v>
      </c>
      <c r="B3555" s="217">
        <v>77606</v>
      </c>
      <c r="C3555" s="143" t="s">
        <v>5490</v>
      </c>
      <c r="D3555" s="143" t="s">
        <v>5491</v>
      </c>
      <c r="E3555" s="143" t="s">
        <v>1705</v>
      </c>
      <c r="F3555" s="143" t="s">
        <v>60</v>
      </c>
      <c r="G3555" s="143">
        <v>18470</v>
      </c>
      <c r="H3555" s="143" t="s">
        <v>2019</v>
      </c>
      <c r="I3555" s="143" t="s">
        <v>4254</v>
      </c>
      <c r="J3555" s="143" t="s">
        <v>2023</v>
      </c>
      <c r="K3555" s="89"/>
    </row>
    <row r="3556" spans="1:11" x14ac:dyDescent="0.2">
      <c r="A3556" s="228">
        <v>29102</v>
      </c>
      <c r="B3556" s="228">
        <v>77612</v>
      </c>
      <c r="C3556" s="228" t="s">
        <v>5492</v>
      </c>
      <c r="D3556" s="228" t="s">
        <v>2300</v>
      </c>
      <c r="E3556" s="228" t="s">
        <v>1705</v>
      </c>
      <c r="F3556" s="228" t="s">
        <v>60</v>
      </c>
      <c r="G3556" s="228">
        <v>18470</v>
      </c>
      <c r="H3556" s="228" t="s">
        <v>2019</v>
      </c>
      <c r="I3556" s="228" t="s">
        <v>4254</v>
      </c>
      <c r="J3556" s="228" t="s">
        <v>2023</v>
      </c>
      <c r="K3556" s="233"/>
    </row>
    <row r="3557" spans="1:11" x14ac:dyDescent="0.2">
      <c r="A3557" s="228">
        <v>29102</v>
      </c>
      <c r="B3557" s="228">
        <v>77613</v>
      </c>
      <c r="C3557" s="228" t="s">
        <v>1728</v>
      </c>
      <c r="D3557" s="228" t="s">
        <v>2299</v>
      </c>
      <c r="E3557" s="228" t="s">
        <v>1705</v>
      </c>
      <c r="F3557" s="228" t="s">
        <v>60</v>
      </c>
      <c r="G3557" s="228">
        <v>18470</v>
      </c>
      <c r="H3557" s="228" t="s">
        <v>2019</v>
      </c>
      <c r="I3557" s="228" t="s">
        <v>4254</v>
      </c>
      <c r="J3557" s="228" t="s">
        <v>2023</v>
      </c>
      <c r="K3557" s="233"/>
    </row>
    <row r="3558" spans="1:11" x14ac:dyDescent="0.2">
      <c r="A3558" s="228">
        <v>29102</v>
      </c>
      <c r="B3558" s="228">
        <v>77711</v>
      </c>
      <c r="C3558" s="228" t="s">
        <v>1727</v>
      </c>
      <c r="D3558" s="228" t="s">
        <v>2223</v>
      </c>
      <c r="E3558" s="228" t="s">
        <v>1705</v>
      </c>
      <c r="F3558" s="228" t="s">
        <v>60</v>
      </c>
      <c r="G3558" s="228">
        <v>18470</v>
      </c>
      <c r="H3558" s="228" t="s">
        <v>2019</v>
      </c>
      <c r="I3558" s="228" t="s">
        <v>4254</v>
      </c>
      <c r="J3558" s="228" t="s">
        <v>2023</v>
      </c>
      <c r="K3558" s="233"/>
    </row>
    <row r="3559" spans="1:11" x14ac:dyDescent="0.2">
      <c r="A3559" s="111">
        <v>29102</v>
      </c>
      <c r="B3559" s="111">
        <v>87129</v>
      </c>
      <c r="C3559" s="111" t="s">
        <v>4114</v>
      </c>
      <c r="D3559" s="111" t="s">
        <v>2078</v>
      </c>
      <c r="E3559" s="111" t="s">
        <v>1705</v>
      </c>
      <c r="F3559" s="111" t="s">
        <v>60</v>
      </c>
      <c r="G3559" s="111">
        <v>18470</v>
      </c>
      <c r="H3559" s="111" t="s">
        <v>2019</v>
      </c>
      <c r="I3559" s="111" t="s">
        <v>4254</v>
      </c>
      <c r="J3559" s="111" t="s">
        <v>2023</v>
      </c>
      <c r="K3559" s="233"/>
    </row>
    <row r="3560" spans="1:11" x14ac:dyDescent="0.2">
      <c r="A3560" s="111">
        <v>29102</v>
      </c>
      <c r="B3560" s="111">
        <v>88603</v>
      </c>
      <c r="C3560" s="111" t="s">
        <v>4550</v>
      </c>
      <c r="D3560" s="111" t="s">
        <v>2078</v>
      </c>
      <c r="E3560" s="111" t="s">
        <v>1705</v>
      </c>
      <c r="F3560" s="111" t="s">
        <v>60</v>
      </c>
      <c r="G3560" s="111">
        <v>18470</v>
      </c>
      <c r="H3560" s="111" t="s">
        <v>2019</v>
      </c>
      <c r="I3560" s="111" t="s">
        <v>4254</v>
      </c>
      <c r="J3560" s="111" t="s">
        <v>2023</v>
      </c>
      <c r="K3560" s="233"/>
    </row>
    <row r="3561" spans="1:11" x14ac:dyDescent="0.2">
      <c r="A3561" s="143">
        <v>29104</v>
      </c>
      <c r="B3561" s="217">
        <v>69104</v>
      </c>
      <c r="C3561" s="143" t="s">
        <v>61</v>
      </c>
      <c r="D3561" s="143" t="s">
        <v>2672</v>
      </c>
      <c r="E3561" s="143" t="s">
        <v>1705</v>
      </c>
      <c r="F3561" s="143" t="s">
        <v>61</v>
      </c>
      <c r="G3561" s="143">
        <v>18470</v>
      </c>
      <c r="H3561" s="143" t="s">
        <v>2019</v>
      </c>
      <c r="I3561" s="143" t="s">
        <v>4254</v>
      </c>
      <c r="J3561" s="143" t="s">
        <v>2023</v>
      </c>
      <c r="K3561" s="89"/>
    </row>
    <row r="3562" spans="1:11" x14ac:dyDescent="0.2">
      <c r="A3562" s="228">
        <v>29104</v>
      </c>
      <c r="B3562" s="228">
        <v>77609</v>
      </c>
      <c r="C3562" s="228" t="s">
        <v>5493</v>
      </c>
      <c r="D3562" s="228" t="s">
        <v>5494</v>
      </c>
      <c r="E3562" s="228" t="s">
        <v>1705</v>
      </c>
      <c r="F3562" s="228" t="s">
        <v>61</v>
      </c>
      <c r="G3562" s="228">
        <v>18470</v>
      </c>
      <c r="H3562" s="228" t="s">
        <v>2019</v>
      </c>
      <c r="I3562" s="228" t="s">
        <v>4254</v>
      </c>
      <c r="J3562" s="228" t="s">
        <v>2023</v>
      </c>
      <c r="K3562" s="233"/>
    </row>
    <row r="3563" spans="1:11" x14ac:dyDescent="0.2">
      <c r="A3563" s="228">
        <v>29104</v>
      </c>
      <c r="B3563" s="228">
        <v>77610</v>
      </c>
      <c r="C3563" s="228" t="s">
        <v>5495</v>
      </c>
      <c r="D3563" s="228" t="s">
        <v>2301</v>
      </c>
      <c r="E3563" s="228" t="s">
        <v>1705</v>
      </c>
      <c r="F3563" s="228" t="s">
        <v>61</v>
      </c>
      <c r="G3563" s="228">
        <v>18470</v>
      </c>
      <c r="H3563" s="228" t="s">
        <v>2019</v>
      </c>
      <c r="I3563" s="228" t="s">
        <v>4254</v>
      </c>
      <c r="J3563" s="228" t="s">
        <v>2023</v>
      </c>
      <c r="K3563" s="233"/>
    </row>
    <row r="3564" spans="1:11" x14ac:dyDescent="0.2">
      <c r="A3564" s="228">
        <v>29104</v>
      </c>
      <c r="B3564" s="228">
        <v>77611</v>
      </c>
      <c r="C3564" s="228" t="s">
        <v>1729</v>
      </c>
      <c r="D3564" s="228" t="s">
        <v>2301</v>
      </c>
      <c r="E3564" s="228" t="s">
        <v>1705</v>
      </c>
      <c r="F3564" s="228" t="s">
        <v>61</v>
      </c>
      <c r="G3564" s="228">
        <v>18470</v>
      </c>
      <c r="H3564" s="228" t="s">
        <v>2019</v>
      </c>
      <c r="I3564" s="228" t="s">
        <v>4254</v>
      </c>
      <c r="J3564" s="228" t="s">
        <v>2023</v>
      </c>
      <c r="K3564" s="233"/>
    </row>
    <row r="3565" spans="1:11" x14ac:dyDescent="0.2">
      <c r="A3565" s="228">
        <v>29104</v>
      </c>
      <c r="B3565" s="228">
        <v>88619</v>
      </c>
      <c r="C3565" s="228" t="s">
        <v>4431</v>
      </c>
      <c r="D3565" s="228" t="s">
        <v>2301</v>
      </c>
      <c r="E3565" s="228" t="s">
        <v>1705</v>
      </c>
      <c r="F3565" s="228" t="s">
        <v>61</v>
      </c>
      <c r="G3565" s="228">
        <v>18470</v>
      </c>
      <c r="H3565" s="228" t="s">
        <v>2019</v>
      </c>
      <c r="I3565" s="228" t="s">
        <v>4254</v>
      </c>
      <c r="J3565" s="228" t="s">
        <v>2023</v>
      </c>
      <c r="K3565" s="233"/>
    </row>
    <row r="3566" spans="1:11" x14ac:dyDescent="0.2">
      <c r="A3566" s="143">
        <v>29104</v>
      </c>
      <c r="B3566" s="217">
        <v>88620</v>
      </c>
      <c r="C3566" s="143" t="s">
        <v>4432</v>
      </c>
      <c r="D3566" s="143" t="s">
        <v>2074</v>
      </c>
      <c r="E3566" s="143" t="s">
        <v>1705</v>
      </c>
      <c r="F3566" s="143" t="s">
        <v>61</v>
      </c>
      <c r="G3566" s="143">
        <v>18470</v>
      </c>
      <c r="H3566" s="143" t="s">
        <v>2019</v>
      </c>
      <c r="I3566" s="143" t="s">
        <v>4254</v>
      </c>
      <c r="J3566" s="143" t="s">
        <v>2023</v>
      </c>
      <c r="K3566" s="89"/>
    </row>
    <row r="3567" spans="1:11" x14ac:dyDescent="0.2">
      <c r="A3567" s="111">
        <v>29159</v>
      </c>
      <c r="B3567" s="111">
        <v>69159</v>
      </c>
      <c r="C3567" s="111" t="s">
        <v>501</v>
      </c>
      <c r="D3567" s="111" t="s">
        <v>2153</v>
      </c>
      <c r="E3567" s="111" t="s">
        <v>1706</v>
      </c>
      <c r="F3567" s="111" t="s">
        <v>501</v>
      </c>
      <c r="G3567" s="111">
        <v>29176</v>
      </c>
      <c r="H3567" s="111" t="s">
        <v>2019</v>
      </c>
      <c r="I3567" s="111" t="s">
        <v>4254</v>
      </c>
      <c r="J3567" s="111" t="s">
        <v>2023</v>
      </c>
      <c r="K3567" s="233"/>
    </row>
    <row r="3568" spans="1:11" x14ac:dyDescent="0.2">
      <c r="A3568" s="111">
        <v>29172</v>
      </c>
      <c r="B3568" s="111">
        <v>69172</v>
      </c>
      <c r="C3568" s="111" t="s">
        <v>1022</v>
      </c>
      <c r="D3568" s="111" t="s">
        <v>2265</v>
      </c>
      <c r="E3568" s="111" t="s">
        <v>1706</v>
      </c>
      <c r="F3568" s="111" t="s">
        <v>1022</v>
      </c>
      <c r="G3568" s="111">
        <v>29178</v>
      </c>
      <c r="H3568" s="111" t="s">
        <v>2019</v>
      </c>
      <c r="I3568" s="111" t="s">
        <v>4254</v>
      </c>
      <c r="J3568" s="111" t="s">
        <v>2023</v>
      </c>
      <c r="K3568" s="233"/>
    </row>
    <row r="3569" spans="1:11" x14ac:dyDescent="0.2">
      <c r="A3569" s="228">
        <v>29275</v>
      </c>
      <c r="B3569" s="228">
        <v>69275</v>
      </c>
      <c r="C3569" s="228" t="s">
        <v>1053</v>
      </c>
      <c r="D3569" s="228" t="s">
        <v>2662</v>
      </c>
      <c r="E3569" s="228" t="s">
        <v>1705</v>
      </c>
      <c r="F3569" s="228" t="s">
        <v>1053</v>
      </c>
      <c r="G3569" s="228">
        <v>21390</v>
      </c>
      <c r="H3569" s="228" t="s">
        <v>2019</v>
      </c>
      <c r="I3569" s="228" t="s">
        <v>4254</v>
      </c>
      <c r="J3569" s="228" t="s">
        <v>2023</v>
      </c>
      <c r="K3569" s="233"/>
    </row>
    <row r="3570" spans="1:11" x14ac:dyDescent="0.2">
      <c r="A3570" s="228">
        <v>29281</v>
      </c>
      <c r="B3570" s="228">
        <v>69281</v>
      </c>
      <c r="C3570" s="228" t="s">
        <v>947</v>
      </c>
      <c r="D3570" s="228" t="s">
        <v>2661</v>
      </c>
      <c r="E3570" s="228" t="s">
        <v>1705</v>
      </c>
      <c r="F3570" s="228" t="s">
        <v>947</v>
      </c>
      <c r="G3570" s="228">
        <v>84979</v>
      </c>
      <c r="H3570" s="228" t="s">
        <v>2020</v>
      </c>
      <c r="I3570" s="228" t="s">
        <v>4267</v>
      </c>
      <c r="J3570" s="228" t="s">
        <v>2018</v>
      </c>
      <c r="K3570" s="233"/>
    </row>
    <row r="3571" spans="1:11" x14ac:dyDescent="0.2">
      <c r="A3571" s="228">
        <v>29282</v>
      </c>
      <c r="B3571" s="228">
        <v>69282</v>
      </c>
      <c r="C3571" s="228" t="s">
        <v>1048</v>
      </c>
      <c r="D3571" s="228" t="s">
        <v>2660</v>
      </c>
      <c r="E3571" s="228" t="s">
        <v>1705</v>
      </c>
      <c r="F3571" s="228" t="s">
        <v>1048</v>
      </c>
      <c r="G3571" s="228">
        <v>84979</v>
      </c>
      <c r="H3571" s="228" t="s">
        <v>2020</v>
      </c>
      <c r="I3571" s="228" t="s">
        <v>4271</v>
      </c>
      <c r="J3571" s="228" t="s">
        <v>2018</v>
      </c>
      <c r="K3571" s="233"/>
    </row>
    <row r="3572" spans="1:11" x14ac:dyDescent="0.2">
      <c r="A3572" s="228">
        <v>29359</v>
      </c>
      <c r="B3572" s="228">
        <v>69359</v>
      </c>
      <c r="C3572" s="228" t="s">
        <v>974</v>
      </c>
      <c r="D3572" s="228" t="s">
        <v>2659</v>
      </c>
      <c r="E3572" s="228" t="s">
        <v>1705</v>
      </c>
      <c r="F3572" s="228" t="s">
        <v>974</v>
      </c>
      <c r="G3572" s="228">
        <v>29826</v>
      </c>
      <c r="H3572" s="228" t="s">
        <v>2019</v>
      </c>
      <c r="I3572" s="228" t="s">
        <v>4254</v>
      </c>
      <c r="J3572" s="228" t="s">
        <v>2023</v>
      </c>
      <c r="K3572" s="233"/>
    </row>
    <row r="3573" spans="1:11" x14ac:dyDescent="0.2">
      <c r="A3573" s="111">
        <v>29360</v>
      </c>
      <c r="B3573" s="111">
        <v>69360</v>
      </c>
      <c r="C3573" s="111" t="s">
        <v>413</v>
      </c>
      <c r="D3573" s="111" t="s">
        <v>2658</v>
      </c>
      <c r="E3573" s="111" t="s">
        <v>1707</v>
      </c>
      <c r="F3573" s="111" t="s">
        <v>413</v>
      </c>
      <c r="G3573" s="111">
        <v>86337</v>
      </c>
      <c r="H3573" s="111" t="s">
        <v>2020</v>
      </c>
      <c r="I3573" s="111" t="s">
        <v>4254</v>
      </c>
      <c r="J3573" s="111" t="s">
        <v>2018</v>
      </c>
      <c r="K3573" s="89"/>
    </row>
    <row r="3574" spans="1:11" x14ac:dyDescent="0.2">
      <c r="A3574" s="228">
        <v>29361</v>
      </c>
      <c r="B3574" s="228">
        <v>69361</v>
      </c>
      <c r="C3574" s="228" t="s">
        <v>5496</v>
      </c>
      <c r="D3574" s="228" t="s">
        <v>2025</v>
      </c>
      <c r="E3574" s="228" t="s">
        <v>1707</v>
      </c>
      <c r="F3574" s="228" t="s">
        <v>5496</v>
      </c>
      <c r="G3574" s="228" t="s">
        <v>4254</v>
      </c>
      <c r="H3574" s="228" t="s">
        <v>2019</v>
      </c>
      <c r="I3574" s="228" t="s">
        <v>4254</v>
      </c>
      <c r="J3574" s="228" t="s">
        <v>2018</v>
      </c>
      <c r="K3574" s="233"/>
    </row>
    <row r="3575" spans="1:11" x14ac:dyDescent="0.2">
      <c r="A3575" s="111">
        <v>29365</v>
      </c>
      <c r="B3575" s="111">
        <v>69365</v>
      </c>
      <c r="C3575" s="111" t="s">
        <v>317</v>
      </c>
      <c r="D3575" s="111" t="s">
        <v>2599</v>
      </c>
      <c r="E3575" s="111" t="s">
        <v>1704</v>
      </c>
      <c r="F3575" s="111" t="s">
        <v>317</v>
      </c>
      <c r="G3575" s="111">
        <v>28876</v>
      </c>
      <c r="H3575" s="111" t="s">
        <v>2019</v>
      </c>
      <c r="I3575" s="111" t="s">
        <v>4254</v>
      </c>
      <c r="J3575" s="111" t="s">
        <v>2023</v>
      </c>
      <c r="K3575" s="89"/>
    </row>
    <row r="3576" spans="1:11" x14ac:dyDescent="0.2">
      <c r="A3576" s="111">
        <v>29602</v>
      </c>
      <c r="B3576" s="111">
        <v>69602</v>
      </c>
      <c r="C3576" s="111" t="s">
        <v>606</v>
      </c>
      <c r="D3576" s="111" t="s">
        <v>2657</v>
      </c>
      <c r="E3576" s="111" t="s">
        <v>1709</v>
      </c>
      <c r="F3576" s="111" t="s">
        <v>606</v>
      </c>
      <c r="G3576" s="111">
        <v>89187</v>
      </c>
      <c r="H3576" s="111" t="s">
        <v>2019</v>
      </c>
      <c r="I3576" s="111" t="s">
        <v>4254</v>
      </c>
      <c r="J3576" s="111" t="s">
        <v>2018</v>
      </c>
      <c r="K3576" s="89"/>
    </row>
    <row r="3577" spans="1:11" x14ac:dyDescent="0.2">
      <c r="A3577" s="228">
        <v>29666</v>
      </c>
      <c r="B3577" s="228">
        <v>69666</v>
      </c>
      <c r="C3577" s="228" t="s">
        <v>9</v>
      </c>
      <c r="D3577" s="228" t="s">
        <v>2653</v>
      </c>
      <c r="E3577" s="228" t="s">
        <v>1705</v>
      </c>
      <c r="F3577" s="228" t="s">
        <v>9</v>
      </c>
      <c r="G3577" s="228">
        <v>29829</v>
      </c>
      <c r="H3577" s="228" t="s">
        <v>2019</v>
      </c>
      <c r="I3577" s="228" t="s">
        <v>4254</v>
      </c>
      <c r="J3577" s="228" t="s">
        <v>2023</v>
      </c>
      <c r="K3577" s="233"/>
    </row>
    <row r="3578" spans="1:11" x14ac:dyDescent="0.2">
      <c r="A3578" s="228">
        <v>29673</v>
      </c>
      <c r="B3578" s="228">
        <v>69673</v>
      </c>
      <c r="C3578" s="228" t="s">
        <v>4855</v>
      </c>
      <c r="D3578" s="228" t="s">
        <v>2547</v>
      </c>
      <c r="E3578" s="228" t="s">
        <v>1706</v>
      </c>
      <c r="F3578" s="228" t="s">
        <v>4855</v>
      </c>
      <c r="G3578" s="228">
        <v>22445</v>
      </c>
      <c r="H3578" s="228" t="s">
        <v>2019</v>
      </c>
      <c r="I3578" s="228" t="s">
        <v>4254</v>
      </c>
      <c r="J3578" s="228" t="s">
        <v>2023</v>
      </c>
      <c r="K3578" s="233"/>
    </row>
    <row r="3579" spans="1:11" x14ac:dyDescent="0.2">
      <c r="A3579" s="228">
        <v>29673</v>
      </c>
      <c r="B3579" s="228">
        <v>77628</v>
      </c>
      <c r="C3579" s="228" t="s">
        <v>4856</v>
      </c>
      <c r="D3579" s="228" t="s">
        <v>2288</v>
      </c>
      <c r="E3579" s="228" t="s">
        <v>1706</v>
      </c>
      <c r="F3579" s="228" t="s">
        <v>4855</v>
      </c>
      <c r="G3579" s="228">
        <v>22445</v>
      </c>
      <c r="H3579" s="228" t="s">
        <v>2019</v>
      </c>
      <c r="I3579" s="228" t="s">
        <v>4254</v>
      </c>
      <c r="J3579" s="228" t="s">
        <v>2023</v>
      </c>
      <c r="K3579" s="233"/>
    </row>
    <row r="3580" spans="1:11" x14ac:dyDescent="0.2">
      <c r="A3580" s="228">
        <v>29728</v>
      </c>
      <c r="B3580" s="228">
        <v>69728</v>
      </c>
      <c r="C3580" s="228" t="s">
        <v>1675</v>
      </c>
      <c r="D3580" s="228" t="s">
        <v>2652</v>
      </c>
      <c r="E3580" s="228" t="s">
        <v>1704</v>
      </c>
      <c r="F3580" s="228" t="s">
        <v>1675</v>
      </c>
      <c r="G3580" s="228">
        <v>29819</v>
      </c>
      <c r="H3580" s="228" t="s">
        <v>2019</v>
      </c>
      <c r="I3580" s="228" t="s">
        <v>4254</v>
      </c>
      <c r="J3580" s="228" t="s">
        <v>2023</v>
      </c>
      <c r="K3580" s="233"/>
    </row>
    <row r="3581" spans="1:11" x14ac:dyDescent="0.2">
      <c r="A3581" s="143">
        <v>29729</v>
      </c>
      <c r="B3581" s="217">
        <v>69729</v>
      </c>
      <c r="C3581" s="143" t="s">
        <v>254</v>
      </c>
      <c r="D3581" s="143" t="s">
        <v>2543</v>
      </c>
      <c r="E3581" s="143" t="s">
        <v>1706</v>
      </c>
      <c r="F3581" s="143" t="s">
        <v>254</v>
      </c>
      <c r="G3581" s="143">
        <v>15833</v>
      </c>
      <c r="H3581" s="143" t="s">
        <v>2020</v>
      </c>
      <c r="I3581" s="143" t="s">
        <v>4254</v>
      </c>
      <c r="J3581" s="143" t="s">
        <v>2023</v>
      </c>
      <c r="K3581" s="89"/>
    </row>
    <row r="3582" spans="1:11" x14ac:dyDescent="0.2">
      <c r="A3582" s="228">
        <v>29740</v>
      </c>
      <c r="B3582" s="228">
        <v>69740</v>
      </c>
      <c r="C3582" s="228" t="s">
        <v>900</v>
      </c>
      <c r="D3582" s="228" t="s">
        <v>2650</v>
      </c>
      <c r="E3582" s="228" t="s">
        <v>1705</v>
      </c>
      <c r="F3582" s="228" t="s">
        <v>900</v>
      </c>
      <c r="G3582" s="228">
        <v>18460</v>
      </c>
      <c r="H3582" s="228" t="s">
        <v>2019</v>
      </c>
      <c r="I3582" s="228" t="s">
        <v>4254</v>
      </c>
      <c r="J3582" s="228" t="s">
        <v>2023</v>
      </c>
      <c r="K3582" s="233"/>
    </row>
    <row r="3583" spans="1:11" x14ac:dyDescent="0.2">
      <c r="A3583" s="228">
        <v>29741</v>
      </c>
      <c r="B3583" s="228">
        <v>69741</v>
      </c>
      <c r="C3583" s="228" t="s">
        <v>4857</v>
      </c>
      <c r="D3583" s="228" t="s">
        <v>2649</v>
      </c>
      <c r="E3583" s="228" t="s">
        <v>1706</v>
      </c>
      <c r="F3583" s="228" t="s">
        <v>4967</v>
      </c>
      <c r="G3583" s="228">
        <v>4102</v>
      </c>
      <c r="H3583" s="228" t="s">
        <v>2020</v>
      </c>
      <c r="I3583" s="228" t="s">
        <v>4254</v>
      </c>
      <c r="J3583" s="228" t="s">
        <v>2018</v>
      </c>
      <c r="K3583" s="233"/>
    </row>
    <row r="3584" spans="1:11" x14ac:dyDescent="0.2">
      <c r="A3584" s="228">
        <v>29741</v>
      </c>
      <c r="B3584" s="228">
        <v>85861</v>
      </c>
      <c r="C3584" s="228" t="s">
        <v>5497</v>
      </c>
      <c r="D3584" s="228" t="s">
        <v>2104</v>
      </c>
      <c r="E3584" s="228" t="s">
        <v>1706</v>
      </c>
      <c r="F3584" s="228" t="s">
        <v>4967</v>
      </c>
      <c r="G3584" s="228">
        <v>4102</v>
      </c>
      <c r="H3584" s="228" t="s">
        <v>2020</v>
      </c>
      <c r="I3584" s="228" t="s">
        <v>4254</v>
      </c>
      <c r="J3584" s="228" t="s">
        <v>2018</v>
      </c>
      <c r="K3584" s="233"/>
    </row>
    <row r="3585" spans="1:11" x14ac:dyDescent="0.2">
      <c r="A3585" s="228">
        <v>29741</v>
      </c>
      <c r="B3585" s="228">
        <v>87676</v>
      </c>
      <c r="C3585" s="228" t="s">
        <v>4513</v>
      </c>
      <c r="D3585" s="228" t="s">
        <v>3100</v>
      </c>
      <c r="E3585" s="228" t="s">
        <v>1706</v>
      </c>
      <c r="F3585" s="228" t="s">
        <v>4967</v>
      </c>
      <c r="G3585" s="228">
        <v>4102</v>
      </c>
      <c r="H3585" s="228" t="s">
        <v>2020</v>
      </c>
      <c r="I3585" s="228" t="s">
        <v>4254</v>
      </c>
      <c r="J3585" s="228" t="s">
        <v>2018</v>
      </c>
      <c r="K3585" s="233"/>
    </row>
    <row r="3586" spans="1:11" x14ac:dyDescent="0.2">
      <c r="A3586" s="111">
        <v>29741</v>
      </c>
      <c r="B3586" s="111">
        <v>88371</v>
      </c>
      <c r="C3586" s="111" t="s">
        <v>4360</v>
      </c>
      <c r="D3586" s="111" t="s">
        <v>3178</v>
      </c>
      <c r="E3586" s="111" t="s">
        <v>1706</v>
      </c>
      <c r="F3586" s="111" t="s">
        <v>4967</v>
      </c>
      <c r="G3586" s="111">
        <v>4102</v>
      </c>
      <c r="H3586" s="111" t="s">
        <v>2020</v>
      </c>
      <c r="I3586" s="111" t="s">
        <v>4254</v>
      </c>
      <c r="J3586" s="111" t="s">
        <v>2018</v>
      </c>
      <c r="K3586" s="233"/>
    </row>
    <row r="3587" spans="1:11" x14ac:dyDescent="0.2">
      <c r="A3587" s="111">
        <v>29741</v>
      </c>
      <c r="B3587" s="218">
        <v>88993</v>
      </c>
      <c r="C3587" s="111" t="s">
        <v>4606</v>
      </c>
      <c r="D3587" s="111" t="s">
        <v>4607</v>
      </c>
      <c r="E3587" s="111" t="s">
        <v>1706</v>
      </c>
      <c r="F3587" s="111" t="s">
        <v>4967</v>
      </c>
      <c r="G3587" s="111">
        <v>4102</v>
      </c>
      <c r="H3587" s="111" t="s">
        <v>2020</v>
      </c>
      <c r="I3587" s="111" t="s">
        <v>4254</v>
      </c>
      <c r="J3587" s="111" t="s">
        <v>2018</v>
      </c>
      <c r="K3587" s="89"/>
    </row>
    <row r="3588" spans="1:11" x14ac:dyDescent="0.2">
      <c r="A3588" s="143">
        <v>29741</v>
      </c>
      <c r="B3588" s="217">
        <v>89092</v>
      </c>
      <c r="C3588" s="143" t="s">
        <v>4634</v>
      </c>
      <c r="D3588" s="143" t="s">
        <v>4635</v>
      </c>
      <c r="E3588" s="143" t="s">
        <v>1706</v>
      </c>
      <c r="F3588" s="143" t="s">
        <v>4967</v>
      </c>
      <c r="G3588" s="143">
        <v>4102</v>
      </c>
      <c r="H3588" s="143" t="s">
        <v>2020</v>
      </c>
      <c r="I3588" s="143" t="s">
        <v>4254</v>
      </c>
      <c r="J3588" s="143" t="s">
        <v>2018</v>
      </c>
      <c r="K3588" s="89"/>
    </row>
    <row r="3589" spans="1:11" x14ac:dyDescent="0.2">
      <c r="A3589" s="111">
        <v>29741</v>
      </c>
      <c r="B3589" s="111">
        <v>89324</v>
      </c>
      <c r="C3589" s="111" t="s">
        <v>4858</v>
      </c>
      <c r="D3589" s="111" t="s">
        <v>4859</v>
      </c>
      <c r="E3589" s="111" t="s">
        <v>1706</v>
      </c>
      <c r="F3589" s="111" t="s">
        <v>4967</v>
      </c>
      <c r="G3589" s="111">
        <v>4102</v>
      </c>
      <c r="H3589" s="111" t="s">
        <v>2020</v>
      </c>
      <c r="I3589" s="111" t="s">
        <v>4254</v>
      </c>
      <c r="J3589" s="111" t="s">
        <v>2018</v>
      </c>
      <c r="K3589" s="89"/>
    </row>
    <row r="3590" spans="1:11" x14ac:dyDescent="0.2">
      <c r="A3590" s="228">
        <v>29741</v>
      </c>
      <c r="B3590" s="228">
        <v>89325</v>
      </c>
      <c r="C3590" s="228" t="s">
        <v>4860</v>
      </c>
      <c r="D3590" s="228" t="s">
        <v>4861</v>
      </c>
      <c r="E3590" s="228" t="s">
        <v>1706</v>
      </c>
      <c r="F3590" s="228" t="s">
        <v>4967</v>
      </c>
      <c r="G3590" s="228">
        <v>4102</v>
      </c>
      <c r="H3590" s="228" t="s">
        <v>2020</v>
      </c>
      <c r="I3590" s="228" t="s">
        <v>4254</v>
      </c>
      <c r="J3590" s="228" t="s">
        <v>2018</v>
      </c>
      <c r="K3590" s="233"/>
    </row>
    <row r="3591" spans="1:11" x14ac:dyDescent="0.2">
      <c r="A3591" s="143">
        <v>29741</v>
      </c>
      <c r="B3591" s="217">
        <v>89327</v>
      </c>
      <c r="C3591" s="143" t="s">
        <v>4862</v>
      </c>
      <c r="D3591" s="143" t="s">
        <v>3020</v>
      </c>
      <c r="E3591" s="143" t="s">
        <v>1706</v>
      </c>
      <c r="F3591" s="143" t="s">
        <v>4967</v>
      </c>
      <c r="G3591" s="143">
        <v>4102</v>
      </c>
      <c r="H3591" s="143" t="s">
        <v>2020</v>
      </c>
      <c r="I3591" s="143" t="s">
        <v>4254</v>
      </c>
      <c r="J3591" s="143" t="s">
        <v>2018</v>
      </c>
      <c r="K3591" s="89"/>
    </row>
    <row r="3592" spans="1:11" x14ac:dyDescent="0.2">
      <c r="A3592" s="228">
        <v>29742</v>
      </c>
      <c r="B3592" s="228">
        <v>69742</v>
      </c>
      <c r="C3592" s="228" t="s">
        <v>610</v>
      </c>
      <c r="D3592" s="228" t="s">
        <v>2648</v>
      </c>
      <c r="E3592" s="228" t="s">
        <v>1706</v>
      </c>
      <c r="F3592" s="228" t="s">
        <v>610</v>
      </c>
      <c r="G3592" s="228">
        <v>4102</v>
      </c>
      <c r="H3592" s="228" t="s">
        <v>2020</v>
      </c>
      <c r="I3592" s="228" t="s">
        <v>4254</v>
      </c>
      <c r="J3592" s="228" t="s">
        <v>2018</v>
      </c>
      <c r="K3592" s="233"/>
    </row>
    <row r="3593" spans="1:11" x14ac:dyDescent="0.2">
      <c r="A3593" s="143">
        <v>29742</v>
      </c>
      <c r="B3593" s="217">
        <v>80094</v>
      </c>
      <c r="C3593" s="143" t="s">
        <v>1953</v>
      </c>
      <c r="D3593" s="143" t="s">
        <v>2209</v>
      </c>
      <c r="E3593" s="143" t="s">
        <v>1706</v>
      </c>
      <c r="F3593" s="143" t="s">
        <v>610</v>
      </c>
      <c r="G3593" s="143">
        <v>4102</v>
      </c>
      <c r="H3593" s="143" t="s">
        <v>2020</v>
      </c>
      <c r="I3593" s="143" t="s">
        <v>4254</v>
      </c>
      <c r="J3593" s="143" t="s">
        <v>2018</v>
      </c>
      <c r="K3593" s="89"/>
    </row>
    <row r="3594" spans="1:11" x14ac:dyDescent="0.2">
      <c r="A3594" s="228">
        <v>29742</v>
      </c>
      <c r="B3594" s="228">
        <v>86585</v>
      </c>
      <c r="C3594" s="228" t="s">
        <v>4020</v>
      </c>
      <c r="D3594" s="228" t="s">
        <v>2311</v>
      </c>
      <c r="E3594" s="228" t="s">
        <v>1706</v>
      </c>
      <c r="F3594" s="228" t="s">
        <v>610</v>
      </c>
      <c r="G3594" s="228">
        <v>4102</v>
      </c>
      <c r="H3594" s="228" t="s">
        <v>2020</v>
      </c>
      <c r="I3594" s="228" t="s">
        <v>4254</v>
      </c>
      <c r="J3594" s="228" t="s">
        <v>2018</v>
      </c>
      <c r="K3594" s="233"/>
    </row>
    <row r="3595" spans="1:11" x14ac:dyDescent="0.2">
      <c r="A3595" s="228">
        <v>29743</v>
      </c>
      <c r="B3595" s="228">
        <v>69743</v>
      </c>
      <c r="C3595" s="228" t="s">
        <v>4863</v>
      </c>
      <c r="D3595" s="228" t="s">
        <v>2051</v>
      </c>
      <c r="E3595" s="228" t="s">
        <v>1704</v>
      </c>
      <c r="F3595" s="228" t="s">
        <v>4863</v>
      </c>
      <c r="G3595" s="228">
        <v>4103</v>
      </c>
      <c r="H3595" s="228" t="s">
        <v>2020</v>
      </c>
      <c r="I3595" s="228" t="s">
        <v>4276</v>
      </c>
      <c r="J3595" s="228" t="s">
        <v>2018</v>
      </c>
      <c r="K3595" s="233"/>
    </row>
    <row r="3596" spans="1:11" x14ac:dyDescent="0.2">
      <c r="A3596" s="143">
        <v>29772</v>
      </c>
      <c r="B3596" s="217">
        <v>69772</v>
      </c>
      <c r="C3596" s="143" t="s">
        <v>296</v>
      </c>
      <c r="D3596" s="143" t="s">
        <v>2362</v>
      </c>
      <c r="E3596" s="143" t="s">
        <v>1705</v>
      </c>
      <c r="F3596" s="143" t="s">
        <v>296</v>
      </c>
      <c r="G3596" s="143">
        <v>18479</v>
      </c>
      <c r="H3596" s="143" t="s">
        <v>2019</v>
      </c>
      <c r="I3596" s="143" t="s">
        <v>4254</v>
      </c>
      <c r="J3596" s="143" t="s">
        <v>2023</v>
      </c>
      <c r="K3596" s="89"/>
    </row>
    <row r="3597" spans="1:11" x14ac:dyDescent="0.2">
      <c r="A3597" s="228">
        <v>29774</v>
      </c>
      <c r="B3597" s="228">
        <v>69774</v>
      </c>
      <c r="C3597" s="228" t="s">
        <v>4864</v>
      </c>
      <c r="D3597" s="228" t="s">
        <v>2319</v>
      </c>
      <c r="E3597" s="228" t="s">
        <v>1704</v>
      </c>
      <c r="F3597" s="228" t="s">
        <v>4864</v>
      </c>
      <c r="G3597" s="228">
        <v>4103</v>
      </c>
      <c r="H3597" s="228" t="s">
        <v>2020</v>
      </c>
      <c r="I3597" s="228" t="s">
        <v>4276</v>
      </c>
      <c r="J3597" s="228" t="s">
        <v>2018</v>
      </c>
      <c r="K3597" s="233"/>
    </row>
    <row r="3598" spans="1:11" x14ac:dyDescent="0.2">
      <c r="A3598" s="111">
        <v>29777</v>
      </c>
      <c r="B3598" s="111">
        <v>86451</v>
      </c>
      <c r="C3598" s="111" t="s">
        <v>1274</v>
      </c>
      <c r="D3598" s="111" t="s">
        <v>2022</v>
      </c>
      <c r="E3598" s="111" t="s">
        <v>1709</v>
      </c>
      <c r="F3598" s="111" t="s">
        <v>1274</v>
      </c>
      <c r="G3598" s="111">
        <v>89187</v>
      </c>
      <c r="H3598" s="111" t="s">
        <v>2019</v>
      </c>
      <c r="I3598" s="111" t="s">
        <v>4254</v>
      </c>
      <c r="J3598" s="111" t="s">
        <v>2018</v>
      </c>
      <c r="K3598" s="233"/>
    </row>
    <row r="3599" spans="1:11" x14ac:dyDescent="0.2">
      <c r="A3599" s="111">
        <v>29791</v>
      </c>
      <c r="B3599" s="111">
        <v>69791</v>
      </c>
      <c r="C3599" s="111" t="s">
        <v>553</v>
      </c>
      <c r="D3599" s="111" t="s">
        <v>2646</v>
      </c>
      <c r="E3599" s="111" t="s">
        <v>1706</v>
      </c>
      <c r="F3599" s="111" t="s">
        <v>553</v>
      </c>
      <c r="G3599" s="111">
        <v>29895</v>
      </c>
      <c r="H3599" s="111" t="s">
        <v>2019</v>
      </c>
      <c r="I3599" s="111" t="s">
        <v>4254</v>
      </c>
      <c r="J3599" s="111" t="s">
        <v>2023</v>
      </c>
      <c r="K3599" s="233"/>
    </row>
    <row r="3600" spans="1:11" x14ac:dyDescent="0.2">
      <c r="A3600" s="228">
        <v>29796</v>
      </c>
      <c r="B3600" s="228">
        <v>69796</v>
      </c>
      <c r="C3600" s="228" t="s">
        <v>378</v>
      </c>
      <c r="D3600" s="228" t="s">
        <v>2277</v>
      </c>
      <c r="E3600" s="228" t="s">
        <v>1706</v>
      </c>
      <c r="F3600" s="228" t="s">
        <v>378</v>
      </c>
      <c r="G3600" s="228">
        <v>29869</v>
      </c>
      <c r="H3600" s="228" t="s">
        <v>2019</v>
      </c>
      <c r="I3600" s="228" t="s">
        <v>4254</v>
      </c>
      <c r="J3600" s="228" t="s">
        <v>2023</v>
      </c>
      <c r="K3600" s="233"/>
    </row>
    <row r="3601" spans="1:11" x14ac:dyDescent="0.2">
      <c r="A3601" s="228">
        <v>29800</v>
      </c>
      <c r="B3601" s="228">
        <v>69800</v>
      </c>
      <c r="C3601" s="228" t="s">
        <v>480</v>
      </c>
      <c r="D3601" s="228" t="s">
        <v>2645</v>
      </c>
      <c r="E3601" s="228" t="s">
        <v>1707</v>
      </c>
      <c r="F3601" s="228" t="s">
        <v>480</v>
      </c>
      <c r="G3601" s="228">
        <v>29845</v>
      </c>
      <c r="H3601" s="228" t="s">
        <v>2019</v>
      </c>
      <c r="I3601" s="228" t="s">
        <v>4254</v>
      </c>
      <c r="J3601" s="228" t="s">
        <v>2023</v>
      </c>
      <c r="K3601" s="233"/>
    </row>
    <row r="3602" spans="1:11" x14ac:dyDescent="0.2">
      <c r="A3602" s="228">
        <v>29801</v>
      </c>
      <c r="B3602" s="228">
        <v>69801</v>
      </c>
      <c r="C3602" s="228" t="s">
        <v>4049</v>
      </c>
      <c r="D3602" s="228" t="s">
        <v>2280</v>
      </c>
      <c r="E3602" s="228" t="s">
        <v>1705</v>
      </c>
      <c r="F3602" s="228" t="s">
        <v>4049</v>
      </c>
      <c r="G3602" s="228">
        <v>84979</v>
      </c>
      <c r="H3602" s="228" t="s">
        <v>2020</v>
      </c>
      <c r="I3602" s="228" t="s">
        <v>4271</v>
      </c>
      <c r="J3602" s="228" t="s">
        <v>2018</v>
      </c>
      <c r="K3602" s="233"/>
    </row>
    <row r="3603" spans="1:11" x14ac:dyDescent="0.2">
      <c r="A3603" s="228">
        <v>29801</v>
      </c>
      <c r="B3603" s="228">
        <v>77639</v>
      </c>
      <c r="C3603" s="228" t="s">
        <v>5498</v>
      </c>
      <c r="D3603" s="228" t="s">
        <v>2280</v>
      </c>
      <c r="E3603" s="228" t="s">
        <v>1705</v>
      </c>
      <c r="F3603" s="228" t="s">
        <v>4049</v>
      </c>
      <c r="G3603" s="228">
        <v>84979</v>
      </c>
      <c r="H3603" s="228" t="s">
        <v>2020</v>
      </c>
      <c r="I3603" s="228" t="s">
        <v>4271</v>
      </c>
      <c r="J3603" s="228" t="s">
        <v>2018</v>
      </c>
      <c r="K3603" s="233"/>
    </row>
    <row r="3604" spans="1:11" ht="38.25" x14ac:dyDescent="0.2">
      <c r="A3604" s="111">
        <v>29804</v>
      </c>
      <c r="B3604" s="111">
        <v>69804</v>
      </c>
      <c r="C3604" s="111" t="s">
        <v>389</v>
      </c>
      <c r="D3604" s="111" t="s">
        <v>2644</v>
      </c>
      <c r="E3604" s="111" t="s">
        <v>1705</v>
      </c>
      <c r="F3604" s="111" t="s">
        <v>389</v>
      </c>
      <c r="G3604" s="111">
        <v>84979</v>
      </c>
      <c r="H3604" s="111" t="s">
        <v>2020</v>
      </c>
      <c r="I3604" s="111" t="s">
        <v>4269</v>
      </c>
      <c r="J3604" s="111" t="s">
        <v>2018</v>
      </c>
      <c r="K3604" s="89"/>
    </row>
    <row r="3605" spans="1:11" x14ac:dyDescent="0.2">
      <c r="A3605" s="143">
        <v>29806</v>
      </c>
      <c r="B3605" s="217">
        <v>69806</v>
      </c>
      <c r="C3605" s="143" t="s">
        <v>283</v>
      </c>
      <c r="D3605" s="143" t="s">
        <v>2643</v>
      </c>
      <c r="E3605" s="143" t="s">
        <v>1706</v>
      </c>
      <c r="F3605" s="143" t="s">
        <v>283</v>
      </c>
      <c r="G3605" s="143">
        <v>29923</v>
      </c>
      <c r="H3605" s="143" t="s">
        <v>2019</v>
      </c>
      <c r="I3605" s="143" t="s">
        <v>4254</v>
      </c>
      <c r="J3605" s="143" t="s">
        <v>2023</v>
      </c>
      <c r="K3605" s="89"/>
    </row>
    <row r="3606" spans="1:11" x14ac:dyDescent="0.2">
      <c r="A3606" s="111">
        <v>29821</v>
      </c>
      <c r="B3606" s="111">
        <v>69821</v>
      </c>
      <c r="C3606" s="111" t="s">
        <v>1662</v>
      </c>
      <c r="D3606" s="111" t="s">
        <v>2641</v>
      </c>
      <c r="E3606" s="111" t="s">
        <v>1705</v>
      </c>
      <c r="F3606" s="111" t="s">
        <v>1662</v>
      </c>
      <c r="G3606" s="111">
        <v>29893</v>
      </c>
      <c r="H3606" s="111" t="s">
        <v>2019</v>
      </c>
      <c r="I3606" s="111" t="s">
        <v>4254</v>
      </c>
      <c r="J3606" s="111" t="s">
        <v>2023</v>
      </c>
      <c r="K3606" s="89"/>
    </row>
    <row r="3607" spans="1:11" x14ac:dyDescent="0.2">
      <c r="A3607" s="143">
        <v>29896</v>
      </c>
      <c r="B3607" s="217">
        <v>69896</v>
      </c>
      <c r="C3607" s="143" t="s">
        <v>4865</v>
      </c>
      <c r="D3607" s="143" t="s">
        <v>2640</v>
      </c>
      <c r="E3607" s="143" t="s">
        <v>1704</v>
      </c>
      <c r="F3607" s="143" t="s">
        <v>4865</v>
      </c>
      <c r="G3607" s="143">
        <v>4103</v>
      </c>
      <c r="H3607" s="143" t="s">
        <v>2020</v>
      </c>
      <c r="I3607" s="143" t="s">
        <v>4276</v>
      </c>
      <c r="J3607" s="143" t="s">
        <v>2018</v>
      </c>
      <c r="K3607" s="89"/>
    </row>
    <row r="3608" spans="1:11" x14ac:dyDescent="0.2">
      <c r="A3608" s="228">
        <v>29897</v>
      </c>
      <c r="B3608" s="228">
        <v>69897</v>
      </c>
      <c r="C3608" s="228" t="s">
        <v>1102</v>
      </c>
      <c r="D3608" s="228" t="s">
        <v>2639</v>
      </c>
      <c r="E3608" s="228" t="s">
        <v>1705</v>
      </c>
      <c r="F3608" s="228" t="s">
        <v>1102</v>
      </c>
      <c r="G3608" s="228">
        <v>84979</v>
      </c>
      <c r="H3608" s="228" t="s">
        <v>2020</v>
      </c>
      <c r="I3608" s="228" t="s">
        <v>4266</v>
      </c>
      <c r="J3608" s="228" t="s">
        <v>2018</v>
      </c>
      <c r="K3608" s="233"/>
    </row>
    <row r="3609" spans="1:11" x14ac:dyDescent="0.2">
      <c r="A3609" s="143">
        <v>29929</v>
      </c>
      <c r="B3609" s="217">
        <v>69929</v>
      </c>
      <c r="C3609" s="143" t="s">
        <v>1159</v>
      </c>
      <c r="D3609" s="143" t="s">
        <v>2615</v>
      </c>
      <c r="E3609" s="143" t="s">
        <v>1707</v>
      </c>
      <c r="F3609" s="143" t="s">
        <v>1159</v>
      </c>
      <c r="G3609" s="143">
        <v>86337</v>
      </c>
      <c r="H3609" s="143" t="s">
        <v>2020</v>
      </c>
      <c r="I3609" s="143" t="s">
        <v>4254</v>
      </c>
      <c r="J3609" s="143" t="s">
        <v>2018</v>
      </c>
      <c r="K3609" s="89"/>
    </row>
    <row r="3610" spans="1:11" x14ac:dyDescent="0.2">
      <c r="A3610" s="111">
        <v>29930</v>
      </c>
      <c r="B3610" s="218">
        <v>69930</v>
      </c>
      <c r="C3610" s="111" t="s">
        <v>177</v>
      </c>
      <c r="D3610" s="111" t="s">
        <v>2237</v>
      </c>
      <c r="E3610" s="111" t="s">
        <v>1707</v>
      </c>
      <c r="F3610" s="111" t="s">
        <v>177</v>
      </c>
      <c r="G3610" s="111">
        <v>21421</v>
      </c>
      <c r="H3610" s="111" t="s">
        <v>2019</v>
      </c>
      <c r="I3610" s="111" t="s">
        <v>4254</v>
      </c>
      <c r="J3610" s="111" t="s">
        <v>2023</v>
      </c>
      <c r="K3610" s="89"/>
    </row>
    <row r="3611" spans="1:11" x14ac:dyDescent="0.2">
      <c r="A3611" s="228">
        <v>29931</v>
      </c>
      <c r="B3611" s="228">
        <v>69931</v>
      </c>
      <c r="C3611" s="228" t="s">
        <v>5499</v>
      </c>
      <c r="D3611" s="228" t="s">
        <v>2027</v>
      </c>
      <c r="E3611" s="228" t="s">
        <v>1707</v>
      </c>
      <c r="F3611" s="228" t="s">
        <v>5499</v>
      </c>
      <c r="G3611" s="228" t="s">
        <v>4254</v>
      </c>
      <c r="H3611" s="228" t="s">
        <v>2019</v>
      </c>
      <c r="I3611" s="228" t="s">
        <v>4254</v>
      </c>
      <c r="J3611" s="228" t="s">
        <v>2023</v>
      </c>
      <c r="K3611" s="233"/>
    </row>
    <row r="3612" spans="1:11" x14ac:dyDescent="0.2">
      <c r="A3612" s="228">
        <v>29932</v>
      </c>
      <c r="B3612" s="228">
        <v>69932</v>
      </c>
      <c r="C3612" s="228" t="s">
        <v>1358</v>
      </c>
      <c r="D3612" s="228" t="s">
        <v>2069</v>
      </c>
      <c r="E3612" s="228" t="s">
        <v>1706</v>
      </c>
      <c r="F3612" s="228" t="s">
        <v>1358</v>
      </c>
      <c r="G3612" s="228">
        <v>4102</v>
      </c>
      <c r="H3612" s="228" t="s">
        <v>2020</v>
      </c>
      <c r="I3612" s="228" t="s">
        <v>4254</v>
      </c>
      <c r="J3612" s="228" t="s">
        <v>2018</v>
      </c>
      <c r="K3612" s="233"/>
    </row>
    <row r="3613" spans="1:11" x14ac:dyDescent="0.2">
      <c r="A3613" s="111">
        <v>29933</v>
      </c>
      <c r="B3613" s="111">
        <v>69933</v>
      </c>
      <c r="C3613" s="111" t="s">
        <v>1500</v>
      </c>
      <c r="D3613" s="111" t="s">
        <v>2024</v>
      </c>
      <c r="E3613" s="111" t="s">
        <v>1706</v>
      </c>
      <c r="F3613" s="111" t="s">
        <v>1500</v>
      </c>
      <c r="G3613" s="111">
        <v>4102</v>
      </c>
      <c r="H3613" s="111" t="s">
        <v>2020</v>
      </c>
      <c r="I3613" s="111" t="s">
        <v>4254</v>
      </c>
      <c r="J3613" s="111" t="s">
        <v>2018</v>
      </c>
      <c r="K3613" s="233"/>
    </row>
    <row r="3614" spans="1:11" x14ac:dyDescent="0.2">
      <c r="A3614" s="143">
        <v>29944</v>
      </c>
      <c r="B3614" s="217">
        <v>85980</v>
      </c>
      <c r="C3614" s="143" t="s">
        <v>2080</v>
      </c>
      <c r="D3614" s="143" t="s">
        <v>2081</v>
      </c>
      <c r="E3614" s="143" t="s">
        <v>1704</v>
      </c>
      <c r="F3614" s="143" t="s">
        <v>2080</v>
      </c>
      <c r="G3614" s="143">
        <v>29945</v>
      </c>
      <c r="H3614" s="143" t="s">
        <v>2019</v>
      </c>
      <c r="I3614" s="143" t="s">
        <v>4254</v>
      </c>
      <c r="J3614" s="143" t="s">
        <v>2023</v>
      </c>
      <c r="K3614" s="89"/>
    </row>
    <row r="3615" spans="1:11" x14ac:dyDescent="0.2">
      <c r="A3615" s="228">
        <v>29950</v>
      </c>
      <c r="B3615" s="228">
        <v>87561</v>
      </c>
      <c r="C3615" s="228" t="s">
        <v>4193</v>
      </c>
      <c r="D3615" s="228" t="s">
        <v>2638</v>
      </c>
      <c r="E3615" s="228" t="s">
        <v>1705</v>
      </c>
      <c r="F3615" s="228" t="s">
        <v>322</v>
      </c>
      <c r="G3615" s="228">
        <v>29973</v>
      </c>
      <c r="H3615" s="228" t="s">
        <v>2019</v>
      </c>
      <c r="I3615" s="228" t="s">
        <v>4254</v>
      </c>
      <c r="J3615" s="228" t="s">
        <v>2023</v>
      </c>
      <c r="K3615" s="233"/>
    </row>
    <row r="3616" spans="1:11" x14ac:dyDescent="0.2">
      <c r="A3616" s="228">
        <v>29950</v>
      </c>
      <c r="B3616" s="228">
        <v>87566</v>
      </c>
      <c r="C3616" s="228" t="s">
        <v>322</v>
      </c>
      <c r="D3616" s="228" t="s">
        <v>2638</v>
      </c>
      <c r="E3616" s="228" t="s">
        <v>1705</v>
      </c>
      <c r="F3616" s="228" t="s">
        <v>322</v>
      </c>
      <c r="G3616" s="228">
        <v>29973</v>
      </c>
      <c r="H3616" s="228" t="s">
        <v>2019</v>
      </c>
      <c r="I3616" s="228" t="s">
        <v>4254</v>
      </c>
      <c r="J3616" s="228" t="s">
        <v>2023</v>
      </c>
      <c r="K3616" s="233"/>
    </row>
    <row r="3617" spans="1:11" x14ac:dyDescent="0.2">
      <c r="A3617" s="228">
        <v>29953</v>
      </c>
      <c r="B3617" s="228">
        <v>69953</v>
      </c>
      <c r="C3617" s="228" t="s">
        <v>4279</v>
      </c>
      <c r="D3617" s="228" t="s">
        <v>4866</v>
      </c>
      <c r="E3617" s="228" t="s">
        <v>1707</v>
      </c>
      <c r="F3617" s="228" t="s">
        <v>4279</v>
      </c>
      <c r="G3617" s="228">
        <v>88026</v>
      </c>
      <c r="H3617" s="228" t="s">
        <v>2019</v>
      </c>
      <c r="I3617" s="228" t="s">
        <v>4254</v>
      </c>
      <c r="J3617" s="228" t="s">
        <v>2023</v>
      </c>
      <c r="K3617" s="233"/>
    </row>
    <row r="3618" spans="1:11" x14ac:dyDescent="0.2">
      <c r="A3618" s="228">
        <v>29961</v>
      </c>
      <c r="B3618" s="228">
        <v>69961</v>
      </c>
      <c r="C3618" s="228" t="s">
        <v>529</v>
      </c>
      <c r="D3618" s="228" t="s">
        <v>2636</v>
      </c>
      <c r="E3618" s="228" t="s">
        <v>1707</v>
      </c>
      <c r="F3618" s="228" t="s">
        <v>529</v>
      </c>
      <c r="G3618" s="228">
        <v>18468</v>
      </c>
      <c r="H3618" s="228" t="s">
        <v>2019</v>
      </c>
      <c r="I3618" s="228" t="s">
        <v>4254</v>
      </c>
      <c r="J3618" s="228" t="s">
        <v>2023</v>
      </c>
      <c r="K3618" s="233"/>
    </row>
    <row r="3619" spans="1:11" x14ac:dyDescent="0.2">
      <c r="A3619" s="228">
        <v>29962</v>
      </c>
      <c r="B3619" s="228">
        <v>69962</v>
      </c>
      <c r="C3619" s="228" t="s">
        <v>1678</v>
      </c>
      <c r="D3619" s="228" t="s">
        <v>2635</v>
      </c>
      <c r="E3619" s="228" t="s">
        <v>1705</v>
      </c>
      <c r="F3619" s="228" t="s">
        <v>4968</v>
      </c>
      <c r="G3619" s="228">
        <v>88227</v>
      </c>
      <c r="H3619" s="228" t="s">
        <v>2019</v>
      </c>
      <c r="I3619" s="228" t="s">
        <v>4254</v>
      </c>
      <c r="J3619" s="228" t="s">
        <v>2023</v>
      </c>
      <c r="K3619" s="233"/>
    </row>
    <row r="3620" spans="1:11" x14ac:dyDescent="0.2">
      <c r="A3620" s="228">
        <v>29964</v>
      </c>
      <c r="B3620" s="228">
        <v>69964</v>
      </c>
      <c r="C3620" s="228" t="s">
        <v>69</v>
      </c>
      <c r="D3620" s="228" t="s">
        <v>2107</v>
      </c>
      <c r="E3620" s="228" t="s">
        <v>1705</v>
      </c>
      <c r="F3620" s="228" t="s">
        <v>69</v>
      </c>
      <c r="G3620" s="228">
        <v>29991</v>
      </c>
      <c r="H3620" s="228" t="s">
        <v>2019</v>
      </c>
      <c r="I3620" s="228" t="s">
        <v>4254</v>
      </c>
      <c r="J3620" s="228" t="s">
        <v>2023</v>
      </c>
      <c r="K3620" s="233"/>
    </row>
    <row r="3621" spans="1:11" x14ac:dyDescent="0.2">
      <c r="A3621" s="228">
        <v>29967</v>
      </c>
      <c r="B3621" s="228">
        <v>69967</v>
      </c>
      <c r="C3621" s="228" t="s">
        <v>1671</v>
      </c>
      <c r="D3621" s="228" t="s">
        <v>2634</v>
      </c>
      <c r="E3621" s="228" t="s">
        <v>1706</v>
      </c>
      <c r="F3621" s="228" t="s">
        <v>1671</v>
      </c>
      <c r="G3621" s="228">
        <v>30009</v>
      </c>
      <c r="H3621" s="228" t="s">
        <v>2019</v>
      </c>
      <c r="I3621" s="228" t="s">
        <v>4254</v>
      </c>
      <c r="J3621" s="228" t="s">
        <v>2023</v>
      </c>
      <c r="K3621" s="233"/>
    </row>
    <row r="3622" spans="1:11" x14ac:dyDescent="0.2">
      <c r="A3622" s="143">
        <v>29968</v>
      </c>
      <c r="B3622" s="217">
        <v>69968</v>
      </c>
      <c r="C3622" s="143" t="s">
        <v>2633</v>
      </c>
      <c r="D3622" s="143" t="s">
        <v>2307</v>
      </c>
      <c r="E3622" s="143" t="s">
        <v>1705</v>
      </c>
      <c r="F3622" s="143" t="s">
        <v>2633</v>
      </c>
      <c r="G3622" s="143">
        <v>30002</v>
      </c>
      <c r="H3622" s="143" t="s">
        <v>2019</v>
      </c>
      <c r="I3622" s="143" t="s">
        <v>4254</v>
      </c>
      <c r="J3622" s="143" t="s">
        <v>2023</v>
      </c>
      <c r="K3622" s="89"/>
    </row>
    <row r="3623" spans="1:11" x14ac:dyDescent="0.2">
      <c r="A3623" s="143">
        <v>29979</v>
      </c>
      <c r="B3623" s="217">
        <v>69979</v>
      </c>
      <c r="C3623" s="143" t="s">
        <v>872</v>
      </c>
      <c r="D3623" s="143" t="s">
        <v>2631</v>
      </c>
      <c r="E3623" s="143" t="s">
        <v>1705</v>
      </c>
      <c r="F3623" s="143" t="s">
        <v>872</v>
      </c>
      <c r="G3623" s="143">
        <v>29995</v>
      </c>
      <c r="H3623" s="143" t="s">
        <v>2019</v>
      </c>
      <c r="I3623" s="143" t="s">
        <v>4254</v>
      </c>
      <c r="J3623" s="143" t="s">
        <v>2023</v>
      </c>
      <c r="K3623" s="89"/>
    </row>
    <row r="3624" spans="1:11" x14ac:dyDescent="0.2">
      <c r="A3624" s="143">
        <v>29980</v>
      </c>
      <c r="B3624" s="217">
        <v>55888</v>
      </c>
      <c r="C3624" s="143" t="s">
        <v>5500</v>
      </c>
      <c r="D3624" s="143" t="s">
        <v>2157</v>
      </c>
      <c r="E3624" s="143" t="s">
        <v>1706</v>
      </c>
      <c r="F3624" s="143" t="s">
        <v>4969</v>
      </c>
      <c r="G3624" s="143">
        <v>21413</v>
      </c>
      <c r="H3624" s="143" t="s">
        <v>2019</v>
      </c>
      <c r="I3624" s="143" t="s">
        <v>4254</v>
      </c>
      <c r="J3624" s="143" t="s">
        <v>2023</v>
      </c>
      <c r="K3624" s="89"/>
    </row>
    <row r="3625" spans="1:11" x14ac:dyDescent="0.2">
      <c r="A3625" s="111">
        <v>29980</v>
      </c>
      <c r="B3625" s="218">
        <v>69980</v>
      </c>
      <c r="C3625" s="111" t="s">
        <v>5154</v>
      </c>
      <c r="D3625" s="111" t="s">
        <v>2630</v>
      </c>
      <c r="E3625" s="111" t="s">
        <v>1706</v>
      </c>
      <c r="F3625" s="111" t="s">
        <v>4969</v>
      </c>
      <c r="G3625" s="111">
        <v>21413</v>
      </c>
      <c r="H3625" s="111" t="s">
        <v>2019</v>
      </c>
      <c r="I3625" s="111" t="s">
        <v>4254</v>
      </c>
      <c r="J3625" s="111" t="s">
        <v>2023</v>
      </c>
      <c r="K3625" s="89"/>
    </row>
    <row r="3626" spans="1:11" x14ac:dyDescent="0.2">
      <c r="A3626" s="143">
        <v>29980</v>
      </c>
      <c r="B3626" s="217">
        <v>88491</v>
      </c>
      <c r="C3626" s="143" t="s">
        <v>4374</v>
      </c>
      <c r="D3626" s="143" t="s">
        <v>2219</v>
      </c>
      <c r="E3626" s="143" t="s">
        <v>1706</v>
      </c>
      <c r="F3626" s="143" t="s">
        <v>4969</v>
      </c>
      <c r="G3626" s="143">
        <v>21413</v>
      </c>
      <c r="H3626" s="143" t="s">
        <v>2019</v>
      </c>
      <c r="I3626" s="143" t="s">
        <v>4254</v>
      </c>
      <c r="J3626" s="143" t="s">
        <v>2023</v>
      </c>
      <c r="K3626" s="89"/>
    </row>
    <row r="3627" spans="1:11" x14ac:dyDescent="0.2">
      <c r="A3627" s="111">
        <v>29980</v>
      </c>
      <c r="B3627" s="111">
        <v>88492</v>
      </c>
      <c r="C3627" s="111" t="s">
        <v>4867</v>
      </c>
      <c r="D3627" s="111" t="s">
        <v>2630</v>
      </c>
      <c r="E3627" s="111" t="s">
        <v>1706</v>
      </c>
      <c r="F3627" s="111" t="s">
        <v>4969</v>
      </c>
      <c r="G3627" s="111">
        <v>21413</v>
      </c>
      <c r="H3627" s="111" t="s">
        <v>2019</v>
      </c>
      <c r="I3627" s="111" t="s">
        <v>4254</v>
      </c>
      <c r="J3627" s="111" t="s">
        <v>2023</v>
      </c>
      <c r="K3627" s="233"/>
    </row>
    <row r="3628" spans="1:11" x14ac:dyDescent="0.2">
      <c r="A3628" s="111">
        <v>29980</v>
      </c>
      <c r="B3628" s="111">
        <v>89591</v>
      </c>
      <c r="C3628" s="111" t="s">
        <v>4868</v>
      </c>
      <c r="D3628" s="111" t="s">
        <v>2630</v>
      </c>
      <c r="E3628" s="111" t="s">
        <v>1706</v>
      </c>
      <c r="F3628" s="111" t="s">
        <v>4969</v>
      </c>
      <c r="G3628" s="111">
        <v>21413</v>
      </c>
      <c r="H3628" s="111" t="s">
        <v>2019</v>
      </c>
      <c r="I3628" s="111" t="s">
        <v>4254</v>
      </c>
      <c r="J3628" s="111" t="s">
        <v>2023</v>
      </c>
      <c r="K3628" s="233"/>
    </row>
    <row r="3629" spans="1:11" x14ac:dyDescent="0.2">
      <c r="A3629" s="228">
        <v>29982</v>
      </c>
      <c r="B3629" s="228">
        <v>69982</v>
      </c>
      <c r="C3629" s="228" t="s">
        <v>499</v>
      </c>
      <c r="D3629" s="228" t="s">
        <v>2629</v>
      </c>
      <c r="E3629" s="228" t="s">
        <v>1705</v>
      </c>
      <c r="F3629" s="228" t="s">
        <v>499</v>
      </c>
      <c r="G3629" s="228">
        <v>29987</v>
      </c>
      <c r="H3629" s="228" t="s">
        <v>2019</v>
      </c>
      <c r="I3629" s="228" t="s">
        <v>4254</v>
      </c>
      <c r="J3629" s="228" t="s">
        <v>2023</v>
      </c>
      <c r="K3629" s="233"/>
    </row>
    <row r="3630" spans="1:11" x14ac:dyDescent="0.2">
      <c r="A3630" s="143">
        <v>29993</v>
      </c>
      <c r="B3630" s="217">
        <v>69993</v>
      </c>
      <c r="C3630" s="143" t="s">
        <v>1043</v>
      </c>
      <c r="D3630" s="143" t="s">
        <v>2628</v>
      </c>
      <c r="E3630" s="143" t="s">
        <v>1705</v>
      </c>
      <c r="F3630" s="143" t="s">
        <v>1043</v>
      </c>
      <c r="G3630" s="143">
        <v>84979</v>
      </c>
      <c r="H3630" s="143" t="s">
        <v>2020</v>
      </c>
      <c r="I3630" s="143" t="s">
        <v>4267</v>
      </c>
      <c r="J3630" s="143" t="s">
        <v>2018</v>
      </c>
      <c r="K3630" s="89"/>
    </row>
    <row r="3631" spans="1:11" x14ac:dyDescent="0.2">
      <c r="A3631" s="228">
        <v>30000</v>
      </c>
      <c r="B3631" s="228">
        <v>70000</v>
      </c>
      <c r="C3631" s="228" t="s">
        <v>5501</v>
      </c>
      <c r="D3631" s="228" t="s">
        <v>2626</v>
      </c>
      <c r="E3631" s="228" t="s">
        <v>1704</v>
      </c>
      <c r="F3631" s="228" t="s">
        <v>5501</v>
      </c>
      <c r="G3631" s="228" t="s">
        <v>4254</v>
      </c>
      <c r="H3631" s="228" t="s">
        <v>2019</v>
      </c>
      <c r="I3631" s="228" t="s">
        <v>4254</v>
      </c>
      <c r="J3631" s="228" t="s">
        <v>2018</v>
      </c>
      <c r="K3631" s="233"/>
    </row>
    <row r="3632" spans="1:11" x14ac:dyDescent="0.2">
      <c r="A3632" s="143">
        <v>30001</v>
      </c>
      <c r="B3632" s="217">
        <v>70001</v>
      </c>
      <c r="C3632" s="143" t="s">
        <v>263</v>
      </c>
      <c r="D3632" s="143" t="s">
        <v>2627</v>
      </c>
      <c r="E3632" s="143" t="s">
        <v>1705</v>
      </c>
      <c r="F3632" s="143" t="s">
        <v>263</v>
      </c>
      <c r="G3632" s="143">
        <v>18479</v>
      </c>
      <c r="H3632" s="143" t="s">
        <v>2019</v>
      </c>
      <c r="I3632" s="143" t="s">
        <v>4254</v>
      </c>
      <c r="J3632" s="143" t="s">
        <v>2023</v>
      </c>
      <c r="K3632" s="89"/>
    </row>
    <row r="3633" spans="1:11" ht="25.5" x14ac:dyDescent="0.2">
      <c r="A3633" s="111">
        <v>30003</v>
      </c>
      <c r="B3633" s="111">
        <v>70003</v>
      </c>
      <c r="C3633" s="111" t="s">
        <v>4869</v>
      </c>
      <c r="D3633" s="111" t="s">
        <v>2626</v>
      </c>
      <c r="E3633" s="111" t="s">
        <v>1704</v>
      </c>
      <c r="F3633" s="111" t="s">
        <v>4869</v>
      </c>
      <c r="G3633" s="111">
        <v>4103</v>
      </c>
      <c r="H3633" s="111" t="s">
        <v>2020</v>
      </c>
      <c r="I3633" s="111" t="s">
        <v>4276</v>
      </c>
      <c r="J3633" s="111" t="s">
        <v>2018</v>
      </c>
      <c r="K3633" s="89"/>
    </row>
    <row r="3634" spans="1:11" x14ac:dyDescent="0.2">
      <c r="A3634" s="143">
        <v>30006</v>
      </c>
      <c r="B3634" s="217">
        <v>70006</v>
      </c>
      <c r="C3634" s="143" t="s">
        <v>391</v>
      </c>
      <c r="D3634" s="143" t="s">
        <v>2625</v>
      </c>
      <c r="E3634" s="143" t="s">
        <v>1704</v>
      </c>
      <c r="F3634" s="143" t="s">
        <v>391</v>
      </c>
      <c r="G3634" s="143">
        <v>4103</v>
      </c>
      <c r="H3634" s="143" t="s">
        <v>2020</v>
      </c>
      <c r="I3634" s="143" t="s">
        <v>4255</v>
      </c>
      <c r="J3634" s="143" t="s">
        <v>2018</v>
      </c>
      <c r="K3634" s="89"/>
    </row>
    <row r="3635" spans="1:11" x14ac:dyDescent="0.2">
      <c r="A3635" s="111">
        <v>30007</v>
      </c>
      <c r="B3635" s="111">
        <v>70007</v>
      </c>
      <c r="C3635" s="111" t="s">
        <v>5502</v>
      </c>
      <c r="D3635" s="111" t="s">
        <v>2439</v>
      </c>
      <c r="E3635" s="111" t="s">
        <v>1706</v>
      </c>
      <c r="F3635" s="111" t="s">
        <v>5502</v>
      </c>
      <c r="G3635" s="111" t="s">
        <v>4254</v>
      </c>
      <c r="H3635" s="111" t="s">
        <v>2019</v>
      </c>
      <c r="I3635" s="111" t="s">
        <v>4254</v>
      </c>
      <c r="J3635" s="111" t="s">
        <v>2023</v>
      </c>
      <c r="K3635" s="89"/>
    </row>
    <row r="3636" spans="1:11" x14ac:dyDescent="0.2">
      <c r="A3636" s="143">
        <v>30010</v>
      </c>
      <c r="B3636" s="217">
        <v>70010</v>
      </c>
      <c r="C3636" s="143" t="s">
        <v>1084</v>
      </c>
      <c r="D3636" s="143" t="s">
        <v>2034</v>
      </c>
      <c r="E3636" s="143" t="s">
        <v>1704</v>
      </c>
      <c r="F3636" s="143" t="s">
        <v>1084</v>
      </c>
      <c r="G3636" s="143">
        <v>4103</v>
      </c>
      <c r="H3636" s="143" t="s">
        <v>2020</v>
      </c>
      <c r="I3636" s="143" t="s">
        <v>4255</v>
      </c>
      <c r="J3636" s="143" t="s">
        <v>2018</v>
      </c>
      <c r="K3636" s="89"/>
    </row>
    <row r="3637" spans="1:11" x14ac:dyDescent="0.2">
      <c r="A3637" s="228">
        <v>30011</v>
      </c>
      <c r="B3637" s="228">
        <v>70011</v>
      </c>
      <c r="C3637" s="228" t="s">
        <v>1359</v>
      </c>
      <c r="D3637" s="228" t="s">
        <v>2624</v>
      </c>
      <c r="E3637" s="228" t="s">
        <v>1706</v>
      </c>
      <c r="F3637" s="228" t="s">
        <v>1359</v>
      </c>
      <c r="G3637" s="228">
        <v>4102</v>
      </c>
      <c r="H3637" s="228" t="s">
        <v>2020</v>
      </c>
      <c r="I3637" s="228" t="s">
        <v>4254</v>
      </c>
      <c r="J3637" s="228" t="s">
        <v>2018</v>
      </c>
      <c r="K3637" s="233"/>
    </row>
    <row r="3638" spans="1:11" x14ac:dyDescent="0.2">
      <c r="A3638" s="143">
        <v>30013</v>
      </c>
      <c r="B3638" s="217">
        <v>70013</v>
      </c>
      <c r="C3638" s="143" t="s">
        <v>51</v>
      </c>
      <c r="D3638" s="143" t="s">
        <v>4412</v>
      </c>
      <c r="E3638" s="143" t="s">
        <v>1704</v>
      </c>
      <c r="F3638" s="143" t="s">
        <v>51</v>
      </c>
      <c r="G3638" s="143">
        <v>30024</v>
      </c>
      <c r="H3638" s="143" t="s">
        <v>2019</v>
      </c>
      <c r="I3638" s="143" t="s">
        <v>4254</v>
      </c>
      <c r="J3638" s="143" t="s">
        <v>2023</v>
      </c>
      <c r="K3638" s="89"/>
    </row>
    <row r="3639" spans="1:11" x14ac:dyDescent="0.2">
      <c r="A3639" s="111">
        <v>30013</v>
      </c>
      <c r="B3639" s="111">
        <v>77651</v>
      </c>
      <c r="C3639" s="111" t="s">
        <v>51</v>
      </c>
      <c r="D3639" s="111" t="s">
        <v>2170</v>
      </c>
      <c r="E3639" s="111" t="s">
        <v>1704</v>
      </c>
      <c r="F3639" s="111" t="s">
        <v>51</v>
      </c>
      <c r="G3639" s="111">
        <v>30024</v>
      </c>
      <c r="H3639" s="111" t="s">
        <v>2019</v>
      </c>
      <c r="I3639" s="111" t="s">
        <v>4254</v>
      </c>
      <c r="J3639" s="111" t="s">
        <v>2023</v>
      </c>
      <c r="K3639" s="89"/>
    </row>
    <row r="3640" spans="1:11" x14ac:dyDescent="0.2">
      <c r="A3640" s="111">
        <v>30013</v>
      </c>
      <c r="B3640" s="111">
        <v>85513</v>
      </c>
      <c r="C3640" s="111" t="s">
        <v>51</v>
      </c>
      <c r="D3640" s="111" t="s">
        <v>2727</v>
      </c>
      <c r="E3640" s="111" t="s">
        <v>1704</v>
      </c>
      <c r="F3640" s="111" t="s">
        <v>51</v>
      </c>
      <c r="G3640" s="111">
        <v>30024</v>
      </c>
      <c r="H3640" s="111" t="s">
        <v>2019</v>
      </c>
      <c r="I3640" s="111" t="s">
        <v>4254</v>
      </c>
      <c r="J3640" s="111" t="s">
        <v>2023</v>
      </c>
      <c r="K3640" s="89"/>
    </row>
    <row r="3641" spans="1:11" x14ac:dyDescent="0.2">
      <c r="A3641" s="228">
        <v>30041</v>
      </c>
      <c r="B3641" s="228">
        <v>70041</v>
      </c>
      <c r="C3641" s="228" t="s">
        <v>244</v>
      </c>
      <c r="D3641" s="228" t="s">
        <v>2623</v>
      </c>
      <c r="E3641" s="228" t="s">
        <v>1707</v>
      </c>
      <c r="F3641" s="228" t="s">
        <v>244</v>
      </c>
      <c r="G3641" s="228">
        <v>30152</v>
      </c>
      <c r="H3641" s="228" t="s">
        <v>2019</v>
      </c>
      <c r="I3641" s="228" t="s">
        <v>4254</v>
      </c>
      <c r="J3641" s="228" t="s">
        <v>2023</v>
      </c>
      <c r="K3641" s="233"/>
    </row>
    <row r="3642" spans="1:11" x14ac:dyDescent="0.2">
      <c r="A3642" s="111">
        <v>30050</v>
      </c>
      <c r="B3642" s="218">
        <v>70050</v>
      </c>
      <c r="C3642" s="111" t="s">
        <v>1410</v>
      </c>
      <c r="D3642" s="111" t="s">
        <v>2064</v>
      </c>
      <c r="E3642" s="111" t="s">
        <v>1706</v>
      </c>
      <c r="F3642" s="111" t="s">
        <v>1410</v>
      </c>
      <c r="G3642" s="111">
        <v>4102</v>
      </c>
      <c r="H3642" s="111" t="s">
        <v>2020</v>
      </c>
      <c r="I3642" s="111" t="s">
        <v>4254</v>
      </c>
      <c r="J3642" s="111" t="s">
        <v>2018</v>
      </c>
      <c r="K3642" s="89"/>
    </row>
    <row r="3643" spans="1:11" x14ac:dyDescent="0.2">
      <c r="A3643" s="143">
        <v>30051</v>
      </c>
      <c r="B3643" s="217">
        <v>70051</v>
      </c>
      <c r="C3643" s="143" t="s">
        <v>1245</v>
      </c>
      <c r="D3643" s="143" t="s">
        <v>2153</v>
      </c>
      <c r="E3643" s="143" t="s">
        <v>1706</v>
      </c>
      <c r="F3643" s="143" t="s">
        <v>1245</v>
      </c>
      <c r="G3643" s="143">
        <v>4102</v>
      </c>
      <c r="H3643" s="143" t="s">
        <v>2020</v>
      </c>
      <c r="I3643" s="143" t="s">
        <v>4254</v>
      </c>
      <c r="J3643" s="143" t="s">
        <v>2018</v>
      </c>
      <c r="K3643" s="89"/>
    </row>
    <row r="3644" spans="1:11" x14ac:dyDescent="0.2">
      <c r="A3644" s="143">
        <v>30052</v>
      </c>
      <c r="B3644" s="217">
        <v>70052</v>
      </c>
      <c r="C3644" s="143" t="s">
        <v>1125</v>
      </c>
      <c r="D3644" s="143" t="s">
        <v>2622</v>
      </c>
      <c r="E3644" s="143" t="s">
        <v>1706</v>
      </c>
      <c r="F3644" s="143" t="s">
        <v>1125</v>
      </c>
      <c r="G3644" s="143">
        <v>4102</v>
      </c>
      <c r="H3644" s="143" t="s">
        <v>2020</v>
      </c>
      <c r="I3644" s="143" t="s">
        <v>4254</v>
      </c>
      <c r="J3644" s="143" t="s">
        <v>2018</v>
      </c>
      <c r="K3644" s="89"/>
    </row>
    <row r="3645" spans="1:11" x14ac:dyDescent="0.2">
      <c r="A3645" s="143">
        <v>30053</v>
      </c>
      <c r="B3645" s="217">
        <v>70053</v>
      </c>
      <c r="C3645" s="143" t="s">
        <v>1129</v>
      </c>
      <c r="D3645" s="143" t="s">
        <v>2158</v>
      </c>
      <c r="E3645" s="143" t="s">
        <v>1706</v>
      </c>
      <c r="F3645" s="143" t="s">
        <v>1129</v>
      </c>
      <c r="G3645" s="143">
        <v>4102</v>
      </c>
      <c r="H3645" s="143" t="s">
        <v>2020</v>
      </c>
      <c r="I3645" s="143" t="s">
        <v>4254</v>
      </c>
      <c r="J3645" s="143" t="s">
        <v>2018</v>
      </c>
      <c r="K3645" s="89"/>
    </row>
    <row r="3646" spans="1:11" x14ac:dyDescent="0.2">
      <c r="A3646" s="143">
        <v>30054</v>
      </c>
      <c r="B3646" s="217">
        <v>70054</v>
      </c>
      <c r="C3646" s="143" t="s">
        <v>639</v>
      </c>
      <c r="D3646" s="143" t="s">
        <v>2621</v>
      </c>
      <c r="E3646" s="143" t="s">
        <v>1706</v>
      </c>
      <c r="F3646" s="143" t="s">
        <v>639</v>
      </c>
      <c r="G3646" s="143">
        <v>4102</v>
      </c>
      <c r="H3646" s="143" t="s">
        <v>2020</v>
      </c>
      <c r="I3646" s="143" t="s">
        <v>4254</v>
      </c>
      <c r="J3646" s="143" t="s">
        <v>2018</v>
      </c>
      <c r="K3646" s="89"/>
    </row>
    <row r="3647" spans="1:11" x14ac:dyDescent="0.2">
      <c r="A3647" s="228">
        <v>30057</v>
      </c>
      <c r="B3647" s="228">
        <v>70057</v>
      </c>
      <c r="C3647" s="228" t="s">
        <v>5503</v>
      </c>
      <c r="D3647" s="228" t="s">
        <v>5504</v>
      </c>
      <c r="E3647" s="228" t="s">
        <v>1704</v>
      </c>
      <c r="F3647" s="228" t="s">
        <v>5503</v>
      </c>
      <c r="G3647" s="228" t="s">
        <v>4254</v>
      </c>
      <c r="H3647" s="228" t="s">
        <v>2019</v>
      </c>
      <c r="I3647" s="228" t="s">
        <v>4254</v>
      </c>
      <c r="J3647" s="228" t="s">
        <v>2018</v>
      </c>
      <c r="K3647" s="233"/>
    </row>
    <row r="3648" spans="1:11" x14ac:dyDescent="0.2">
      <c r="A3648" s="228">
        <v>30059</v>
      </c>
      <c r="B3648" s="228">
        <v>70059</v>
      </c>
      <c r="C3648" s="228" t="s">
        <v>1236</v>
      </c>
      <c r="D3648" s="228" t="s">
        <v>2185</v>
      </c>
      <c r="E3648" s="228" t="s">
        <v>1707</v>
      </c>
      <c r="F3648" s="228" t="s">
        <v>1236</v>
      </c>
      <c r="G3648" s="228">
        <v>86337</v>
      </c>
      <c r="H3648" s="228" t="s">
        <v>2020</v>
      </c>
      <c r="I3648" s="228" t="s">
        <v>4254</v>
      </c>
      <c r="J3648" s="228" t="s">
        <v>2018</v>
      </c>
      <c r="K3648" s="233"/>
    </row>
    <row r="3649" spans="1:11" x14ac:dyDescent="0.2">
      <c r="A3649" s="228">
        <v>30116</v>
      </c>
      <c r="B3649" s="228">
        <v>70116</v>
      </c>
      <c r="C3649" s="228" t="s">
        <v>711</v>
      </c>
      <c r="D3649" s="228" t="s">
        <v>2025</v>
      </c>
      <c r="E3649" s="228" t="s">
        <v>1707</v>
      </c>
      <c r="F3649" s="228" t="s">
        <v>711</v>
      </c>
      <c r="G3649" s="228">
        <v>86337</v>
      </c>
      <c r="H3649" s="228" t="s">
        <v>2020</v>
      </c>
      <c r="I3649" s="228" t="s">
        <v>4254</v>
      </c>
      <c r="J3649" s="228" t="s">
        <v>2018</v>
      </c>
      <c r="K3649" s="233"/>
    </row>
    <row r="3650" spans="1:11" x14ac:dyDescent="0.2">
      <c r="A3650" s="228">
        <v>30133</v>
      </c>
      <c r="B3650" s="228">
        <v>70133</v>
      </c>
      <c r="C3650" s="228" t="s">
        <v>922</v>
      </c>
      <c r="D3650" s="228" t="s">
        <v>2613</v>
      </c>
      <c r="E3650" s="228" t="s">
        <v>1704</v>
      </c>
      <c r="F3650" s="228" t="s">
        <v>922</v>
      </c>
      <c r="G3650" s="228">
        <v>30132</v>
      </c>
      <c r="H3650" s="228" t="s">
        <v>2019</v>
      </c>
      <c r="I3650" s="228" t="s">
        <v>4254</v>
      </c>
      <c r="J3650" s="228" t="s">
        <v>2023</v>
      </c>
      <c r="K3650" s="233"/>
    </row>
    <row r="3651" spans="1:11" x14ac:dyDescent="0.2">
      <c r="A3651" s="143">
        <v>30141</v>
      </c>
      <c r="B3651" s="217">
        <v>70141</v>
      </c>
      <c r="C3651" s="143" t="s">
        <v>5505</v>
      </c>
      <c r="D3651" s="143" t="s">
        <v>2612</v>
      </c>
      <c r="E3651" s="143" t="s">
        <v>1705</v>
      </c>
      <c r="F3651" s="143" t="s">
        <v>5505</v>
      </c>
      <c r="G3651" s="143" t="s">
        <v>4254</v>
      </c>
      <c r="H3651" s="143" t="s">
        <v>2019</v>
      </c>
      <c r="I3651" s="143" t="s">
        <v>4254</v>
      </c>
      <c r="J3651" s="143" t="s">
        <v>2023</v>
      </c>
      <c r="K3651" s="89"/>
    </row>
    <row r="3652" spans="1:11" ht="38.25" x14ac:dyDescent="0.2">
      <c r="A3652" s="111">
        <v>30142</v>
      </c>
      <c r="B3652" s="218">
        <v>70142</v>
      </c>
      <c r="C3652" s="111" t="s">
        <v>1103</v>
      </c>
      <c r="D3652" s="111" t="s">
        <v>2376</v>
      </c>
      <c r="E3652" s="111" t="s">
        <v>1704</v>
      </c>
      <c r="F3652" s="111" t="s">
        <v>1103</v>
      </c>
      <c r="G3652" s="111">
        <v>4103</v>
      </c>
      <c r="H3652" s="111" t="s">
        <v>2020</v>
      </c>
      <c r="I3652" s="111" t="s">
        <v>4259</v>
      </c>
      <c r="J3652" s="111" t="s">
        <v>2018</v>
      </c>
      <c r="K3652" s="89"/>
    </row>
    <row r="3653" spans="1:11" x14ac:dyDescent="0.2">
      <c r="A3653" s="228">
        <v>30148</v>
      </c>
      <c r="B3653" s="228">
        <v>70148</v>
      </c>
      <c r="C3653" s="228" t="s">
        <v>5506</v>
      </c>
      <c r="D3653" s="228" t="s">
        <v>2351</v>
      </c>
      <c r="E3653" s="228" t="s">
        <v>1705</v>
      </c>
      <c r="F3653" s="228" t="s">
        <v>5506</v>
      </c>
      <c r="G3653" s="228" t="s">
        <v>4254</v>
      </c>
      <c r="H3653" s="228" t="s">
        <v>2019</v>
      </c>
      <c r="I3653" s="228" t="s">
        <v>4254</v>
      </c>
      <c r="J3653" s="228" t="s">
        <v>2023</v>
      </c>
      <c r="K3653" s="233"/>
    </row>
    <row r="3654" spans="1:11" x14ac:dyDescent="0.2">
      <c r="A3654" s="143">
        <v>30150</v>
      </c>
      <c r="B3654" s="217">
        <v>70150</v>
      </c>
      <c r="C3654" s="143" t="s">
        <v>764</v>
      </c>
      <c r="D3654" s="143" t="s">
        <v>2307</v>
      </c>
      <c r="E3654" s="143" t="s">
        <v>1705</v>
      </c>
      <c r="F3654" s="143" t="s">
        <v>764</v>
      </c>
      <c r="G3654" s="143">
        <v>84994</v>
      </c>
      <c r="H3654" s="143" t="s">
        <v>2019</v>
      </c>
      <c r="I3654" s="143" t="s">
        <v>4254</v>
      </c>
      <c r="J3654" s="143" t="s">
        <v>2023</v>
      </c>
      <c r="K3654" s="89"/>
    </row>
    <row r="3655" spans="1:11" x14ac:dyDescent="0.2">
      <c r="A3655" s="143">
        <v>30155</v>
      </c>
      <c r="B3655" s="217">
        <v>70155</v>
      </c>
      <c r="C3655" s="143" t="s">
        <v>123</v>
      </c>
      <c r="D3655" s="143" t="s">
        <v>2611</v>
      </c>
      <c r="E3655" s="143" t="s">
        <v>1708</v>
      </c>
      <c r="F3655" s="143" t="s">
        <v>123</v>
      </c>
      <c r="G3655" s="143">
        <v>28876</v>
      </c>
      <c r="H3655" s="143" t="s">
        <v>2019</v>
      </c>
      <c r="I3655" s="143" t="s">
        <v>4254</v>
      </c>
      <c r="J3655" s="143" t="s">
        <v>2023</v>
      </c>
      <c r="K3655" s="89"/>
    </row>
    <row r="3656" spans="1:11" x14ac:dyDescent="0.2">
      <c r="A3656" s="111">
        <v>30165</v>
      </c>
      <c r="B3656" s="111">
        <v>70165</v>
      </c>
      <c r="C3656" s="111" t="s">
        <v>469</v>
      </c>
      <c r="D3656" s="111" t="s">
        <v>2035</v>
      </c>
      <c r="E3656" s="111" t="s">
        <v>1704</v>
      </c>
      <c r="F3656" s="111" t="s">
        <v>469</v>
      </c>
      <c r="G3656" s="111">
        <v>30164</v>
      </c>
      <c r="H3656" s="111" t="s">
        <v>2019</v>
      </c>
      <c r="I3656" s="111" t="s">
        <v>4254</v>
      </c>
      <c r="J3656" s="111" t="s">
        <v>2023</v>
      </c>
      <c r="K3656" s="233"/>
    </row>
    <row r="3657" spans="1:11" x14ac:dyDescent="0.2">
      <c r="A3657" s="111">
        <v>30167</v>
      </c>
      <c r="B3657" s="111">
        <v>70167</v>
      </c>
      <c r="C3657" s="111" t="s">
        <v>1696</v>
      </c>
      <c r="D3657" s="111" t="s">
        <v>2610</v>
      </c>
      <c r="E3657" s="111" t="s">
        <v>1704</v>
      </c>
      <c r="F3657" s="111" t="s">
        <v>1696</v>
      </c>
      <c r="G3657" s="111">
        <v>30172</v>
      </c>
      <c r="H3657" s="111" t="s">
        <v>2019</v>
      </c>
      <c r="I3657" s="111" t="s">
        <v>4254</v>
      </c>
      <c r="J3657" s="111" t="s">
        <v>2023</v>
      </c>
      <c r="K3657" s="233"/>
    </row>
    <row r="3658" spans="1:11" x14ac:dyDescent="0.2">
      <c r="A3658" s="111">
        <v>30169</v>
      </c>
      <c r="B3658" s="111">
        <v>70169</v>
      </c>
      <c r="C3658" s="111" t="s">
        <v>5507</v>
      </c>
      <c r="D3658" s="111" t="s">
        <v>2119</v>
      </c>
      <c r="E3658" s="111" t="s">
        <v>1705</v>
      </c>
      <c r="F3658" s="111" t="s">
        <v>5507</v>
      </c>
      <c r="G3658" s="111" t="s">
        <v>4254</v>
      </c>
      <c r="H3658" s="111" t="s">
        <v>2019</v>
      </c>
      <c r="I3658" s="111" t="s">
        <v>4254</v>
      </c>
      <c r="J3658" s="111" t="s">
        <v>2023</v>
      </c>
      <c r="K3658" s="89"/>
    </row>
    <row r="3659" spans="1:11" x14ac:dyDescent="0.2">
      <c r="A3659" s="143">
        <v>30169</v>
      </c>
      <c r="B3659" s="217">
        <v>77723</v>
      </c>
      <c r="C3659" s="143" t="s">
        <v>5508</v>
      </c>
      <c r="D3659" s="143" t="s">
        <v>2119</v>
      </c>
      <c r="E3659" s="143" t="s">
        <v>1705</v>
      </c>
      <c r="F3659" s="143" t="s">
        <v>5507</v>
      </c>
      <c r="G3659" s="143" t="s">
        <v>4254</v>
      </c>
      <c r="H3659" s="143" t="s">
        <v>2019</v>
      </c>
      <c r="I3659" s="143" t="s">
        <v>4254</v>
      </c>
      <c r="J3659" s="143" t="s">
        <v>2023</v>
      </c>
      <c r="K3659" s="89"/>
    </row>
    <row r="3660" spans="1:11" x14ac:dyDescent="0.2">
      <c r="A3660" s="143">
        <v>30169</v>
      </c>
      <c r="B3660" s="217">
        <v>77724</v>
      </c>
      <c r="C3660" s="143" t="s">
        <v>5509</v>
      </c>
      <c r="D3660" s="143" t="s">
        <v>2215</v>
      </c>
      <c r="E3660" s="143" t="s">
        <v>1705</v>
      </c>
      <c r="F3660" s="143" t="s">
        <v>5507</v>
      </c>
      <c r="G3660" s="143" t="s">
        <v>4254</v>
      </c>
      <c r="H3660" s="143" t="s">
        <v>2019</v>
      </c>
      <c r="I3660" s="143" t="s">
        <v>4254</v>
      </c>
      <c r="J3660" s="143" t="s">
        <v>2023</v>
      </c>
      <c r="K3660" s="89"/>
    </row>
    <row r="3661" spans="1:11" x14ac:dyDescent="0.2">
      <c r="A3661" s="228">
        <v>30170</v>
      </c>
      <c r="B3661" s="228">
        <v>70170</v>
      </c>
      <c r="C3661" s="228" t="s">
        <v>76</v>
      </c>
      <c r="D3661" s="228" t="s">
        <v>2609</v>
      </c>
      <c r="E3661" s="228" t="s">
        <v>1705</v>
      </c>
      <c r="F3661" s="228" t="s">
        <v>76</v>
      </c>
      <c r="G3661" s="228">
        <v>22290</v>
      </c>
      <c r="H3661" s="228" t="s">
        <v>2019</v>
      </c>
      <c r="I3661" s="228" t="s">
        <v>4254</v>
      </c>
      <c r="J3661" s="228" t="s">
        <v>2023</v>
      </c>
      <c r="K3661" s="233"/>
    </row>
    <row r="3662" spans="1:11" x14ac:dyDescent="0.2">
      <c r="A3662" s="143">
        <v>30173</v>
      </c>
      <c r="B3662" s="217">
        <v>70173</v>
      </c>
      <c r="C3662" s="143" t="s">
        <v>828</v>
      </c>
      <c r="D3662" s="143" t="s">
        <v>2608</v>
      </c>
      <c r="E3662" s="143" t="s">
        <v>1705</v>
      </c>
      <c r="F3662" s="143" t="s">
        <v>828</v>
      </c>
      <c r="G3662" s="143">
        <v>84979</v>
      </c>
      <c r="H3662" s="143" t="s">
        <v>2020</v>
      </c>
      <c r="I3662" s="143" t="s">
        <v>4263</v>
      </c>
      <c r="J3662" s="143" t="s">
        <v>2018</v>
      </c>
      <c r="K3662" s="89"/>
    </row>
    <row r="3663" spans="1:11" ht="25.5" x14ac:dyDescent="0.2">
      <c r="A3663" s="111">
        <v>30177</v>
      </c>
      <c r="B3663" s="111">
        <v>70177</v>
      </c>
      <c r="C3663" s="111" t="s">
        <v>1935</v>
      </c>
      <c r="D3663" s="111" t="s">
        <v>2607</v>
      </c>
      <c r="E3663" s="111" t="s">
        <v>1704</v>
      </c>
      <c r="F3663" s="111" t="s">
        <v>1935</v>
      </c>
      <c r="G3663" s="111">
        <v>4103</v>
      </c>
      <c r="H3663" s="111" t="s">
        <v>2020</v>
      </c>
      <c r="I3663" s="111" t="s">
        <v>4258</v>
      </c>
      <c r="J3663" s="111" t="s">
        <v>2018</v>
      </c>
      <c r="K3663" s="233"/>
    </row>
    <row r="3664" spans="1:11" x14ac:dyDescent="0.2">
      <c r="A3664" s="228">
        <v>30180</v>
      </c>
      <c r="B3664" s="228">
        <v>70180</v>
      </c>
      <c r="C3664" s="228" t="s">
        <v>1283</v>
      </c>
      <c r="D3664" s="228" t="s">
        <v>2606</v>
      </c>
      <c r="E3664" s="228" t="s">
        <v>1704</v>
      </c>
      <c r="F3664" s="228" t="s">
        <v>1283</v>
      </c>
      <c r="G3664" s="228">
        <v>4103</v>
      </c>
      <c r="H3664" s="228" t="s">
        <v>2020</v>
      </c>
      <c r="I3664" s="228" t="s">
        <v>4258</v>
      </c>
      <c r="J3664" s="228" t="s">
        <v>2018</v>
      </c>
      <c r="K3664" s="233"/>
    </row>
    <row r="3665" spans="1:11" x14ac:dyDescent="0.2">
      <c r="A3665" s="228">
        <v>30203</v>
      </c>
      <c r="B3665" s="228">
        <v>70203</v>
      </c>
      <c r="C3665" s="228" t="s">
        <v>1369</v>
      </c>
      <c r="D3665" s="228" t="s">
        <v>2602</v>
      </c>
      <c r="E3665" s="228" t="s">
        <v>1705</v>
      </c>
      <c r="F3665" s="228" t="s">
        <v>4970</v>
      </c>
      <c r="G3665" s="228">
        <v>88227</v>
      </c>
      <c r="H3665" s="228" t="s">
        <v>2019</v>
      </c>
      <c r="I3665" s="228" t="s">
        <v>4254</v>
      </c>
      <c r="J3665" s="228" t="s">
        <v>2023</v>
      </c>
      <c r="K3665" s="233"/>
    </row>
    <row r="3666" spans="1:11" x14ac:dyDescent="0.2">
      <c r="A3666" s="228">
        <v>30204</v>
      </c>
      <c r="B3666" s="228">
        <v>70204</v>
      </c>
      <c r="C3666" s="228" t="s">
        <v>1556</v>
      </c>
      <c r="D3666" s="228" t="s">
        <v>2601</v>
      </c>
      <c r="E3666" s="228" t="s">
        <v>1705</v>
      </c>
      <c r="F3666" s="228" t="s">
        <v>1556</v>
      </c>
      <c r="G3666" s="228">
        <v>30205</v>
      </c>
      <c r="H3666" s="228" t="s">
        <v>2019</v>
      </c>
      <c r="I3666" s="228" t="s">
        <v>4254</v>
      </c>
      <c r="J3666" s="228" t="s">
        <v>2023</v>
      </c>
      <c r="K3666" s="233"/>
    </row>
    <row r="3667" spans="1:11" x14ac:dyDescent="0.2">
      <c r="A3667" s="143">
        <v>30206</v>
      </c>
      <c r="B3667" s="217">
        <v>70206</v>
      </c>
      <c r="C3667" s="143" t="s">
        <v>4870</v>
      </c>
      <c r="D3667" s="143" t="s">
        <v>2430</v>
      </c>
      <c r="E3667" s="143" t="s">
        <v>1705</v>
      </c>
      <c r="F3667" s="143" t="s">
        <v>4870</v>
      </c>
      <c r="G3667" s="143">
        <v>21607</v>
      </c>
      <c r="H3667" s="143" t="s">
        <v>2019</v>
      </c>
      <c r="I3667" s="143" t="s">
        <v>4254</v>
      </c>
      <c r="J3667" s="143" t="s">
        <v>2023</v>
      </c>
      <c r="K3667" s="89"/>
    </row>
    <row r="3668" spans="1:11" x14ac:dyDescent="0.2">
      <c r="A3668" s="228">
        <v>30207</v>
      </c>
      <c r="B3668" s="228">
        <v>70207</v>
      </c>
      <c r="C3668" s="228" t="s">
        <v>1931</v>
      </c>
      <c r="D3668" s="228" t="s">
        <v>2383</v>
      </c>
      <c r="E3668" s="228" t="s">
        <v>1705</v>
      </c>
      <c r="F3668" s="228" t="s">
        <v>1931</v>
      </c>
      <c r="G3668" s="228">
        <v>84979</v>
      </c>
      <c r="H3668" s="228" t="s">
        <v>2020</v>
      </c>
      <c r="I3668" s="228" t="s">
        <v>4263</v>
      </c>
      <c r="J3668" s="228" t="s">
        <v>2018</v>
      </c>
      <c r="K3668" s="233"/>
    </row>
    <row r="3669" spans="1:11" x14ac:dyDescent="0.2">
      <c r="A3669" s="228">
        <v>30207</v>
      </c>
      <c r="B3669" s="228">
        <v>86364</v>
      </c>
      <c r="C3669" s="228" t="s">
        <v>5510</v>
      </c>
      <c r="D3669" s="228" t="s">
        <v>2294</v>
      </c>
      <c r="E3669" s="228" t="s">
        <v>1705</v>
      </c>
      <c r="F3669" s="228" t="s">
        <v>1931</v>
      </c>
      <c r="G3669" s="228">
        <v>84979</v>
      </c>
      <c r="H3669" s="228" t="s">
        <v>2020</v>
      </c>
      <c r="I3669" s="228" t="s">
        <v>4263</v>
      </c>
      <c r="J3669" s="228" t="s">
        <v>2018</v>
      </c>
      <c r="K3669" s="233"/>
    </row>
    <row r="3670" spans="1:11" ht="25.5" x14ac:dyDescent="0.2">
      <c r="A3670" s="111">
        <v>30209</v>
      </c>
      <c r="B3670" s="111">
        <v>70209</v>
      </c>
      <c r="C3670" s="111" t="s">
        <v>4871</v>
      </c>
      <c r="D3670" s="111" t="s">
        <v>2600</v>
      </c>
      <c r="E3670" s="111" t="s">
        <v>1704</v>
      </c>
      <c r="F3670" s="111" t="s">
        <v>4871</v>
      </c>
      <c r="G3670" s="111">
        <v>4103</v>
      </c>
      <c r="H3670" s="111" t="s">
        <v>2020</v>
      </c>
      <c r="I3670" s="111" t="s">
        <v>4276</v>
      </c>
      <c r="J3670" s="111" t="s">
        <v>2018</v>
      </c>
      <c r="K3670" s="233"/>
    </row>
    <row r="3671" spans="1:11" ht="25.5" x14ac:dyDescent="0.2">
      <c r="A3671" s="111">
        <v>30210</v>
      </c>
      <c r="B3671" s="111">
        <v>70210</v>
      </c>
      <c r="C3671" s="111" t="s">
        <v>458</v>
      </c>
      <c r="D3671" s="111" t="s">
        <v>2599</v>
      </c>
      <c r="E3671" s="111" t="s">
        <v>1704</v>
      </c>
      <c r="F3671" s="111" t="s">
        <v>458</v>
      </c>
      <c r="G3671" s="111">
        <v>4103</v>
      </c>
      <c r="H3671" s="111" t="s">
        <v>2020</v>
      </c>
      <c r="I3671" s="111" t="s">
        <v>4258</v>
      </c>
      <c r="J3671" s="111" t="s">
        <v>2018</v>
      </c>
      <c r="K3671" s="233"/>
    </row>
    <row r="3672" spans="1:11" x14ac:dyDescent="0.2">
      <c r="A3672" s="228">
        <v>30210</v>
      </c>
      <c r="B3672" s="228">
        <v>77677</v>
      </c>
      <c r="C3672" s="228" t="s">
        <v>458</v>
      </c>
      <c r="D3672" s="228" t="s">
        <v>2253</v>
      </c>
      <c r="E3672" s="228" t="s">
        <v>1704</v>
      </c>
      <c r="F3672" s="228" t="s">
        <v>458</v>
      </c>
      <c r="G3672" s="228">
        <v>4103</v>
      </c>
      <c r="H3672" s="228" t="s">
        <v>2020</v>
      </c>
      <c r="I3672" s="228" t="s">
        <v>4258</v>
      </c>
      <c r="J3672" s="228" t="s">
        <v>2018</v>
      </c>
      <c r="K3672" s="233"/>
    </row>
    <row r="3673" spans="1:11" ht="25.5" x14ac:dyDescent="0.2">
      <c r="A3673" s="111">
        <v>30210</v>
      </c>
      <c r="B3673" s="218">
        <v>87262</v>
      </c>
      <c r="C3673" s="111" t="s">
        <v>458</v>
      </c>
      <c r="D3673" s="111" t="s">
        <v>2103</v>
      </c>
      <c r="E3673" s="111" t="s">
        <v>1704</v>
      </c>
      <c r="F3673" s="111" t="s">
        <v>458</v>
      </c>
      <c r="G3673" s="111">
        <v>4103</v>
      </c>
      <c r="H3673" s="111" t="s">
        <v>2020</v>
      </c>
      <c r="I3673" s="111" t="s">
        <v>4258</v>
      </c>
      <c r="J3673" s="111" t="s">
        <v>2018</v>
      </c>
      <c r="K3673" s="89"/>
    </row>
    <row r="3674" spans="1:11" x14ac:dyDescent="0.2">
      <c r="A3674" s="111">
        <v>30211</v>
      </c>
      <c r="B3674" s="111">
        <v>70211</v>
      </c>
      <c r="C3674" s="111" t="s">
        <v>4872</v>
      </c>
      <c r="D3674" s="111" t="s">
        <v>2598</v>
      </c>
      <c r="E3674" s="111" t="s">
        <v>1705</v>
      </c>
      <c r="F3674" s="111" t="s">
        <v>4872</v>
      </c>
      <c r="G3674" s="111">
        <v>21607</v>
      </c>
      <c r="H3674" s="111" t="s">
        <v>2019</v>
      </c>
      <c r="I3674" s="111" t="s">
        <v>4254</v>
      </c>
      <c r="J3674" s="111" t="s">
        <v>2023</v>
      </c>
      <c r="K3674" s="233"/>
    </row>
    <row r="3675" spans="1:11" x14ac:dyDescent="0.2">
      <c r="A3675" s="111">
        <v>30212</v>
      </c>
      <c r="B3675" s="111">
        <v>70212</v>
      </c>
      <c r="C3675" s="111" t="s">
        <v>351</v>
      </c>
      <c r="D3675" s="111" t="s">
        <v>2597</v>
      </c>
      <c r="E3675" s="111" t="s">
        <v>1708</v>
      </c>
      <c r="F3675" s="111" t="s">
        <v>351</v>
      </c>
      <c r="G3675" s="111">
        <v>30213</v>
      </c>
      <c r="H3675" s="111" t="s">
        <v>2019</v>
      </c>
      <c r="I3675" s="111" t="s">
        <v>4254</v>
      </c>
      <c r="J3675" s="111" t="s">
        <v>2023</v>
      </c>
      <c r="K3675" s="233"/>
    </row>
    <row r="3676" spans="1:11" x14ac:dyDescent="0.2">
      <c r="A3676" s="143">
        <v>30212</v>
      </c>
      <c r="B3676" s="217">
        <v>80114</v>
      </c>
      <c r="C3676" s="143" t="s">
        <v>5511</v>
      </c>
      <c r="D3676" s="143" t="s">
        <v>2206</v>
      </c>
      <c r="E3676" s="143" t="s">
        <v>1708</v>
      </c>
      <c r="F3676" s="143" t="s">
        <v>351</v>
      </c>
      <c r="G3676" s="143">
        <v>30213</v>
      </c>
      <c r="H3676" s="143" t="s">
        <v>2019</v>
      </c>
      <c r="I3676" s="143" t="s">
        <v>4254</v>
      </c>
      <c r="J3676" s="143" t="s">
        <v>2023</v>
      </c>
      <c r="K3676" s="89"/>
    </row>
    <row r="3677" spans="1:11" x14ac:dyDescent="0.2">
      <c r="A3677" s="228">
        <v>30212</v>
      </c>
      <c r="B3677" s="228">
        <v>89326</v>
      </c>
      <c r="C3677" s="228" t="s">
        <v>4873</v>
      </c>
      <c r="D3677" s="228" t="s">
        <v>4874</v>
      </c>
      <c r="E3677" s="228" t="s">
        <v>1708</v>
      </c>
      <c r="F3677" s="228" t="s">
        <v>351</v>
      </c>
      <c r="G3677" s="228">
        <v>30213</v>
      </c>
      <c r="H3677" s="228" t="s">
        <v>2019</v>
      </c>
      <c r="I3677" s="228" t="s">
        <v>4254</v>
      </c>
      <c r="J3677" s="228" t="s">
        <v>2023</v>
      </c>
      <c r="K3677" s="233"/>
    </row>
    <row r="3678" spans="1:11" x14ac:dyDescent="0.2">
      <c r="A3678" s="143">
        <v>30215</v>
      </c>
      <c r="B3678" s="217">
        <v>70215</v>
      </c>
      <c r="C3678" s="143" t="s">
        <v>5512</v>
      </c>
      <c r="D3678" s="143" t="s">
        <v>2351</v>
      </c>
      <c r="E3678" s="143" t="s">
        <v>1705</v>
      </c>
      <c r="F3678" s="143" t="s">
        <v>5512</v>
      </c>
      <c r="G3678" s="143" t="s">
        <v>4254</v>
      </c>
      <c r="H3678" s="143" t="s">
        <v>2019</v>
      </c>
      <c r="I3678" s="143" t="s">
        <v>4254</v>
      </c>
      <c r="J3678" s="143" t="s">
        <v>2023</v>
      </c>
      <c r="K3678" s="89"/>
    </row>
    <row r="3679" spans="1:11" x14ac:dyDescent="0.2">
      <c r="A3679" s="228">
        <v>30215</v>
      </c>
      <c r="B3679" s="228">
        <v>77679</v>
      </c>
      <c r="C3679" s="228" t="s">
        <v>5513</v>
      </c>
      <c r="D3679" s="228" t="s">
        <v>2252</v>
      </c>
      <c r="E3679" s="228" t="s">
        <v>1705</v>
      </c>
      <c r="F3679" s="228" t="s">
        <v>5512</v>
      </c>
      <c r="G3679" s="228" t="s">
        <v>4254</v>
      </c>
      <c r="H3679" s="228" t="s">
        <v>2019</v>
      </c>
      <c r="I3679" s="228" t="s">
        <v>4254</v>
      </c>
      <c r="J3679" s="228" t="s">
        <v>2023</v>
      </c>
      <c r="K3679" s="233"/>
    </row>
    <row r="3680" spans="1:11" x14ac:dyDescent="0.2">
      <c r="A3680" s="228">
        <v>30215</v>
      </c>
      <c r="B3680" s="228">
        <v>77717</v>
      </c>
      <c r="C3680" s="228" t="s">
        <v>5514</v>
      </c>
      <c r="D3680" s="228" t="s">
        <v>2220</v>
      </c>
      <c r="E3680" s="228" t="s">
        <v>1705</v>
      </c>
      <c r="F3680" s="228" t="s">
        <v>5512</v>
      </c>
      <c r="G3680" s="228" t="s">
        <v>4254</v>
      </c>
      <c r="H3680" s="228" t="s">
        <v>2019</v>
      </c>
      <c r="I3680" s="228" t="s">
        <v>4254</v>
      </c>
      <c r="J3680" s="228" t="s">
        <v>2023</v>
      </c>
      <c r="K3680" s="233"/>
    </row>
    <row r="3681" spans="1:11" x14ac:dyDescent="0.2">
      <c r="A3681" s="143">
        <v>30217</v>
      </c>
      <c r="B3681" s="217">
        <v>70217</v>
      </c>
      <c r="C3681" s="143" t="s">
        <v>5515</v>
      </c>
      <c r="D3681" s="143" t="s">
        <v>2484</v>
      </c>
      <c r="E3681" s="143" t="s">
        <v>1705</v>
      </c>
      <c r="F3681" s="143" t="s">
        <v>4875</v>
      </c>
      <c r="G3681" s="143">
        <v>89218</v>
      </c>
      <c r="H3681" s="143" t="s">
        <v>2019</v>
      </c>
      <c r="I3681" s="143" t="s">
        <v>4254</v>
      </c>
      <c r="J3681" s="143" t="s">
        <v>2023</v>
      </c>
      <c r="K3681" s="89"/>
    </row>
    <row r="3682" spans="1:11" x14ac:dyDescent="0.2">
      <c r="A3682" s="228">
        <v>30217</v>
      </c>
      <c r="B3682" s="228">
        <v>77716</v>
      </c>
      <c r="C3682" s="228" t="s">
        <v>5516</v>
      </c>
      <c r="D3682" s="228" t="s">
        <v>2221</v>
      </c>
      <c r="E3682" s="228" t="s">
        <v>1705</v>
      </c>
      <c r="F3682" s="228" t="s">
        <v>4875</v>
      </c>
      <c r="G3682" s="228">
        <v>89218</v>
      </c>
      <c r="H3682" s="228" t="s">
        <v>2019</v>
      </c>
      <c r="I3682" s="228" t="s">
        <v>4254</v>
      </c>
      <c r="J3682" s="228" t="s">
        <v>2023</v>
      </c>
      <c r="K3682" s="233"/>
    </row>
    <row r="3683" spans="1:11" x14ac:dyDescent="0.2">
      <c r="A3683" s="111">
        <v>30217</v>
      </c>
      <c r="B3683" s="111">
        <v>80104</v>
      </c>
      <c r="C3683" s="111" t="s">
        <v>5517</v>
      </c>
      <c r="D3683" s="111" t="s">
        <v>2484</v>
      </c>
      <c r="E3683" s="111" t="s">
        <v>1705</v>
      </c>
      <c r="F3683" s="111" t="s">
        <v>4875</v>
      </c>
      <c r="G3683" s="111">
        <v>89218</v>
      </c>
      <c r="H3683" s="111" t="s">
        <v>2019</v>
      </c>
      <c r="I3683" s="111" t="s">
        <v>4254</v>
      </c>
      <c r="J3683" s="111" t="s">
        <v>2023</v>
      </c>
      <c r="K3683" s="233"/>
    </row>
    <row r="3684" spans="1:11" x14ac:dyDescent="0.2">
      <c r="A3684" s="228">
        <v>30217</v>
      </c>
      <c r="B3684" s="228">
        <v>89213</v>
      </c>
      <c r="C3684" s="228" t="s">
        <v>4875</v>
      </c>
      <c r="D3684" s="228" t="s">
        <v>2483</v>
      </c>
      <c r="E3684" s="228" t="s">
        <v>1705</v>
      </c>
      <c r="F3684" s="228" t="s">
        <v>4875</v>
      </c>
      <c r="G3684" s="228">
        <v>89218</v>
      </c>
      <c r="H3684" s="228" t="s">
        <v>2019</v>
      </c>
      <c r="I3684" s="228" t="s">
        <v>4254</v>
      </c>
      <c r="J3684" s="228" t="s">
        <v>2023</v>
      </c>
      <c r="K3684" s="233"/>
    </row>
    <row r="3685" spans="1:11" x14ac:dyDescent="0.2">
      <c r="A3685" s="143">
        <v>30219</v>
      </c>
      <c r="B3685" s="217">
        <v>70219</v>
      </c>
      <c r="C3685" s="143" t="s">
        <v>542</v>
      </c>
      <c r="D3685" s="143" t="s">
        <v>2596</v>
      </c>
      <c r="E3685" s="143" t="s">
        <v>1705</v>
      </c>
      <c r="F3685" s="143" t="s">
        <v>542</v>
      </c>
      <c r="G3685" s="143">
        <v>30218</v>
      </c>
      <c r="H3685" s="143" t="s">
        <v>2019</v>
      </c>
      <c r="I3685" s="143" t="s">
        <v>4254</v>
      </c>
      <c r="J3685" s="143" t="s">
        <v>2023</v>
      </c>
      <c r="K3685" s="89"/>
    </row>
    <row r="3686" spans="1:11" x14ac:dyDescent="0.2">
      <c r="A3686" s="111">
        <v>30220</v>
      </c>
      <c r="B3686" s="111">
        <v>85208</v>
      </c>
      <c r="C3686" s="111" t="s">
        <v>132</v>
      </c>
      <c r="D3686" s="111" t="s">
        <v>3374</v>
      </c>
      <c r="E3686" s="111" t="s">
        <v>1704</v>
      </c>
      <c r="F3686" s="111" t="s">
        <v>132</v>
      </c>
      <c r="G3686" s="111">
        <v>30221</v>
      </c>
      <c r="H3686" s="111" t="s">
        <v>2019</v>
      </c>
      <c r="I3686" s="111" t="s">
        <v>4254</v>
      </c>
      <c r="J3686" s="111" t="s">
        <v>2023</v>
      </c>
      <c r="K3686" s="233"/>
    </row>
    <row r="3687" spans="1:11" x14ac:dyDescent="0.2">
      <c r="A3687" s="143">
        <v>30222</v>
      </c>
      <c r="B3687" s="217">
        <v>42464</v>
      </c>
      <c r="C3687" s="143" t="s">
        <v>4444</v>
      </c>
      <c r="D3687" s="143" t="s">
        <v>3380</v>
      </c>
      <c r="E3687" s="143" t="s">
        <v>1706</v>
      </c>
      <c r="F3687" s="143" t="s">
        <v>1771</v>
      </c>
      <c r="G3687" s="143">
        <v>25946</v>
      </c>
      <c r="H3687" s="143" t="s">
        <v>2019</v>
      </c>
      <c r="I3687" s="143" t="s">
        <v>4254</v>
      </c>
      <c r="J3687" s="143" t="s">
        <v>2023</v>
      </c>
      <c r="K3687" s="89"/>
    </row>
    <row r="3688" spans="1:11" x14ac:dyDescent="0.2">
      <c r="A3688" s="228">
        <v>30222</v>
      </c>
      <c r="B3688" s="228">
        <v>70222</v>
      </c>
      <c r="C3688" s="228" t="s">
        <v>1771</v>
      </c>
      <c r="D3688" s="228" t="s">
        <v>2595</v>
      </c>
      <c r="E3688" s="228" t="s">
        <v>1706</v>
      </c>
      <c r="F3688" s="228" t="s">
        <v>1771</v>
      </c>
      <c r="G3688" s="228">
        <v>25946</v>
      </c>
      <c r="H3688" s="228" t="s">
        <v>2019</v>
      </c>
      <c r="I3688" s="228" t="s">
        <v>4254</v>
      </c>
      <c r="J3688" s="228" t="s">
        <v>2023</v>
      </c>
      <c r="K3688" s="233"/>
    </row>
    <row r="3689" spans="1:11" x14ac:dyDescent="0.2">
      <c r="A3689" s="143">
        <v>30222</v>
      </c>
      <c r="B3689" s="217">
        <v>77680</v>
      </c>
      <c r="C3689" s="143" t="s">
        <v>5518</v>
      </c>
      <c r="D3689" s="143" t="s">
        <v>2251</v>
      </c>
      <c r="E3689" s="143" t="s">
        <v>1706</v>
      </c>
      <c r="F3689" s="143" t="s">
        <v>1771</v>
      </c>
      <c r="G3689" s="143">
        <v>25946</v>
      </c>
      <c r="H3689" s="143" t="s">
        <v>2019</v>
      </c>
      <c r="I3689" s="143" t="s">
        <v>4254</v>
      </c>
      <c r="J3689" s="143" t="s">
        <v>2023</v>
      </c>
      <c r="K3689" s="89"/>
    </row>
    <row r="3690" spans="1:11" x14ac:dyDescent="0.2">
      <c r="A3690" s="143">
        <v>30222</v>
      </c>
      <c r="B3690" s="217">
        <v>87673</v>
      </c>
      <c r="C3690" s="143" t="s">
        <v>4207</v>
      </c>
      <c r="D3690" s="143" t="s">
        <v>2439</v>
      </c>
      <c r="E3690" s="143" t="s">
        <v>1706</v>
      </c>
      <c r="F3690" s="143" t="s">
        <v>1771</v>
      </c>
      <c r="G3690" s="143">
        <v>25946</v>
      </c>
      <c r="H3690" s="143" t="s">
        <v>2019</v>
      </c>
      <c r="I3690" s="143" t="s">
        <v>4254</v>
      </c>
      <c r="J3690" s="143" t="s">
        <v>2023</v>
      </c>
      <c r="K3690" s="89"/>
    </row>
    <row r="3691" spans="1:11" x14ac:dyDescent="0.2">
      <c r="A3691" s="111">
        <v>30222</v>
      </c>
      <c r="B3691" s="111">
        <v>88470</v>
      </c>
      <c r="C3691" s="111" t="s">
        <v>4372</v>
      </c>
      <c r="D3691" s="111" t="s">
        <v>2238</v>
      </c>
      <c r="E3691" s="111" t="s">
        <v>1706</v>
      </c>
      <c r="F3691" s="111" t="s">
        <v>1771</v>
      </c>
      <c r="G3691" s="111">
        <v>25946</v>
      </c>
      <c r="H3691" s="111" t="s">
        <v>2019</v>
      </c>
      <c r="I3691" s="111" t="s">
        <v>4254</v>
      </c>
      <c r="J3691" s="111" t="s">
        <v>2023</v>
      </c>
      <c r="K3691" s="89"/>
    </row>
    <row r="3692" spans="1:11" x14ac:dyDescent="0.2">
      <c r="A3692" s="143">
        <v>30223</v>
      </c>
      <c r="B3692" s="217">
        <v>70223</v>
      </c>
      <c r="C3692" s="143" t="s">
        <v>5519</v>
      </c>
      <c r="D3692" s="143" t="s">
        <v>2594</v>
      </c>
      <c r="E3692" s="143" t="s">
        <v>1708</v>
      </c>
      <c r="F3692" s="143" t="s">
        <v>4636</v>
      </c>
      <c r="G3692" s="143">
        <v>4104</v>
      </c>
      <c r="H3692" s="143" t="s">
        <v>2020</v>
      </c>
      <c r="I3692" s="143" t="s">
        <v>4254</v>
      </c>
      <c r="J3692" s="143" t="s">
        <v>2018</v>
      </c>
      <c r="K3692" s="89"/>
    </row>
    <row r="3693" spans="1:11" x14ac:dyDescent="0.2">
      <c r="A3693" s="111">
        <v>30223</v>
      </c>
      <c r="B3693" s="111">
        <v>77725</v>
      </c>
      <c r="C3693" s="111" t="s">
        <v>5520</v>
      </c>
      <c r="D3693" s="111" t="s">
        <v>5521</v>
      </c>
      <c r="E3693" s="111" t="s">
        <v>1708</v>
      </c>
      <c r="F3693" s="111" t="s">
        <v>4636</v>
      </c>
      <c r="G3693" s="111">
        <v>4104</v>
      </c>
      <c r="H3693" s="111" t="s">
        <v>2020</v>
      </c>
      <c r="I3693" s="111" t="s">
        <v>4254</v>
      </c>
      <c r="J3693" s="111" t="s">
        <v>2018</v>
      </c>
      <c r="K3693" s="233"/>
    </row>
    <row r="3694" spans="1:11" x14ac:dyDescent="0.2">
      <c r="A3694" s="143">
        <v>30223</v>
      </c>
      <c r="B3694" s="217">
        <v>86968</v>
      </c>
      <c r="C3694" s="143" t="s">
        <v>5522</v>
      </c>
      <c r="D3694" s="143" t="s">
        <v>2099</v>
      </c>
      <c r="E3694" s="143" t="s">
        <v>1708</v>
      </c>
      <c r="F3694" s="143" t="s">
        <v>4636</v>
      </c>
      <c r="G3694" s="143">
        <v>4104</v>
      </c>
      <c r="H3694" s="143" t="s">
        <v>2020</v>
      </c>
      <c r="I3694" s="143" t="s">
        <v>4254</v>
      </c>
      <c r="J3694" s="143" t="s">
        <v>2018</v>
      </c>
      <c r="K3694" s="89"/>
    </row>
    <row r="3695" spans="1:11" x14ac:dyDescent="0.2">
      <c r="A3695" s="143">
        <v>30223</v>
      </c>
      <c r="B3695" s="217">
        <v>89113</v>
      </c>
      <c r="C3695" s="143" t="s">
        <v>4636</v>
      </c>
      <c r="D3695" s="143" t="s">
        <v>2594</v>
      </c>
      <c r="E3695" s="143" t="s">
        <v>1708</v>
      </c>
      <c r="F3695" s="143" t="s">
        <v>4636</v>
      </c>
      <c r="G3695" s="143">
        <v>4104</v>
      </c>
      <c r="H3695" s="143" t="s">
        <v>2020</v>
      </c>
      <c r="I3695" s="143" t="s">
        <v>4254</v>
      </c>
      <c r="J3695" s="143" t="s">
        <v>2018</v>
      </c>
      <c r="K3695" s="89"/>
    </row>
    <row r="3696" spans="1:11" x14ac:dyDescent="0.2">
      <c r="A3696" s="143">
        <v>30224</v>
      </c>
      <c r="B3696" s="217">
        <v>70224</v>
      </c>
      <c r="C3696" s="143" t="s">
        <v>1886</v>
      </c>
      <c r="D3696" s="143" t="s">
        <v>2239</v>
      </c>
      <c r="E3696" s="143" t="s">
        <v>1705</v>
      </c>
      <c r="F3696" s="143" t="s">
        <v>1886</v>
      </c>
      <c r="G3696" s="143">
        <v>84979</v>
      </c>
      <c r="H3696" s="143" t="s">
        <v>2020</v>
      </c>
      <c r="I3696" s="143" t="s">
        <v>4375</v>
      </c>
      <c r="J3696" s="143" t="s">
        <v>2018</v>
      </c>
      <c r="K3696" s="89"/>
    </row>
    <row r="3697" spans="1:11" x14ac:dyDescent="0.2">
      <c r="A3697" s="228">
        <v>30225</v>
      </c>
      <c r="B3697" s="228">
        <v>70225</v>
      </c>
      <c r="C3697" s="228" t="s">
        <v>1980</v>
      </c>
      <c r="D3697" s="228" t="s">
        <v>2239</v>
      </c>
      <c r="E3697" s="228" t="s">
        <v>1705</v>
      </c>
      <c r="F3697" s="228" t="s">
        <v>1980</v>
      </c>
      <c r="G3697" s="228">
        <v>84979</v>
      </c>
      <c r="H3697" s="228" t="s">
        <v>2020</v>
      </c>
      <c r="I3697" s="228" t="s">
        <v>4375</v>
      </c>
      <c r="J3697" s="228" t="s">
        <v>2018</v>
      </c>
      <c r="K3697" s="233"/>
    </row>
    <row r="3698" spans="1:11" x14ac:dyDescent="0.2">
      <c r="A3698" s="143">
        <v>30228</v>
      </c>
      <c r="B3698" s="217">
        <v>70228</v>
      </c>
      <c r="C3698" s="143" t="s">
        <v>281</v>
      </c>
      <c r="D3698" s="143" t="s">
        <v>2111</v>
      </c>
      <c r="E3698" s="143" t="s">
        <v>1704</v>
      </c>
      <c r="F3698" s="143" t="s">
        <v>281</v>
      </c>
      <c r="G3698" s="143">
        <v>30227</v>
      </c>
      <c r="H3698" s="143" t="s">
        <v>2019</v>
      </c>
      <c r="I3698" s="143" t="s">
        <v>4254</v>
      </c>
      <c r="J3698" s="143" t="s">
        <v>2023</v>
      </c>
      <c r="K3698" s="89"/>
    </row>
    <row r="3699" spans="1:11" ht="38.25" x14ac:dyDescent="0.2">
      <c r="A3699" s="111">
        <v>30236</v>
      </c>
      <c r="B3699" s="111">
        <v>70236</v>
      </c>
      <c r="C3699" s="111" t="s">
        <v>1097</v>
      </c>
      <c r="D3699" s="111" t="s">
        <v>2042</v>
      </c>
      <c r="E3699" s="111" t="s">
        <v>1704</v>
      </c>
      <c r="F3699" s="111" t="s">
        <v>1097</v>
      </c>
      <c r="G3699" s="111">
        <v>4103</v>
      </c>
      <c r="H3699" s="111" t="s">
        <v>2020</v>
      </c>
      <c r="I3699" s="111" t="s">
        <v>4259</v>
      </c>
      <c r="J3699" s="111" t="s">
        <v>2018</v>
      </c>
      <c r="K3699" s="233"/>
    </row>
    <row r="3700" spans="1:11" x14ac:dyDescent="0.2">
      <c r="A3700" s="111">
        <v>30237</v>
      </c>
      <c r="B3700" s="218">
        <v>70237</v>
      </c>
      <c r="C3700" s="111" t="s">
        <v>1220</v>
      </c>
      <c r="D3700" s="111" t="s">
        <v>2027</v>
      </c>
      <c r="E3700" s="111" t="s">
        <v>1707</v>
      </c>
      <c r="F3700" s="111" t="s">
        <v>1220</v>
      </c>
      <c r="G3700" s="111">
        <v>13362</v>
      </c>
      <c r="H3700" s="111" t="s">
        <v>2020</v>
      </c>
      <c r="I3700" s="111" t="s">
        <v>4254</v>
      </c>
      <c r="J3700" s="111" t="s">
        <v>2023</v>
      </c>
      <c r="K3700" s="89"/>
    </row>
    <row r="3701" spans="1:11" x14ac:dyDescent="0.2">
      <c r="A3701" s="143">
        <v>30238</v>
      </c>
      <c r="B3701" s="217">
        <v>70238</v>
      </c>
      <c r="C3701" s="143" t="s">
        <v>1188</v>
      </c>
      <c r="D3701" s="143" t="s">
        <v>2371</v>
      </c>
      <c r="E3701" s="143" t="s">
        <v>1707</v>
      </c>
      <c r="F3701" s="143" t="s">
        <v>1188</v>
      </c>
      <c r="G3701" s="143">
        <v>86337</v>
      </c>
      <c r="H3701" s="143" t="s">
        <v>2020</v>
      </c>
      <c r="I3701" s="143" t="s">
        <v>4254</v>
      </c>
      <c r="J3701" s="143" t="s">
        <v>2018</v>
      </c>
      <c r="K3701" s="89"/>
    </row>
    <row r="3702" spans="1:11" x14ac:dyDescent="0.2">
      <c r="A3702" s="143">
        <v>30239</v>
      </c>
      <c r="B3702" s="217">
        <v>70239</v>
      </c>
      <c r="C3702" s="143" t="s">
        <v>1546</v>
      </c>
      <c r="D3702" s="143" t="s">
        <v>5523</v>
      </c>
      <c r="E3702" s="143" t="s">
        <v>1710</v>
      </c>
      <c r="F3702" s="143" t="s">
        <v>1546</v>
      </c>
      <c r="G3702" s="143">
        <v>30240</v>
      </c>
      <c r="H3702" s="143" t="s">
        <v>2019</v>
      </c>
      <c r="I3702" s="143" t="s">
        <v>4254</v>
      </c>
      <c r="J3702" s="143" t="s">
        <v>2023</v>
      </c>
      <c r="K3702" s="89"/>
    </row>
    <row r="3703" spans="1:11" x14ac:dyDescent="0.2">
      <c r="A3703" s="143">
        <v>30239</v>
      </c>
      <c r="B3703" s="217">
        <v>87743</v>
      </c>
      <c r="C3703" s="143" t="s">
        <v>1546</v>
      </c>
      <c r="D3703" s="143" t="s">
        <v>4876</v>
      </c>
      <c r="E3703" s="143" t="s">
        <v>1710</v>
      </c>
      <c r="F3703" s="143" t="s">
        <v>1546</v>
      </c>
      <c r="G3703" s="143">
        <v>30240</v>
      </c>
      <c r="H3703" s="143" t="s">
        <v>2019</v>
      </c>
      <c r="I3703" s="143" t="s">
        <v>4254</v>
      </c>
      <c r="J3703" s="143" t="s">
        <v>2023</v>
      </c>
      <c r="K3703" s="89"/>
    </row>
    <row r="3704" spans="1:11" x14ac:dyDescent="0.2">
      <c r="A3704" s="143">
        <v>30245</v>
      </c>
      <c r="B3704" s="217">
        <v>70245</v>
      </c>
      <c r="C3704" s="143" t="s">
        <v>1010</v>
      </c>
      <c r="D3704" s="143" t="s">
        <v>2592</v>
      </c>
      <c r="E3704" s="143" t="s">
        <v>1705</v>
      </c>
      <c r="F3704" s="143" t="s">
        <v>1010</v>
      </c>
      <c r="G3704" s="143">
        <v>85215</v>
      </c>
      <c r="H3704" s="143" t="s">
        <v>2019</v>
      </c>
      <c r="I3704" s="143" t="s">
        <v>4254</v>
      </c>
      <c r="J3704" s="143" t="s">
        <v>2023</v>
      </c>
      <c r="K3704" s="89"/>
    </row>
    <row r="3705" spans="1:11" x14ac:dyDescent="0.2">
      <c r="A3705" s="228">
        <v>30245</v>
      </c>
      <c r="B3705" s="228">
        <v>89219</v>
      </c>
      <c r="C3705" s="228" t="s">
        <v>4877</v>
      </c>
      <c r="D3705" s="228" t="s">
        <v>2119</v>
      </c>
      <c r="E3705" s="228" t="s">
        <v>1705</v>
      </c>
      <c r="F3705" s="228" t="s">
        <v>1010</v>
      </c>
      <c r="G3705" s="228">
        <v>85215</v>
      </c>
      <c r="H3705" s="228" t="s">
        <v>2019</v>
      </c>
      <c r="I3705" s="228" t="s">
        <v>4254</v>
      </c>
      <c r="J3705" s="228" t="s">
        <v>2023</v>
      </c>
      <c r="K3705" s="233"/>
    </row>
    <row r="3706" spans="1:11" x14ac:dyDescent="0.2">
      <c r="A3706" s="228">
        <v>30246</v>
      </c>
      <c r="B3706" s="228">
        <v>70246</v>
      </c>
      <c r="C3706" s="228" t="s">
        <v>520</v>
      </c>
      <c r="D3706" s="228" t="s">
        <v>2591</v>
      </c>
      <c r="E3706" s="228" t="s">
        <v>1704</v>
      </c>
      <c r="F3706" s="228" t="s">
        <v>520</v>
      </c>
      <c r="G3706" s="228">
        <v>30247</v>
      </c>
      <c r="H3706" s="228" t="s">
        <v>2019</v>
      </c>
      <c r="I3706" s="228" t="s">
        <v>4254</v>
      </c>
      <c r="J3706" s="228" t="s">
        <v>2023</v>
      </c>
      <c r="K3706" s="233"/>
    </row>
    <row r="3707" spans="1:11" x14ac:dyDescent="0.2">
      <c r="A3707" s="143">
        <v>30246</v>
      </c>
      <c r="B3707" s="217">
        <v>86845</v>
      </c>
      <c r="C3707" s="143" t="s">
        <v>4101</v>
      </c>
      <c r="D3707" s="143" t="s">
        <v>2769</v>
      </c>
      <c r="E3707" s="143" t="s">
        <v>1704</v>
      </c>
      <c r="F3707" s="143" t="s">
        <v>520</v>
      </c>
      <c r="G3707" s="143">
        <v>30247</v>
      </c>
      <c r="H3707" s="143" t="s">
        <v>2019</v>
      </c>
      <c r="I3707" s="143" t="s">
        <v>4254</v>
      </c>
      <c r="J3707" s="143" t="s">
        <v>2023</v>
      </c>
      <c r="K3707" s="89"/>
    </row>
    <row r="3708" spans="1:11" x14ac:dyDescent="0.2">
      <c r="A3708" s="143">
        <v>30253</v>
      </c>
      <c r="B3708" s="217">
        <v>70253</v>
      </c>
      <c r="C3708" s="143" t="s">
        <v>34</v>
      </c>
      <c r="D3708" s="143" t="s">
        <v>2035</v>
      </c>
      <c r="E3708" s="143" t="s">
        <v>1704</v>
      </c>
      <c r="F3708" s="143" t="s">
        <v>34</v>
      </c>
      <c r="G3708" s="143">
        <v>30256</v>
      </c>
      <c r="H3708" s="143" t="s">
        <v>2019</v>
      </c>
      <c r="I3708" s="143" t="s">
        <v>4254</v>
      </c>
      <c r="J3708" s="143" t="s">
        <v>2023</v>
      </c>
      <c r="K3708" s="89"/>
    </row>
    <row r="3709" spans="1:11" x14ac:dyDescent="0.2">
      <c r="A3709" s="143">
        <v>30253</v>
      </c>
      <c r="B3709" s="217">
        <v>89070</v>
      </c>
      <c r="C3709" s="143" t="s">
        <v>5524</v>
      </c>
      <c r="D3709" s="143" t="s">
        <v>2035</v>
      </c>
      <c r="E3709" s="143" t="s">
        <v>1704</v>
      </c>
      <c r="F3709" s="143" t="s">
        <v>34</v>
      </c>
      <c r="G3709" s="143">
        <v>30256</v>
      </c>
      <c r="H3709" s="143" t="s">
        <v>2019</v>
      </c>
      <c r="I3709" s="143" t="s">
        <v>4254</v>
      </c>
      <c r="J3709" s="143" t="s">
        <v>2023</v>
      </c>
      <c r="K3709" s="89"/>
    </row>
    <row r="3710" spans="1:11" x14ac:dyDescent="0.2">
      <c r="A3710" s="143">
        <v>30253</v>
      </c>
      <c r="B3710" s="217">
        <v>89569</v>
      </c>
      <c r="C3710" s="143" t="s">
        <v>4878</v>
      </c>
      <c r="D3710" s="143" t="s">
        <v>2590</v>
      </c>
      <c r="E3710" s="143" t="s">
        <v>1704</v>
      </c>
      <c r="F3710" s="143" t="s">
        <v>34</v>
      </c>
      <c r="G3710" s="143">
        <v>30256</v>
      </c>
      <c r="H3710" s="143" t="s">
        <v>2019</v>
      </c>
      <c r="I3710" s="143" t="s">
        <v>4254</v>
      </c>
      <c r="J3710" s="143" t="s">
        <v>2023</v>
      </c>
      <c r="K3710" s="89"/>
    </row>
    <row r="3711" spans="1:11" x14ac:dyDescent="0.2">
      <c r="A3711" s="143">
        <v>30254</v>
      </c>
      <c r="B3711" s="217">
        <v>70254</v>
      </c>
      <c r="C3711" s="143" t="s">
        <v>188</v>
      </c>
      <c r="D3711" s="143" t="s">
        <v>2590</v>
      </c>
      <c r="E3711" s="143" t="s">
        <v>1704</v>
      </c>
      <c r="F3711" s="143" t="s">
        <v>188</v>
      </c>
      <c r="G3711" s="143">
        <v>85001</v>
      </c>
      <c r="H3711" s="143" t="s">
        <v>2019</v>
      </c>
      <c r="I3711" s="143" t="s">
        <v>4254</v>
      </c>
      <c r="J3711" s="143" t="s">
        <v>2023</v>
      </c>
      <c r="K3711" s="89"/>
    </row>
    <row r="3712" spans="1:11" x14ac:dyDescent="0.2">
      <c r="A3712" s="143">
        <v>30258</v>
      </c>
      <c r="B3712" s="217">
        <v>56114</v>
      </c>
      <c r="C3712" s="143" t="s">
        <v>4067</v>
      </c>
      <c r="D3712" s="143" t="s">
        <v>2884</v>
      </c>
      <c r="E3712" s="143" t="s">
        <v>1707</v>
      </c>
      <c r="F3712" s="143" t="s">
        <v>4068</v>
      </c>
      <c r="G3712" s="143">
        <v>30259</v>
      </c>
      <c r="H3712" s="143" t="s">
        <v>2019</v>
      </c>
      <c r="I3712" s="143" t="s">
        <v>4254</v>
      </c>
      <c r="J3712" s="143" t="s">
        <v>2023</v>
      </c>
      <c r="K3712" s="89"/>
    </row>
    <row r="3713" spans="1:11" x14ac:dyDescent="0.2">
      <c r="A3713" s="143">
        <v>30258</v>
      </c>
      <c r="B3713" s="217">
        <v>70258</v>
      </c>
      <c r="C3713" s="143" t="s">
        <v>4068</v>
      </c>
      <c r="D3713" s="143" t="s">
        <v>2330</v>
      </c>
      <c r="E3713" s="143" t="s">
        <v>1707</v>
      </c>
      <c r="F3713" s="143" t="s">
        <v>4068</v>
      </c>
      <c r="G3713" s="143">
        <v>30259</v>
      </c>
      <c r="H3713" s="143" t="s">
        <v>2019</v>
      </c>
      <c r="I3713" s="143" t="s">
        <v>4254</v>
      </c>
      <c r="J3713" s="143" t="s">
        <v>2023</v>
      </c>
      <c r="K3713" s="89"/>
    </row>
    <row r="3714" spans="1:11" x14ac:dyDescent="0.2">
      <c r="A3714" s="143">
        <v>30258</v>
      </c>
      <c r="B3714" s="217">
        <v>77715</v>
      </c>
      <c r="C3714" s="143" t="s">
        <v>4086</v>
      </c>
      <c r="D3714" s="143" t="s">
        <v>2029</v>
      </c>
      <c r="E3714" s="143" t="s">
        <v>1707</v>
      </c>
      <c r="F3714" s="143" t="s">
        <v>4068</v>
      </c>
      <c r="G3714" s="143">
        <v>30259</v>
      </c>
      <c r="H3714" s="143" t="s">
        <v>2019</v>
      </c>
      <c r="I3714" s="143" t="s">
        <v>4254</v>
      </c>
      <c r="J3714" s="143" t="s">
        <v>2023</v>
      </c>
      <c r="K3714" s="89"/>
    </row>
    <row r="3715" spans="1:11" x14ac:dyDescent="0.2">
      <c r="A3715" s="228">
        <v>30258</v>
      </c>
      <c r="B3715" s="228">
        <v>85894</v>
      </c>
      <c r="C3715" s="228" t="s">
        <v>4092</v>
      </c>
      <c r="D3715" s="228" t="s">
        <v>4093</v>
      </c>
      <c r="E3715" s="228" t="s">
        <v>1707</v>
      </c>
      <c r="F3715" s="228" t="s">
        <v>4068</v>
      </c>
      <c r="G3715" s="228">
        <v>30259</v>
      </c>
      <c r="H3715" s="228" t="s">
        <v>2019</v>
      </c>
      <c r="I3715" s="228" t="s">
        <v>4254</v>
      </c>
      <c r="J3715" s="228" t="s">
        <v>2023</v>
      </c>
      <c r="K3715" s="233"/>
    </row>
    <row r="3716" spans="1:11" x14ac:dyDescent="0.2">
      <c r="A3716" s="143">
        <v>30260</v>
      </c>
      <c r="B3716" s="217">
        <v>70260</v>
      </c>
      <c r="C3716" s="143" t="s">
        <v>1702</v>
      </c>
      <c r="D3716" s="143" t="s">
        <v>2589</v>
      </c>
      <c r="E3716" s="143" t="s">
        <v>1704</v>
      </c>
      <c r="F3716" s="143" t="s">
        <v>1702</v>
      </c>
      <c r="G3716" s="143">
        <v>30261</v>
      </c>
      <c r="H3716" s="143" t="s">
        <v>2019</v>
      </c>
      <c r="I3716" s="143" t="s">
        <v>4254</v>
      </c>
      <c r="J3716" s="143" t="s">
        <v>2023</v>
      </c>
      <c r="K3716" s="89"/>
    </row>
    <row r="3717" spans="1:11" x14ac:dyDescent="0.2">
      <c r="A3717" s="143">
        <v>30262</v>
      </c>
      <c r="B3717" s="217">
        <v>70262</v>
      </c>
      <c r="C3717" s="143" t="s">
        <v>490</v>
      </c>
      <c r="D3717" s="143" t="s">
        <v>2588</v>
      </c>
      <c r="E3717" s="143" t="s">
        <v>1705</v>
      </c>
      <c r="F3717" s="143" t="s">
        <v>490</v>
      </c>
      <c r="G3717" s="143">
        <v>30263</v>
      </c>
      <c r="H3717" s="143" t="s">
        <v>2019</v>
      </c>
      <c r="I3717" s="143" t="s">
        <v>4254</v>
      </c>
      <c r="J3717" s="143" t="s">
        <v>2023</v>
      </c>
      <c r="K3717" s="89"/>
    </row>
    <row r="3718" spans="1:11" x14ac:dyDescent="0.2">
      <c r="A3718" s="228">
        <v>30262</v>
      </c>
      <c r="B3718" s="228">
        <v>87677</v>
      </c>
      <c r="C3718" s="228" t="s">
        <v>490</v>
      </c>
      <c r="D3718" s="228" t="s">
        <v>2578</v>
      </c>
      <c r="E3718" s="228" t="s">
        <v>1705</v>
      </c>
      <c r="F3718" s="228" t="s">
        <v>490</v>
      </c>
      <c r="G3718" s="228">
        <v>30263</v>
      </c>
      <c r="H3718" s="228" t="s">
        <v>2019</v>
      </c>
      <c r="I3718" s="228" t="s">
        <v>4254</v>
      </c>
      <c r="J3718" s="228" t="s">
        <v>2023</v>
      </c>
      <c r="K3718" s="233"/>
    </row>
    <row r="3719" spans="1:11" x14ac:dyDescent="0.2">
      <c r="A3719" s="228">
        <v>30266</v>
      </c>
      <c r="B3719" s="228">
        <v>85901</v>
      </c>
      <c r="C3719" s="228" t="s">
        <v>2097</v>
      </c>
      <c r="D3719" s="228" t="s">
        <v>2098</v>
      </c>
      <c r="E3719" s="228" t="s">
        <v>1706</v>
      </c>
      <c r="F3719" s="228" t="s">
        <v>2097</v>
      </c>
      <c r="G3719" s="228">
        <v>4102</v>
      </c>
      <c r="H3719" s="228" t="s">
        <v>2020</v>
      </c>
      <c r="I3719" s="228" t="s">
        <v>4254</v>
      </c>
      <c r="J3719" s="228" t="s">
        <v>2018</v>
      </c>
      <c r="K3719" s="233"/>
    </row>
    <row r="3720" spans="1:11" x14ac:dyDescent="0.2">
      <c r="A3720" s="228">
        <v>30267</v>
      </c>
      <c r="B3720" s="228">
        <v>85914</v>
      </c>
      <c r="C3720" s="228" t="s">
        <v>2095</v>
      </c>
      <c r="D3720" s="228" t="s">
        <v>2096</v>
      </c>
      <c r="E3720" s="228" t="s">
        <v>1706</v>
      </c>
      <c r="F3720" s="228" t="s">
        <v>2095</v>
      </c>
      <c r="G3720" s="228">
        <v>4102</v>
      </c>
      <c r="H3720" s="228" t="s">
        <v>2020</v>
      </c>
      <c r="I3720" s="228" t="s">
        <v>4254</v>
      </c>
      <c r="J3720" s="228" t="s">
        <v>2018</v>
      </c>
      <c r="K3720" s="233"/>
    </row>
    <row r="3721" spans="1:11" x14ac:dyDescent="0.2">
      <c r="A3721" s="143">
        <v>30268</v>
      </c>
      <c r="B3721" s="217">
        <v>70268</v>
      </c>
      <c r="C3721" s="143" t="s">
        <v>1846</v>
      </c>
      <c r="D3721" s="143" t="s">
        <v>2027</v>
      </c>
      <c r="E3721" s="143" t="s">
        <v>1707</v>
      </c>
      <c r="F3721" s="143" t="s">
        <v>1846</v>
      </c>
      <c r="G3721" s="143">
        <v>13636</v>
      </c>
      <c r="H3721" s="143" t="s">
        <v>2020</v>
      </c>
      <c r="I3721" s="143" t="s">
        <v>4254</v>
      </c>
      <c r="J3721" s="143" t="s">
        <v>2023</v>
      </c>
      <c r="K3721" s="89"/>
    </row>
    <row r="3722" spans="1:11" x14ac:dyDescent="0.2">
      <c r="A3722" s="143">
        <v>30269</v>
      </c>
      <c r="B3722" s="217">
        <v>70269</v>
      </c>
      <c r="C3722" s="143" t="s">
        <v>1827</v>
      </c>
      <c r="D3722" s="143" t="s">
        <v>3392</v>
      </c>
      <c r="E3722" s="143" t="s">
        <v>1704</v>
      </c>
      <c r="F3722" s="143" t="s">
        <v>1827</v>
      </c>
      <c r="G3722" s="143">
        <v>4103</v>
      </c>
      <c r="H3722" s="143" t="s">
        <v>2020</v>
      </c>
      <c r="I3722" s="143" t="s">
        <v>4255</v>
      </c>
      <c r="J3722" s="143" t="s">
        <v>2018</v>
      </c>
      <c r="K3722" s="89"/>
    </row>
    <row r="3723" spans="1:11" x14ac:dyDescent="0.2">
      <c r="A3723" s="143">
        <v>30270</v>
      </c>
      <c r="B3723" s="217">
        <v>70270</v>
      </c>
      <c r="C3723" s="143" t="s">
        <v>1129</v>
      </c>
      <c r="D3723" s="143" t="s">
        <v>2033</v>
      </c>
      <c r="E3723" s="143" t="s">
        <v>1704</v>
      </c>
      <c r="F3723" s="143" t="s">
        <v>1129</v>
      </c>
      <c r="G3723" s="143">
        <v>4103</v>
      </c>
      <c r="H3723" s="143" t="s">
        <v>2020</v>
      </c>
      <c r="I3723" s="143" t="s">
        <v>4255</v>
      </c>
      <c r="J3723" s="143" t="s">
        <v>2018</v>
      </c>
      <c r="K3723" s="89"/>
    </row>
    <row r="3724" spans="1:11" x14ac:dyDescent="0.2">
      <c r="A3724" s="143">
        <v>30278</v>
      </c>
      <c r="B3724" s="217">
        <v>70278</v>
      </c>
      <c r="C3724" s="143" t="s">
        <v>1396</v>
      </c>
      <c r="D3724" s="143" t="s">
        <v>2585</v>
      </c>
      <c r="E3724" s="143" t="s">
        <v>1705</v>
      </c>
      <c r="F3724" s="143" t="s">
        <v>1396</v>
      </c>
      <c r="G3724" s="143">
        <v>84979</v>
      </c>
      <c r="H3724" s="143" t="s">
        <v>2020</v>
      </c>
      <c r="I3724" s="143" t="s">
        <v>4263</v>
      </c>
      <c r="J3724" s="143" t="s">
        <v>2018</v>
      </c>
      <c r="K3724" s="89"/>
    </row>
    <row r="3725" spans="1:11" x14ac:dyDescent="0.2">
      <c r="A3725" s="143">
        <v>30279</v>
      </c>
      <c r="B3725" s="217">
        <v>70279</v>
      </c>
      <c r="C3725" s="143" t="s">
        <v>2584</v>
      </c>
      <c r="D3725" s="143" t="s">
        <v>2241</v>
      </c>
      <c r="E3725" s="143" t="s">
        <v>1705</v>
      </c>
      <c r="F3725" s="143" t="s">
        <v>2584</v>
      </c>
      <c r="G3725" s="143">
        <v>84979</v>
      </c>
      <c r="H3725" s="143" t="s">
        <v>2020</v>
      </c>
      <c r="I3725" s="143" t="s">
        <v>4263</v>
      </c>
      <c r="J3725" s="143" t="s">
        <v>2018</v>
      </c>
      <c r="K3725" s="89"/>
    </row>
    <row r="3726" spans="1:11" x14ac:dyDescent="0.2">
      <c r="A3726" s="143">
        <v>30290</v>
      </c>
      <c r="B3726" s="217">
        <v>70290</v>
      </c>
      <c r="C3726" s="143" t="s">
        <v>4280</v>
      </c>
      <c r="D3726" s="143" t="s">
        <v>2581</v>
      </c>
      <c r="E3726" s="143" t="s">
        <v>1705</v>
      </c>
      <c r="F3726" s="143" t="s">
        <v>4280</v>
      </c>
      <c r="G3726" s="143">
        <v>84979</v>
      </c>
      <c r="H3726" s="143" t="s">
        <v>2020</v>
      </c>
      <c r="I3726" s="143" t="s">
        <v>4267</v>
      </c>
      <c r="J3726" s="143" t="s">
        <v>2018</v>
      </c>
      <c r="K3726" s="89"/>
    </row>
    <row r="3727" spans="1:11" x14ac:dyDescent="0.2">
      <c r="A3727" s="111">
        <v>30294</v>
      </c>
      <c r="B3727" s="111">
        <v>70294</v>
      </c>
      <c r="C3727" s="111" t="s">
        <v>437</v>
      </c>
      <c r="D3727" s="111" t="s">
        <v>2580</v>
      </c>
      <c r="E3727" s="111" t="s">
        <v>1706</v>
      </c>
      <c r="F3727" s="111" t="s">
        <v>437</v>
      </c>
      <c r="G3727" s="111">
        <v>89019</v>
      </c>
      <c r="H3727" s="111" t="s">
        <v>2019</v>
      </c>
      <c r="I3727" s="111" t="s">
        <v>4254</v>
      </c>
      <c r="J3727" s="111" t="s">
        <v>2023</v>
      </c>
      <c r="K3727" s="233"/>
    </row>
    <row r="3728" spans="1:11" x14ac:dyDescent="0.2">
      <c r="A3728" s="111">
        <v>30297</v>
      </c>
      <c r="B3728" s="218">
        <v>70297</v>
      </c>
      <c r="C3728" s="111" t="s">
        <v>895</v>
      </c>
      <c r="D3728" s="111" t="s">
        <v>2579</v>
      </c>
      <c r="E3728" s="111" t="s">
        <v>1706</v>
      </c>
      <c r="F3728" s="111" t="s">
        <v>895</v>
      </c>
      <c r="G3728" s="111">
        <v>30296</v>
      </c>
      <c r="H3728" s="111" t="s">
        <v>2019</v>
      </c>
      <c r="I3728" s="111" t="s">
        <v>4254</v>
      </c>
      <c r="J3728" s="111" t="s">
        <v>2023</v>
      </c>
      <c r="K3728" s="89"/>
    </row>
    <row r="3729" spans="1:11" x14ac:dyDescent="0.2">
      <c r="A3729" s="228">
        <v>30299</v>
      </c>
      <c r="B3729" s="228">
        <v>70299</v>
      </c>
      <c r="C3729" s="228" t="s">
        <v>5525</v>
      </c>
      <c r="D3729" s="228" t="s">
        <v>2578</v>
      </c>
      <c r="E3729" s="228" t="s">
        <v>1711</v>
      </c>
      <c r="F3729" s="228" t="s">
        <v>1542</v>
      </c>
      <c r="G3729" s="228">
        <v>30298</v>
      </c>
      <c r="H3729" s="228" t="s">
        <v>2019</v>
      </c>
      <c r="I3729" s="228" t="s">
        <v>4254</v>
      </c>
      <c r="J3729" s="228" t="s">
        <v>2023</v>
      </c>
      <c r="K3729" s="233"/>
    </row>
    <row r="3730" spans="1:11" x14ac:dyDescent="0.2">
      <c r="A3730" s="111">
        <v>30299</v>
      </c>
      <c r="B3730" s="111">
        <v>80037</v>
      </c>
      <c r="C3730" s="111" t="s">
        <v>5526</v>
      </c>
      <c r="D3730" s="111" t="s">
        <v>2210</v>
      </c>
      <c r="E3730" s="111" t="s">
        <v>1711</v>
      </c>
      <c r="F3730" s="111" t="s">
        <v>1542</v>
      </c>
      <c r="G3730" s="111">
        <v>30298</v>
      </c>
      <c r="H3730" s="111" t="s">
        <v>2019</v>
      </c>
      <c r="I3730" s="111" t="s">
        <v>4254</v>
      </c>
      <c r="J3730" s="111" t="s">
        <v>2023</v>
      </c>
      <c r="K3730" s="233"/>
    </row>
    <row r="3731" spans="1:11" x14ac:dyDescent="0.2">
      <c r="A3731" s="228">
        <v>30299</v>
      </c>
      <c r="B3731" s="228">
        <v>86554</v>
      </c>
      <c r="C3731" s="228" t="s">
        <v>1542</v>
      </c>
      <c r="D3731" s="228" t="s">
        <v>2578</v>
      </c>
      <c r="E3731" s="228" t="s">
        <v>1711</v>
      </c>
      <c r="F3731" s="228" t="s">
        <v>1542</v>
      </c>
      <c r="G3731" s="228">
        <v>30298</v>
      </c>
      <c r="H3731" s="228" t="s">
        <v>2019</v>
      </c>
      <c r="I3731" s="228" t="s">
        <v>4254</v>
      </c>
      <c r="J3731" s="228" t="s">
        <v>2023</v>
      </c>
      <c r="K3731" s="233"/>
    </row>
    <row r="3732" spans="1:11" x14ac:dyDescent="0.2">
      <c r="A3732" s="111">
        <v>30301</v>
      </c>
      <c r="B3732" s="111">
        <v>77700</v>
      </c>
      <c r="C3732" s="111" t="s">
        <v>5527</v>
      </c>
      <c r="D3732" s="111" t="s">
        <v>2235</v>
      </c>
      <c r="E3732" s="111" t="s">
        <v>1705</v>
      </c>
      <c r="F3732" s="111" t="s">
        <v>4385</v>
      </c>
      <c r="G3732" s="111">
        <v>30300</v>
      </c>
      <c r="H3732" s="111" t="s">
        <v>2019</v>
      </c>
      <c r="I3732" s="111" t="s">
        <v>4254</v>
      </c>
      <c r="J3732" s="111" t="s">
        <v>2023</v>
      </c>
      <c r="K3732" s="89"/>
    </row>
    <row r="3733" spans="1:11" x14ac:dyDescent="0.2">
      <c r="A3733" s="228">
        <v>30301</v>
      </c>
      <c r="B3733" s="228">
        <v>86565</v>
      </c>
      <c r="C3733" s="228" t="s">
        <v>4385</v>
      </c>
      <c r="D3733" s="228" t="s">
        <v>5528</v>
      </c>
      <c r="E3733" s="228" t="s">
        <v>1705</v>
      </c>
      <c r="F3733" s="228" t="s">
        <v>4385</v>
      </c>
      <c r="G3733" s="228">
        <v>30300</v>
      </c>
      <c r="H3733" s="228" t="s">
        <v>2019</v>
      </c>
      <c r="I3733" s="228" t="s">
        <v>4254</v>
      </c>
      <c r="J3733" s="228" t="s">
        <v>2023</v>
      </c>
      <c r="K3733" s="233"/>
    </row>
    <row r="3734" spans="1:11" x14ac:dyDescent="0.2">
      <c r="A3734" s="228">
        <v>30301</v>
      </c>
      <c r="B3734" s="228">
        <v>86566</v>
      </c>
      <c r="C3734" s="228" t="s">
        <v>4386</v>
      </c>
      <c r="D3734" s="228" t="s">
        <v>4002</v>
      </c>
      <c r="E3734" s="228" t="s">
        <v>1705</v>
      </c>
      <c r="F3734" s="228" t="s">
        <v>4385</v>
      </c>
      <c r="G3734" s="228">
        <v>30300</v>
      </c>
      <c r="H3734" s="228" t="s">
        <v>2019</v>
      </c>
      <c r="I3734" s="228" t="s">
        <v>4254</v>
      </c>
      <c r="J3734" s="228" t="s">
        <v>2023</v>
      </c>
      <c r="K3734" s="233"/>
    </row>
    <row r="3735" spans="1:11" x14ac:dyDescent="0.2">
      <c r="A3735" s="111">
        <v>30301</v>
      </c>
      <c r="B3735" s="111">
        <v>88537</v>
      </c>
      <c r="C3735" s="111" t="s">
        <v>4398</v>
      </c>
      <c r="D3735" s="111" t="s">
        <v>4002</v>
      </c>
      <c r="E3735" s="111" t="s">
        <v>1705</v>
      </c>
      <c r="F3735" s="111" t="s">
        <v>4385</v>
      </c>
      <c r="G3735" s="111">
        <v>30300</v>
      </c>
      <c r="H3735" s="111" t="s">
        <v>2019</v>
      </c>
      <c r="I3735" s="111" t="s">
        <v>4254</v>
      </c>
      <c r="J3735" s="111" t="s">
        <v>2023</v>
      </c>
      <c r="K3735" s="233"/>
    </row>
    <row r="3736" spans="1:11" x14ac:dyDescent="0.2">
      <c r="A3736" s="143">
        <v>30301</v>
      </c>
      <c r="B3736" s="217">
        <v>89343</v>
      </c>
      <c r="C3736" s="143" t="s">
        <v>4385</v>
      </c>
      <c r="D3736" s="143" t="s">
        <v>2851</v>
      </c>
      <c r="E3736" s="143" t="s">
        <v>1705</v>
      </c>
      <c r="F3736" s="143" t="s">
        <v>4385</v>
      </c>
      <c r="G3736" s="143">
        <v>30300</v>
      </c>
      <c r="H3736" s="143" t="s">
        <v>2019</v>
      </c>
      <c r="I3736" s="143" t="s">
        <v>4254</v>
      </c>
      <c r="J3736" s="143" t="s">
        <v>2023</v>
      </c>
      <c r="K3736" s="89"/>
    </row>
    <row r="3737" spans="1:11" x14ac:dyDescent="0.2">
      <c r="A3737" s="228">
        <v>30302</v>
      </c>
      <c r="B3737" s="228">
        <v>70302</v>
      </c>
      <c r="C3737" s="228" t="s">
        <v>976</v>
      </c>
      <c r="D3737" s="228" t="s">
        <v>2028</v>
      </c>
      <c r="E3737" s="228" t="s">
        <v>1707</v>
      </c>
      <c r="F3737" s="228" t="s">
        <v>976</v>
      </c>
      <c r="G3737" s="228">
        <v>86337</v>
      </c>
      <c r="H3737" s="228" t="s">
        <v>2020</v>
      </c>
      <c r="I3737" s="228" t="s">
        <v>4254</v>
      </c>
      <c r="J3737" s="228" t="s">
        <v>2018</v>
      </c>
      <c r="K3737" s="233"/>
    </row>
    <row r="3738" spans="1:11" x14ac:dyDescent="0.2">
      <c r="A3738" s="111">
        <v>30305</v>
      </c>
      <c r="B3738" s="111">
        <v>70305</v>
      </c>
      <c r="C3738" s="111" t="s">
        <v>15</v>
      </c>
      <c r="D3738" s="111" t="s">
        <v>2241</v>
      </c>
      <c r="E3738" s="111" t="s">
        <v>1705</v>
      </c>
      <c r="F3738" s="111" t="s">
        <v>15</v>
      </c>
      <c r="G3738" s="111">
        <v>21498</v>
      </c>
      <c r="H3738" s="111" t="s">
        <v>2019</v>
      </c>
      <c r="I3738" s="111" t="s">
        <v>4254</v>
      </c>
      <c r="J3738" s="111" t="s">
        <v>2023</v>
      </c>
      <c r="K3738" s="89"/>
    </row>
    <row r="3739" spans="1:11" x14ac:dyDescent="0.2">
      <c r="A3739" s="228">
        <v>30306</v>
      </c>
      <c r="B3739" s="228">
        <v>70306</v>
      </c>
      <c r="C3739" s="228" t="s">
        <v>14</v>
      </c>
      <c r="D3739" s="228" t="s">
        <v>2274</v>
      </c>
      <c r="E3739" s="228" t="s">
        <v>1705</v>
      </c>
      <c r="F3739" s="228" t="s">
        <v>14</v>
      </c>
      <c r="G3739" s="228">
        <v>21498</v>
      </c>
      <c r="H3739" s="228" t="s">
        <v>2019</v>
      </c>
      <c r="I3739" s="228" t="s">
        <v>4254</v>
      </c>
      <c r="J3739" s="228" t="s">
        <v>2023</v>
      </c>
      <c r="K3739" s="233"/>
    </row>
    <row r="3740" spans="1:11" x14ac:dyDescent="0.2">
      <c r="A3740" s="228">
        <v>30308</v>
      </c>
      <c r="B3740" s="228">
        <v>70308</v>
      </c>
      <c r="C3740" s="228" t="s">
        <v>4074</v>
      </c>
      <c r="D3740" s="228" t="s">
        <v>3730</v>
      </c>
      <c r="E3740" s="228" t="s">
        <v>1708</v>
      </c>
      <c r="F3740" s="228" t="s">
        <v>4074</v>
      </c>
      <c r="G3740" s="228">
        <v>30307</v>
      </c>
      <c r="H3740" s="228" t="s">
        <v>2019</v>
      </c>
      <c r="I3740" s="228" t="s">
        <v>4254</v>
      </c>
      <c r="J3740" s="228" t="s">
        <v>2023</v>
      </c>
      <c r="K3740" s="233"/>
    </row>
    <row r="3741" spans="1:11" x14ac:dyDescent="0.2">
      <c r="A3741" s="111">
        <v>30309</v>
      </c>
      <c r="B3741" s="111">
        <v>70309</v>
      </c>
      <c r="C3741" s="111" t="s">
        <v>2230</v>
      </c>
      <c r="D3741" s="111" t="s">
        <v>2382</v>
      </c>
      <c r="E3741" s="111" t="s">
        <v>1705</v>
      </c>
      <c r="F3741" s="111" t="s">
        <v>2230</v>
      </c>
      <c r="G3741" s="111">
        <v>22015</v>
      </c>
      <c r="H3741" s="111" t="s">
        <v>2019</v>
      </c>
      <c r="I3741" s="111" t="s">
        <v>4254</v>
      </c>
      <c r="J3741" s="111" t="s">
        <v>2023</v>
      </c>
      <c r="K3741" s="233"/>
    </row>
    <row r="3742" spans="1:11" x14ac:dyDescent="0.2">
      <c r="A3742" s="228">
        <v>30309</v>
      </c>
      <c r="B3742" s="228">
        <v>77704</v>
      </c>
      <c r="C3742" s="228" t="s">
        <v>2232</v>
      </c>
      <c r="D3742" s="228" t="s">
        <v>2231</v>
      </c>
      <c r="E3742" s="228" t="s">
        <v>1705</v>
      </c>
      <c r="F3742" s="228" t="s">
        <v>2230</v>
      </c>
      <c r="G3742" s="228">
        <v>22015</v>
      </c>
      <c r="H3742" s="228" t="s">
        <v>2019</v>
      </c>
      <c r="I3742" s="228" t="s">
        <v>4254</v>
      </c>
      <c r="J3742" s="228" t="s">
        <v>2023</v>
      </c>
      <c r="K3742" s="233"/>
    </row>
    <row r="3743" spans="1:11" x14ac:dyDescent="0.2">
      <c r="A3743" s="111">
        <v>30310</v>
      </c>
      <c r="B3743" s="111">
        <v>70310</v>
      </c>
      <c r="C3743" s="111" t="s">
        <v>180</v>
      </c>
      <c r="D3743" s="111" t="s">
        <v>2575</v>
      </c>
      <c r="E3743" s="111" t="s">
        <v>1704</v>
      </c>
      <c r="F3743" s="111" t="s">
        <v>180</v>
      </c>
      <c r="G3743" s="111">
        <v>29374</v>
      </c>
      <c r="H3743" s="111" t="s">
        <v>2019</v>
      </c>
      <c r="I3743" s="111" t="s">
        <v>4254</v>
      </c>
      <c r="J3743" s="111" t="s">
        <v>2023</v>
      </c>
      <c r="K3743" s="89"/>
    </row>
    <row r="3744" spans="1:11" x14ac:dyDescent="0.2">
      <c r="A3744" s="228">
        <v>30310</v>
      </c>
      <c r="B3744" s="228">
        <v>84815</v>
      </c>
      <c r="C3744" s="228" t="s">
        <v>2203</v>
      </c>
      <c r="D3744" s="228" t="s">
        <v>2202</v>
      </c>
      <c r="E3744" s="228" t="s">
        <v>1704</v>
      </c>
      <c r="F3744" s="228" t="s">
        <v>180</v>
      </c>
      <c r="G3744" s="228">
        <v>29374</v>
      </c>
      <c r="H3744" s="228" t="s">
        <v>2019</v>
      </c>
      <c r="I3744" s="228" t="s">
        <v>4254</v>
      </c>
      <c r="J3744" s="228" t="s">
        <v>2023</v>
      </c>
      <c r="K3744" s="233"/>
    </row>
    <row r="3745" spans="1:11" x14ac:dyDescent="0.2">
      <c r="A3745" s="143">
        <v>30310</v>
      </c>
      <c r="B3745" s="217">
        <v>88704</v>
      </c>
      <c r="C3745" s="143" t="s">
        <v>4879</v>
      </c>
      <c r="D3745" s="143" t="s">
        <v>4880</v>
      </c>
      <c r="E3745" s="143" t="s">
        <v>1704</v>
      </c>
      <c r="F3745" s="143" t="s">
        <v>180</v>
      </c>
      <c r="G3745" s="143">
        <v>29374</v>
      </c>
      <c r="H3745" s="143" t="s">
        <v>2019</v>
      </c>
      <c r="I3745" s="143" t="s">
        <v>4254</v>
      </c>
      <c r="J3745" s="143" t="s">
        <v>2023</v>
      </c>
      <c r="K3745" s="89"/>
    </row>
    <row r="3746" spans="1:11" x14ac:dyDescent="0.2">
      <c r="A3746" s="143">
        <v>30313</v>
      </c>
      <c r="B3746" s="217">
        <v>70313</v>
      </c>
      <c r="C3746" s="143" t="s">
        <v>4166</v>
      </c>
      <c r="D3746" s="143" t="s">
        <v>2574</v>
      </c>
      <c r="E3746" s="143" t="s">
        <v>1706</v>
      </c>
      <c r="F3746" s="143" t="s">
        <v>4166</v>
      </c>
      <c r="G3746" s="143">
        <v>30312</v>
      </c>
      <c r="H3746" s="143" t="s">
        <v>2019</v>
      </c>
      <c r="I3746" s="143" t="s">
        <v>4254</v>
      </c>
      <c r="J3746" s="143" t="s">
        <v>2023</v>
      </c>
      <c r="K3746" s="89"/>
    </row>
    <row r="3747" spans="1:11" x14ac:dyDescent="0.2">
      <c r="A3747" s="228">
        <v>30314</v>
      </c>
      <c r="B3747" s="228">
        <v>70314</v>
      </c>
      <c r="C3747" s="228" t="s">
        <v>991</v>
      </c>
      <c r="D3747" s="228" t="s">
        <v>2573</v>
      </c>
      <c r="E3747" s="228" t="s">
        <v>1708</v>
      </c>
      <c r="F3747" s="228" t="s">
        <v>991</v>
      </c>
      <c r="G3747" s="228">
        <v>28876</v>
      </c>
      <c r="H3747" s="228" t="s">
        <v>2019</v>
      </c>
      <c r="I3747" s="228" t="s">
        <v>4254</v>
      </c>
      <c r="J3747" s="228" t="s">
        <v>2023</v>
      </c>
      <c r="K3747" s="233"/>
    </row>
    <row r="3748" spans="1:11" x14ac:dyDescent="0.2">
      <c r="A3748" s="228">
        <v>30315</v>
      </c>
      <c r="B3748" s="228">
        <v>70315</v>
      </c>
      <c r="C3748" s="228" t="s">
        <v>5529</v>
      </c>
      <c r="D3748" s="228" t="s">
        <v>2224</v>
      </c>
      <c r="E3748" s="228" t="s">
        <v>1705</v>
      </c>
      <c r="F3748" s="228" t="s">
        <v>5529</v>
      </c>
      <c r="G3748" s="228" t="s">
        <v>4254</v>
      </c>
      <c r="H3748" s="228" t="s">
        <v>2019</v>
      </c>
      <c r="I3748" s="228" t="s">
        <v>4254</v>
      </c>
      <c r="J3748" s="228" t="s">
        <v>2023</v>
      </c>
      <c r="K3748" s="233"/>
    </row>
    <row r="3749" spans="1:11" x14ac:dyDescent="0.2">
      <c r="A3749" s="143">
        <v>30316</v>
      </c>
      <c r="B3749" s="217">
        <v>70316</v>
      </c>
      <c r="C3749" s="143" t="s">
        <v>5530</v>
      </c>
      <c r="D3749" s="143" t="s">
        <v>2167</v>
      </c>
      <c r="E3749" s="143" t="s">
        <v>1705</v>
      </c>
      <c r="F3749" s="143" t="s">
        <v>5530</v>
      </c>
      <c r="G3749" s="143" t="s">
        <v>4254</v>
      </c>
      <c r="H3749" s="143" t="s">
        <v>2019</v>
      </c>
      <c r="I3749" s="143" t="s">
        <v>4254</v>
      </c>
      <c r="J3749" s="143" t="s">
        <v>2023</v>
      </c>
      <c r="K3749" s="89"/>
    </row>
    <row r="3750" spans="1:11" x14ac:dyDescent="0.2">
      <c r="A3750" s="143">
        <v>30318</v>
      </c>
      <c r="B3750" s="217">
        <v>70318</v>
      </c>
      <c r="C3750" s="143" t="s">
        <v>1975</v>
      </c>
      <c r="D3750" s="143" t="s">
        <v>2572</v>
      </c>
      <c r="E3750" s="143" t="s">
        <v>1704</v>
      </c>
      <c r="F3750" s="143" t="s">
        <v>1975</v>
      </c>
      <c r="G3750" s="143">
        <v>4103</v>
      </c>
      <c r="H3750" s="143" t="s">
        <v>2020</v>
      </c>
      <c r="I3750" s="143" t="s">
        <v>4257</v>
      </c>
      <c r="J3750" s="143" t="s">
        <v>2018</v>
      </c>
      <c r="K3750" s="89"/>
    </row>
    <row r="3751" spans="1:11" x14ac:dyDescent="0.2">
      <c r="A3751" s="143">
        <v>30319</v>
      </c>
      <c r="B3751" s="217">
        <v>70319</v>
      </c>
      <c r="C3751" s="143" t="s">
        <v>309</v>
      </c>
      <c r="D3751" s="143" t="s">
        <v>2445</v>
      </c>
      <c r="E3751" s="143" t="s">
        <v>1711</v>
      </c>
      <c r="F3751" s="143" t="s">
        <v>309</v>
      </c>
      <c r="G3751" s="143">
        <v>22009</v>
      </c>
      <c r="H3751" s="143" t="s">
        <v>2019</v>
      </c>
      <c r="I3751" s="143" t="s">
        <v>4254</v>
      </c>
      <c r="J3751" s="143" t="s">
        <v>2023</v>
      </c>
      <c r="K3751" s="89"/>
    </row>
    <row r="3752" spans="1:11" x14ac:dyDescent="0.2">
      <c r="A3752" s="143">
        <v>30320</v>
      </c>
      <c r="B3752" s="217">
        <v>70320</v>
      </c>
      <c r="C3752" s="143" t="s">
        <v>211</v>
      </c>
      <c r="D3752" s="143" t="s">
        <v>2444</v>
      </c>
      <c r="E3752" s="143" t="s">
        <v>1711</v>
      </c>
      <c r="F3752" s="143" t="s">
        <v>211</v>
      </c>
      <c r="G3752" s="143">
        <v>22009</v>
      </c>
      <c r="H3752" s="143" t="s">
        <v>2019</v>
      </c>
      <c r="I3752" s="143" t="s">
        <v>4254</v>
      </c>
      <c r="J3752" s="143" t="s">
        <v>2023</v>
      </c>
      <c r="K3752" s="89"/>
    </row>
    <row r="3753" spans="1:11" x14ac:dyDescent="0.2">
      <c r="A3753" s="143">
        <v>30322</v>
      </c>
      <c r="B3753" s="217">
        <v>70322</v>
      </c>
      <c r="C3753" s="143" t="s">
        <v>10</v>
      </c>
      <c r="D3753" s="143" t="s">
        <v>2571</v>
      </c>
      <c r="E3753" s="143" t="s">
        <v>1706</v>
      </c>
      <c r="F3753" s="143" t="s">
        <v>10</v>
      </c>
      <c r="G3753" s="143">
        <v>30321</v>
      </c>
      <c r="H3753" s="143" t="s">
        <v>2019</v>
      </c>
      <c r="I3753" s="143" t="s">
        <v>4254</v>
      </c>
      <c r="J3753" s="143" t="s">
        <v>2023</v>
      </c>
      <c r="K3753" s="89"/>
    </row>
    <row r="3754" spans="1:11" x14ac:dyDescent="0.2">
      <c r="A3754" s="111">
        <v>30324</v>
      </c>
      <c r="B3754" s="111">
        <v>70324</v>
      </c>
      <c r="C3754" s="111" t="s">
        <v>18</v>
      </c>
      <c r="D3754" s="111" t="s">
        <v>2570</v>
      </c>
      <c r="E3754" s="111" t="s">
        <v>1706</v>
      </c>
      <c r="F3754" s="111" t="s">
        <v>18</v>
      </c>
      <c r="G3754" s="111">
        <v>30323</v>
      </c>
      <c r="H3754" s="111" t="s">
        <v>2019</v>
      </c>
      <c r="I3754" s="111" t="s">
        <v>4254</v>
      </c>
      <c r="J3754" s="111" t="s">
        <v>2023</v>
      </c>
      <c r="K3754" s="89"/>
    </row>
    <row r="3755" spans="1:11" x14ac:dyDescent="0.2">
      <c r="A3755" s="143">
        <v>30324</v>
      </c>
      <c r="B3755" s="217">
        <v>77712</v>
      </c>
      <c r="C3755" s="143" t="s">
        <v>1759</v>
      </c>
      <c r="D3755" s="143" t="s">
        <v>2222</v>
      </c>
      <c r="E3755" s="143" t="s">
        <v>1706</v>
      </c>
      <c r="F3755" s="143" t="s">
        <v>18</v>
      </c>
      <c r="G3755" s="143">
        <v>30323</v>
      </c>
      <c r="H3755" s="143" t="s">
        <v>2019</v>
      </c>
      <c r="I3755" s="143" t="s">
        <v>4254</v>
      </c>
      <c r="J3755" s="143" t="s">
        <v>2023</v>
      </c>
      <c r="K3755" s="89"/>
    </row>
    <row r="3756" spans="1:11" x14ac:dyDescent="0.2">
      <c r="A3756" s="143">
        <v>30326</v>
      </c>
      <c r="B3756" s="217">
        <v>70326</v>
      </c>
      <c r="C3756" s="143" t="s">
        <v>414</v>
      </c>
      <c r="D3756" s="143" t="s">
        <v>3247</v>
      </c>
      <c r="E3756" s="143" t="s">
        <v>1706</v>
      </c>
      <c r="F3756" s="143" t="s">
        <v>414</v>
      </c>
      <c r="G3756" s="143">
        <v>30325</v>
      </c>
      <c r="H3756" s="143" t="s">
        <v>2019</v>
      </c>
      <c r="I3756" s="143" t="s">
        <v>4254</v>
      </c>
      <c r="J3756" s="143" t="s">
        <v>2023</v>
      </c>
      <c r="K3756" s="89"/>
    </row>
    <row r="3757" spans="1:11" x14ac:dyDescent="0.2">
      <c r="A3757" s="143">
        <v>30327</v>
      </c>
      <c r="B3757" s="217">
        <v>70327</v>
      </c>
      <c r="C3757" s="143" t="s">
        <v>365</v>
      </c>
      <c r="D3757" s="143" t="s">
        <v>2540</v>
      </c>
      <c r="E3757" s="143" t="s">
        <v>1706</v>
      </c>
      <c r="F3757" s="143" t="s">
        <v>365</v>
      </c>
      <c r="G3757" s="143">
        <v>30328</v>
      </c>
      <c r="H3757" s="143" t="s">
        <v>2019</v>
      </c>
      <c r="I3757" s="143" t="s">
        <v>4254</v>
      </c>
      <c r="J3757" s="143" t="s">
        <v>2023</v>
      </c>
      <c r="K3757" s="89"/>
    </row>
    <row r="3758" spans="1:11" x14ac:dyDescent="0.2">
      <c r="A3758" s="143">
        <v>30329</v>
      </c>
      <c r="B3758" s="217">
        <v>70329</v>
      </c>
      <c r="C3758" s="143" t="s">
        <v>5531</v>
      </c>
      <c r="D3758" s="143" t="s">
        <v>5532</v>
      </c>
      <c r="E3758" s="143" t="s">
        <v>1711</v>
      </c>
      <c r="F3758" s="143" t="s">
        <v>4523</v>
      </c>
      <c r="G3758" s="143">
        <v>4106</v>
      </c>
      <c r="H3758" s="143" t="s">
        <v>2020</v>
      </c>
      <c r="I3758" s="143" t="s">
        <v>4254</v>
      </c>
      <c r="J3758" s="143" t="s">
        <v>2018</v>
      </c>
      <c r="K3758" s="89"/>
    </row>
    <row r="3759" spans="1:11" x14ac:dyDescent="0.2">
      <c r="A3759" s="143">
        <v>30329</v>
      </c>
      <c r="B3759" s="217">
        <v>88127</v>
      </c>
      <c r="C3759" s="143" t="s">
        <v>4523</v>
      </c>
      <c r="D3759" s="143" t="s">
        <v>3655</v>
      </c>
      <c r="E3759" s="143" t="s">
        <v>1711</v>
      </c>
      <c r="F3759" s="143" t="s">
        <v>4523</v>
      </c>
      <c r="G3759" s="143">
        <v>4106</v>
      </c>
      <c r="H3759" s="143" t="s">
        <v>2020</v>
      </c>
      <c r="I3759" s="143" t="s">
        <v>4254</v>
      </c>
      <c r="J3759" s="143" t="s">
        <v>2018</v>
      </c>
      <c r="K3759" s="89"/>
    </row>
    <row r="3760" spans="1:11" x14ac:dyDescent="0.2">
      <c r="A3760" s="143">
        <v>30333</v>
      </c>
      <c r="B3760" s="217">
        <v>70333</v>
      </c>
      <c r="C3760" s="143" t="s">
        <v>679</v>
      </c>
      <c r="D3760" s="143" t="s">
        <v>2155</v>
      </c>
      <c r="E3760" s="143" t="s">
        <v>1706</v>
      </c>
      <c r="F3760" s="143" t="s">
        <v>679</v>
      </c>
      <c r="G3760" s="143">
        <v>30334</v>
      </c>
      <c r="H3760" s="143" t="s">
        <v>2019</v>
      </c>
      <c r="I3760" s="143" t="s">
        <v>4254</v>
      </c>
      <c r="J3760" s="143" t="s">
        <v>2023</v>
      </c>
      <c r="K3760" s="89"/>
    </row>
    <row r="3761" spans="1:11" x14ac:dyDescent="0.2">
      <c r="A3761" s="143">
        <v>30333</v>
      </c>
      <c r="B3761" s="217">
        <v>88352</v>
      </c>
      <c r="C3761" s="143" t="s">
        <v>4353</v>
      </c>
      <c r="D3761" s="143" t="s">
        <v>2155</v>
      </c>
      <c r="E3761" s="143" t="s">
        <v>1706</v>
      </c>
      <c r="F3761" s="143" t="s">
        <v>679</v>
      </c>
      <c r="G3761" s="143">
        <v>30334</v>
      </c>
      <c r="H3761" s="143" t="s">
        <v>2019</v>
      </c>
      <c r="I3761" s="143" t="s">
        <v>4254</v>
      </c>
      <c r="J3761" s="143" t="s">
        <v>2023</v>
      </c>
      <c r="K3761" s="89"/>
    </row>
    <row r="3762" spans="1:11" x14ac:dyDescent="0.2">
      <c r="A3762" s="228">
        <v>30336</v>
      </c>
      <c r="B3762" s="228">
        <v>70336</v>
      </c>
      <c r="C3762" s="228" t="s">
        <v>5533</v>
      </c>
      <c r="D3762" s="228" t="s">
        <v>2569</v>
      </c>
      <c r="E3762" s="228" t="s">
        <v>1704</v>
      </c>
      <c r="F3762" s="228" t="s">
        <v>5533</v>
      </c>
      <c r="G3762" s="228" t="s">
        <v>4254</v>
      </c>
      <c r="H3762" s="228" t="s">
        <v>2019</v>
      </c>
      <c r="I3762" s="228" t="s">
        <v>4254</v>
      </c>
      <c r="J3762" s="228" t="s">
        <v>2023</v>
      </c>
      <c r="K3762" s="233"/>
    </row>
    <row r="3763" spans="1:11" x14ac:dyDescent="0.2">
      <c r="A3763" s="143">
        <v>30338</v>
      </c>
      <c r="B3763" s="217">
        <v>70338</v>
      </c>
      <c r="C3763" s="143" t="s">
        <v>1932</v>
      </c>
      <c r="D3763" s="143" t="s">
        <v>2568</v>
      </c>
      <c r="E3763" s="143" t="s">
        <v>1707</v>
      </c>
      <c r="F3763" s="143" t="s">
        <v>1932</v>
      </c>
      <c r="G3763" s="143">
        <v>30337</v>
      </c>
      <c r="H3763" s="143" t="s">
        <v>2019</v>
      </c>
      <c r="I3763" s="143" t="s">
        <v>4254</v>
      </c>
      <c r="J3763" s="143" t="s">
        <v>2023</v>
      </c>
      <c r="K3763" s="89"/>
    </row>
    <row r="3764" spans="1:11" x14ac:dyDescent="0.2">
      <c r="A3764" s="111">
        <v>30338</v>
      </c>
      <c r="B3764" s="111">
        <v>86533</v>
      </c>
      <c r="C3764" s="111" t="s">
        <v>4003</v>
      </c>
      <c r="D3764" s="111" t="s">
        <v>4004</v>
      </c>
      <c r="E3764" s="111" t="s">
        <v>1707</v>
      </c>
      <c r="F3764" s="111" t="s">
        <v>1932</v>
      </c>
      <c r="G3764" s="111">
        <v>30337</v>
      </c>
      <c r="H3764" s="111" t="s">
        <v>2019</v>
      </c>
      <c r="I3764" s="111" t="s">
        <v>4254</v>
      </c>
      <c r="J3764" s="111" t="s">
        <v>2023</v>
      </c>
      <c r="K3764" s="233"/>
    </row>
    <row r="3765" spans="1:11" x14ac:dyDescent="0.2">
      <c r="A3765" s="143">
        <v>30339</v>
      </c>
      <c r="B3765" s="217">
        <v>70339</v>
      </c>
      <c r="C3765" s="143" t="s">
        <v>1730</v>
      </c>
      <c r="D3765" s="143" t="s">
        <v>2567</v>
      </c>
      <c r="E3765" s="143" t="s">
        <v>1708</v>
      </c>
      <c r="F3765" s="143" t="s">
        <v>1730</v>
      </c>
      <c r="G3765" s="143">
        <v>18470</v>
      </c>
      <c r="H3765" s="143" t="s">
        <v>2019</v>
      </c>
      <c r="I3765" s="143" t="s">
        <v>4254</v>
      </c>
      <c r="J3765" s="143" t="s">
        <v>2023</v>
      </c>
      <c r="K3765" s="234"/>
    </row>
    <row r="3766" spans="1:11" x14ac:dyDescent="0.2">
      <c r="A3766" s="143">
        <v>30340</v>
      </c>
      <c r="B3766" s="217">
        <v>70340</v>
      </c>
      <c r="C3766" s="143" t="s">
        <v>4881</v>
      </c>
      <c r="D3766" s="143" t="s">
        <v>2566</v>
      </c>
      <c r="E3766" s="143" t="s">
        <v>1704</v>
      </c>
      <c r="F3766" s="143" t="s">
        <v>4881</v>
      </c>
      <c r="G3766" s="143">
        <v>23788</v>
      </c>
      <c r="H3766" s="143" t="s">
        <v>2019</v>
      </c>
      <c r="I3766" s="143" t="s">
        <v>4254</v>
      </c>
      <c r="J3766" s="143" t="s">
        <v>2023</v>
      </c>
      <c r="K3766" s="234"/>
    </row>
    <row r="3767" spans="1:11" x14ac:dyDescent="0.2">
      <c r="A3767" s="143">
        <v>30346</v>
      </c>
      <c r="B3767" s="217">
        <v>70346</v>
      </c>
      <c r="C3767" s="143" t="s">
        <v>2562</v>
      </c>
      <c r="D3767" s="143" t="s">
        <v>2563</v>
      </c>
      <c r="E3767" s="143" t="s">
        <v>1706</v>
      </c>
      <c r="F3767" s="143" t="s">
        <v>2562</v>
      </c>
      <c r="G3767" s="143">
        <v>4102</v>
      </c>
      <c r="H3767" s="143" t="s">
        <v>2020</v>
      </c>
      <c r="I3767" s="143" t="s">
        <v>4254</v>
      </c>
      <c r="J3767" s="143" t="s">
        <v>2018</v>
      </c>
      <c r="K3767" s="234"/>
    </row>
    <row r="3768" spans="1:11" x14ac:dyDescent="0.2">
      <c r="A3768" s="143">
        <v>30347</v>
      </c>
      <c r="B3768" s="217">
        <v>70347</v>
      </c>
      <c r="C3768" s="143" t="s">
        <v>1004</v>
      </c>
      <c r="D3768" s="143" t="s">
        <v>2561</v>
      </c>
      <c r="E3768" s="143" t="s">
        <v>1706</v>
      </c>
      <c r="F3768" s="143" t="s">
        <v>1004</v>
      </c>
      <c r="G3768" s="143">
        <v>4102</v>
      </c>
      <c r="H3768" s="143" t="s">
        <v>2020</v>
      </c>
      <c r="I3768" s="143" t="s">
        <v>4254</v>
      </c>
      <c r="J3768" s="143" t="s">
        <v>2018</v>
      </c>
      <c r="K3768" s="234"/>
    </row>
    <row r="3769" spans="1:11" x14ac:dyDescent="0.2">
      <c r="A3769" s="143">
        <v>30348</v>
      </c>
      <c r="B3769" s="217">
        <v>70348</v>
      </c>
      <c r="C3769" s="143" t="s">
        <v>1923</v>
      </c>
      <c r="D3769" s="143" t="s">
        <v>2546</v>
      </c>
      <c r="E3769" s="143" t="s">
        <v>1706</v>
      </c>
      <c r="F3769" s="143" t="s">
        <v>1923</v>
      </c>
      <c r="G3769" s="143">
        <v>30349</v>
      </c>
      <c r="H3769" s="143" t="s">
        <v>2019</v>
      </c>
      <c r="I3769" s="143" t="s">
        <v>4254</v>
      </c>
      <c r="J3769" s="143" t="s">
        <v>2023</v>
      </c>
      <c r="K3769" s="234"/>
    </row>
    <row r="3770" spans="1:11" x14ac:dyDescent="0.2">
      <c r="A3770" s="143">
        <v>30348</v>
      </c>
      <c r="B3770" s="217">
        <v>77721</v>
      </c>
      <c r="C3770" s="143" t="s">
        <v>1956</v>
      </c>
      <c r="D3770" s="143" t="s">
        <v>2217</v>
      </c>
      <c r="E3770" s="143" t="s">
        <v>1706</v>
      </c>
      <c r="F3770" s="143" t="s">
        <v>1923</v>
      </c>
      <c r="G3770" s="143">
        <v>30349</v>
      </c>
      <c r="H3770" s="143" t="s">
        <v>2019</v>
      </c>
      <c r="I3770" s="143" t="s">
        <v>4254</v>
      </c>
      <c r="J3770" s="143" t="s">
        <v>2023</v>
      </c>
      <c r="K3770" s="234"/>
    </row>
    <row r="3771" spans="1:11" x14ac:dyDescent="0.2">
      <c r="A3771" s="143">
        <v>30348</v>
      </c>
      <c r="B3771" s="217">
        <v>80102</v>
      </c>
      <c r="C3771" s="143" t="s">
        <v>1950</v>
      </c>
      <c r="D3771" s="143" t="s">
        <v>2207</v>
      </c>
      <c r="E3771" s="143" t="s">
        <v>1706</v>
      </c>
      <c r="F3771" s="143" t="s">
        <v>1923</v>
      </c>
      <c r="G3771" s="143">
        <v>30349</v>
      </c>
      <c r="H3771" s="143" t="s">
        <v>2019</v>
      </c>
      <c r="I3771" s="143" t="s">
        <v>4254</v>
      </c>
      <c r="J3771" s="143" t="s">
        <v>2023</v>
      </c>
      <c r="K3771" s="234"/>
    </row>
    <row r="3772" spans="1:11" x14ac:dyDescent="0.2">
      <c r="A3772" s="111">
        <v>30348</v>
      </c>
      <c r="B3772" s="218">
        <v>88444</v>
      </c>
      <c r="C3772" s="111" t="s">
        <v>1923</v>
      </c>
      <c r="D3772" s="111" t="s">
        <v>2546</v>
      </c>
      <c r="E3772" s="111" t="s">
        <v>1706</v>
      </c>
      <c r="F3772" s="111" t="s">
        <v>1923</v>
      </c>
      <c r="G3772" s="111">
        <v>30349</v>
      </c>
      <c r="H3772" s="111" t="s">
        <v>2019</v>
      </c>
      <c r="I3772" s="111" t="s">
        <v>4254</v>
      </c>
      <c r="J3772" s="111" t="s">
        <v>2023</v>
      </c>
      <c r="K3772" s="234"/>
    </row>
    <row r="3773" spans="1:11" x14ac:dyDescent="0.2">
      <c r="A3773" s="111">
        <v>30351</v>
      </c>
      <c r="B3773" s="111">
        <v>70351</v>
      </c>
      <c r="C3773" s="111" t="s">
        <v>1942</v>
      </c>
      <c r="D3773" s="111" t="s">
        <v>2063</v>
      </c>
      <c r="E3773" s="111" t="s">
        <v>1708</v>
      </c>
      <c r="F3773" s="111" t="s">
        <v>1942</v>
      </c>
      <c r="G3773" s="111">
        <v>30350</v>
      </c>
      <c r="H3773" s="111" t="s">
        <v>2019</v>
      </c>
      <c r="I3773" s="111" t="s">
        <v>4254</v>
      </c>
      <c r="J3773" s="111" t="s">
        <v>2023</v>
      </c>
    </row>
    <row r="3774" spans="1:11" x14ac:dyDescent="0.2">
      <c r="A3774" s="143">
        <v>80002</v>
      </c>
      <c r="B3774" s="217">
        <v>80003</v>
      </c>
      <c r="C3774" s="143" t="s">
        <v>1939</v>
      </c>
      <c r="D3774" s="143" t="s">
        <v>2214</v>
      </c>
      <c r="E3774" s="143" t="s">
        <v>1708</v>
      </c>
      <c r="F3774" s="143" t="s">
        <v>1939</v>
      </c>
      <c r="G3774" s="143">
        <v>80001</v>
      </c>
      <c r="H3774" s="143" t="s">
        <v>2019</v>
      </c>
      <c r="I3774" s="143" t="s">
        <v>4254</v>
      </c>
      <c r="J3774" s="143" t="s">
        <v>2023</v>
      </c>
      <c r="K3774" s="234"/>
    </row>
    <row r="3775" spans="1:11" x14ac:dyDescent="0.2">
      <c r="A3775" s="111">
        <v>80007</v>
      </c>
      <c r="B3775" s="111">
        <v>80008</v>
      </c>
      <c r="C3775" s="111" t="s">
        <v>1849</v>
      </c>
      <c r="D3775" s="111" t="s">
        <v>2030</v>
      </c>
      <c r="E3775" s="111" t="s">
        <v>1705</v>
      </c>
      <c r="F3775" s="111" t="s">
        <v>1849</v>
      </c>
      <c r="G3775" s="111">
        <v>16718</v>
      </c>
      <c r="H3775" s="111" t="s">
        <v>2020</v>
      </c>
      <c r="I3775" s="111" t="s">
        <v>4254</v>
      </c>
      <c r="J3775" s="111" t="s">
        <v>2023</v>
      </c>
    </row>
    <row r="3776" spans="1:11" x14ac:dyDescent="0.2">
      <c r="A3776" s="111">
        <v>80011</v>
      </c>
      <c r="B3776" s="111">
        <v>80013</v>
      </c>
      <c r="C3776" s="111" t="s">
        <v>4882</v>
      </c>
      <c r="D3776" s="111" t="s">
        <v>2213</v>
      </c>
      <c r="E3776" s="111" t="s">
        <v>1705</v>
      </c>
      <c r="F3776" s="111" t="s">
        <v>4882</v>
      </c>
      <c r="G3776" s="111">
        <v>21607</v>
      </c>
      <c r="H3776" s="111" t="s">
        <v>2019</v>
      </c>
      <c r="I3776" s="111" t="s">
        <v>4254</v>
      </c>
      <c r="J3776" s="111" t="s">
        <v>2023</v>
      </c>
    </row>
    <row r="3777" spans="1:11" x14ac:dyDescent="0.2">
      <c r="A3777" s="143">
        <v>80012</v>
      </c>
      <c r="B3777" s="217">
        <v>86599</v>
      </c>
      <c r="C3777" s="143" t="s">
        <v>2212</v>
      </c>
      <c r="D3777" s="143" t="s">
        <v>4005</v>
      </c>
      <c r="E3777" s="143" t="s">
        <v>1708</v>
      </c>
      <c r="F3777" s="143" t="s">
        <v>2212</v>
      </c>
      <c r="G3777" s="143">
        <v>80009</v>
      </c>
      <c r="H3777" s="143" t="s">
        <v>2019</v>
      </c>
      <c r="I3777" s="143" t="s">
        <v>4254</v>
      </c>
      <c r="J3777" s="143" t="s">
        <v>2023</v>
      </c>
      <c r="K3777" s="234"/>
    </row>
    <row r="3778" spans="1:11" x14ac:dyDescent="0.2">
      <c r="A3778" s="143">
        <v>80016</v>
      </c>
      <c r="B3778" s="217">
        <v>80017</v>
      </c>
      <c r="C3778" s="143" t="s">
        <v>1941</v>
      </c>
      <c r="D3778" s="143" t="s">
        <v>2649</v>
      </c>
      <c r="E3778" s="143" t="s">
        <v>1706</v>
      </c>
      <c r="F3778" s="143" t="s">
        <v>1941</v>
      </c>
      <c r="G3778" s="143">
        <v>80015</v>
      </c>
      <c r="H3778" s="143" t="s">
        <v>2019</v>
      </c>
      <c r="I3778" s="143" t="s">
        <v>4254</v>
      </c>
      <c r="J3778" s="143" t="s">
        <v>2023</v>
      </c>
      <c r="K3778" s="234"/>
    </row>
    <row r="3779" spans="1:11" x14ac:dyDescent="0.2">
      <c r="A3779" s="143">
        <v>80020</v>
      </c>
      <c r="B3779" s="217">
        <v>80021</v>
      </c>
      <c r="C3779" s="143" t="s">
        <v>1936</v>
      </c>
      <c r="D3779" s="143" t="s">
        <v>2175</v>
      </c>
      <c r="E3779" s="143" t="s">
        <v>1705</v>
      </c>
      <c r="F3779" s="143" t="s">
        <v>1936</v>
      </c>
      <c r="G3779" s="143">
        <v>85645</v>
      </c>
      <c r="H3779" s="143" t="s">
        <v>2019</v>
      </c>
      <c r="I3779" s="143" t="s">
        <v>4254</v>
      </c>
      <c r="J3779" s="143" t="s">
        <v>2023</v>
      </c>
      <c r="K3779" s="234"/>
    </row>
    <row r="3780" spans="1:11" x14ac:dyDescent="0.2">
      <c r="A3780" s="143">
        <v>80020</v>
      </c>
      <c r="B3780" s="217">
        <v>88547</v>
      </c>
      <c r="C3780" s="143" t="s">
        <v>4407</v>
      </c>
      <c r="D3780" s="143" t="s">
        <v>2278</v>
      </c>
      <c r="E3780" s="143" t="s">
        <v>1705</v>
      </c>
      <c r="F3780" s="143" t="s">
        <v>1936</v>
      </c>
      <c r="G3780" s="143">
        <v>85645</v>
      </c>
      <c r="H3780" s="143" t="s">
        <v>2019</v>
      </c>
      <c r="I3780" s="143" t="s">
        <v>4254</v>
      </c>
      <c r="J3780" s="143" t="s">
        <v>2023</v>
      </c>
      <c r="K3780" s="234"/>
    </row>
    <row r="3781" spans="1:11" x14ac:dyDescent="0.2">
      <c r="A3781" s="111">
        <v>80023</v>
      </c>
      <c r="B3781" s="111">
        <v>80024</v>
      </c>
      <c r="C3781" s="111" t="s">
        <v>2211</v>
      </c>
      <c r="D3781" s="111" t="s">
        <v>2223</v>
      </c>
      <c r="E3781" s="111" t="s">
        <v>1705</v>
      </c>
      <c r="F3781" s="111" t="s">
        <v>2211</v>
      </c>
      <c r="G3781" s="111">
        <v>80018</v>
      </c>
      <c r="H3781" s="111" t="s">
        <v>2019</v>
      </c>
      <c r="I3781" s="111" t="s">
        <v>4254</v>
      </c>
      <c r="J3781" s="111" t="s">
        <v>2023</v>
      </c>
      <c r="K3781" s="234"/>
    </row>
    <row r="3782" spans="1:11" ht="38.25" x14ac:dyDescent="0.2">
      <c r="A3782" s="111">
        <v>80029</v>
      </c>
      <c r="B3782" s="111">
        <v>86368</v>
      </c>
      <c r="C3782" s="111" t="s">
        <v>1946</v>
      </c>
      <c r="D3782" s="111" t="s">
        <v>4883</v>
      </c>
      <c r="E3782" s="111" t="s">
        <v>1705</v>
      </c>
      <c r="F3782" s="111" t="s">
        <v>1946</v>
      </c>
      <c r="G3782" s="111">
        <v>84979</v>
      </c>
      <c r="H3782" s="111" t="s">
        <v>2020</v>
      </c>
      <c r="I3782" s="111" t="s">
        <v>4269</v>
      </c>
      <c r="J3782" s="111" t="s">
        <v>2018</v>
      </c>
      <c r="K3782" s="234"/>
    </row>
    <row r="3783" spans="1:11" x14ac:dyDescent="0.2">
      <c r="A3783" s="143">
        <v>80031</v>
      </c>
      <c r="B3783" s="217">
        <v>80032</v>
      </c>
      <c r="C3783" s="143" t="s">
        <v>1937</v>
      </c>
      <c r="D3783" s="143" t="s">
        <v>2363</v>
      </c>
      <c r="E3783" s="143" t="s">
        <v>1705</v>
      </c>
      <c r="F3783" s="143" t="s">
        <v>1937</v>
      </c>
      <c r="G3783" s="143">
        <v>80030</v>
      </c>
      <c r="H3783" s="143" t="s">
        <v>2019</v>
      </c>
      <c r="I3783" s="143" t="s">
        <v>4254</v>
      </c>
      <c r="J3783" s="143" t="s">
        <v>2023</v>
      </c>
      <c r="K3783" s="234"/>
    </row>
    <row r="3784" spans="1:11" x14ac:dyDescent="0.2">
      <c r="A3784" s="143">
        <v>80035</v>
      </c>
      <c r="B3784" s="217">
        <v>85805</v>
      </c>
      <c r="C3784" s="143" t="s">
        <v>1933</v>
      </c>
      <c r="D3784" s="143" t="s">
        <v>2111</v>
      </c>
      <c r="E3784" s="143" t="s">
        <v>1704</v>
      </c>
      <c r="F3784" s="143" t="s">
        <v>1933</v>
      </c>
      <c r="G3784" s="143">
        <v>80034</v>
      </c>
      <c r="H3784" s="143" t="s">
        <v>2019</v>
      </c>
      <c r="I3784" s="143" t="s">
        <v>4254</v>
      </c>
      <c r="J3784" s="143" t="s">
        <v>2023</v>
      </c>
      <c r="K3784" s="234"/>
    </row>
    <row r="3785" spans="1:11" x14ac:dyDescent="0.2">
      <c r="A3785" s="228">
        <v>80038</v>
      </c>
      <c r="B3785" s="228">
        <v>80041</v>
      </c>
      <c r="C3785" s="228" t="s">
        <v>1587</v>
      </c>
      <c r="D3785" s="228" t="s">
        <v>4884</v>
      </c>
      <c r="E3785" s="228" t="s">
        <v>1705</v>
      </c>
      <c r="F3785" s="228" t="s">
        <v>1587</v>
      </c>
      <c r="G3785" s="228">
        <v>18479</v>
      </c>
      <c r="H3785" s="228" t="s">
        <v>2019</v>
      </c>
      <c r="I3785" s="228" t="s">
        <v>4254</v>
      </c>
      <c r="J3785" s="228" t="s">
        <v>2023</v>
      </c>
    </row>
    <row r="3786" spans="1:11" x14ac:dyDescent="0.2">
      <c r="A3786" s="143">
        <v>80039</v>
      </c>
      <c r="B3786" s="217">
        <v>80040</v>
      </c>
      <c r="C3786" s="143" t="s">
        <v>4088</v>
      </c>
      <c r="D3786" s="143" t="s">
        <v>2239</v>
      </c>
      <c r="E3786" s="143" t="s">
        <v>1705</v>
      </c>
      <c r="F3786" s="143" t="s">
        <v>4089</v>
      </c>
      <c r="G3786" s="143">
        <v>84979</v>
      </c>
      <c r="H3786" s="143" t="s">
        <v>2020</v>
      </c>
      <c r="I3786" s="143" t="s">
        <v>4375</v>
      </c>
      <c r="J3786" s="143" t="s">
        <v>2018</v>
      </c>
      <c r="K3786" s="234"/>
    </row>
    <row r="3787" spans="1:11" x14ac:dyDescent="0.2">
      <c r="A3787" s="143">
        <v>80044</v>
      </c>
      <c r="B3787" s="217">
        <v>80045</v>
      </c>
      <c r="C3787" s="143" t="s">
        <v>1948</v>
      </c>
      <c r="D3787" s="143" t="s">
        <v>3176</v>
      </c>
      <c r="E3787" s="143" t="s">
        <v>1704</v>
      </c>
      <c r="F3787" s="143" t="s">
        <v>1948</v>
      </c>
      <c r="G3787" s="143">
        <v>80043</v>
      </c>
      <c r="H3787" s="143" t="s">
        <v>2019</v>
      </c>
      <c r="I3787" s="143" t="s">
        <v>4254</v>
      </c>
      <c r="J3787" s="143" t="s">
        <v>2023</v>
      </c>
      <c r="K3787" s="234"/>
    </row>
    <row r="3788" spans="1:11" x14ac:dyDescent="0.2">
      <c r="A3788" s="143">
        <v>80047</v>
      </c>
      <c r="B3788" s="217">
        <v>77224</v>
      </c>
      <c r="C3788" s="143" t="s">
        <v>1928</v>
      </c>
      <c r="D3788" s="143" t="s">
        <v>2506</v>
      </c>
      <c r="E3788" s="143" t="s">
        <v>1705</v>
      </c>
      <c r="F3788" s="143" t="s">
        <v>1928</v>
      </c>
      <c r="G3788" s="143">
        <v>21272</v>
      </c>
      <c r="H3788" s="143" t="s">
        <v>2019</v>
      </c>
      <c r="I3788" s="143" t="s">
        <v>4254</v>
      </c>
      <c r="J3788" s="143" t="s">
        <v>2023</v>
      </c>
      <c r="K3788" s="234"/>
    </row>
    <row r="3789" spans="1:11" x14ac:dyDescent="0.2">
      <c r="A3789" s="111">
        <v>80049</v>
      </c>
      <c r="B3789" s="218">
        <v>80050</v>
      </c>
      <c r="C3789" s="111" t="s">
        <v>1827</v>
      </c>
      <c r="D3789" s="111" t="s">
        <v>3392</v>
      </c>
      <c r="E3789" s="111" t="s">
        <v>1704</v>
      </c>
      <c r="F3789" s="111" t="s">
        <v>5579</v>
      </c>
      <c r="G3789" s="111" t="s">
        <v>4254</v>
      </c>
      <c r="H3789" s="111" t="s">
        <v>2019</v>
      </c>
      <c r="I3789" s="111" t="s">
        <v>4254</v>
      </c>
      <c r="J3789" s="111" t="s">
        <v>2018</v>
      </c>
      <c r="K3789" s="234"/>
    </row>
    <row r="3790" spans="1:11" x14ac:dyDescent="0.2">
      <c r="A3790" s="143">
        <v>80051</v>
      </c>
      <c r="B3790" s="217">
        <v>80052</v>
      </c>
      <c r="C3790" s="143" t="s">
        <v>5534</v>
      </c>
      <c r="D3790" s="143" t="s">
        <v>2033</v>
      </c>
      <c r="E3790" s="143" t="s">
        <v>1704</v>
      </c>
      <c r="F3790" s="143" t="s">
        <v>5580</v>
      </c>
      <c r="G3790" s="143" t="s">
        <v>4254</v>
      </c>
      <c r="H3790" s="143" t="s">
        <v>2019</v>
      </c>
      <c r="I3790" s="143" t="s">
        <v>4254</v>
      </c>
      <c r="J3790" s="143" t="s">
        <v>2018</v>
      </c>
      <c r="K3790" s="234"/>
    </row>
    <row r="3791" spans="1:11" x14ac:dyDescent="0.2">
      <c r="A3791" s="143">
        <v>80055</v>
      </c>
      <c r="B3791" s="217">
        <v>80056</v>
      </c>
      <c r="C3791" s="143" t="s">
        <v>4488</v>
      </c>
      <c r="D3791" s="143" t="s">
        <v>2284</v>
      </c>
      <c r="E3791" s="143" t="s">
        <v>1706</v>
      </c>
      <c r="F3791" s="143" t="s">
        <v>4488</v>
      </c>
      <c r="G3791" s="143">
        <v>80054</v>
      </c>
      <c r="H3791" s="143" t="s">
        <v>2019</v>
      </c>
      <c r="I3791" s="143" t="s">
        <v>4254</v>
      </c>
      <c r="J3791" s="143" t="s">
        <v>2023</v>
      </c>
      <c r="K3791" s="234"/>
    </row>
    <row r="3792" spans="1:11" x14ac:dyDescent="0.2">
      <c r="A3792" s="228">
        <v>80055</v>
      </c>
      <c r="B3792" s="228">
        <v>80057</v>
      </c>
      <c r="C3792" s="228" t="s">
        <v>1958</v>
      </c>
      <c r="D3792" s="228" t="s">
        <v>3585</v>
      </c>
      <c r="E3792" s="228" t="s">
        <v>1706</v>
      </c>
      <c r="F3792" s="228" t="s">
        <v>4488</v>
      </c>
      <c r="G3792" s="228">
        <v>80054</v>
      </c>
      <c r="H3792" s="228" t="s">
        <v>2019</v>
      </c>
      <c r="I3792" s="228" t="s">
        <v>4254</v>
      </c>
      <c r="J3792" s="228" t="s">
        <v>2023</v>
      </c>
    </row>
    <row r="3793" spans="1:11" x14ac:dyDescent="0.2">
      <c r="A3793" s="143">
        <v>80055</v>
      </c>
      <c r="B3793" s="217">
        <v>80058</v>
      </c>
      <c r="C3793" s="143" t="s">
        <v>5535</v>
      </c>
      <c r="D3793" s="143" t="s">
        <v>2198</v>
      </c>
      <c r="E3793" s="143" t="s">
        <v>1706</v>
      </c>
      <c r="F3793" s="143" t="s">
        <v>4488</v>
      </c>
      <c r="G3793" s="143">
        <v>80054</v>
      </c>
      <c r="H3793" s="143" t="s">
        <v>2019</v>
      </c>
      <c r="I3793" s="143" t="s">
        <v>4254</v>
      </c>
      <c r="J3793" s="143" t="s">
        <v>2023</v>
      </c>
      <c r="K3793" s="234"/>
    </row>
    <row r="3794" spans="1:11" x14ac:dyDescent="0.2">
      <c r="A3794" s="111">
        <v>80055</v>
      </c>
      <c r="B3794" s="111">
        <v>80059</v>
      </c>
      <c r="C3794" s="111" t="s">
        <v>1959</v>
      </c>
      <c r="D3794" s="111" t="s">
        <v>3020</v>
      </c>
      <c r="E3794" s="111" t="s">
        <v>1706</v>
      </c>
      <c r="F3794" s="111" t="s">
        <v>4488</v>
      </c>
      <c r="G3794" s="111">
        <v>80054</v>
      </c>
      <c r="H3794" s="111" t="s">
        <v>2019</v>
      </c>
      <c r="I3794" s="111" t="s">
        <v>4254</v>
      </c>
      <c r="J3794" s="111" t="s">
        <v>2023</v>
      </c>
    </row>
    <row r="3795" spans="1:11" x14ac:dyDescent="0.2">
      <c r="A3795" s="143">
        <v>80055</v>
      </c>
      <c r="B3795" s="217">
        <v>80060</v>
      </c>
      <c r="C3795" s="143" t="s">
        <v>5536</v>
      </c>
      <c r="D3795" s="143" t="s">
        <v>2321</v>
      </c>
      <c r="E3795" s="143" t="s">
        <v>1706</v>
      </c>
      <c r="F3795" s="143" t="s">
        <v>4488</v>
      </c>
      <c r="G3795" s="143">
        <v>80054</v>
      </c>
      <c r="H3795" s="143" t="s">
        <v>2019</v>
      </c>
      <c r="I3795" s="143" t="s">
        <v>4254</v>
      </c>
      <c r="J3795" s="143" t="s">
        <v>2023</v>
      </c>
      <c r="K3795" s="234"/>
    </row>
    <row r="3796" spans="1:11" x14ac:dyDescent="0.2">
      <c r="A3796" s="111">
        <v>80055</v>
      </c>
      <c r="B3796" s="111">
        <v>80066</v>
      </c>
      <c r="C3796" s="111" t="s">
        <v>5537</v>
      </c>
      <c r="D3796" s="111" t="s">
        <v>3696</v>
      </c>
      <c r="E3796" s="111" t="s">
        <v>1706</v>
      </c>
      <c r="F3796" s="111" t="s">
        <v>4488</v>
      </c>
      <c r="G3796" s="111">
        <v>80054</v>
      </c>
      <c r="H3796" s="111" t="s">
        <v>2019</v>
      </c>
      <c r="I3796" s="111" t="s">
        <v>4254</v>
      </c>
      <c r="J3796" s="111" t="s">
        <v>2023</v>
      </c>
      <c r="K3796" s="234"/>
    </row>
    <row r="3797" spans="1:11" x14ac:dyDescent="0.2">
      <c r="A3797" s="111">
        <v>80055</v>
      </c>
      <c r="B3797" s="111">
        <v>80067</v>
      </c>
      <c r="C3797" s="111" t="s">
        <v>5538</v>
      </c>
      <c r="D3797" s="111" t="s">
        <v>2545</v>
      </c>
      <c r="E3797" s="111" t="s">
        <v>1706</v>
      </c>
      <c r="F3797" s="111" t="s">
        <v>4488</v>
      </c>
      <c r="G3797" s="111">
        <v>80054</v>
      </c>
      <c r="H3797" s="111" t="s">
        <v>2019</v>
      </c>
      <c r="I3797" s="111" t="s">
        <v>4254</v>
      </c>
      <c r="J3797" s="111" t="s">
        <v>2023</v>
      </c>
    </row>
    <row r="3798" spans="1:11" x14ac:dyDescent="0.2">
      <c r="A3798" s="143">
        <v>80055</v>
      </c>
      <c r="B3798" s="217">
        <v>80068</v>
      </c>
      <c r="C3798" s="143" t="s">
        <v>5539</v>
      </c>
      <c r="D3798" s="143" t="s">
        <v>2439</v>
      </c>
      <c r="E3798" s="143" t="s">
        <v>1706</v>
      </c>
      <c r="F3798" s="143" t="s">
        <v>4488</v>
      </c>
      <c r="G3798" s="143">
        <v>80054</v>
      </c>
      <c r="H3798" s="143" t="s">
        <v>2019</v>
      </c>
      <c r="I3798" s="143" t="s">
        <v>4254</v>
      </c>
      <c r="J3798" s="143" t="s">
        <v>2023</v>
      </c>
      <c r="K3798" s="234"/>
    </row>
    <row r="3799" spans="1:11" x14ac:dyDescent="0.2">
      <c r="A3799" s="143">
        <v>80055</v>
      </c>
      <c r="B3799" s="217">
        <v>80069</v>
      </c>
      <c r="C3799" s="143" t="s">
        <v>5540</v>
      </c>
      <c r="D3799" s="143" t="s">
        <v>3014</v>
      </c>
      <c r="E3799" s="143" t="s">
        <v>1706</v>
      </c>
      <c r="F3799" s="143" t="s">
        <v>4488</v>
      </c>
      <c r="G3799" s="143">
        <v>80054</v>
      </c>
      <c r="H3799" s="143" t="s">
        <v>2019</v>
      </c>
      <c r="I3799" s="143" t="s">
        <v>4254</v>
      </c>
      <c r="J3799" s="143" t="s">
        <v>2023</v>
      </c>
      <c r="K3799" s="234"/>
    </row>
    <row r="3800" spans="1:11" x14ac:dyDescent="0.2">
      <c r="A3800" s="143">
        <v>80055</v>
      </c>
      <c r="B3800" s="217">
        <v>80070</v>
      </c>
      <c r="C3800" s="143" t="s">
        <v>5541</v>
      </c>
      <c r="D3800" s="143" t="s">
        <v>2149</v>
      </c>
      <c r="E3800" s="143" t="s">
        <v>1706</v>
      </c>
      <c r="F3800" s="143" t="s">
        <v>4488</v>
      </c>
      <c r="G3800" s="143">
        <v>80054</v>
      </c>
      <c r="H3800" s="143" t="s">
        <v>2019</v>
      </c>
      <c r="I3800" s="143" t="s">
        <v>4254</v>
      </c>
      <c r="J3800" s="143" t="s">
        <v>2023</v>
      </c>
      <c r="K3800" s="234"/>
    </row>
    <row r="3801" spans="1:11" x14ac:dyDescent="0.2">
      <c r="A3801" s="143">
        <v>80055</v>
      </c>
      <c r="B3801" s="217">
        <v>80071</v>
      </c>
      <c r="C3801" s="143" t="s">
        <v>1960</v>
      </c>
      <c r="D3801" s="143" t="s">
        <v>4885</v>
      </c>
      <c r="E3801" s="143" t="s">
        <v>1706</v>
      </c>
      <c r="F3801" s="143" t="s">
        <v>4488</v>
      </c>
      <c r="G3801" s="143">
        <v>80054</v>
      </c>
      <c r="H3801" s="143" t="s">
        <v>2019</v>
      </c>
      <c r="I3801" s="143" t="s">
        <v>4254</v>
      </c>
      <c r="J3801" s="143" t="s">
        <v>2023</v>
      </c>
      <c r="K3801" s="234"/>
    </row>
    <row r="3802" spans="1:11" x14ac:dyDescent="0.2">
      <c r="A3802" s="228">
        <v>80055</v>
      </c>
      <c r="B3802" s="228">
        <v>80073</v>
      </c>
      <c r="C3802" s="228" t="s">
        <v>5542</v>
      </c>
      <c r="D3802" s="228" t="s">
        <v>2066</v>
      </c>
      <c r="E3802" s="228" t="s">
        <v>1706</v>
      </c>
      <c r="F3802" s="228" t="s">
        <v>4488</v>
      </c>
      <c r="G3802" s="228">
        <v>80054</v>
      </c>
      <c r="H3802" s="228" t="s">
        <v>2019</v>
      </c>
      <c r="I3802" s="228" t="s">
        <v>4254</v>
      </c>
      <c r="J3802" s="228" t="s">
        <v>2023</v>
      </c>
    </row>
    <row r="3803" spans="1:11" x14ac:dyDescent="0.2">
      <c r="A3803" s="228">
        <v>80055</v>
      </c>
      <c r="B3803" s="228">
        <v>80074</v>
      </c>
      <c r="C3803" s="228" t="s">
        <v>5543</v>
      </c>
      <c r="D3803" s="228" t="s">
        <v>3934</v>
      </c>
      <c r="E3803" s="228" t="s">
        <v>1706</v>
      </c>
      <c r="F3803" s="228" t="s">
        <v>4488</v>
      </c>
      <c r="G3803" s="228">
        <v>80054</v>
      </c>
      <c r="H3803" s="228" t="s">
        <v>2019</v>
      </c>
      <c r="I3803" s="228" t="s">
        <v>4254</v>
      </c>
      <c r="J3803" s="228" t="s">
        <v>2023</v>
      </c>
    </row>
    <row r="3804" spans="1:11" x14ac:dyDescent="0.2">
      <c r="A3804" s="228">
        <v>80055</v>
      </c>
      <c r="B3804" s="228">
        <v>80075</v>
      </c>
      <c r="C3804" s="228" t="s">
        <v>1961</v>
      </c>
      <c r="D3804" s="228" t="s">
        <v>2542</v>
      </c>
      <c r="E3804" s="228" t="s">
        <v>1706</v>
      </c>
      <c r="F3804" s="228" t="s">
        <v>4488</v>
      </c>
      <c r="G3804" s="228">
        <v>80054</v>
      </c>
      <c r="H3804" s="228" t="s">
        <v>2019</v>
      </c>
      <c r="I3804" s="228" t="s">
        <v>4254</v>
      </c>
      <c r="J3804" s="228" t="s">
        <v>2023</v>
      </c>
    </row>
    <row r="3805" spans="1:11" x14ac:dyDescent="0.2">
      <c r="A3805" s="143">
        <v>80055</v>
      </c>
      <c r="B3805" s="217">
        <v>80076</v>
      </c>
      <c r="C3805" s="143" t="s">
        <v>1962</v>
      </c>
      <c r="D3805" s="143" t="s">
        <v>3634</v>
      </c>
      <c r="E3805" s="143" t="s">
        <v>1706</v>
      </c>
      <c r="F3805" s="143" t="s">
        <v>4488</v>
      </c>
      <c r="G3805" s="143">
        <v>80054</v>
      </c>
      <c r="H3805" s="143" t="s">
        <v>2019</v>
      </c>
      <c r="I3805" s="143" t="s">
        <v>4254</v>
      </c>
      <c r="J3805" s="143" t="s">
        <v>2023</v>
      </c>
      <c r="K3805" s="234"/>
    </row>
    <row r="3806" spans="1:11" x14ac:dyDescent="0.2">
      <c r="A3806" s="143">
        <v>80055</v>
      </c>
      <c r="B3806" s="217">
        <v>80077</v>
      </c>
      <c r="C3806" s="143" t="s">
        <v>5544</v>
      </c>
      <c r="D3806" s="143" t="s">
        <v>2669</v>
      </c>
      <c r="E3806" s="143" t="s">
        <v>1706</v>
      </c>
      <c r="F3806" s="143" t="s">
        <v>4488</v>
      </c>
      <c r="G3806" s="143">
        <v>80054</v>
      </c>
      <c r="H3806" s="143" t="s">
        <v>2019</v>
      </c>
      <c r="I3806" s="143" t="s">
        <v>4254</v>
      </c>
      <c r="J3806" s="143" t="s">
        <v>2023</v>
      </c>
      <c r="K3806" s="234"/>
    </row>
    <row r="3807" spans="1:11" x14ac:dyDescent="0.2">
      <c r="A3807" s="228">
        <v>80055</v>
      </c>
      <c r="B3807" s="228">
        <v>80078</v>
      </c>
      <c r="C3807" s="228" t="s">
        <v>4183</v>
      </c>
      <c r="D3807" s="228" t="s">
        <v>2466</v>
      </c>
      <c r="E3807" s="228" t="s">
        <v>1706</v>
      </c>
      <c r="F3807" s="228" t="s">
        <v>4488</v>
      </c>
      <c r="G3807" s="228">
        <v>80054</v>
      </c>
      <c r="H3807" s="228" t="s">
        <v>2019</v>
      </c>
      <c r="I3807" s="228" t="s">
        <v>4254</v>
      </c>
      <c r="J3807" s="228" t="s">
        <v>2023</v>
      </c>
    </row>
    <row r="3808" spans="1:11" x14ac:dyDescent="0.2">
      <c r="A3808" s="228">
        <v>80055</v>
      </c>
      <c r="B3808" s="228">
        <v>80079</v>
      </c>
      <c r="C3808" s="228" t="s">
        <v>5545</v>
      </c>
      <c r="D3808" s="228" t="s">
        <v>2104</v>
      </c>
      <c r="E3808" s="228" t="s">
        <v>1706</v>
      </c>
      <c r="F3808" s="228" t="s">
        <v>4488</v>
      </c>
      <c r="G3808" s="228">
        <v>80054</v>
      </c>
      <c r="H3808" s="228" t="s">
        <v>2019</v>
      </c>
      <c r="I3808" s="228" t="s">
        <v>4254</v>
      </c>
      <c r="J3808" s="228" t="s">
        <v>2023</v>
      </c>
    </row>
    <row r="3809" spans="1:11" x14ac:dyDescent="0.2">
      <c r="A3809" s="143">
        <v>80055</v>
      </c>
      <c r="B3809" s="217">
        <v>80080</v>
      </c>
      <c r="C3809" s="143" t="s">
        <v>5546</v>
      </c>
      <c r="D3809" s="143" t="s">
        <v>3713</v>
      </c>
      <c r="E3809" s="143" t="s">
        <v>1706</v>
      </c>
      <c r="F3809" s="143" t="s">
        <v>4488</v>
      </c>
      <c r="G3809" s="143">
        <v>80054</v>
      </c>
      <c r="H3809" s="143" t="s">
        <v>2019</v>
      </c>
      <c r="I3809" s="143" t="s">
        <v>4254</v>
      </c>
      <c r="J3809" s="143" t="s">
        <v>2023</v>
      </c>
      <c r="K3809" s="234"/>
    </row>
    <row r="3810" spans="1:11" x14ac:dyDescent="0.2">
      <c r="A3810" s="228">
        <v>80055</v>
      </c>
      <c r="B3810" s="228">
        <v>80081</v>
      </c>
      <c r="C3810" s="228" t="s">
        <v>5547</v>
      </c>
      <c r="D3810" s="228" t="s">
        <v>2066</v>
      </c>
      <c r="E3810" s="228" t="s">
        <v>1706</v>
      </c>
      <c r="F3810" s="228" t="s">
        <v>4488</v>
      </c>
      <c r="G3810" s="228">
        <v>80054</v>
      </c>
      <c r="H3810" s="228" t="s">
        <v>2019</v>
      </c>
      <c r="I3810" s="228" t="s">
        <v>4254</v>
      </c>
      <c r="J3810" s="228" t="s">
        <v>2023</v>
      </c>
    </row>
    <row r="3811" spans="1:11" x14ac:dyDescent="0.2">
      <c r="A3811" s="228">
        <v>80055</v>
      </c>
      <c r="B3811" s="228">
        <v>80083</v>
      </c>
      <c r="C3811" s="228" t="s">
        <v>1963</v>
      </c>
      <c r="D3811" s="228" t="s">
        <v>4367</v>
      </c>
      <c r="E3811" s="228" t="s">
        <v>1706</v>
      </c>
      <c r="F3811" s="228" t="s">
        <v>4488</v>
      </c>
      <c r="G3811" s="228">
        <v>80054</v>
      </c>
      <c r="H3811" s="228" t="s">
        <v>2019</v>
      </c>
      <c r="I3811" s="228" t="s">
        <v>4254</v>
      </c>
      <c r="J3811" s="228" t="s">
        <v>2023</v>
      </c>
    </row>
    <row r="3812" spans="1:11" x14ac:dyDescent="0.2">
      <c r="A3812" s="228">
        <v>80055</v>
      </c>
      <c r="B3812" s="228">
        <v>80084</v>
      </c>
      <c r="C3812" s="228" t="s">
        <v>1964</v>
      </c>
      <c r="D3812" s="228" t="s">
        <v>4367</v>
      </c>
      <c r="E3812" s="228" t="s">
        <v>1706</v>
      </c>
      <c r="F3812" s="228" t="s">
        <v>4488</v>
      </c>
      <c r="G3812" s="228">
        <v>80054</v>
      </c>
      <c r="H3812" s="228" t="s">
        <v>2019</v>
      </c>
      <c r="I3812" s="228" t="s">
        <v>4254</v>
      </c>
      <c r="J3812" s="228" t="s">
        <v>2023</v>
      </c>
    </row>
    <row r="3813" spans="1:11" x14ac:dyDescent="0.2">
      <c r="A3813" s="111">
        <v>80055</v>
      </c>
      <c r="B3813" s="111">
        <v>80085</v>
      </c>
      <c r="C3813" s="111" t="s">
        <v>1965</v>
      </c>
      <c r="D3813" s="111" t="s">
        <v>4367</v>
      </c>
      <c r="E3813" s="111" t="s">
        <v>1706</v>
      </c>
      <c r="F3813" s="111" t="s">
        <v>4488</v>
      </c>
      <c r="G3813" s="111">
        <v>80054</v>
      </c>
      <c r="H3813" s="111" t="s">
        <v>2019</v>
      </c>
      <c r="I3813" s="111" t="s">
        <v>4254</v>
      </c>
      <c r="J3813" s="111" t="s">
        <v>2023</v>
      </c>
    </row>
    <row r="3814" spans="1:11" x14ac:dyDescent="0.2">
      <c r="A3814" s="228">
        <v>80055</v>
      </c>
      <c r="B3814" s="228">
        <v>80086</v>
      </c>
      <c r="C3814" s="228" t="s">
        <v>1966</v>
      </c>
      <c r="D3814" s="228" t="s">
        <v>3573</v>
      </c>
      <c r="E3814" s="228" t="s">
        <v>1706</v>
      </c>
      <c r="F3814" s="228" t="s">
        <v>4488</v>
      </c>
      <c r="G3814" s="228">
        <v>80054</v>
      </c>
      <c r="H3814" s="228" t="s">
        <v>2019</v>
      </c>
      <c r="I3814" s="228" t="s">
        <v>4254</v>
      </c>
      <c r="J3814" s="228" t="s">
        <v>2023</v>
      </c>
    </row>
    <row r="3815" spans="1:11" x14ac:dyDescent="0.2">
      <c r="A3815" s="111">
        <v>80055</v>
      </c>
      <c r="B3815" s="111">
        <v>80087</v>
      </c>
      <c r="C3815" s="111" t="s">
        <v>1967</v>
      </c>
      <c r="D3815" s="111" t="s">
        <v>2416</v>
      </c>
      <c r="E3815" s="111" t="s">
        <v>1706</v>
      </c>
      <c r="F3815" s="111" t="s">
        <v>4488</v>
      </c>
      <c r="G3815" s="111">
        <v>80054</v>
      </c>
      <c r="H3815" s="111" t="s">
        <v>2019</v>
      </c>
      <c r="I3815" s="111" t="s">
        <v>4254</v>
      </c>
      <c r="J3815" s="111" t="s">
        <v>2023</v>
      </c>
    </row>
    <row r="3816" spans="1:11" x14ac:dyDescent="0.2">
      <c r="A3816" s="111">
        <v>80055</v>
      </c>
      <c r="B3816" s="111">
        <v>80088</v>
      </c>
      <c r="C3816" s="111" t="s">
        <v>1968</v>
      </c>
      <c r="D3816" s="111" t="s">
        <v>3707</v>
      </c>
      <c r="E3816" s="111" t="s">
        <v>1706</v>
      </c>
      <c r="F3816" s="111" t="s">
        <v>4488</v>
      </c>
      <c r="G3816" s="111">
        <v>80054</v>
      </c>
      <c r="H3816" s="111" t="s">
        <v>2019</v>
      </c>
      <c r="I3816" s="111" t="s">
        <v>4254</v>
      </c>
      <c r="J3816" s="111" t="s">
        <v>2023</v>
      </c>
    </row>
    <row r="3817" spans="1:11" x14ac:dyDescent="0.2">
      <c r="A3817" s="228">
        <v>80055</v>
      </c>
      <c r="B3817" s="228">
        <v>80090</v>
      </c>
      <c r="C3817" s="228" t="s">
        <v>1969</v>
      </c>
      <c r="D3817" s="228" t="s">
        <v>4886</v>
      </c>
      <c r="E3817" s="228" t="s">
        <v>1706</v>
      </c>
      <c r="F3817" s="228" t="s">
        <v>4488</v>
      </c>
      <c r="G3817" s="228">
        <v>80054</v>
      </c>
      <c r="H3817" s="228" t="s">
        <v>2019</v>
      </c>
      <c r="I3817" s="228" t="s">
        <v>4254</v>
      </c>
      <c r="J3817" s="228" t="s">
        <v>2023</v>
      </c>
    </row>
    <row r="3818" spans="1:11" x14ac:dyDescent="0.2">
      <c r="A3818" s="228">
        <v>80055</v>
      </c>
      <c r="B3818" s="228">
        <v>80091</v>
      </c>
      <c r="C3818" s="228" t="s">
        <v>1970</v>
      </c>
      <c r="D3818" s="228" t="s">
        <v>4887</v>
      </c>
      <c r="E3818" s="228" t="s">
        <v>1706</v>
      </c>
      <c r="F3818" s="228" t="s">
        <v>4488</v>
      </c>
      <c r="G3818" s="228">
        <v>80054</v>
      </c>
      <c r="H3818" s="228" t="s">
        <v>2019</v>
      </c>
      <c r="I3818" s="228" t="s">
        <v>4254</v>
      </c>
      <c r="J3818" s="228" t="s">
        <v>2023</v>
      </c>
    </row>
    <row r="3819" spans="1:11" x14ac:dyDescent="0.2">
      <c r="A3819" s="228">
        <v>80055</v>
      </c>
      <c r="B3819" s="228">
        <v>80092</v>
      </c>
      <c r="C3819" s="228" t="s">
        <v>1971</v>
      </c>
      <c r="D3819" s="228" t="s">
        <v>2538</v>
      </c>
      <c r="E3819" s="228" t="s">
        <v>1706</v>
      </c>
      <c r="F3819" s="228" t="s">
        <v>4488</v>
      </c>
      <c r="G3819" s="228">
        <v>80054</v>
      </c>
      <c r="H3819" s="228" t="s">
        <v>2019</v>
      </c>
      <c r="I3819" s="228" t="s">
        <v>4254</v>
      </c>
      <c r="J3819" s="228" t="s">
        <v>2023</v>
      </c>
    </row>
    <row r="3820" spans="1:11" x14ac:dyDescent="0.2">
      <c r="A3820" s="228">
        <v>80055</v>
      </c>
      <c r="B3820" s="228">
        <v>80093</v>
      </c>
      <c r="C3820" s="228" t="s">
        <v>5548</v>
      </c>
      <c r="D3820" s="228" t="s">
        <v>2649</v>
      </c>
      <c r="E3820" s="228" t="s">
        <v>1706</v>
      </c>
      <c r="F3820" s="228" t="s">
        <v>4488</v>
      </c>
      <c r="G3820" s="228">
        <v>80054</v>
      </c>
      <c r="H3820" s="228" t="s">
        <v>2019</v>
      </c>
      <c r="I3820" s="228" t="s">
        <v>4254</v>
      </c>
      <c r="J3820" s="228" t="s">
        <v>2023</v>
      </c>
    </row>
    <row r="3821" spans="1:11" x14ac:dyDescent="0.2">
      <c r="A3821" s="228">
        <v>80055</v>
      </c>
      <c r="B3821" s="228">
        <v>80095</v>
      </c>
      <c r="C3821" s="228" t="s">
        <v>1972</v>
      </c>
      <c r="D3821" s="228" t="s">
        <v>2551</v>
      </c>
      <c r="E3821" s="228" t="s">
        <v>1706</v>
      </c>
      <c r="F3821" s="228" t="s">
        <v>4488</v>
      </c>
      <c r="G3821" s="228">
        <v>80054</v>
      </c>
      <c r="H3821" s="228" t="s">
        <v>2019</v>
      </c>
      <c r="I3821" s="228" t="s">
        <v>4254</v>
      </c>
      <c r="J3821" s="228" t="s">
        <v>2023</v>
      </c>
    </row>
    <row r="3822" spans="1:11" x14ac:dyDescent="0.2">
      <c r="A3822" s="143">
        <v>80055</v>
      </c>
      <c r="B3822" s="217">
        <v>80096</v>
      </c>
      <c r="C3822" s="143" t="s">
        <v>5549</v>
      </c>
      <c r="D3822" s="143" t="s">
        <v>5550</v>
      </c>
      <c r="E3822" s="143" t="s">
        <v>1706</v>
      </c>
      <c r="F3822" s="143" t="s">
        <v>4488</v>
      </c>
      <c r="G3822" s="143">
        <v>80054</v>
      </c>
      <c r="H3822" s="143" t="s">
        <v>2019</v>
      </c>
      <c r="I3822" s="143" t="s">
        <v>4254</v>
      </c>
      <c r="J3822" s="143" t="s">
        <v>2023</v>
      </c>
      <c r="K3822" s="234"/>
    </row>
    <row r="3823" spans="1:11" x14ac:dyDescent="0.2">
      <c r="A3823" s="228">
        <v>80055</v>
      </c>
      <c r="B3823" s="228">
        <v>80097</v>
      </c>
      <c r="C3823" s="228" t="s">
        <v>1973</v>
      </c>
      <c r="D3823" s="228" t="s">
        <v>2457</v>
      </c>
      <c r="E3823" s="228" t="s">
        <v>1706</v>
      </c>
      <c r="F3823" s="228" t="s">
        <v>4488</v>
      </c>
      <c r="G3823" s="228">
        <v>80054</v>
      </c>
      <c r="H3823" s="228" t="s">
        <v>2019</v>
      </c>
      <c r="I3823" s="228" t="s">
        <v>4254</v>
      </c>
      <c r="J3823" s="228" t="s">
        <v>2023</v>
      </c>
    </row>
    <row r="3824" spans="1:11" x14ac:dyDescent="0.2">
      <c r="A3824" s="228">
        <v>80055</v>
      </c>
      <c r="B3824" s="228">
        <v>80098</v>
      </c>
      <c r="C3824" s="228" t="s">
        <v>1974</v>
      </c>
      <c r="D3824" s="228" t="s">
        <v>3666</v>
      </c>
      <c r="E3824" s="228" t="s">
        <v>1706</v>
      </c>
      <c r="F3824" s="228" t="s">
        <v>4488</v>
      </c>
      <c r="G3824" s="228">
        <v>80054</v>
      </c>
      <c r="H3824" s="228" t="s">
        <v>2019</v>
      </c>
      <c r="I3824" s="228" t="s">
        <v>4254</v>
      </c>
      <c r="J3824" s="228" t="s">
        <v>2023</v>
      </c>
    </row>
    <row r="3825" spans="1:11" x14ac:dyDescent="0.2">
      <c r="A3825" s="228">
        <v>80055</v>
      </c>
      <c r="B3825" s="228">
        <v>85444</v>
      </c>
      <c r="C3825" s="228" t="s">
        <v>4339</v>
      </c>
      <c r="D3825" s="228" t="s">
        <v>2070</v>
      </c>
      <c r="E3825" s="228" t="s">
        <v>1706</v>
      </c>
      <c r="F3825" s="228" t="s">
        <v>4488</v>
      </c>
      <c r="G3825" s="228">
        <v>80054</v>
      </c>
      <c r="H3825" s="228" t="s">
        <v>2019</v>
      </c>
      <c r="I3825" s="228" t="s">
        <v>4254</v>
      </c>
      <c r="J3825" s="228" t="s">
        <v>2023</v>
      </c>
    </row>
    <row r="3826" spans="1:11" x14ac:dyDescent="0.2">
      <c r="A3826" s="228">
        <v>80055</v>
      </c>
      <c r="B3826" s="228">
        <v>85445</v>
      </c>
      <c r="C3826" s="228" t="s">
        <v>4340</v>
      </c>
      <c r="D3826" s="228" t="s">
        <v>2149</v>
      </c>
      <c r="E3826" s="228" t="s">
        <v>1706</v>
      </c>
      <c r="F3826" s="228" t="s">
        <v>4488</v>
      </c>
      <c r="G3826" s="228">
        <v>80054</v>
      </c>
      <c r="H3826" s="228" t="s">
        <v>2019</v>
      </c>
      <c r="I3826" s="228" t="s">
        <v>4254</v>
      </c>
      <c r="J3826" s="228" t="s">
        <v>2023</v>
      </c>
    </row>
    <row r="3827" spans="1:11" x14ac:dyDescent="0.2">
      <c r="A3827" s="228">
        <v>80055</v>
      </c>
      <c r="B3827" s="228">
        <v>85755</v>
      </c>
      <c r="C3827" s="228" t="s">
        <v>4341</v>
      </c>
      <c r="D3827" s="228" t="s">
        <v>4888</v>
      </c>
      <c r="E3827" s="228" t="s">
        <v>1706</v>
      </c>
      <c r="F3827" s="228" t="s">
        <v>4488</v>
      </c>
      <c r="G3827" s="228">
        <v>80054</v>
      </c>
      <c r="H3827" s="228" t="s">
        <v>2019</v>
      </c>
      <c r="I3827" s="228" t="s">
        <v>4254</v>
      </c>
      <c r="J3827" s="228" t="s">
        <v>2023</v>
      </c>
    </row>
    <row r="3828" spans="1:11" x14ac:dyDescent="0.2">
      <c r="A3828" s="143">
        <v>80055</v>
      </c>
      <c r="B3828" s="217">
        <v>85756</v>
      </c>
      <c r="C3828" s="143" t="s">
        <v>4342</v>
      </c>
      <c r="D3828" s="143" t="s">
        <v>2482</v>
      </c>
      <c r="E3828" s="143" t="s">
        <v>1706</v>
      </c>
      <c r="F3828" s="143" t="s">
        <v>4488</v>
      </c>
      <c r="G3828" s="143">
        <v>80054</v>
      </c>
      <c r="H3828" s="143" t="s">
        <v>2019</v>
      </c>
      <c r="I3828" s="143" t="s">
        <v>4254</v>
      </c>
      <c r="J3828" s="143" t="s">
        <v>2023</v>
      </c>
      <c r="K3828" s="234"/>
    </row>
    <row r="3829" spans="1:11" x14ac:dyDescent="0.2">
      <c r="A3829" s="228">
        <v>80055</v>
      </c>
      <c r="B3829" s="228">
        <v>85811</v>
      </c>
      <c r="C3829" s="228" t="s">
        <v>4343</v>
      </c>
      <c r="D3829" s="228" t="s">
        <v>2538</v>
      </c>
      <c r="E3829" s="228" t="s">
        <v>1706</v>
      </c>
      <c r="F3829" s="228" t="s">
        <v>4488</v>
      </c>
      <c r="G3829" s="228">
        <v>80054</v>
      </c>
      <c r="H3829" s="228" t="s">
        <v>2019</v>
      </c>
      <c r="I3829" s="228" t="s">
        <v>4254</v>
      </c>
      <c r="J3829" s="228" t="s">
        <v>2023</v>
      </c>
    </row>
    <row r="3830" spans="1:11" x14ac:dyDescent="0.2">
      <c r="A3830" s="228">
        <v>80055</v>
      </c>
      <c r="B3830" s="228">
        <v>85812</v>
      </c>
      <c r="C3830" s="228" t="s">
        <v>4344</v>
      </c>
      <c r="D3830" s="228" t="s">
        <v>2649</v>
      </c>
      <c r="E3830" s="228" t="s">
        <v>1706</v>
      </c>
      <c r="F3830" s="228" t="s">
        <v>4488</v>
      </c>
      <c r="G3830" s="228">
        <v>80054</v>
      </c>
      <c r="H3830" s="228" t="s">
        <v>2019</v>
      </c>
      <c r="I3830" s="228" t="s">
        <v>4254</v>
      </c>
      <c r="J3830" s="228" t="s">
        <v>2023</v>
      </c>
    </row>
    <row r="3831" spans="1:11" x14ac:dyDescent="0.2">
      <c r="A3831" s="143">
        <v>80055</v>
      </c>
      <c r="B3831" s="217">
        <v>85813</v>
      </c>
      <c r="C3831" s="143" t="s">
        <v>4345</v>
      </c>
      <c r="D3831" s="143" t="s">
        <v>4369</v>
      </c>
      <c r="E3831" s="143" t="s">
        <v>1706</v>
      </c>
      <c r="F3831" s="143" t="s">
        <v>4488</v>
      </c>
      <c r="G3831" s="143">
        <v>80054</v>
      </c>
      <c r="H3831" s="143" t="s">
        <v>2019</v>
      </c>
      <c r="I3831" s="143" t="s">
        <v>4254</v>
      </c>
      <c r="J3831" s="143" t="s">
        <v>2023</v>
      </c>
      <c r="K3831" s="234"/>
    </row>
    <row r="3832" spans="1:11" x14ac:dyDescent="0.2">
      <c r="A3832" s="143">
        <v>80055</v>
      </c>
      <c r="B3832" s="217">
        <v>87161</v>
      </c>
      <c r="C3832" s="143" t="s">
        <v>4346</v>
      </c>
      <c r="D3832" s="143" t="s">
        <v>2603</v>
      </c>
      <c r="E3832" s="143" t="s">
        <v>1706</v>
      </c>
      <c r="F3832" s="143" t="s">
        <v>4488</v>
      </c>
      <c r="G3832" s="143">
        <v>80054</v>
      </c>
      <c r="H3832" s="143" t="s">
        <v>2019</v>
      </c>
      <c r="I3832" s="143" t="s">
        <v>4254</v>
      </c>
      <c r="J3832" s="143" t="s">
        <v>2023</v>
      </c>
      <c r="K3832" s="234"/>
    </row>
    <row r="3833" spans="1:11" x14ac:dyDescent="0.2">
      <c r="A3833" s="143">
        <v>80055</v>
      </c>
      <c r="B3833" s="217">
        <v>87162</v>
      </c>
      <c r="C3833" s="143" t="s">
        <v>4347</v>
      </c>
      <c r="D3833" s="143" t="s">
        <v>2544</v>
      </c>
      <c r="E3833" s="143" t="s">
        <v>1706</v>
      </c>
      <c r="F3833" s="143" t="s">
        <v>4488</v>
      </c>
      <c r="G3833" s="143">
        <v>80054</v>
      </c>
      <c r="H3833" s="143" t="s">
        <v>2019</v>
      </c>
      <c r="I3833" s="143" t="s">
        <v>4254</v>
      </c>
      <c r="J3833" s="143" t="s">
        <v>2023</v>
      </c>
      <c r="K3833" s="234"/>
    </row>
    <row r="3834" spans="1:11" x14ac:dyDescent="0.2">
      <c r="A3834" s="143">
        <v>80055</v>
      </c>
      <c r="B3834" s="217">
        <v>87982</v>
      </c>
      <c r="C3834" s="143" t="s">
        <v>4348</v>
      </c>
      <c r="D3834" s="143" t="s">
        <v>4888</v>
      </c>
      <c r="E3834" s="143" t="s">
        <v>1706</v>
      </c>
      <c r="F3834" s="143" t="s">
        <v>4488</v>
      </c>
      <c r="G3834" s="143">
        <v>80054</v>
      </c>
      <c r="H3834" s="143" t="s">
        <v>2019</v>
      </c>
      <c r="I3834" s="143" t="s">
        <v>4254</v>
      </c>
      <c r="J3834" s="143" t="s">
        <v>2023</v>
      </c>
      <c r="K3834" s="234"/>
    </row>
    <row r="3835" spans="1:11" x14ac:dyDescent="0.2">
      <c r="A3835" s="143">
        <v>80055</v>
      </c>
      <c r="B3835" s="217">
        <v>87983</v>
      </c>
      <c r="C3835" s="143" t="s">
        <v>4349</v>
      </c>
      <c r="D3835" s="143" t="s">
        <v>2464</v>
      </c>
      <c r="E3835" s="143" t="s">
        <v>1706</v>
      </c>
      <c r="F3835" s="143" t="s">
        <v>4488</v>
      </c>
      <c r="G3835" s="143">
        <v>80054</v>
      </c>
      <c r="H3835" s="143" t="s">
        <v>2019</v>
      </c>
      <c r="I3835" s="143" t="s">
        <v>4254</v>
      </c>
      <c r="J3835" s="143" t="s">
        <v>2023</v>
      </c>
      <c r="K3835" s="234"/>
    </row>
    <row r="3836" spans="1:11" x14ac:dyDescent="0.2">
      <c r="A3836" s="143">
        <v>80055</v>
      </c>
      <c r="B3836" s="217">
        <v>88385</v>
      </c>
      <c r="C3836" s="143" t="s">
        <v>4362</v>
      </c>
      <c r="D3836" s="143" t="s">
        <v>2066</v>
      </c>
      <c r="E3836" s="143" t="s">
        <v>1706</v>
      </c>
      <c r="F3836" s="143" t="s">
        <v>4488</v>
      </c>
      <c r="G3836" s="143">
        <v>80054</v>
      </c>
      <c r="H3836" s="143" t="s">
        <v>2019</v>
      </c>
      <c r="I3836" s="143" t="s">
        <v>4254</v>
      </c>
      <c r="J3836" s="143" t="s">
        <v>2023</v>
      </c>
      <c r="K3836" s="234"/>
    </row>
    <row r="3837" spans="1:11" x14ac:dyDescent="0.2">
      <c r="A3837" s="143">
        <v>80055</v>
      </c>
      <c r="B3837" s="217">
        <v>88386</v>
      </c>
      <c r="C3837" s="143" t="s">
        <v>4363</v>
      </c>
      <c r="D3837" s="143" t="s">
        <v>3425</v>
      </c>
      <c r="E3837" s="143" t="s">
        <v>1706</v>
      </c>
      <c r="F3837" s="143" t="s">
        <v>4488</v>
      </c>
      <c r="G3837" s="143">
        <v>80054</v>
      </c>
      <c r="H3837" s="143" t="s">
        <v>2019</v>
      </c>
      <c r="I3837" s="143" t="s">
        <v>4254</v>
      </c>
      <c r="J3837" s="143" t="s">
        <v>2023</v>
      </c>
      <c r="K3837" s="234"/>
    </row>
    <row r="3838" spans="1:11" x14ac:dyDescent="0.2">
      <c r="A3838" s="143">
        <v>80055</v>
      </c>
      <c r="B3838" s="217">
        <v>88388</v>
      </c>
      <c r="C3838" s="143" t="s">
        <v>4366</v>
      </c>
      <c r="D3838" s="143" t="s">
        <v>4367</v>
      </c>
      <c r="E3838" s="143" t="s">
        <v>1706</v>
      </c>
      <c r="F3838" s="143" t="s">
        <v>4488</v>
      </c>
      <c r="G3838" s="143">
        <v>80054</v>
      </c>
      <c r="H3838" s="143" t="s">
        <v>2019</v>
      </c>
      <c r="I3838" s="143" t="s">
        <v>4254</v>
      </c>
      <c r="J3838" s="143" t="s">
        <v>2023</v>
      </c>
      <c r="K3838" s="234"/>
    </row>
    <row r="3839" spans="1:11" x14ac:dyDescent="0.2">
      <c r="A3839" s="111">
        <v>80055</v>
      </c>
      <c r="B3839" s="111">
        <v>88389</v>
      </c>
      <c r="C3839" s="111" t="s">
        <v>4368</v>
      </c>
      <c r="D3839" s="111" t="s">
        <v>4369</v>
      </c>
      <c r="E3839" s="111" t="s">
        <v>1706</v>
      </c>
      <c r="F3839" s="111" t="s">
        <v>4488</v>
      </c>
      <c r="G3839" s="111">
        <v>80054</v>
      </c>
      <c r="H3839" s="111" t="s">
        <v>2019</v>
      </c>
      <c r="I3839" s="111" t="s">
        <v>4254</v>
      </c>
      <c r="J3839" s="111" t="s">
        <v>2023</v>
      </c>
    </row>
    <row r="3840" spans="1:11" x14ac:dyDescent="0.2">
      <c r="A3840" s="228">
        <v>80055</v>
      </c>
      <c r="B3840" s="228">
        <v>89498</v>
      </c>
      <c r="C3840" s="228" t="s">
        <v>4889</v>
      </c>
      <c r="D3840" s="228" t="s">
        <v>4890</v>
      </c>
      <c r="E3840" s="228" t="s">
        <v>1706</v>
      </c>
      <c r="F3840" s="228" t="s">
        <v>4488</v>
      </c>
      <c r="G3840" s="228">
        <v>80054</v>
      </c>
      <c r="H3840" s="228" t="s">
        <v>2019</v>
      </c>
      <c r="I3840" s="228" t="s">
        <v>4254</v>
      </c>
      <c r="J3840" s="228" t="s">
        <v>2023</v>
      </c>
    </row>
    <row r="3841" spans="1:11" x14ac:dyDescent="0.2">
      <c r="A3841" s="143">
        <v>80062</v>
      </c>
      <c r="B3841" s="217">
        <v>80063</v>
      </c>
      <c r="C3841" s="143" t="s">
        <v>1925</v>
      </c>
      <c r="D3841" s="143" t="s">
        <v>2037</v>
      </c>
      <c r="E3841" s="143" t="s">
        <v>1704</v>
      </c>
      <c r="F3841" s="143" t="s">
        <v>1925</v>
      </c>
      <c r="G3841" s="143">
        <v>80061</v>
      </c>
      <c r="H3841" s="143" t="s">
        <v>2019</v>
      </c>
      <c r="I3841" s="143" t="s">
        <v>4254</v>
      </c>
      <c r="J3841" s="143" t="s">
        <v>2023</v>
      </c>
      <c r="K3841" s="234"/>
    </row>
    <row r="3842" spans="1:11" x14ac:dyDescent="0.2">
      <c r="A3842" s="143">
        <v>80100</v>
      </c>
      <c r="B3842" s="217">
        <v>80101</v>
      </c>
      <c r="C3842" s="143" t="s">
        <v>1929</v>
      </c>
      <c r="D3842" s="143" t="s">
        <v>2208</v>
      </c>
      <c r="E3842" s="143" t="s">
        <v>1706</v>
      </c>
      <c r="F3842" s="143" t="s">
        <v>1929</v>
      </c>
      <c r="G3842" s="143">
        <v>80099</v>
      </c>
      <c r="H3842" s="143" t="s">
        <v>2019</v>
      </c>
      <c r="I3842" s="143" t="s">
        <v>4254</v>
      </c>
      <c r="J3842" s="143" t="s">
        <v>2023</v>
      </c>
      <c r="K3842" s="234"/>
    </row>
    <row r="3843" spans="1:11" x14ac:dyDescent="0.2">
      <c r="A3843" s="111">
        <v>80108</v>
      </c>
      <c r="B3843" s="218">
        <v>80109</v>
      </c>
      <c r="C3843" s="111" t="s">
        <v>4337</v>
      </c>
      <c r="D3843" s="111" t="s">
        <v>3225</v>
      </c>
      <c r="E3843" s="111" t="s">
        <v>1706</v>
      </c>
      <c r="F3843" s="111" t="s">
        <v>4338</v>
      </c>
      <c r="G3843" s="111">
        <v>80105</v>
      </c>
      <c r="H3843" s="111" t="s">
        <v>2019</v>
      </c>
      <c r="I3843" s="111" t="s">
        <v>4254</v>
      </c>
      <c r="J3843" s="111" t="s">
        <v>2023</v>
      </c>
      <c r="K3843" s="234"/>
    </row>
    <row r="3844" spans="1:11" x14ac:dyDescent="0.2">
      <c r="A3844" s="143">
        <v>80108</v>
      </c>
      <c r="B3844" s="217">
        <v>86640</v>
      </c>
      <c r="C3844" s="143" t="s">
        <v>4338</v>
      </c>
      <c r="D3844" s="143" t="s">
        <v>2312</v>
      </c>
      <c r="E3844" s="143" t="s">
        <v>1706</v>
      </c>
      <c r="F3844" s="143" t="s">
        <v>4338</v>
      </c>
      <c r="G3844" s="143">
        <v>80105</v>
      </c>
      <c r="H3844" s="143" t="s">
        <v>2019</v>
      </c>
      <c r="I3844" s="143" t="s">
        <v>4254</v>
      </c>
      <c r="J3844" s="143" t="s">
        <v>2023</v>
      </c>
      <c r="K3844" s="234"/>
    </row>
    <row r="3845" spans="1:11" x14ac:dyDescent="0.2">
      <c r="A3845" s="143">
        <v>80108</v>
      </c>
      <c r="B3845" s="217">
        <v>86641</v>
      </c>
      <c r="C3845" s="143" t="s">
        <v>4021</v>
      </c>
      <c r="D3845" s="143" t="s">
        <v>2071</v>
      </c>
      <c r="E3845" s="143" t="s">
        <v>1706</v>
      </c>
      <c r="F3845" s="143" t="s">
        <v>4338</v>
      </c>
      <c r="G3845" s="143">
        <v>80105</v>
      </c>
      <c r="H3845" s="143" t="s">
        <v>2019</v>
      </c>
      <c r="I3845" s="143" t="s">
        <v>4254</v>
      </c>
      <c r="J3845" s="143" t="s">
        <v>2023</v>
      </c>
      <c r="K3845" s="234"/>
    </row>
    <row r="3846" spans="1:11" x14ac:dyDescent="0.2">
      <c r="A3846" s="143">
        <v>80108</v>
      </c>
      <c r="B3846" s="217">
        <v>86642</v>
      </c>
      <c r="C3846" s="143" t="s">
        <v>4022</v>
      </c>
      <c r="D3846" s="143" t="s">
        <v>3020</v>
      </c>
      <c r="E3846" s="143" t="s">
        <v>1706</v>
      </c>
      <c r="F3846" s="143" t="s">
        <v>4338</v>
      </c>
      <c r="G3846" s="143">
        <v>80105</v>
      </c>
      <c r="H3846" s="143" t="s">
        <v>2019</v>
      </c>
      <c r="I3846" s="143" t="s">
        <v>4254</v>
      </c>
      <c r="J3846" s="143" t="s">
        <v>2023</v>
      </c>
      <c r="K3846" s="234"/>
    </row>
    <row r="3847" spans="1:11" x14ac:dyDescent="0.2">
      <c r="A3847" s="143">
        <v>80108</v>
      </c>
      <c r="B3847" s="217">
        <v>88477</v>
      </c>
      <c r="C3847" s="143" t="s">
        <v>4022</v>
      </c>
      <c r="D3847" s="143" t="s">
        <v>3020</v>
      </c>
      <c r="E3847" s="143" t="s">
        <v>1706</v>
      </c>
      <c r="F3847" s="143" t="s">
        <v>4338</v>
      </c>
      <c r="G3847" s="143">
        <v>80105</v>
      </c>
      <c r="H3847" s="143" t="s">
        <v>2019</v>
      </c>
      <c r="I3847" s="143" t="s">
        <v>4254</v>
      </c>
      <c r="J3847" s="143" t="s">
        <v>2023</v>
      </c>
      <c r="K3847" s="234"/>
    </row>
    <row r="3848" spans="1:11" x14ac:dyDescent="0.2">
      <c r="A3848" s="111">
        <v>80112</v>
      </c>
      <c r="B3848" s="111">
        <v>85249</v>
      </c>
      <c r="C3848" s="111" t="s">
        <v>1927</v>
      </c>
      <c r="D3848" s="111" t="s">
        <v>4891</v>
      </c>
      <c r="E3848" s="111" t="s">
        <v>1704</v>
      </c>
      <c r="F3848" s="111" t="s">
        <v>1927</v>
      </c>
      <c r="G3848" s="111">
        <v>80111</v>
      </c>
      <c r="H3848" s="111" t="s">
        <v>2019</v>
      </c>
      <c r="I3848" s="111" t="s">
        <v>4254</v>
      </c>
      <c r="J3848" s="111" t="s">
        <v>2023</v>
      </c>
      <c r="K3848" s="234"/>
    </row>
    <row r="3849" spans="1:11" x14ac:dyDescent="0.2">
      <c r="A3849" s="111">
        <v>80116</v>
      </c>
      <c r="B3849" s="111">
        <v>80117</v>
      </c>
      <c r="C3849" s="111" t="s">
        <v>1926</v>
      </c>
      <c r="D3849" s="111" t="s">
        <v>4892</v>
      </c>
      <c r="E3849" s="111" t="s">
        <v>1707</v>
      </c>
      <c r="F3849" s="111" t="s">
        <v>1926</v>
      </c>
      <c r="G3849" s="111">
        <v>80115</v>
      </c>
      <c r="H3849" s="111" t="s">
        <v>2019</v>
      </c>
      <c r="I3849" s="111" t="s">
        <v>4254</v>
      </c>
      <c r="J3849" s="111" t="s">
        <v>2023</v>
      </c>
      <c r="K3849" s="234"/>
    </row>
    <row r="3850" spans="1:11" x14ac:dyDescent="0.2">
      <c r="A3850" s="143">
        <v>80120</v>
      </c>
      <c r="B3850" s="217">
        <v>80121</v>
      </c>
      <c r="C3850" s="143" t="s">
        <v>5551</v>
      </c>
      <c r="D3850" s="143" t="s">
        <v>5313</v>
      </c>
      <c r="E3850" s="143" t="s">
        <v>1711</v>
      </c>
      <c r="F3850" s="143" t="s">
        <v>5551</v>
      </c>
      <c r="G3850" s="143" t="s">
        <v>4254</v>
      </c>
      <c r="H3850" s="143" t="s">
        <v>2019</v>
      </c>
      <c r="I3850" s="143" t="s">
        <v>4254</v>
      </c>
      <c r="J3850" s="143" t="s">
        <v>2023</v>
      </c>
      <c r="K3850" s="234"/>
    </row>
    <row r="3851" spans="1:11" x14ac:dyDescent="0.2">
      <c r="A3851" s="228">
        <v>80123</v>
      </c>
      <c r="B3851" s="228">
        <v>80124</v>
      </c>
      <c r="C3851" s="228" t="s">
        <v>1940</v>
      </c>
      <c r="D3851" s="228" t="s">
        <v>2603</v>
      </c>
      <c r="E3851" s="228" t="s">
        <v>1706</v>
      </c>
      <c r="F3851" s="228" t="s">
        <v>1940</v>
      </c>
      <c r="G3851" s="228">
        <v>80122</v>
      </c>
      <c r="H3851" s="228" t="s">
        <v>2019</v>
      </c>
      <c r="I3851" s="228" t="s">
        <v>4254</v>
      </c>
      <c r="J3851" s="228" t="s">
        <v>2023</v>
      </c>
    </row>
    <row r="3852" spans="1:11" x14ac:dyDescent="0.2">
      <c r="A3852" s="143">
        <v>84737</v>
      </c>
      <c r="B3852" s="217">
        <v>84738</v>
      </c>
      <c r="C3852" s="143" t="s">
        <v>4184</v>
      </c>
      <c r="D3852" s="143" t="s">
        <v>2149</v>
      </c>
      <c r="E3852" s="143" t="s">
        <v>1706</v>
      </c>
      <c r="F3852" s="143" t="s">
        <v>4184</v>
      </c>
      <c r="G3852" s="143">
        <v>89614</v>
      </c>
      <c r="H3852" s="143" t="s">
        <v>2019</v>
      </c>
      <c r="I3852" s="143" t="s">
        <v>4254</v>
      </c>
      <c r="J3852" s="143" t="s">
        <v>2023</v>
      </c>
      <c r="K3852" s="234"/>
    </row>
    <row r="3853" spans="1:11" x14ac:dyDescent="0.2">
      <c r="A3853" s="143">
        <v>84755</v>
      </c>
      <c r="B3853" s="217">
        <v>77709</v>
      </c>
      <c r="C3853" s="143" t="s">
        <v>1845</v>
      </c>
      <c r="D3853" s="143" t="s">
        <v>2225</v>
      </c>
      <c r="E3853" s="143" t="s">
        <v>1711</v>
      </c>
      <c r="F3853" s="143" t="s">
        <v>1845</v>
      </c>
      <c r="G3853" s="143">
        <v>22009</v>
      </c>
      <c r="H3853" s="143" t="s">
        <v>2019</v>
      </c>
      <c r="I3853" s="143" t="s">
        <v>4254</v>
      </c>
      <c r="J3853" s="143" t="s">
        <v>2023</v>
      </c>
      <c r="K3853" s="234"/>
    </row>
    <row r="3854" spans="1:11" x14ac:dyDescent="0.2">
      <c r="A3854" s="228">
        <v>84781</v>
      </c>
      <c r="B3854" s="228">
        <v>84782</v>
      </c>
      <c r="C3854" s="228" t="s">
        <v>1947</v>
      </c>
      <c r="D3854" s="228" t="s">
        <v>4893</v>
      </c>
      <c r="E3854" s="228" t="s">
        <v>1705</v>
      </c>
      <c r="F3854" s="228" t="s">
        <v>1947</v>
      </c>
      <c r="G3854" s="228">
        <v>84780</v>
      </c>
      <c r="H3854" s="228" t="s">
        <v>2019</v>
      </c>
      <c r="I3854" s="228" t="s">
        <v>4254</v>
      </c>
      <c r="J3854" s="228" t="s">
        <v>2023</v>
      </c>
    </row>
    <row r="3855" spans="1:11" x14ac:dyDescent="0.2">
      <c r="A3855" s="228">
        <v>84791</v>
      </c>
      <c r="B3855" s="228">
        <v>84792</v>
      </c>
      <c r="C3855" s="228" t="s">
        <v>1992</v>
      </c>
      <c r="D3855" s="228" t="s">
        <v>2204</v>
      </c>
      <c r="E3855" s="228" t="s">
        <v>1704</v>
      </c>
      <c r="F3855" s="228" t="s">
        <v>1992</v>
      </c>
      <c r="G3855" s="228">
        <v>84790</v>
      </c>
      <c r="H3855" s="228" t="s">
        <v>2019</v>
      </c>
      <c r="I3855" s="228" t="s">
        <v>4254</v>
      </c>
      <c r="J3855" s="228" t="s">
        <v>2023</v>
      </c>
    </row>
    <row r="3856" spans="1:11" x14ac:dyDescent="0.2">
      <c r="A3856" s="143">
        <v>84801</v>
      </c>
      <c r="B3856" s="217">
        <v>77575</v>
      </c>
      <c r="C3856" s="143" t="s">
        <v>713</v>
      </c>
      <c r="D3856" s="143" t="s">
        <v>4071</v>
      </c>
      <c r="E3856" s="143" t="s">
        <v>1710</v>
      </c>
      <c r="F3856" s="143" t="s">
        <v>713</v>
      </c>
      <c r="G3856" s="143">
        <v>89199</v>
      </c>
      <c r="H3856" s="143" t="s">
        <v>2019</v>
      </c>
      <c r="I3856" s="143" t="s">
        <v>4265</v>
      </c>
      <c r="J3856" s="143" t="s">
        <v>2018</v>
      </c>
      <c r="K3856" s="234"/>
    </row>
    <row r="3857" spans="1:11" ht="51" x14ac:dyDescent="0.2">
      <c r="A3857" s="111">
        <v>84803</v>
      </c>
      <c r="B3857" s="111">
        <v>77647</v>
      </c>
      <c r="C3857" s="111" t="s">
        <v>2275</v>
      </c>
      <c r="D3857" s="111" t="s">
        <v>2276</v>
      </c>
      <c r="E3857" s="111" t="s">
        <v>1710</v>
      </c>
      <c r="F3857" s="111" t="s">
        <v>2275</v>
      </c>
      <c r="G3857" s="111">
        <v>89199</v>
      </c>
      <c r="H3857" s="111" t="s">
        <v>2019</v>
      </c>
      <c r="I3857" s="111" t="s">
        <v>4265</v>
      </c>
      <c r="J3857" s="111" t="s">
        <v>2018</v>
      </c>
    </row>
    <row r="3858" spans="1:11" x14ac:dyDescent="0.2">
      <c r="A3858" s="111">
        <v>84817</v>
      </c>
      <c r="B3858" s="111">
        <v>84818</v>
      </c>
      <c r="C3858" s="111" t="s">
        <v>5552</v>
      </c>
      <c r="D3858" s="111" t="s">
        <v>2201</v>
      </c>
      <c r="E3858" s="111" t="s">
        <v>1704</v>
      </c>
      <c r="F3858" s="111" t="s">
        <v>5552</v>
      </c>
      <c r="G3858" s="111" t="s">
        <v>4254</v>
      </c>
      <c r="H3858" s="111" t="s">
        <v>2019</v>
      </c>
      <c r="I3858" s="111" t="s">
        <v>4254</v>
      </c>
      <c r="J3858" s="111" t="s">
        <v>2023</v>
      </c>
    </row>
    <row r="3859" spans="1:11" x14ac:dyDescent="0.2">
      <c r="A3859" s="143">
        <v>84822</v>
      </c>
      <c r="B3859" s="217">
        <v>84823</v>
      </c>
      <c r="C3859" s="143" t="s">
        <v>1993</v>
      </c>
      <c r="D3859" s="143" t="s">
        <v>4894</v>
      </c>
      <c r="E3859" s="143" t="s">
        <v>1708</v>
      </c>
      <c r="F3859" s="143" t="s">
        <v>1993</v>
      </c>
      <c r="G3859" s="143">
        <v>84821</v>
      </c>
      <c r="H3859" s="143" t="s">
        <v>2019</v>
      </c>
      <c r="I3859" s="143" t="s">
        <v>4254</v>
      </c>
      <c r="J3859" s="143" t="s">
        <v>2023</v>
      </c>
      <c r="K3859" s="234"/>
    </row>
    <row r="3860" spans="1:11" x14ac:dyDescent="0.2">
      <c r="A3860" s="228">
        <v>84854</v>
      </c>
      <c r="B3860" s="228">
        <v>84855</v>
      </c>
      <c r="C3860" s="228" t="s">
        <v>5553</v>
      </c>
      <c r="D3860" s="228" t="s">
        <v>4534</v>
      </c>
      <c r="E3860" s="228" t="s">
        <v>1705</v>
      </c>
      <c r="F3860" s="228" t="s">
        <v>5553</v>
      </c>
      <c r="G3860" s="228" t="s">
        <v>4254</v>
      </c>
      <c r="H3860" s="228" t="s">
        <v>2019</v>
      </c>
      <c r="I3860" s="228" t="s">
        <v>4254</v>
      </c>
      <c r="J3860" s="228" t="s">
        <v>2023</v>
      </c>
    </row>
    <row r="3861" spans="1:11" x14ac:dyDescent="0.2">
      <c r="A3861" s="143">
        <v>84930</v>
      </c>
      <c r="B3861" s="217">
        <v>84935</v>
      </c>
      <c r="C3861" s="143" t="s">
        <v>388</v>
      </c>
      <c r="D3861" s="143" t="s">
        <v>2193</v>
      </c>
      <c r="E3861" s="143" t="s">
        <v>1704</v>
      </c>
      <c r="F3861" s="143" t="s">
        <v>388</v>
      </c>
      <c r="G3861" s="143">
        <v>4103</v>
      </c>
      <c r="H3861" s="143" t="s">
        <v>2020</v>
      </c>
      <c r="I3861" s="143" t="s">
        <v>4255</v>
      </c>
      <c r="J3861" s="143" t="s">
        <v>2018</v>
      </c>
      <c r="K3861" s="234"/>
    </row>
    <row r="3862" spans="1:11" x14ac:dyDescent="0.2">
      <c r="A3862" s="228">
        <v>84936</v>
      </c>
      <c r="B3862" s="228">
        <v>84937</v>
      </c>
      <c r="C3862" s="228" t="s">
        <v>1280</v>
      </c>
      <c r="D3862" s="228" t="s">
        <v>2036</v>
      </c>
      <c r="E3862" s="228" t="s">
        <v>1704</v>
      </c>
      <c r="F3862" s="228" t="s">
        <v>1280</v>
      </c>
      <c r="G3862" s="228">
        <v>4103</v>
      </c>
      <c r="H3862" s="228" t="s">
        <v>2020</v>
      </c>
      <c r="I3862" s="228" t="s">
        <v>4255</v>
      </c>
      <c r="J3862" s="228" t="s">
        <v>2018</v>
      </c>
    </row>
    <row r="3863" spans="1:11" x14ac:dyDescent="0.2">
      <c r="A3863" s="228">
        <v>84996</v>
      </c>
      <c r="B3863" s="228">
        <v>55696</v>
      </c>
      <c r="C3863" s="228" t="s">
        <v>1994</v>
      </c>
      <c r="D3863" s="228" t="s">
        <v>2717</v>
      </c>
      <c r="E3863" s="228" t="s">
        <v>1708</v>
      </c>
      <c r="F3863" s="228" t="s">
        <v>1994</v>
      </c>
      <c r="G3863" s="228">
        <v>21605</v>
      </c>
      <c r="H3863" s="228" t="s">
        <v>2019</v>
      </c>
      <c r="I3863" s="228" t="s">
        <v>4254</v>
      </c>
      <c r="J3863" s="228" t="s">
        <v>2023</v>
      </c>
    </row>
    <row r="3864" spans="1:11" x14ac:dyDescent="0.2">
      <c r="A3864" s="228">
        <v>84999</v>
      </c>
      <c r="B3864" s="228">
        <v>85000</v>
      </c>
      <c r="C3864" s="228" t="s">
        <v>1995</v>
      </c>
      <c r="D3864" s="228" t="s">
        <v>4895</v>
      </c>
      <c r="E3864" s="228" t="s">
        <v>1705</v>
      </c>
      <c r="F3864" s="228" t="s">
        <v>1995</v>
      </c>
      <c r="G3864" s="228">
        <v>84998</v>
      </c>
      <c r="H3864" s="228" t="s">
        <v>2019</v>
      </c>
      <c r="I3864" s="228" t="s">
        <v>4254</v>
      </c>
      <c r="J3864" s="228" t="s">
        <v>2023</v>
      </c>
    </row>
    <row r="3865" spans="1:11" x14ac:dyDescent="0.2">
      <c r="A3865" s="111">
        <v>85079</v>
      </c>
      <c r="B3865" s="111">
        <v>85080</v>
      </c>
      <c r="C3865" s="111" t="s">
        <v>1996</v>
      </c>
      <c r="D3865" s="111" t="s">
        <v>2183</v>
      </c>
      <c r="E3865" s="111" t="s">
        <v>1705</v>
      </c>
      <c r="F3865" s="111" t="s">
        <v>1996</v>
      </c>
      <c r="G3865" s="111">
        <v>85077</v>
      </c>
      <c r="H3865" s="111" t="s">
        <v>2019</v>
      </c>
      <c r="I3865" s="111" t="s">
        <v>4254</v>
      </c>
      <c r="J3865" s="111" t="s">
        <v>2023</v>
      </c>
      <c r="K3865" s="234"/>
    </row>
    <row r="3866" spans="1:11" x14ac:dyDescent="0.2">
      <c r="A3866" s="228">
        <v>85079</v>
      </c>
      <c r="B3866" s="228">
        <v>89235</v>
      </c>
      <c r="C3866" s="228" t="s">
        <v>1996</v>
      </c>
      <c r="D3866" s="228" t="s">
        <v>2183</v>
      </c>
      <c r="E3866" s="228" t="s">
        <v>1705</v>
      </c>
      <c r="F3866" s="228" t="s">
        <v>1996</v>
      </c>
      <c r="G3866" s="228">
        <v>85077</v>
      </c>
      <c r="H3866" s="228" t="s">
        <v>2019</v>
      </c>
      <c r="I3866" s="228" t="s">
        <v>4254</v>
      </c>
      <c r="J3866" s="228" t="s">
        <v>2023</v>
      </c>
    </row>
    <row r="3867" spans="1:11" x14ac:dyDescent="0.2">
      <c r="A3867" s="228">
        <v>85086</v>
      </c>
      <c r="B3867" s="228">
        <v>54143</v>
      </c>
      <c r="C3867" s="228" t="s">
        <v>1997</v>
      </c>
      <c r="D3867" s="228" t="s">
        <v>2274</v>
      </c>
      <c r="E3867" s="228" t="s">
        <v>1705</v>
      </c>
      <c r="F3867" s="228" t="s">
        <v>1997</v>
      </c>
      <c r="G3867" s="228">
        <v>85082</v>
      </c>
      <c r="H3867" s="228" t="s">
        <v>2019</v>
      </c>
      <c r="I3867" s="228" t="s">
        <v>4254</v>
      </c>
      <c r="J3867" s="228" t="s">
        <v>2023</v>
      </c>
    </row>
    <row r="3868" spans="1:11" x14ac:dyDescent="0.2">
      <c r="A3868" s="143">
        <v>85092</v>
      </c>
      <c r="B3868" s="217">
        <v>87195</v>
      </c>
      <c r="C3868" s="143" t="s">
        <v>4896</v>
      </c>
      <c r="D3868" s="143" t="s">
        <v>2812</v>
      </c>
      <c r="E3868" s="143" t="s">
        <v>1704</v>
      </c>
      <c r="F3868" s="143" t="s">
        <v>4896</v>
      </c>
      <c r="G3868" s="143">
        <v>85091</v>
      </c>
      <c r="H3868" s="143" t="s">
        <v>2019</v>
      </c>
      <c r="I3868" s="143" t="s">
        <v>4254</v>
      </c>
      <c r="J3868" s="143" t="s">
        <v>2023</v>
      </c>
      <c r="K3868" s="234"/>
    </row>
    <row r="3869" spans="1:11" x14ac:dyDescent="0.2">
      <c r="A3869" s="228">
        <v>85097</v>
      </c>
      <c r="B3869" s="228">
        <v>85098</v>
      </c>
      <c r="C3869" s="228" t="s">
        <v>4301</v>
      </c>
      <c r="D3869" s="228" t="s">
        <v>2175</v>
      </c>
      <c r="E3869" s="228" t="s">
        <v>1705</v>
      </c>
      <c r="F3869" s="228" t="s">
        <v>4301</v>
      </c>
      <c r="G3869" s="228">
        <v>85096</v>
      </c>
      <c r="H3869" s="228" t="s">
        <v>2019</v>
      </c>
      <c r="I3869" s="228" t="s">
        <v>4254</v>
      </c>
      <c r="J3869" s="228" t="s">
        <v>2023</v>
      </c>
    </row>
    <row r="3870" spans="1:11" x14ac:dyDescent="0.2">
      <c r="A3870" s="228">
        <v>85100</v>
      </c>
      <c r="B3870" s="228">
        <v>85101</v>
      </c>
      <c r="C3870" s="228" t="s">
        <v>1998</v>
      </c>
      <c r="D3870" s="228" t="s">
        <v>2178</v>
      </c>
      <c r="E3870" s="228" t="s">
        <v>1705</v>
      </c>
      <c r="F3870" s="228" t="s">
        <v>1998</v>
      </c>
      <c r="G3870" s="228">
        <v>18479</v>
      </c>
      <c r="H3870" s="228" t="s">
        <v>2019</v>
      </c>
      <c r="I3870" s="228" t="s">
        <v>4254</v>
      </c>
      <c r="J3870" s="228" t="s">
        <v>2023</v>
      </c>
    </row>
    <row r="3871" spans="1:11" x14ac:dyDescent="0.2">
      <c r="A3871" s="228">
        <v>85106</v>
      </c>
      <c r="B3871" s="228">
        <v>85107</v>
      </c>
      <c r="C3871" s="228" t="s">
        <v>4284</v>
      </c>
      <c r="D3871" s="228" t="s">
        <v>2177</v>
      </c>
      <c r="E3871" s="228" t="s">
        <v>1706</v>
      </c>
      <c r="F3871" s="228" t="s">
        <v>4284</v>
      </c>
      <c r="G3871" s="228">
        <v>4102</v>
      </c>
      <c r="H3871" s="228" t="s">
        <v>2020</v>
      </c>
      <c r="I3871" s="228" t="s">
        <v>4254</v>
      </c>
      <c r="J3871" s="228" t="s">
        <v>2018</v>
      </c>
    </row>
    <row r="3872" spans="1:11" x14ac:dyDescent="0.2">
      <c r="A3872" s="228">
        <v>85108</v>
      </c>
      <c r="B3872" s="228">
        <v>85109</v>
      </c>
      <c r="C3872" s="228" t="s">
        <v>854</v>
      </c>
      <c r="D3872" s="228" t="s">
        <v>2176</v>
      </c>
      <c r="E3872" s="228" t="s">
        <v>1706</v>
      </c>
      <c r="F3872" s="228" t="s">
        <v>854</v>
      </c>
      <c r="G3872" s="228">
        <v>4102</v>
      </c>
      <c r="H3872" s="228" t="s">
        <v>2020</v>
      </c>
      <c r="I3872" s="228" t="s">
        <v>4254</v>
      </c>
      <c r="J3872" s="228" t="s">
        <v>2018</v>
      </c>
    </row>
    <row r="3873" spans="1:11" x14ac:dyDescent="0.2">
      <c r="A3873" s="111">
        <v>85119</v>
      </c>
      <c r="B3873" s="218">
        <v>85120</v>
      </c>
      <c r="C3873" s="111" t="s">
        <v>1999</v>
      </c>
      <c r="D3873" s="111" t="s">
        <v>2175</v>
      </c>
      <c r="E3873" s="111" t="s">
        <v>1705</v>
      </c>
      <c r="F3873" s="111" t="s">
        <v>1999</v>
      </c>
      <c r="G3873" s="111">
        <v>85118</v>
      </c>
      <c r="H3873" s="111" t="s">
        <v>2019</v>
      </c>
      <c r="I3873" s="111" t="s">
        <v>4254</v>
      </c>
      <c r="J3873" s="111" t="s">
        <v>2023</v>
      </c>
      <c r="K3873" s="234"/>
    </row>
    <row r="3874" spans="1:11" x14ac:dyDescent="0.2">
      <c r="A3874" s="228">
        <v>85126</v>
      </c>
      <c r="B3874" s="228">
        <v>85127</v>
      </c>
      <c r="C3874" s="228" t="s">
        <v>4090</v>
      </c>
      <c r="D3874" s="228" t="s">
        <v>2119</v>
      </c>
      <c r="E3874" s="228" t="s">
        <v>1705</v>
      </c>
      <c r="F3874" s="228" t="s">
        <v>4090</v>
      </c>
      <c r="G3874" s="228">
        <v>85123</v>
      </c>
      <c r="H3874" s="228" t="s">
        <v>2019</v>
      </c>
      <c r="I3874" s="228" t="s">
        <v>4254</v>
      </c>
      <c r="J3874" s="228" t="s">
        <v>2023</v>
      </c>
    </row>
    <row r="3875" spans="1:11" x14ac:dyDescent="0.2">
      <c r="A3875" s="143">
        <v>85134</v>
      </c>
      <c r="B3875" s="217">
        <v>85136</v>
      </c>
      <c r="C3875" s="143" t="s">
        <v>2000</v>
      </c>
      <c r="D3875" s="143" t="s">
        <v>2376</v>
      </c>
      <c r="E3875" s="143" t="s">
        <v>1704</v>
      </c>
      <c r="F3875" s="143" t="s">
        <v>2000</v>
      </c>
      <c r="G3875" s="143">
        <v>21491</v>
      </c>
      <c r="H3875" s="143" t="s">
        <v>2019</v>
      </c>
      <c r="I3875" s="143" t="s">
        <v>4254</v>
      </c>
      <c r="J3875" s="143" t="s">
        <v>2023</v>
      </c>
      <c r="K3875" s="234"/>
    </row>
    <row r="3876" spans="1:11" x14ac:dyDescent="0.2">
      <c r="A3876" s="143">
        <v>85134</v>
      </c>
      <c r="B3876" s="217">
        <v>88711</v>
      </c>
      <c r="C3876" s="143" t="s">
        <v>2000</v>
      </c>
      <c r="D3876" s="143" t="s">
        <v>2376</v>
      </c>
      <c r="E3876" s="143" t="s">
        <v>1704</v>
      </c>
      <c r="F3876" s="143" t="s">
        <v>2000</v>
      </c>
      <c r="G3876" s="143">
        <v>21491</v>
      </c>
      <c r="H3876" s="143" t="s">
        <v>2019</v>
      </c>
      <c r="I3876" s="143" t="s">
        <v>4254</v>
      </c>
      <c r="J3876" s="143" t="s">
        <v>2023</v>
      </c>
      <c r="K3876" s="234"/>
    </row>
    <row r="3877" spans="1:11" ht="51" x14ac:dyDescent="0.2">
      <c r="A3877" s="111">
        <v>85135</v>
      </c>
      <c r="B3877" s="111">
        <v>87221</v>
      </c>
      <c r="C3877" s="111" t="s">
        <v>4123</v>
      </c>
      <c r="D3877" s="111" t="s">
        <v>3001</v>
      </c>
      <c r="E3877" s="111" t="s">
        <v>1705</v>
      </c>
      <c r="F3877" s="111" t="s">
        <v>4123</v>
      </c>
      <c r="G3877" s="111">
        <v>84979</v>
      </c>
      <c r="H3877" s="111" t="s">
        <v>2020</v>
      </c>
      <c r="I3877" s="111" t="s">
        <v>4267</v>
      </c>
      <c r="J3877" s="111" t="s">
        <v>2018</v>
      </c>
      <c r="K3877" s="234"/>
    </row>
    <row r="3878" spans="1:11" x14ac:dyDescent="0.2">
      <c r="A3878" s="143">
        <v>85147</v>
      </c>
      <c r="B3878" s="217">
        <v>85148</v>
      </c>
      <c r="C3878" s="143" t="s">
        <v>2001</v>
      </c>
      <c r="D3878" s="143" t="s">
        <v>2063</v>
      </c>
      <c r="E3878" s="143" t="s">
        <v>1708</v>
      </c>
      <c r="F3878" s="143" t="s">
        <v>2001</v>
      </c>
      <c r="G3878" s="143">
        <v>85146</v>
      </c>
      <c r="H3878" s="143" t="s">
        <v>2019</v>
      </c>
      <c r="I3878" s="143" t="s">
        <v>4254</v>
      </c>
      <c r="J3878" s="143" t="s">
        <v>2023</v>
      </c>
      <c r="K3878" s="234"/>
    </row>
    <row r="3879" spans="1:11" x14ac:dyDescent="0.2">
      <c r="A3879" s="111">
        <v>85158</v>
      </c>
      <c r="B3879" s="218">
        <v>85159</v>
      </c>
      <c r="C3879" s="111" t="s">
        <v>5554</v>
      </c>
      <c r="D3879" s="111" t="s">
        <v>5266</v>
      </c>
      <c r="E3879" s="111" t="s">
        <v>1705</v>
      </c>
      <c r="F3879" s="111" t="s">
        <v>5554</v>
      </c>
      <c r="G3879" s="111" t="s">
        <v>4254</v>
      </c>
      <c r="H3879" s="111" t="s">
        <v>2019</v>
      </c>
      <c r="I3879" s="111" t="s">
        <v>4254</v>
      </c>
      <c r="J3879" s="111" t="s">
        <v>2023</v>
      </c>
      <c r="K3879" s="234"/>
    </row>
    <row r="3880" spans="1:11" ht="38.25" x14ac:dyDescent="0.2">
      <c r="A3880" s="111">
        <v>85161</v>
      </c>
      <c r="B3880" s="218">
        <v>85162</v>
      </c>
      <c r="C3880" s="111" t="s">
        <v>2002</v>
      </c>
      <c r="D3880" s="111" t="s">
        <v>2163</v>
      </c>
      <c r="E3880" s="111" t="s">
        <v>1705</v>
      </c>
      <c r="F3880" s="111" t="s">
        <v>2002</v>
      </c>
      <c r="G3880" s="111">
        <v>84979</v>
      </c>
      <c r="H3880" s="111" t="s">
        <v>2020</v>
      </c>
      <c r="I3880" s="111" t="s">
        <v>4375</v>
      </c>
      <c r="J3880" s="111" t="s">
        <v>2018</v>
      </c>
      <c r="K3880" s="234"/>
    </row>
    <row r="3881" spans="1:11" ht="38.25" x14ac:dyDescent="0.2">
      <c r="A3881" s="111">
        <v>85161</v>
      </c>
      <c r="B3881" s="111">
        <v>87828</v>
      </c>
      <c r="C3881" s="111" t="s">
        <v>2002</v>
      </c>
      <c r="D3881" s="111" t="s">
        <v>4220</v>
      </c>
      <c r="E3881" s="111" t="s">
        <v>1705</v>
      </c>
      <c r="F3881" s="111" t="s">
        <v>2002</v>
      </c>
      <c r="G3881" s="111">
        <v>84979</v>
      </c>
      <c r="H3881" s="111" t="s">
        <v>2020</v>
      </c>
      <c r="I3881" s="111" t="s">
        <v>4375</v>
      </c>
      <c r="J3881" s="111" t="s">
        <v>2018</v>
      </c>
      <c r="K3881" s="234"/>
    </row>
    <row r="3882" spans="1:11" x14ac:dyDescent="0.2">
      <c r="A3882" s="143">
        <v>85175</v>
      </c>
      <c r="B3882" s="217">
        <v>77710</v>
      </c>
      <c r="C3882" s="143" t="s">
        <v>2003</v>
      </c>
      <c r="D3882" s="143" t="s">
        <v>2224</v>
      </c>
      <c r="E3882" s="143" t="s">
        <v>1705</v>
      </c>
      <c r="F3882" s="143" t="s">
        <v>2003</v>
      </c>
      <c r="G3882" s="143">
        <v>21109</v>
      </c>
      <c r="H3882" s="143" t="s">
        <v>2019</v>
      </c>
      <c r="I3882" s="143" t="s">
        <v>4254</v>
      </c>
      <c r="J3882" s="143" t="s">
        <v>2023</v>
      </c>
      <c r="K3882" s="234"/>
    </row>
    <row r="3883" spans="1:11" x14ac:dyDescent="0.2">
      <c r="A3883" s="143">
        <v>85175</v>
      </c>
      <c r="B3883" s="217">
        <v>87690</v>
      </c>
      <c r="C3883" s="143" t="s">
        <v>4208</v>
      </c>
      <c r="D3883" s="143" t="s">
        <v>4209</v>
      </c>
      <c r="E3883" s="143" t="s">
        <v>1705</v>
      </c>
      <c r="F3883" s="143" t="s">
        <v>2003</v>
      </c>
      <c r="G3883" s="143">
        <v>21109</v>
      </c>
      <c r="H3883" s="143" t="s">
        <v>2019</v>
      </c>
      <c r="I3883" s="143" t="s">
        <v>4254</v>
      </c>
      <c r="J3883" s="143" t="s">
        <v>2023</v>
      </c>
      <c r="K3883" s="234"/>
    </row>
    <row r="3884" spans="1:11" ht="25.5" x14ac:dyDescent="0.2">
      <c r="A3884" s="111">
        <v>85178</v>
      </c>
      <c r="B3884" s="111">
        <v>85179</v>
      </c>
      <c r="C3884" s="111" t="s">
        <v>4897</v>
      </c>
      <c r="D3884" s="111" t="s">
        <v>2170</v>
      </c>
      <c r="E3884" s="111" t="s">
        <v>1704</v>
      </c>
      <c r="F3884" s="111" t="s">
        <v>4897</v>
      </c>
      <c r="G3884" s="111">
        <v>4103</v>
      </c>
      <c r="H3884" s="111" t="s">
        <v>2020</v>
      </c>
      <c r="I3884" s="111" t="s">
        <v>4276</v>
      </c>
      <c r="J3884" s="111" t="s">
        <v>2018</v>
      </c>
    </row>
    <row r="3885" spans="1:11" x14ac:dyDescent="0.2">
      <c r="A3885" s="143">
        <v>85184</v>
      </c>
      <c r="B3885" s="217">
        <v>89015</v>
      </c>
      <c r="C3885" s="143" t="s">
        <v>4612</v>
      </c>
      <c r="D3885" s="143" t="s">
        <v>2169</v>
      </c>
      <c r="E3885" s="143" t="s">
        <v>1707</v>
      </c>
      <c r="F3885" s="143" t="s">
        <v>4612</v>
      </c>
      <c r="G3885" s="143">
        <v>85183</v>
      </c>
      <c r="H3885" s="143" t="s">
        <v>2019</v>
      </c>
      <c r="I3885" s="143" t="s">
        <v>4254</v>
      </c>
      <c r="J3885" s="143" t="s">
        <v>2023</v>
      </c>
      <c r="K3885" s="234"/>
    </row>
    <row r="3886" spans="1:11" x14ac:dyDescent="0.2">
      <c r="A3886" s="143">
        <v>85184</v>
      </c>
      <c r="B3886" s="217">
        <v>89016</v>
      </c>
      <c r="C3886" s="143" t="s">
        <v>4613</v>
      </c>
      <c r="D3886" s="143" t="s">
        <v>2868</v>
      </c>
      <c r="E3886" s="143" t="s">
        <v>1707</v>
      </c>
      <c r="F3886" s="143" t="s">
        <v>4612</v>
      </c>
      <c r="G3886" s="143">
        <v>85183</v>
      </c>
      <c r="H3886" s="143" t="s">
        <v>2019</v>
      </c>
      <c r="I3886" s="143" t="s">
        <v>4254</v>
      </c>
      <c r="J3886" s="143" t="s">
        <v>2023</v>
      </c>
      <c r="K3886" s="234"/>
    </row>
    <row r="3887" spans="1:11" x14ac:dyDescent="0.2">
      <c r="A3887" s="111">
        <v>85192</v>
      </c>
      <c r="B3887" s="218">
        <v>85193</v>
      </c>
      <c r="C3887" s="111" t="s">
        <v>2166</v>
      </c>
      <c r="D3887" s="111" t="s">
        <v>4898</v>
      </c>
      <c r="E3887" s="111" t="s">
        <v>1709</v>
      </c>
      <c r="F3887" s="111" t="s">
        <v>2166</v>
      </c>
      <c r="G3887" s="111">
        <v>89187</v>
      </c>
      <c r="H3887" s="111" t="s">
        <v>2019</v>
      </c>
      <c r="I3887" s="111" t="s">
        <v>4254</v>
      </c>
      <c r="J3887" s="111" t="s">
        <v>2018</v>
      </c>
      <c r="K3887" s="234"/>
    </row>
    <row r="3888" spans="1:11" x14ac:dyDescent="0.2">
      <c r="A3888" s="111">
        <v>85196</v>
      </c>
      <c r="B3888" s="111">
        <v>85197</v>
      </c>
      <c r="C3888" s="111" t="s">
        <v>2004</v>
      </c>
      <c r="D3888" s="111" t="s">
        <v>2325</v>
      </c>
      <c r="E3888" s="111" t="s">
        <v>1704</v>
      </c>
      <c r="F3888" s="111" t="s">
        <v>2004</v>
      </c>
      <c r="G3888" s="111">
        <v>21521</v>
      </c>
      <c r="H3888" s="111" t="s">
        <v>2019</v>
      </c>
      <c r="I3888" s="111" t="s">
        <v>4254</v>
      </c>
      <c r="J3888" s="111" t="s">
        <v>2023</v>
      </c>
    </row>
    <row r="3889" spans="1:11" x14ac:dyDescent="0.2">
      <c r="A3889" s="143">
        <v>85203</v>
      </c>
      <c r="B3889" s="217">
        <v>77182</v>
      </c>
      <c r="C3889" s="143" t="s">
        <v>1280</v>
      </c>
      <c r="D3889" s="143" t="s">
        <v>2518</v>
      </c>
      <c r="E3889" s="143" t="s">
        <v>1705</v>
      </c>
      <c r="F3889" s="143" t="s">
        <v>1280</v>
      </c>
      <c r="G3889" s="143">
        <v>84979</v>
      </c>
      <c r="H3889" s="143" t="s">
        <v>2020</v>
      </c>
      <c r="I3889" s="143" t="s">
        <v>4267</v>
      </c>
      <c r="J3889" s="143" t="s">
        <v>2018</v>
      </c>
      <c r="K3889" s="234"/>
    </row>
    <row r="3890" spans="1:11" x14ac:dyDescent="0.2">
      <c r="A3890" s="228">
        <v>85210</v>
      </c>
      <c r="B3890" s="228">
        <v>77489</v>
      </c>
      <c r="C3890" s="228" t="s">
        <v>1889</v>
      </c>
      <c r="D3890" s="228" t="s">
        <v>5555</v>
      </c>
      <c r="E3890" s="228" t="s">
        <v>1705</v>
      </c>
      <c r="F3890" s="228" t="s">
        <v>1889</v>
      </c>
      <c r="G3890" s="228">
        <v>21348</v>
      </c>
      <c r="H3890" s="228" t="s">
        <v>2019</v>
      </c>
      <c r="I3890" s="228" t="s">
        <v>4254</v>
      </c>
      <c r="J3890" s="228" t="s">
        <v>2023</v>
      </c>
    </row>
    <row r="3891" spans="1:11" x14ac:dyDescent="0.2">
      <c r="A3891" s="143">
        <v>85210</v>
      </c>
      <c r="B3891" s="217">
        <v>85807</v>
      </c>
      <c r="C3891" s="143" t="s">
        <v>1889</v>
      </c>
      <c r="D3891" s="143" t="s">
        <v>2110</v>
      </c>
      <c r="E3891" s="143" t="s">
        <v>1705</v>
      </c>
      <c r="F3891" s="143" t="s">
        <v>1889</v>
      </c>
      <c r="G3891" s="143">
        <v>21348</v>
      </c>
      <c r="H3891" s="143" t="s">
        <v>2019</v>
      </c>
      <c r="I3891" s="143" t="s">
        <v>4254</v>
      </c>
      <c r="J3891" s="143" t="s">
        <v>2023</v>
      </c>
      <c r="K3891" s="234"/>
    </row>
    <row r="3892" spans="1:11" x14ac:dyDescent="0.2">
      <c r="A3892" s="111">
        <v>85218</v>
      </c>
      <c r="B3892" s="111">
        <v>85219</v>
      </c>
      <c r="C3892" s="111" t="s">
        <v>4091</v>
      </c>
      <c r="D3892" s="111" t="s">
        <v>4529</v>
      </c>
      <c r="E3892" s="111" t="s">
        <v>1704</v>
      </c>
      <c r="F3892" s="111" t="s">
        <v>4091</v>
      </c>
      <c r="G3892" s="111">
        <v>85217</v>
      </c>
      <c r="H3892" s="111" t="s">
        <v>2019</v>
      </c>
      <c r="I3892" s="111" t="s">
        <v>4254</v>
      </c>
      <c r="J3892" s="111" t="s">
        <v>2023</v>
      </c>
    </row>
    <row r="3893" spans="1:11" x14ac:dyDescent="0.2">
      <c r="A3893" s="111">
        <v>85218</v>
      </c>
      <c r="B3893" s="218">
        <v>88642</v>
      </c>
      <c r="C3893" s="111" t="s">
        <v>4091</v>
      </c>
      <c r="D3893" s="111" t="s">
        <v>4569</v>
      </c>
      <c r="E3893" s="111" t="s">
        <v>1704</v>
      </c>
      <c r="F3893" s="111" t="s">
        <v>4091</v>
      </c>
      <c r="G3893" s="111">
        <v>85217</v>
      </c>
      <c r="H3893" s="111" t="s">
        <v>2019</v>
      </c>
      <c r="I3893" s="111" t="s">
        <v>4254</v>
      </c>
      <c r="J3893" s="111" t="s">
        <v>2023</v>
      </c>
      <c r="K3893" s="234"/>
    </row>
    <row r="3894" spans="1:11" x14ac:dyDescent="0.2">
      <c r="A3894" s="228">
        <v>85221</v>
      </c>
      <c r="B3894" s="228">
        <v>85222</v>
      </c>
      <c r="C3894" s="228" t="s">
        <v>2005</v>
      </c>
      <c r="D3894" s="228" t="s">
        <v>4006</v>
      </c>
      <c r="E3894" s="228" t="s">
        <v>1706</v>
      </c>
      <c r="F3894" s="228" t="s">
        <v>2005</v>
      </c>
      <c r="G3894" s="228">
        <v>4102</v>
      </c>
      <c r="H3894" s="228" t="s">
        <v>2020</v>
      </c>
      <c r="I3894" s="228" t="s">
        <v>4254</v>
      </c>
      <c r="J3894" s="228" t="s">
        <v>2018</v>
      </c>
    </row>
    <row r="3895" spans="1:11" x14ac:dyDescent="0.2">
      <c r="A3895" s="228">
        <v>85224</v>
      </c>
      <c r="B3895" s="228">
        <v>86756</v>
      </c>
      <c r="C3895" s="228" t="s">
        <v>5556</v>
      </c>
      <c r="D3895" s="228" t="s">
        <v>2118</v>
      </c>
      <c r="E3895" s="228" t="s">
        <v>1705</v>
      </c>
      <c r="F3895" s="228" t="s">
        <v>2006</v>
      </c>
      <c r="G3895" s="228">
        <v>84979</v>
      </c>
      <c r="H3895" s="228" t="s">
        <v>2020</v>
      </c>
      <c r="I3895" s="228" t="s">
        <v>4375</v>
      </c>
      <c r="J3895" s="228" t="s">
        <v>2018</v>
      </c>
    </row>
    <row r="3896" spans="1:11" x14ac:dyDescent="0.2">
      <c r="A3896" s="143">
        <v>85224</v>
      </c>
      <c r="B3896" s="217">
        <v>87827</v>
      </c>
      <c r="C3896" s="143" t="s">
        <v>2006</v>
      </c>
      <c r="D3896" s="143" t="s">
        <v>4220</v>
      </c>
      <c r="E3896" s="143" t="s">
        <v>1705</v>
      </c>
      <c r="F3896" s="143" t="s">
        <v>2006</v>
      </c>
      <c r="G3896" s="143">
        <v>84979</v>
      </c>
      <c r="H3896" s="143" t="s">
        <v>2020</v>
      </c>
      <c r="I3896" s="143" t="s">
        <v>4375</v>
      </c>
      <c r="J3896" s="143" t="s">
        <v>2018</v>
      </c>
      <c r="K3896" s="234"/>
    </row>
    <row r="3897" spans="1:11" x14ac:dyDescent="0.2">
      <c r="A3897" s="111">
        <v>85259</v>
      </c>
      <c r="B3897" s="111">
        <v>85261</v>
      </c>
      <c r="C3897" s="111" t="s">
        <v>2161</v>
      </c>
      <c r="D3897" s="111" t="s">
        <v>2183</v>
      </c>
      <c r="E3897" s="111" t="s">
        <v>1705</v>
      </c>
      <c r="F3897" s="111" t="s">
        <v>2161</v>
      </c>
      <c r="G3897" s="111">
        <v>85257</v>
      </c>
      <c r="H3897" s="111" t="s">
        <v>2019</v>
      </c>
      <c r="I3897" s="111" t="s">
        <v>4254</v>
      </c>
      <c r="J3897" s="111" t="s">
        <v>2023</v>
      </c>
      <c r="K3897" s="234"/>
    </row>
    <row r="3898" spans="1:11" x14ac:dyDescent="0.2">
      <c r="A3898" s="143">
        <v>85295</v>
      </c>
      <c r="B3898" s="217">
        <v>40276</v>
      </c>
      <c r="C3898" s="143" t="s">
        <v>3972</v>
      </c>
      <c r="D3898" s="143" t="s">
        <v>3973</v>
      </c>
      <c r="E3898" s="143" t="s">
        <v>1708</v>
      </c>
      <c r="F3898" s="143" t="s">
        <v>3972</v>
      </c>
      <c r="G3898" s="143">
        <v>4104</v>
      </c>
      <c r="H3898" s="143" t="s">
        <v>2020</v>
      </c>
      <c r="I3898" s="143" t="s">
        <v>4254</v>
      </c>
      <c r="J3898" s="143" t="s">
        <v>2018</v>
      </c>
      <c r="K3898" s="234"/>
    </row>
    <row r="3899" spans="1:11" x14ac:dyDescent="0.2">
      <c r="A3899" s="143">
        <v>85461</v>
      </c>
      <c r="B3899" s="217">
        <v>85462</v>
      </c>
      <c r="C3899" s="143" t="s">
        <v>2148</v>
      </c>
      <c r="D3899" s="143" t="s">
        <v>2884</v>
      </c>
      <c r="E3899" s="143" t="s">
        <v>1707</v>
      </c>
      <c r="F3899" s="143" t="s">
        <v>2148</v>
      </c>
      <c r="G3899" s="143">
        <v>85460</v>
      </c>
      <c r="H3899" s="143" t="s">
        <v>2019</v>
      </c>
      <c r="I3899" s="143" t="s">
        <v>4254</v>
      </c>
      <c r="J3899" s="143" t="s">
        <v>2023</v>
      </c>
      <c r="K3899" s="234"/>
    </row>
    <row r="3900" spans="1:11" x14ac:dyDescent="0.2">
      <c r="A3900" s="143">
        <v>85497</v>
      </c>
      <c r="B3900" s="217">
        <v>86013</v>
      </c>
      <c r="C3900" s="143" t="s">
        <v>4188</v>
      </c>
      <c r="D3900" s="143" t="s">
        <v>4189</v>
      </c>
      <c r="E3900" s="143" t="s">
        <v>1706</v>
      </c>
      <c r="F3900" s="143" t="s">
        <v>4188</v>
      </c>
      <c r="G3900" s="143">
        <v>4102</v>
      </c>
      <c r="H3900" s="143" t="s">
        <v>2020</v>
      </c>
      <c r="I3900" s="143" t="s">
        <v>4254</v>
      </c>
      <c r="J3900" s="143" t="s">
        <v>2018</v>
      </c>
      <c r="K3900" s="234"/>
    </row>
    <row r="3901" spans="1:11" x14ac:dyDescent="0.2">
      <c r="A3901" s="143">
        <v>85498</v>
      </c>
      <c r="B3901" s="217">
        <v>86014</v>
      </c>
      <c r="C3901" s="143" t="s">
        <v>2060</v>
      </c>
      <c r="D3901" s="143" t="s">
        <v>2669</v>
      </c>
      <c r="E3901" s="143" t="s">
        <v>1706</v>
      </c>
      <c r="F3901" s="143" t="s">
        <v>2060</v>
      </c>
      <c r="G3901" s="143">
        <v>4102</v>
      </c>
      <c r="H3901" s="143" t="s">
        <v>2020</v>
      </c>
      <c r="I3901" s="143" t="s">
        <v>4254</v>
      </c>
      <c r="J3901" s="143" t="s">
        <v>2018</v>
      </c>
      <c r="K3901" s="234"/>
    </row>
    <row r="3902" spans="1:11" x14ac:dyDescent="0.2">
      <c r="A3902" s="143">
        <v>85499</v>
      </c>
      <c r="B3902" s="217">
        <v>86015</v>
      </c>
      <c r="C3902" s="143" t="s">
        <v>2075</v>
      </c>
      <c r="D3902" s="143" t="s">
        <v>2388</v>
      </c>
      <c r="E3902" s="143" t="s">
        <v>1706</v>
      </c>
      <c r="F3902" s="143" t="s">
        <v>2075</v>
      </c>
      <c r="G3902" s="143">
        <v>4102</v>
      </c>
      <c r="H3902" s="143" t="s">
        <v>2020</v>
      </c>
      <c r="I3902" s="143" t="s">
        <v>4254</v>
      </c>
      <c r="J3902" s="143" t="s">
        <v>2018</v>
      </c>
      <c r="K3902" s="234"/>
    </row>
    <row r="3903" spans="1:11" x14ac:dyDescent="0.2">
      <c r="A3903" s="143">
        <v>85514</v>
      </c>
      <c r="B3903" s="217">
        <v>77472</v>
      </c>
      <c r="C3903" s="143" t="s">
        <v>2402</v>
      </c>
      <c r="D3903" s="143" t="s">
        <v>2403</v>
      </c>
      <c r="E3903" s="143" t="s">
        <v>1708</v>
      </c>
      <c r="F3903" s="143" t="s">
        <v>2402</v>
      </c>
      <c r="G3903" s="143">
        <v>18471</v>
      </c>
      <c r="H3903" s="143" t="s">
        <v>2019</v>
      </c>
      <c r="I3903" s="143" t="s">
        <v>4254</v>
      </c>
      <c r="J3903" s="143" t="s">
        <v>2023</v>
      </c>
      <c r="K3903" s="234"/>
    </row>
    <row r="3904" spans="1:11" x14ac:dyDescent="0.2">
      <c r="A3904" s="111">
        <v>85515</v>
      </c>
      <c r="B3904" s="218">
        <v>77474</v>
      </c>
      <c r="C3904" s="111" t="s">
        <v>2399</v>
      </c>
      <c r="D3904" s="111" t="s">
        <v>2099</v>
      </c>
      <c r="E3904" s="111" t="s">
        <v>1708</v>
      </c>
      <c r="F3904" s="111" t="s">
        <v>2399</v>
      </c>
      <c r="G3904" s="111">
        <v>18471</v>
      </c>
      <c r="H3904" s="111" t="s">
        <v>2019</v>
      </c>
      <c r="I3904" s="111" t="s">
        <v>4254</v>
      </c>
      <c r="J3904" s="111" t="s">
        <v>2023</v>
      </c>
      <c r="K3904" s="234"/>
    </row>
    <row r="3905" spans="1:11" x14ac:dyDescent="0.2">
      <c r="A3905" s="228">
        <v>85516</v>
      </c>
      <c r="B3905" s="228">
        <v>77475</v>
      </c>
      <c r="C3905" s="228" t="s">
        <v>2397</v>
      </c>
      <c r="D3905" s="228" t="s">
        <v>2398</v>
      </c>
      <c r="E3905" s="228" t="s">
        <v>1708</v>
      </c>
      <c r="F3905" s="228" t="s">
        <v>2397</v>
      </c>
      <c r="G3905" s="228">
        <v>18471</v>
      </c>
      <c r="H3905" s="228" t="s">
        <v>2019</v>
      </c>
      <c r="I3905" s="228" t="s">
        <v>4254</v>
      </c>
      <c r="J3905" s="228" t="s">
        <v>2023</v>
      </c>
    </row>
    <row r="3906" spans="1:11" x14ac:dyDescent="0.2">
      <c r="A3906" s="143">
        <v>85517</v>
      </c>
      <c r="B3906" s="217">
        <v>77473</v>
      </c>
      <c r="C3906" s="143" t="s">
        <v>4477</v>
      </c>
      <c r="D3906" s="143" t="s">
        <v>2401</v>
      </c>
      <c r="E3906" s="143" t="s">
        <v>1708</v>
      </c>
      <c r="F3906" s="143" t="s">
        <v>2400</v>
      </c>
      <c r="G3906" s="143">
        <v>18471</v>
      </c>
      <c r="H3906" s="143" t="s">
        <v>2019</v>
      </c>
      <c r="I3906" s="143" t="s">
        <v>4254</v>
      </c>
      <c r="J3906" s="143" t="s">
        <v>2023</v>
      </c>
      <c r="K3906" s="234"/>
    </row>
    <row r="3907" spans="1:11" x14ac:dyDescent="0.2">
      <c r="A3907" s="111">
        <v>85531</v>
      </c>
      <c r="B3907" s="111">
        <v>85532</v>
      </c>
      <c r="C3907" s="111" t="s">
        <v>2141</v>
      </c>
      <c r="D3907" s="111" t="s">
        <v>2758</v>
      </c>
      <c r="E3907" s="111" t="s">
        <v>1704</v>
      </c>
      <c r="F3907" s="111" t="s">
        <v>2141</v>
      </c>
      <c r="G3907" s="111">
        <v>85530</v>
      </c>
      <c r="H3907" s="111" t="s">
        <v>2019</v>
      </c>
      <c r="I3907" s="111" t="s">
        <v>4254</v>
      </c>
      <c r="J3907" s="111" t="s">
        <v>2023</v>
      </c>
    </row>
    <row r="3908" spans="1:11" x14ac:dyDescent="0.2">
      <c r="A3908" s="143">
        <v>85556</v>
      </c>
      <c r="B3908" s="217">
        <v>77531</v>
      </c>
      <c r="C3908" s="143" t="s">
        <v>2358</v>
      </c>
      <c r="D3908" s="143" t="s">
        <v>2359</v>
      </c>
      <c r="E3908" s="143" t="s">
        <v>1704</v>
      </c>
      <c r="F3908" s="143" t="s">
        <v>2358</v>
      </c>
      <c r="G3908" s="143">
        <v>85555</v>
      </c>
      <c r="H3908" s="143" t="s">
        <v>2019</v>
      </c>
      <c r="I3908" s="143" t="s">
        <v>4254</v>
      </c>
      <c r="J3908" s="143" t="s">
        <v>2023</v>
      </c>
      <c r="K3908" s="234"/>
    </row>
    <row r="3909" spans="1:11" x14ac:dyDescent="0.2">
      <c r="A3909" s="143">
        <v>85652</v>
      </c>
      <c r="B3909" s="217">
        <v>85653</v>
      </c>
      <c r="C3909" s="143" t="s">
        <v>2134</v>
      </c>
      <c r="D3909" s="143" t="s">
        <v>2259</v>
      </c>
      <c r="E3909" s="143" t="s">
        <v>1705</v>
      </c>
      <c r="F3909" s="143" t="s">
        <v>2134</v>
      </c>
      <c r="G3909" s="143">
        <v>85651</v>
      </c>
      <c r="H3909" s="143" t="s">
        <v>2019</v>
      </c>
      <c r="I3909" s="143" t="s">
        <v>4254</v>
      </c>
      <c r="J3909" s="143" t="s">
        <v>2023</v>
      </c>
      <c r="K3909" s="234"/>
    </row>
    <row r="3910" spans="1:11" x14ac:dyDescent="0.2">
      <c r="A3910" s="229">
        <v>85652</v>
      </c>
      <c r="B3910" s="231">
        <v>88481</v>
      </c>
      <c r="C3910" s="229" t="s">
        <v>4373</v>
      </c>
      <c r="D3910" s="229" t="s">
        <v>2259</v>
      </c>
      <c r="E3910" s="229" t="s">
        <v>1705</v>
      </c>
      <c r="F3910" s="229" t="s">
        <v>2134</v>
      </c>
      <c r="G3910" s="229">
        <v>85651</v>
      </c>
      <c r="H3910" s="229" t="s">
        <v>2019</v>
      </c>
      <c r="I3910" s="229" t="s">
        <v>4254</v>
      </c>
      <c r="J3910" s="229" t="s">
        <v>2023</v>
      </c>
      <c r="K3910" s="234"/>
    </row>
    <row r="3911" spans="1:11" x14ac:dyDescent="0.2">
      <c r="A3911" s="230">
        <v>85683</v>
      </c>
      <c r="B3911" s="232">
        <v>85685</v>
      </c>
      <c r="C3911" s="230" t="s">
        <v>4899</v>
      </c>
      <c r="D3911" s="230" t="s">
        <v>2133</v>
      </c>
      <c r="E3911" s="230" t="s">
        <v>1708</v>
      </c>
      <c r="F3911" s="230" t="s">
        <v>4899</v>
      </c>
      <c r="G3911" s="230">
        <v>85682</v>
      </c>
      <c r="H3911" s="230" t="s">
        <v>2019</v>
      </c>
      <c r="I3911" s="230" t="s">
        <v>4254</v>
      </c>
      <c r="J3911" s="230" t="s">
        <v>2023</v>
      </c>
      <c r="K3911" s="234"/>
    </row>
    <row r="3912" spans="1:11" x14ac:dyDescent="0.2">
      <c r="A3912" s="26">
        <v>85683</v>
      </c>
      <c r="B3912" s="26">
        <v>87943</v>
      </c>
      <c r="C3912" s="26" t="s">
        <v>4514</v>
      </c>
      <c r="D3912" s="26" t="s">
        <v>2155</v>
      </c>
      <c r="E3912" s="26" t="s">
        <v>1708</v>
      </c>
      <c r="F3912" s="26" t="s">
        <v>4899</v>
      </c>
      <c r="G3912" s="26">
        <v>85682</v>
      </c>
      <c r="H3912" s="26" t="s">
        <v>2019</v>
      </c>
      <c r="I3912" s="26" t="s">
        <v>4254</v>
      </c>
      <c r="J3912" s="26" t="s">
        <v>2023</v>
      </c>
    </row>
    <row r="3913" spans="1:11" x14ac:dyDescent="0.2">
      <c r="A3913" s="230">
        <v>85683</v>
      </c>
      <c r="B3913" s="230">
        <v>87944</v>
      </c>
      <c r="C3913" s="230" t="s">
        <v>4515</v>
      </c>
      <c r="D3913" s="230" t="s">
        <v>4233</v>
      </c>
      <c r="E3913" s="230" t="s">
        <v>1708</v>
      </c>
      <c r="F3913" s="230" t="s">
        <v>4899</v>
      </c>
      <c r="G3913" s="230">
        <v>85682</v>
      </c>
      <c r="H3913" s="230" t="s">
        <v>2019</v>
      </c>
      <c r="I3913" s="230" t="s">
        <v>4254</v>
      </c>
      <c r="J3913" s="230" t="s">
        <v>2023</v>
      </c>
      <c r="K3913" s="234"/>
    </row>
    <row r="3914" spans="1:11" x14ac:dyDescent="0.2">
      <c r="A3914" s="230">
        <v>85683</v>
      </c>
      <c r="B3914" s="230">
        <v>87945</v>
      </c>
      <c r="C3914" s="230" t="s">
        <v>4516</v>
      </c>
      <c r="D3914" s="230" t="s">
        <v>3748</v>
      </c>
      <c r="E3914" s="230" t="s">
        <v>1708</v>
      </c>
      <c r="F3914" s="230" t="s">
        <v>4899</v>
      </c>
      <c r="G3914" s="230">
        <v>85682</v>
      </c>
      <c r="H3914" s="230" t="s">
        <v>2019</v>
      </c>
      <c r="I3914" s="230" t="s">
        <v>4254</v>
      </c>
      <c r="J3914" s="230" t="s">
        <v>2023</v>
      </c>
      <c r="K3914" s="234"/>
    </row>
    <row r="3915" spans="1:11" x14ac:dyDescent="0.2">
      <c r="A3915" s="229">
        <v>85683</v>
      </c>
      <c r="B3915" s="231">
        <v>87946</v>
      </c>
      <c r="C3915" s="229" t="s">
        <v>4517</v>
      </c>
      <c r="D3915" s="229" t="s">
        <v>4234</v>
      </c>
      <c r="E3915" s="229" t="s">
        <v>1708</v>
      </c>
      <c r="F3915" s="229" t="s">
        <v>4899</v>
      </c>
      <c r="G3915" s="229">
        <v>85682</v>
      </c>
      <c r="H3915" s="229" t="s">
        <v>2019</v>
      </c>
      <c r="I3915" s="229" t="s">
        <v>4254</v>
      </c>
      <c r="J3915" s="229" t="s">
        <v>2023</v>
      </c>
      <c r="K3915" s="234"/>
    </row>
    <row r="3916" spans="1:11" x14ac:dyDescent="0.2">
      <c r="A3916" s="230">
        <v>85683</v>
      </c>
      <c r="B3916" s="230">
        <v>87947</v>
      </c>
      <c r="C3916" s="230" t="s">
        <v>4518</v>
      </c>
      <c r="D3916" s="230" t="s">
        <v>4235</v>
      </c>
      <c r="E3916" s="230" t="s">
        <v>1708</v>
      </c>
      <c r="F3916" s="230" t="s">
        <v>4899</v>
      </c>
      <c r="G3916" s="230">
        <v>85682</v>
      </c>
      <c r="H3916" s="230" t="s">
        <v>2019</v>
      </c>
      <c r="I3916" s="230" t="s">
        <v>4254</v>
      </c>
      <c r="J3916" s="230" t="s">
        <v>2023</v>
      </c>
      <c r="K3916" s="234"/>
    </row>
    <row r="3917" spans="1:11" x14ac:dyDescent="0.2">
      <c r="A3917" s="229">
        <v>85683</v>
      </c>
      <c r="B3917" s="231">
        <v>87948</v>
      </c>
      <c r="C3917" s="229" t="s">
        <v>4519</v>
      </c>
      <c r="D3917" s="229" t="s">
        <v>3170</v>
      </c>
      <c r="E3917" s="229" t="s">
        <v>1708</v>
      </c>
      <c r="F3917" s="229" t="s">
        <v>4899</v>
      </c>
      <c r="G3917" s="229">
        <v>85682</v>
      </c>
      <c r="H3917" s="229" t="s">
        <v>2019</v>
      </c>
      <c r="I3917" s="229" t="s">
        <v>4254</v>
      </c>
      <c r="J3917" s="229" t="s">
        <v>2023</v>
      </c>
      <c r="K3917" s="234"/>
    </row>
    <row r="3918" spans="1:11" x14ac:dyDescent="0.2">
      <c r="A3918" s="230">
        <v>85683</v>
      </c>
      <c r="B3918" s="230">
        <v>88366</v>
      </c>
      <c r="C3918" s="230" t="s">
        <v>4357</v>
      </c>
      <c r="D3918" s="230" t="s">
        <v>4358</v>
      </c>
      <c r="E3918" s="230" t="s">
        <v>1708</v>
      </c>
      <c r="F3918" s="230" t="s">
        <v>4899</v>
      </c>
      <c r="G3918" s="230">
        <v>85682</v>
      </c>
      <c r="H3918" s="230" t="s">
        <v>2019</v>
      </c>
      <c r="I3918" s="230" t="s">
        <v>4254</v>
      </c>
      <c r="J3918" s="230" t="s">
        <v>2023</v>
      </c>
      <c r="K3918" s="234"/>
    </row>
    <row r="3919" spans="1:11" x14ac:dyDescent="0.2">
      <c r="A3919" s="26">
        <v>85683</v>
      </c>
      <c r="B3919" s="26">
        <v>88367</v>
      </c>
      <c r="C3919" s="26" t="s">
        <v>4359</v>
      </c>
      <c r="D3919" s="26" t="s">
        <v>2248</v>
      </c>
      <c r="E3919" s="26" t="s">
        <v>1708</v>
      </c>
      <c r="F3919" s="26" t="s">
        <v>4899</v>
      </c>
      <c r="G3919" s="26">
        <v>85682</v>
      </c>
      <c r="H3919" s="26" t="s">
        <v>2019</v>
      </c>
      <c r="I3919" s="26" t="s">
        <v>4254</v>
      </c>
      <c r="J3919" s="26" t="s">
        <v>2023</v>
      </c>
    </row>
    <row r="3920" spans="1:11" x14ac:dyDescent="0.2">
      <c r="A3920" s="230">
        <v>85683</v>
      </c>
      <c r="B3920" s="232">
        <v>88941</v>
      </c>
      <c r="C3920" s="230" t="s">
        <v>4593</v>
      </c>
      <c r="D3920" s="230" t="s">
        <v>2472</v>
      </c>
      <c r="E3920" s="230" t="s">
        <v>1708</v>
      </c>
      <c r="F3920" s="230" t="s">
        <v>4899</v>
      </c>
      <c r="G3920" s="230">
        <v>85682</v>
      </c>
      <c r="H3920" s="230" t="s">
        <v>2019</v>
      </c>
      <c r="I3920" s="230" t="s">
        <v>4254</v>
      </c>
      <c r="J3920" s="230" t="s">
        <v>2023</v>
      </c>
      <c r="K3920" s="234"/>
    </row>
    <row r="3921" spans="1:11" x14ac:dyDescent="0.2">
      <c r="A3921" s="229">
        <v>85683</v>
      </c>
      <c r="B3921" s="231">
        <v>89438</v>
      </c>
      <c r="C3921" s="229" t="s">
        <v>4900</v>
      </c>
      <c r="D3921" s="229" t="s">
        <v>2063</v>
      </c>
      <c r="E3921" s="229" t="s">
        <v>1708</v>
      </c>
      <c r="F3921" s="229" t="s">
        <v>4899</v>
      </c>
      <c r="G3921" s="229">
        <v>85682</v>
      </c>
      <c r="H3921" s="229" t="s">
        <v>2019</v>
      </c>
      <c r="I3921" s="229" t="s">
        <v>4254</v>
      </c>
      <c r="J3921" s="229" t="s">
        <v>2023</v>
      </c>
      <c r="K3921" s="234"/>
    </row>
    <row r="3922" spans="1:11" x14ac:dyDescent="0.2">
      <c r="A3922" s="229">
        <v>85689</v>
      </c>
      <c r="B3922" s="231">
        <v>58084</v>
      </c>
      <c r="C3922" s="229" t="s">
        <v>2832</v>
      </c>
      <c r="D3922" s="229" t="s">
        <v>2620</v>
      </c>
      <c r="E3922" s="229" t="s">
        <v>1707</v>
      </c>
      <c r="F3922" s="229" t="s">
        <v>2832</v>
      </c>
      <c r="G3922" s="229">
        <v>85688</v>
      </c>
      <c r="H3922" s="229" t="s">
        <v>2019</v>
      </c>
      <c r="I3922" s="229" t="s">
        <v>4254</v>
      </c>
      <c r="J3922" s="229" t="s">
        <v>2023</v>
      </c>
      <c r="K3922" s="234"/>
    </row>
    <row r="3923" spans="1:11" x14ac:dyDescent="0.2">
      <c r="A3923" s="229">
        <v>85719</v>
      </c>
      <c r="B3923" s="231">
        <v>85720</v>
      </c>
      <c r="C3923" s="229" t="s">
        <v>2131</v>
      </c>
      <c r="D3923" s="229" t="s">
        <v>4901</v>
      </c>
      <c r="E3923" s="229" t="s">
        <v>1706</v>
      </c>
      <c r="F3923" s="229" t="s">
        <v>2131</v>
      </c>
      <c r="G3923" s="229">
        <v>4102</v>
      </c>
      <c r="H3923" s="229" t="s">
        <v>2020</v>
      </c>
      <c r="I3923" s="229" t="s">
        <v>4254</v>
      </c>
      <c r="J3923" s="229" t="s">
        <v>2018</v>
      </c>
      <c r="K3923" s="234"/>
    </row>
    <row r="3924" spans="1:11" x14ac:dyDescent="0.2">
      <c r="A3924" s="229">
        <v>85721</v>
      </c>
      <c r="B3924" s="231">
        <v>85722</v>
      </c>
      <c r="C3924" s="229" t="s">
        <v>2130</v>
      </c>
      <c r="D3924" s="229" t="s">
        <v>2229</v>
      </c>
      <c r="E3924" s="229" t="s">
        <v>1706</v>
      </c>
      <c r="F3924" s="229" t="s">
        <v>2130</v>
      </c>
      <c r="G3924" s="229">
        <v>4102</v>
      </c>
      <c r="H3924" s="229" t="s">
        <v>2020</v>
      </c>
      <c r="I3924" s="229" t="s">
        <v>4254</v>
      </c>
      <c r="J3924" s="229" t="s">
        <v>2018</v>
      </c>
      <c r="K3924" s="234"/>
    </row>
    <row r="3925" spans="1:11" x14ac:dyDescent="0.2">
      <c r="A3925" s="229">
        <v>85723</v>
      </c>
      <c r="B3925" s="231">
        <v>85724</v>
      </c>
      <c r="C3925" s="229" t="s">
        <v>2129</v>
      </c>
      <c r="D3925" s="229" t="s">
        <v>4902</v>
      </c>
      <c r="E3925" s="229" t="s">
        <v>1706</v>
      </c>
      <c r="F3925" s="229" t="s">
        <v>2129</v>
      </c>
      <c r="G3925" s="229">
        <v>4102</v>
      </c>
      <c r="H3925" s="229" t="s">
        <v>2020</v>
      </c>
      <c r="I3925" s="229" t="s">
        <v>4254</v>
      </c>
      <c r="J3925" s="229" t="s">
        <v>2018</v>
      </c>
      <c r="K3925" s="234"/>
    </row>
    <row r="3926" spans="1:11" x14ac:dyDescent="0.2">
      <c r="A3926" s="26">
        <v>85731</v>
      </c>
      <c r="B3926" s="26">
        <v>85732</v>
      </c>
      <c r="C3926" s="26" t="s">
        <v>4187</v>
      </c>
      <c r="D3926" s="26" t="s">
        <v>3417</v>
      </c>
      <c r="E3926" s="26" t="s">
        <v>1704</v>
      </c>
      <c r="F3926" s="26" t="s">
        <v>4187</v>
      </c>
      <c r="G3926" s="26">
        <v>85730</v>
      </c>
      <c r="H3926" s="26" t="s">
        <v>2019</v>
      </c>
      <c r="I3926" s="26" t="s">
        <v>4254</v>
      </c>
      <c r="J3926" s="26" t="s">
        <v>2023</v>
      </c>
    </row>
    <row r="3927" spans="1:11" x14ac:dyDescent="0.2">
      <c r="A3927" s="26">
        <v>85731</v>
      </c>
      <c r="B3927" s="26">
        <v>85733</v>
      </c>
      <c r="C3927" s="26" t="s">
        <v>4187</v>
      </c>
      <c r="D3927" s="26" t="s">
        <v>5557</v>
      </c>
      <c r="E3927" s="26" t="s">
        <v>1704</v>
      </c>
      <c r="F3927" s="26" t="s">
        <v>4187</v>
      </c>
      <c r="G3927" s="26">
        <v>85730</v>
      </c>
      <c r="H3927" s="26" t="s">
        <v>2019</v>
      </c>
      <c r="I3927" s="26" t="s">
        <v>4254</v>
      </c>
      <c r="J3927" s="26" t="s">
        <v>2023</v>
      </c>
    </row>
    <row r="3928" spans="1:11" x14ac:dyDescent="0.2">
      <c r="A3928" s="230">
        <v>85731</v>
      </c>
      <c r="B3928" s="230">
        <v>87990</v>
      </c>
      <c r="C3928" s="230" t="s">
        <v>5558</v>
      </c>
      <c r="D3928" s="230" t="s">
        <v>5559</v>
      </c>
      <c r="E3928" s="230" t="s">
        <v>1704</v>
      </c>
      <c r="F3928" s="230" t="s">
        <v>4187</v>
      </c>
      <c r="G3928" s="230">
        <v>85730</v>
      </c>
      <c r="H3928" s="230" t="s">
        <v>2019</v>
      </c>
      <c r="I3928" s="230" t="s">
        <v>4254</v>
      </c>
      <c r="J3928" s="230" t="s">
        <v>2023</v>
      </c>
    </row>
    <row r="3929" spans="1:11" x14ac:dyDescent="0.2">
      <c r="A3929" s="229">
        <v>85731</v>
      </c>
      <c r="B3929" s="231">
        <v>89151</v>
      </c>
      <c r="C3929" s="229" t="s">
        <v>4903</v>
      </c>
      <c r="D3929" s="229" t="s">
        <v>3414</v>
      </c>
      <c r="E3929" s="229" t="s">
        <v>1704</v>
      </c>
      <c r="F3929" s="229" t="s">
        <v>4187</v>
      </c>
      <c r="G3929" s="229">
        <v>85730</v>
      </c>
      <c r="H3929" s="229" t="s">
        <v>2019</v>
      </c>
      <c r="I3929" s="229" t="s">
        <v>4254</v>
      </c>
      <c r="J3929" s="229" t="s">
        <v>2023</v>
      </c>
      <c r="K3929" s="234"/>
    </row>
    <row r="3930" spans="1:11" x14ac:dyDescent="0.2">
      <c r="A3930" s="229">
        <v>85735</v>
      </c>
      <c r="B3930" s="231">
        <v>85736</v>
      </c>
      <c r="C3930" s="229" t="s">
        <v>2126</v>
      </c>
      <c r="D3930" s="229" t="s">
        <v>2127</v>
      </c>
      <c r="E3930" s="229" t="s">
        <v>1705</v>
      </c>
      <c r="F3930" s="229" t="s">
        <v>2126</v>
      </c>
      <c r="G3930" s="229">
        <v>85734</v>
      </c>
      <c r="H3930" s="229" t="s">
        <v>2019</v>
      </c>
      <c r="I3930" s="229" t="s">
        <v>4254</v>
      </c>
      <c r="J3930" s="229" t="s">
        <v>2023</v>
      </c>
      <c r="K3930" s="234"/>
    </row>
    <row r="3931" spans="1:11" x14ac:dyDescent="0.2">
      <c r="A3931" s="229">
        <v>85744</v>
      </c>
      <c r="B3931" s="231">
        <v>86889</v>
      </c>
      <c r="C3931" s="229" t="s">
        <v>2125</v>
      </c>
      <c r="D3931" s="229" t="s">
        <v>2142</v>
      </c>
      <c r="E3931" s="229" t="s">
        <v>1705</v>
      </c>
      <c r="F3931" s="229" t="s">
        <v>2125</v>
      </c>
      <c r="G3931" s="229">
        <v>85743</v>
      </c>
      <c r="H3931" s="229" t="s">
        <v>2019</v>
      </c>
      <c r="I3931" s="229" t="s">
        <v>4254</v>
      </c>
      <c r="J3931" s="229" t="s">
        <v>2023</v>
      </c>
      <c r="K3931" s="234"/>
    </row>
    <row r="3932" spans="1:11" x14ac:dyDescent="0.2">
      <c r="A3932" s="229">
        <v>85744</v>
      </c>
      <c r="B3932" s="231">
        <v>88358</v>
      </c>
      <c r="C3932" s="229" t="s">
        <v>4904</v>
      </c>
      <c r="D3932" s="229" t="s">
        <v>2142</v>
      </c>
      <c r="E3932" s="229" t="s">
        <v>1705</v>
      </c>
      <c r="F3932" s="229" t="s">
        <v>2125</v>
      </c>
      <c r="G3932" s="229">
        <v>85743</v>
      </c>
      <c r="H3932" s="229" t="s">
        <v>2019</v>
      </c>
      <c r="I3932" s="229" t="s">
        <v>4254</v>
      </c>
      <c r="J3932" s="229" t="s">
        <v>2023</v>
      </c>
      <c r="K3932" s="234"/>
    </row>
    <row r="3933" spans="1:11" x14ac:dyDescent="0.2">
      <c r="A3933" s="230">
        <v>85753</v>
      </c>
      <c r="B3933" s="230">
        <v>85754</v>
      </c>
      <c r="C3933" s="230" t="s">
        <v>2123</v>
      </c>
      <c r="D3933" s="230" t="s">
        <v>2124</v>
      </c>
      <c r="E3933" s="230" t="s">
        <v>1705</v>
      </c>
      <c r="F3933" s="230" t="s">
        <v>2123</v>
      </c>
      <c r="G3933" s="230">
        <v>85752</v>
      </c>
      <c r="H3933" s="230" t="s">
        <v>2019</v>
      </c>
      <c r="I3933" s="230" t="s">
        <v>4254</v>
      </c>
      <c r="J3933" s="230" t="s">
        <v>2023</v>
      </c>
      <c r="K3933" s="234"/>
    </row>
    <row r="3934" spans="1:11" x14ac:dyDescent="0.2">
      <c r="A3934" s="230">
        <v>85759</v>
      </c>
      <c r="B3934" s="230">
        <v>85760</v>
      </c>
      <c r="C3934" s="230" t="s">
        <v>2121</v>
      </c>
      <c r="D3934" s="230" t="s">
        <v>2122</v>
      </c>
      <c r="E3934" s="230" t="s">
        <v>1709</v>
      </c>
      <c r="F3934" s="230" t="s">
        <v>2121</v>
      </c>
      <c r="G3934" s="230">
        <v>85758</v>
      </c>
      <c r="H3934" s="230" t="s">
        <v>2019</v>
      </c>
      <c r="I3934" s="230" t="s">
        <v>4254</v>
      </c>
      <c r="J3934" s="230" t="s">
        <v>2023</v>
      </c>
      <c r="K3934" s="234"/>
    </row>
    <row r="3935" spans="1:11" x14ac:dyDescent="0.2">
      <c r="A3935" s="26">
        <v>85762</v>
      </c>
      <c r="B3935" s="26">
        <v>58097</v>
      </c>
      <c r="C3935" s="26" t="s">
        <v>5560</v>
      </c>
      <c r="D3935" s="26" t="s">
        <v>5561</v>
      </c>
      <c r="E3935" s="26" t="s">
        <v>1706</v>
      </c>
      <c r="F3935" s="26" t="s">
        <v>4163</v>
      </c>
      <c r="G3935" s="26">
        <v>85757</v>
      </c>
      <c r="H3935" s="26" t="s">
        <v>2019</v>
      </c>
      <c r="I3935" s="26" t="s">
        <v>4254</v>
      </c>
      <c r="J3935" s="26" t="s">
        <v>2023</v>
      </c>
    </row>
    <row r="3936" spans="1:11" x14ac:dyDescent="0.2">
      <c r="A3936" s="229">
        <v>85762</v>
      </c>
      <c r="B3936" s="231">
        <v>68869</v>
      </c>
      <c r="C3936" s="229" t="s">
        <v>4163</v>
      </c>
      <c r="D3936" s="229" t="s">
        <v>2692</v>
      </c>
      <c r="E3936" s="229" t="s">
        <v>1706</v>
      </c>
      <c r="F3936" s="229" t="s">
        <v>4163</v>
      </c>
      <c r="G3936" s="229">
        <v>85757</v>
      </c>
      <c r="H3936" s="229" t="s">
        <v>2019</v>
      </c>
      <c r="I3936" s="229" t="s">
        <v>4254</v>
      </c>
      <c r="J3936" s="229" t="s">
        <v>2023</v>
      </c>
      <c r="K3936" s="234"/>
    </row>
    <row r="3937" spans="1:11" x14ac:dyDescent="0.2">
      <c r="A3937" s="229">
        <v>85766</v>
      </c>
      <c r="B3937" s="231">
        <v>77664</v>
      </c>
      <c r="C3937" s="229" t="s">
        <v>2262</v>
      </c>
      <c r="D3937" s="229" t="s">
        <v>5562</v>
      </c>
      <c r="E3937" s="229" t="s">
        <v>1704</v>
      </c>
      <c r="F3937" s="229" t="s">
        <v>2262</v>
      </c>
      <c r="G3937" s="229">
        <v>85555</v>
      </c>
      <c r="H3937" s="229" t="s">
        <v>2019</v>
      </c>
      <c r="I3937" s="229" t="s">
        <v>4254</v>
      </c>
      <c r="J3937" s="229" t="s">
        <v>2023</v>
      </c>
      <c r="K3937" s="234"/>
    </row>
    <row r="3938" spans="1:11" x14ac:dyDescent="0.2">
      <c r="A3938" s="230">
        <v>85766</v>
      </c>
      <c r="B3938" s="230">
        <v>89403</v>
      </c>
      <c r="C3938" s="230" t="s">
        <v>4905</v>
      </c>
      <c r="D3938" s="230" t="s">
        <v>4906</v>
      </c>
      <c r="E3938" s="230" t="s">
        <v>1704</v>
      </c>
      <c r="F3938" s="230" t="s">
        <v>2262</v>
      </c>
      <c r="G3938" s="230">
        <v>85555</v>
      </c>
      <c r="H3938" s="230" t="s">
        <v>2019</v>
      </c>
      <c r="I3938" s="230" t="s">
        <v>4254</v>
      </c>
      <c r="J3938" s="230" t="s">
        <v>2023</v>
      </c>
      <c r="K3938" s="234"/>
    </row>
    <row r="3939" spans="1:11" x14ac:dyDescent="0.2">
      <c r="A3939" s="229">
        <v>85794</v>
      </c>
      <c r="B3939" s="231">
        <v>85795</v>
      </c>
      <c r="C3939" s="229" t="s">
        <v>2114</v>
      </c>
      <c r="D3939" s="229" t="s">
        <v>4907</v>
      </c>
      <c r="E3939" s="229" t="s">
        <v>1704</v>
      </c>
      <c r="F3939" s="229" t="s">
        <v>2114</v>
      </c>
      <c r="G3939" s="229">
        <v>85793</v>
      </c>
      <c r="H3939" s="229" t="s">
        <v>2019</v>
      </c>
      <c r="I3939" s="229" t="s">
        <v>4254</v>
      </c>
      <c r="J3939" s="229" t="s">
        <v>2023</v>
      </c>
      <c r="K3939" s="234"/>
    </row>
    <row r="3940" spans="1:11" x14ac:dyDescent="0.2">
      <c r="A3940" s="230">
        <v>85794</v>
      </c>
      <c r="B3940" s="232">
        <v>89323</v>
      </c>
      <c r="C3940" s="230" t="s">
        <v>2114</v>
      </c>
      <c r="D3940" s="230" t="s">
        <v>4908</v>
      </c>
      <c r="E3940" s="230" t="s">
        <v>1704</v>
      </c>
      <c r="F3940" s="230" t="s">
        <v>2114</v>
      </c>
      <c r="G3940" s="230">
        <v>85793</v>
      </c>
      <c r="H3940" s="230" t="s">
        <v>2019</v>
      </c>
      <c r="I3940" s="230" t="s">
        <v>4254</v>
      </c>
      <c r="J3940" s="230" t="s">
        <v>2023</v>
      </c>
      <c r="K3940" s="234"/>
    </row>
    <row r="3941" spans="1:11" x14ac:dyDescent="0.2">
      <c r="A3941" s="229">
        <v>85821</v>
      </c>
      <c r="B3941" s="231">
        <v>85822</v>
      </c>
      <c r="C3941" s="229" t="s">
        <v>2108</v>
      </c>
      <c r="D3941" s="229" t="s">
        <v>2109</v>
      </c>
      <c r="E3941" s="229" t="s">
        <v>1704</v>
      </c>
      <c r="F3941" s="229" t="s">
        <v>2108</v>
      </c>
      <c r="G3941" s="229">
        <v>85820</v>
      </c>
      <c r="H3941" s="229" t="s">
        <v>2019</v>
      </c>
      <c r="I3941" s="229" t="s">
        <v>4254</v>
      </c>
      <c r="J3941" s="229" t="s">
        <v>2023</v>
      </c>
      <c r="K3941" s="234"/>
    </row>
    <row r="3942" spans="1:11" x14ac:dyDescent="0.2">
      <c r="A3942" s="229">
        <v>85953</v>
      </c>
      <c r="B3942" s="231">
        <v>85955</v>
      </c>
      <c r="C3942" s="229" t="s">
        <v>2089</v>
      </c>
      <c r="D3942" s="229" t="s">
        <v>2090</v>
      </c>
      <c r="E3942" s="229" t="s">
        <v>1705</v>
      </c>
      <c r="F3942" s="229" t="s">
        <v>2089</v>
      </c>
      <c r="G3942" s="229">
        <v>84979</v>
      </c>
      <c r="H3942" s="229" t="s">
        <v>2020</v>
      </c>
      <c r="I3942" s="229" t="s">
        <v>4267</v>
      </c>
      <c r="J3942" s="229" t="s">
        <v>2018</v>
      </c>
      <c r="K3942" s="234"/>
    </row>
    <row r="3943" spans="1:11" x14ac:dyDescent="0.2">
      <c r="A3943" s="229">
        <v>86008</v>
      </c>
      <c r="B3943" s="231">
        <v>86009</v>
      </c>
      <c r="C3943" s="229" t="s">
        <v>2076</v>
      </c>
      <c r="D3943" s="229" t="s">
        <v>2077</v>
      </c>
      <c r="E3943" s="229" t="s">
        <v>1711</v>
      </c>
      <c r="F3943" s="229" t="s">
        <v>2076</v>
      </c>
      <c r="G3943" s="229">
        <v>25423</v>
      </c>
      <c r="H3943" s="229" t="s">
        <v>2019</v>
      </c>
      <c r="I3943" s="229" t="s">
        <v>4254</v>
      </c>
      <c r="J3943" s="229" t="s">
        <v>2023</v>
      </c>
      <c r="K3943" s="234"/>
    </row>
    <row r="3944" spans="1:11" x14ac:dyDescent="0.2">
      <c r="A3944" s="229">
        <v>86008</v>
      </c>
      <c r="B3944" s="231">
        <v>88541</v>
      </c>
      <c r="C3944" s="229" t="s">
        <v>4402</v>
      </c>
      <c r="D3944" s="229" t="s">
        <v>2404</v>
      </c>
      <c r="E3944" s="229" t="s">
        <v>1711</v>
      </c>
      <c r="F3944" s="229" t="s">
        <v>2076</v>
      </c>
      <c r="G3944" s="229">
        <v>25423</v>
      </c>
      <c r="H3944" s="229" t="s">
        <v>2019</v>
      </c>
      <c r="I3944" s="229" t="s">
        <v>4254</v>
      </c>
      <c r="J3944" s="229" t="s">
        <v>2023</v>
      </c>
      <c r="K3944" s="234"/>
    </row>
    <row r="3945" spans="1:11" x14ac:dyDescent="0.2">
      <c r="A3945" s="230">
        <v>86008</v>
      </c>
      <c r="B3945" s="230">
        <v>88542</v>
      </c>
      <c r="C3945" s="230" t="s">
        <v>4403</v>
      </c>
      <c r="D3945" s="230" t="s">
        <v>4909</v>
      </c>
      <c r="E3945" s="230" t="s">
        <v>1711</v>
      </c>
      <c r="F3945" s="230" t="s">
        <v>2076</v>
      </c>
      <c r="G3945" s="230">
        <v>25423</v>
      </c>
      <c r="H3945" s="230" t="s">
        <v>2019</v>
      </c>
      <c r="I3945" s="230" t="s">
        <v>4254</v>
      </c>
      <c r="J3945" s="230" t="s">
        <v>2023</v>
      </c>
    </row>
    <row r="3946" spans="1:11" x14ac:dyDescent="0.2">
      <c r="A3946" s="229">
        <v>86008</v>
      </c>
      <c r="B3946" s="231">
        <v>89616</v>
      </c>
      <c r="C3946" s="229" t="s">
        <v>5563</v>
      </c>
      <c r="D3946" s="229" t="s">
        <v>5564</v>
      </c>
      <c r="E3946" s="229" t="s">
        <v>1711</v>
      </c>
      <c r="F3946" s="229" t="s">
        <v>2076</v>
      </c>
      <c r="G3946" s="229">
        <v>25423</v>
      </c>
      <c r="H3946" s="229" t="s">
        <v>2019</v>
      </c>
      <c r="I3946" s="229" t="s">
        <v>4254</v>
      </c>
      <c r="J3946" s="229" t="s">
        <v>2023</v>
      </c>
      <c r="K3946" s="234"/>
    </row>
    <row r="3947" spans="1:11" x14ac:dyDescent="0.2">
      <c r="A3947" s="229">
        <v>86041</v>
      </c>
      <c r="B3947" s="231">
        <v>86045</v>
      </c>
      <c r="C3947" s="229" t="s">
        <v>4910</v>
      </c>
      <c r="D3947" s="229" t="s">
        <v>2072</v>
      </c>
      <c r="E3947" s="229" t="s">
        <v>1704</v>
      </c>
      <c r="F3947" s="229" t="s">
        <v>4910</v>
      </c>
      <c r="G3947" s="229">
        <v>23788</v>
      </c>
      <c r="H3947" s="229" t="s">
        <v>2019</v>
      </c>
      <c r="I3947" s="229" t="s">
        <v>4254</v>
      </c>
      <c r="J3947" s="229" t="s">
        <v>2023</v>
      </c>
      <c r="K3947" s="234"/>
    </row>
    <row r="3948" spans="1:11" x14ac:dyDescent="0.2">
      <c r="A3948" s="229">
        <v>86223</v>
      </c>
      <c r="B3948" s="231">
        <v>86225</v>
      </c>
      <c r="C3948" s="229" t="s">
        <v>2060</v>
      </c>
      <c r="D3948" s="229" t="s">
        <v>2061</v>
      </c>
      <c r="E3948" s="229" t="s">
        <v>1705</v>
      </c>
      <c r="F3948" s="229" t="s">
        <v>1276</v>
      </c>
      <c r="G3948" s="229">
        <v>84979</v>
      </c>
      <c r="H3948" s="229" t="s">
        <v>2020</v>
      </c>
      <c r="I3948" s="229" t="s">
        <v>4263</v>
      </c>
      <c r="J3948" s="229" t="s">
        <v>2018</v>
      </c>
      <c r="K3948" s="234"/>
    </row>
    <row r="3949" spans="1:11" x14ac:dyDescent="0.2">
      <c r="A3949" s="229">
        <v>86326</v>
      </c>
      <c r="B3949" s="231">
        <v>86327</v>
      </c>
      <c r="C3949" s="229" t="s">
        <v>2050</v>
      </c>
      <c r="D3949" s="229" t="s">
        <v>3356</v>
      </c>
      <c r="E3949" s="229" t="s">
        <v>1707</v>
      </c>
      <c r="F3949" s="229" t="s">
        <v>2050</v>
      </c>
      <c r="G3949" s="229">
        <v>86323</v>
      </c>
      <c r="H3949" s="229" t="s">
        <v>2019</v>
      </c>
      <c r="I3949" s="229" t="s">
        <v>4254</v>
      </c>
      <c r="J3949" s="229" t="s">
        <v>2023</v>
      </c>
      <c r="K3949" s="234"/>
    </row>
    <row r="3950" spans="1:11" ht="25.5" x14ac:dyDescent="0.2">
      <c r="A3950" s="230">
        <v>86328</v>
      </c>
      <c r="B3950" s="232">
        <v>86329</v>
      </c>
      <c r="C3950" s="230" t="s">
        <v>4094</v>
      </c>
      <c r="D3950" s="230" t="s">
        <v>2033</v>
      </c>
      <c r="E3950" s="230" t="s">
        <v>1704</v>
      </c>
      <c r="F3950" s="230" t="s">
        <v>4094</v>
      </c>
      <c r="G3950" s="230">
        <v>4103</v>
      </c>
      <c r="H3950" s="230" t="s">
        <v>2020</v>
      </c>
      <c r="I3950" s="230" t="s">
        <v>4255</v>
      </c>
      <c r="J3950" s="230" t="s">
        <v>2018</v>
      </c>
      <c r="K3950" s="234"/>
    </row>
    <row r="3951" spans="1:11" x14ac:dyDescent="0.2">
      <c r="A3951" s="26">
        <v>86358</v>
      </c>
      <c r="B3951" s="26">
        <v>86359</v>
      </c>
      <c r="C3951" s="26" t="s">
        <v>2041</v>
      </c>
      <c r="D3951" s="26" t="s">
        <v>2042</v>
      </c>
      <c r="E3951" s="26" t="s">
        <v>1704</v>
      </c>
      <c r="F3951" s="26" t="s">
        <v>2041</v>
      </c>
      <c r="G3951" s="26">
        <v>86357</v>
      </c>
      <c r="H3951" s="26" t="s">
        <v>2019</v>
      </c>
      <c r="I3951" s="26" t="s">
        <v>4254</v>
      </c>
      <c r="J3951" s="26" t="s">
        <v>2023</v>
      </c>
    </row>
    <row r="3952" spans="1:11" x14ac:dyDescent="0.2">
      <c r="A3952" s="229">
        <v>86378</v>
      </c>
      <c r="B3952" s="231">
        <v>86379</v>
      </c>
      <c r="C3952" s="229" t="s">
        <v>2040</v>
      </c>
      <c r="D3952" s="229" t="s">
        <v>3584</v>
      </c>
      <c r="E3952" s="229" t="s">
        <v>1706</v>
      </c>
      <c r="F3952" s="229" t="s">
        <v>2040</v>
      </c>
      <c r="G3952" s="229">
        <v>86377</v>
      </c>
      <c r="H3952" s="229" t="s">
        <v>2019</v>
      </c>
      <c r="I3952" s="229" t="s">
        <v>4254</v>
      </c>
      <c r="J3952" s="229" t="s">
        <v>2023</v>
      </c>
      <c r="K3952" s="234"/>
    </row>
    <row r="3953" spans="1:11" x14ac:dyDescent="0.2">
      <c r="A3953" s="229">
        <v>86432</v>
      </c>
      <c r="B3953" s="231">
        <v>86433</v>
      </c>
      <c r="C3953" s="229" t="s">
        <v>4911</v>
      </c>
      <c r="D3953" s="229" t="s">
        <v>4046</v>
      </c>
      <c r="E3953" s="229" t="s">
        <v>1704</v>
      </c>
      <c r="F3953" s="229" t="s">
        <v>4911</v>
      </c>
      <c r="G3953" s="229">
        <v>23788</v>
      </c>
      <c r="H3953" s="229" t="s">
        <v>2019</v>
      </c>
      <c r="I3953" s="229" t="s">
        <v>4254</v>
      </c>
      <c r="J3953" s="229" t="s">
        <v>2023</v>
      </c>
      <c r="K3953" s="234"/>
    </row>
    <row r="3954" spans="1:11" ht="25.5" x14ac:dyDescent="0.2">
      <c r="A3954" s="230">
        <v>86442</v>
      </c>
      <c r="B3954" s="230">
        <v>86443</v>
      </c>
      <c r="C3954" s="230" t="s">
        <v>2026</v>
      </c>
      <c r="D3954" s="230" t="s">
        <v>2190</v>
      </c>
      <c r="E3954" s="230" t="s">
        <v>1704</v>
      </c>
      <c r="F3954" s="230" t="s">
        <v>2026</v>
      </c>
      <c r="G3954" s="230">
        <v>4103</v>
      </c>
      <c r="H3954" s="230" t="s">
        <v>2020</v>
      </c>
      <c r="I3954" s="230" t="s">
        <v>4255</v>
      </c>
      <c r="J3954" s="230" t="s">
        <v>2018</v>
      </c>
    </row>
    <row r="3955" spans="1:11" x14ac:dyDescent="0.2">
      <c r="A3955" s="229">
        <v>86449</v>
      </c>
      <c r="B3955" s="231">
        <v>86450</v>
      </c>
      <c r="C3955" s="229" t="s">
        <v>4007</v>
      </c>
      <c r="D3955" s="229" t="s">
        <v>2024</v>
      </c>
      <c r="E3955" s="229" t="s">
        <v>1706</v>
      </c>
      <c r="F3955" s="229" t="s">
        <v>4007</v>
      </c>
      <c r="G3955" s="229">
        <v>15833</v>
      </c>
      <c r="H3955" s="229" t="s">
        <v>2020</v>
      </c>
      <c r="I3955" s="229" t="s">
        <v>4254</v>
      </c>
      <c r="J3955" s="229" t="s">
        <v>2023</v>
      </c>
      <c r="K3955" s="234"/>
    </row>
    <row r="3956" spans="1:11" x14ac:dyDescent="0.2">
      <c r="A3956" s="26">
        <v>86449</v>
      </c>
      <c r="B3956" s="26">
        <v>88092</v>
      </c>
      <c r="C3956" s="26" t="s">
        <v>4007</v>
      </c>
      <c r="D3956" s="26" t="s">
        <v>2195</v>
      </c>
      <c r="E3956" s="26" t="s">
        <v>1706</v>
      </c>
      <c r="F3956" s="26" t="s">
        <v>4007</v>
      </c>
      <c r="G3956" s="26">
        <v>15833</v>
      </c>
      <c r="H3956" s="26" t="s">
        <v>2020</v>
      </c>
      <c r="I3956" s="26" t="s">
        <v>4254</v>
      </c>
      <c r="J3956" s="26" t="s">
        <v>2023</v>
      </c>
    </row>
    <row r="3957" spans="1:11" x14ac:dyDescent="0.2">
      <c r="A3957" s="229">
        <v>86474</v>
      </c>
      <c r="B3957" s="231">
        <v>86475</v>
      </c>
      <c r="C3957" s="229" t="s">
        <v>1110</v>
      </c>
      <c r="D3957" s="229" t="s">
        <v>2021</v>
      </c>
      <c r="E3957" s="229" t="s">
        <v>1706</v>
      </c>
      <c r="F3957" s="229" t="s">
        <v>1110</v>
      </c>
      <c r="G3957" s="229">
        <v>4102</v>
      </c>
      <c r="H3957" s="229" t="s">
        <v>2020</v>
      </c>
      <c r="I3957" s="229" t="s">
        <v>4254</v>
      </c>
      <c r="J3957" s="229" t="s">
        <v>2018</v>
      </c>
      <c r="K3957" s="234"/>
    </row>
    <row r="3958" spans="1:11" x14ac:dyDescent="0.2">
      <c r="A3958" s="229">
        <v>86498</v>
      </c>
      <c r="B3958" s="231">
        <v>86499</v>
      </c>
      <c r="C3958" s="229" t="s">
        <v>4008</v>
      </c>
      <c r="D3958" s="229" t="s">
        <v>3060</v>
      </c>
      <c r="E3958" s="229" t="s">
        <v>1705</v>
      </c>
      <c r="F3958" s="229" t="s">
        <v>4008</v>
      </c>
      <c r="G3958" s="229">
        <v>21284</v>
      </c>
      <c r="H3958" s="229" t="s">
        <v>2019</v>
      </c>
      <c r="I3958" s="229" t="s">
        <v>4254</v>
      </c>
      <c r="J3958" s="229" t="s">
        <v>2023</v>
      </c>
      <c r="K3958" s="234"/>
    </row>
    <row r="3959" spans="1:11" x14ac:dyDescent="0.2">
      <c r="A3959" s="229">
        <v>86512</v>
      </c>
      <c r="B3959" s="231">
        <v>45603</v>
      </c>
      <c r="C3959" s="229" t="s">
        <v>4009</v>
      </c>
      <c r="D3959" s="229" t="s">
        <v>2836</v>
      </c>
      <c r="E3959" s="229" t="s">
        <v>1707</v>
      </c>
      <c r="F3959" s="229" t="s">
        <v>4009</v>
      </c>
      <c r="G3959" s="229">
        <v>86511</v>
      </c>
      <c r="H3959" s="229" t="s">
        <v>2019</v>
      </c>
      <c r="I3959" s="229" t="s">
        <v>4254</v>
      </c>
      <c r="J3959" s="229" t="s">
        <v>2023</v>
      </c>
      <c r="K3959" s="234"/>
    </row>
    <row r="3960" spans="1:11" x14ac:dyDescent="0.2">
      <c r="A3960" s="230">
        <v>86520</v>
      </c>
      <c r="B3960" s="230">
        <v>86521</v>
      </c>
      <c r="C3960" s="230" t="s">
        <v>4010</v>
      </c>
      <c r="D3960" s="230" t="s">
        <v>3350</v>
      </c>
      <c r="E3960" s="230" t="s">
        <v>1707</v>
      </c>
      <c r="F3960" s="230" t="s">
        <v>4010</v>
      </c>
      <c r="G3960" s="230">
        <v>86519</v>
      </c>
      <c r="H3960" s="230" t="s">
        <v>2019</v>
      </c>
      <c r="I3960" s="230" t="s">
        <v>4254</v>
      </c>
      <c r="J3960" s="230" t="s">
        <v>2023</v>
      </c>
      <c r="K3960" s="234"/>
    </row>
    <row r="3961" spans="1:11" x14ac:dyDescent="0.2">
      <c r="A3961" s="230">
        <v>86542</v>
      </c>
      <c r="B3961" s="230">
        <v>86543</v>
      </c>
      <c r="C3961" s="230" t="s">
        <v>4011</v>
      </c>
      <c r="D3961" s="230" t="s">
        <v>2280</v>
      </c>
      <c r="E3961" s="230" t="s">
        <v>1705</v>
      </c>
      <c r="F3961" s="230" t="s">
        <v>4011</v>
      </c>
      <c r="G3961" s="230">
        <v>86541</v>
      </c>
      <c r="H3961" s="230" t="s">
        <v>2019</v>
      </c>
      <c r="I3961" s="230" t="s">
        <v>4254</v>
      </c>
      <c r="J3961" s="230" t="s">
        <v>2023</v>
      </c>
      <c r="K3961" s="234"/>
    </row>
    <row r="3962" spans="1:11" x14ac:dyDescent="0.2">
      <c r="A3962" s="229">
        <v>86542</v>
      </c>
      <c r="B3962" s="231">
        <v>89094</v>
      </c>
      <c r="C3962" s="229" t="s">
        <v>4637</v>
      </c>
      <c r="D3962" s="229" t="s">
        <v>4739</v>
      </c>
      <c r="E3962" s="229" t="s">
        <v>1705</v>
      </c>
      <c r="F3962" s="229" t="s">
        <v>4011</v>
      </c>
      <c r="G3962" s="229">
        <v>86541</v>
      </c>
      <c r="H3962" s="229" t="s">
        <v>2019</v>
      </c>
      <c r="I3962" s="229" t="s">
        <v>4254</v>
      </c>
      <c r="J3962" s="229" t="s">
        <v>2023</v>
      </c>
      <c r="K3962" s="234"/>
    </row>
    <row r="3963" spans="1:11" x14ac:dyDescent="0.2">
      <c r="A3963" s="229">
        <v>86542</v>
      </c>
      <c r="B3963" s="231">
        <v>89390</v>
      </c>
      <c r="C3963" s="229" t="s">
        <v>4912</v>
      </c>
      <c r="D3963" s="229" t="s">
        <v>2280</v>
      </c>
      <c r="E3963" s="229" t="s">
        <v>1705</v>
      </c>
      <c r="F3963" s="229" t="s">
        <v>4011</v>
      </c>
      <c r="G3963" s="229">
        <v>86541</v>
      </c>
      <c r="H3963" s="229" t="s">
        <v>2019</v>
      </c>
      <c r="I3963" s="229" t="s">
        <v>4254</v>
      </c>
      <c r="J3963" s="229" t="s">
        <v>2023</v>
      </c>
      <c r="K3963" s="234"/>
    </row>
    <row r="3964" spans="1:11" x14ac:dyDescent="0.2">
      <c r="A3964" s="229">
        <v>86558</v>
      </c>
      <c r="B3964" s="231">
        <v>77658</v>
      </c>
      <c r="C3964" s="229" t="s">
        <v>814</v>
      </c>
      <c r="D3964" s="229" t="s">
        <v>2268</v>
      </c>
      <c r="E3964" s="229" t="s">
        <v>1707</v>
      </c>
      <c r="F3964" s="229" t="s">
        <v>814</v>
      </c>
      <c r="G3964" s="229">
        <v>86337</v>
      </c>
      <c r="H3964" s="229" t="s">
        <v>2020</v>
      </c>
      <c r="I3964" s="229" t="s">
        <v>4254</v>
      </c>
      <c r="J3964" s="229" t="s">
        <v>2018</v>
      </c>
      <c r="K3964" s="234"/>
    </row>
    <row r="3965" spans="1:11" x14ac:dyDescent="0.2">
      <c r="A3965" s="26">
        <v>86559</v>
      </c>
      <c r="B3965" s="26">
        <v>86560</v>
      </c>
      <c r="C3965" s="26" t="s">
        <v>4012</v>
      </c>
      <c r="D3965" s="26" t="s">
        <v>4013</v>
      </c>
      <c r="E3965" s="26" t="s">
        <v>1706</v>
      </c>
      <c r="F3965" s="26" t="s">
        <v>4012</v>
      </c>
      <c r="G3965" s="26">
        <v>86557</v>
      </c>
      <c r="H3965" s="26" t="s">
        <v>2019</v>
      </c>
      <c r="I3965" s="26" t="s">
        <v>4254</v>
      </c>
      <c r="J3965" s="26" t="s">
        <v>2023</v>
      </c>
    </row>
    <row r="3966" spans="1:11" x14ac:dyDescent="0.2">
      <c r="A3966" s="26">
        <v>86559</v>
      </c>
      <c r="B3966" s="26">
        <v>89010</v>
      </c>
      <c r="C3966" s="26" t="s">
        <v>4609</v>
      </c>
      <c r="D3966" s="26" t="s">
        <v>2474</v>
      </c>
      <c r="E3966" s="26" t="s">
        <v>1706</v>
      </c>
      <c r="F3966" s="26" t="s">
        <v>4012</v>
      </c>
      <c r="G3966" s="26">
        <v>86557</v>
      </c>
      <c r="H3966" s="26" t="s">
        <v>2019</v>
      </c>
      <c r="I3966" s="26" t="s">
        <v>4254</v>
      </c>
      <c r="J3966" s="26" t="s">
        <v>2023</v>
      </c>
    </row>
    <row r="3967" spans="1:11" x14ac:dyDescent="0.2">
      <c r="A3967" s="229">
        <v>86569</v>
      </c>
      <c r="B3967" s="231">
        <v>86570</v>
      </c>
      <c r="C3967" s="229" t="s">
        <v>4014</v>
      </c>
      <c r="D3967" s="229" t="s">
        <v>3072</v>
      </c>
      <c r="E3967" s="229" t="s">
        <v>1705</v>
      </c>
      <c r="F3967" s="229" t="s">
        <v>4014</v>
      </c>
      <c r="G3967" s="229">
        <v>86568</v>
      </c>
      <c r="H3967" s="229" t="s">
        <v>2019</v>
      </c>
      <c r="I3967" s="229" t="s">
        <v>4254</v>
      </c>
      <c r="J3967" s="229" t="s">
        <v>2023</v>
      </c>
      <c r="K3967" s="234"/>
    </row>
    <row r="3968" spans="1:11" x14ac:dyDescent="0.2">
      <c r="A3968" s="230">
        <v>86578</v>
      </c>
      <c r="B3968" s="230">
        <v>86579</v>
      </c>
      <c r="C3968" s="230" t="s">
        <v>4015</v>
      </c>
      <c r="D3968" s="230" t="s">
        <v>2170</v>
      </c>
      <c r="E3968" s="230" t="s">
        <v>1704</v>
      </c>
      <c r="F3968" s="230" t="s">
        <v>4015</v>
      </c>
      <c r="G3968" s="230">
        <v>86577</v>
      </c>
      <c r="H3968" s="230" t="s">
        <v>2019</v>
      </c>
      <c r="I3968" s="230" t="s">
        <v>4254</v>
      </c>
      <c r="J3968" s="230" t="s">
        <v>2023</v>
      </c>
    </row>
    <row r="3969" spans="1:11" x14ac:dyDescent="0.2">
      <c r="A3969" s="229">
        <v>86592</v>
      </c>
      <c r="B3969" s="231">
        <v>86593</v>
      </c>
      <c r="C3969" s="229" t="s">
        <v>4016</v>
      </c>
      <c r="D3969" s="229" t="s">
        <v>2471</v>
      </c>
      <c r="E3969" s="229" t="s">
        <v>1705</v>
      </c>
      <c r="F3969" s="229" t="s">
        <v>4971</v>
      </c>
      <c r="G3969" s="229">
        <v>88227</v>
      </c>
      <c r="H3969" s="229" t="s">
        <v>2019</v>
      </c>
      <c r="I3969" s="229" t="s">
        <v>4254</v>
      </c>
      <c r="J3969" s="229" t="s">
        <v>2023</v>
      </c>
      <c r="K3969" s="234"/>
    </row>
    <row r="3970" spans="1:11" x14ac:dyDescent="0.2">
      <c r="A3970" s="229">
        <v>86614</v>
      </c>
      <c r="B3970" s="231">
        <v>86615</v>
      </c>
      <c r="C3970" s="229" t="s">
        <v>5565</v>
      </c>
      <c r="D3970" s="229" t="s">
        <v>5566</v>
      </c>
      <c r="E3970" s="229" t="s">
        <v>1710</v>
      </c>
      <c r="F3970" s="229" t="s">
        <v>5565</v>
      </c>
      <c r="G3970" s="229" t="s">
        <v>4254</v>
      </c>
      <c r="H3970" s="229" t="s">
        <v>2019</v>
      </c>
      <c r="I3970" s="229" t="s">
        <v>4254</v>
      </c>
      <c r="J3970" s="229" t="s">
        <v>2023</v>
      </c>
      <c r="K3970" s="234"/>
    </row>
    <row r="3971" spans="1:11" x14ac:dyDescent="0.2">
      <c r="A3971" s="229">
        <v>86638</v>
      </c>
      <c r="B3971" s="231">
        <v>86639</v>
      </c>
      <c r="C3971" s="229" t="s">
        <v>4095</v>
      </c>
      <c r="D3971" s="229" t="s">
        <v>4096</v>
      </c>
      <c r="E3971" s="229" t="s">
        <v>1704</v>
      </c>
      <c r="F3971" s="229" t="s">
        <v>4095</v>
      </c>
      <c r="G3971" s="229">
        <v>86637</v>
      </c>
      <c r="H3971" s="229" t="s">
        <v>2019</v>
      </c>
      <c r="I3971" s="229" t="s">
        <v>4254</v>
      </c>
      <c r="J3971" s="229" t="s">
        <v>2023</v>
      </c>
      <c r="K3971" s="234"/>
    </row>
    <row r="3972" spans="1:11" x14ac:dyDescent="0.2">
      <c r="A3972" s="229">
        <v>86643</v>
      </c>
      <c r="B3972" s="231">
        <v>86644</v>
      </c>
      <c r="C3972" s="229" t="s">
        <v>4023</v>
      </c>
      <c r="D3972" s="229" t="s">
        <v>2714</v>
      </c>
      <c r="E3972" s="229" t="s">
        <v>1711</v>
      </c>
      <c r="F3972" s="229" t="s">
        <v>4023</v>
      </c>
      <c r="G3972" s="229">
        <v>25423</v>
      </c>
      <c r="H3972" s="229" t="s">
        <v>2019</v>
      </c>
      <c r="I3972" s="229" t="s">
        <v>4254</v>
      </c>
      <c r="J3972" s="229" t="s">
        <v>2023</v>
      </c>
      <c r="K3972" s="234"/>
    </row>
    <row r="3973" spans="1:11" x14ac:dyDescent="0.2">
      <c r="A3973" s="229">
        <v>86643</v>
      </c>
      <c r="B3973" s="231">
        <v>88094</v>
      </c>
      <c r="C3973" s="229" t="s">
        <v>4287</v>
      </c>
      <c r="D3973" s="229" t="s">
        <v>2705</v>
      </c>
      <c r="E3973" s="229" t="s">
        <v>1711</v>
      </c>
      <c r="F3973" s="229" t="s">
        <v>4023</v>
      </c>
      <c r="G3973" s="229">
        <v>25423</v>
      </c>
      <c r="H3973" s="229" t="s">
        <v>2019</v>
      </c>
      <c r="I3973" s="229" t="s">
        <v>4254</v>
      </c>
      <c r="J3973" s="229" t="s">
        <v>2023</v>
      </c>
      <c r="K3973" s="234"/>
    </row>
    <row r="3974" spans="1:11" x14ac:dyDescent="0.2">
      <c r="A3974" s="229">
        <v>86643</v>
      </c>
      <c r="B3974" s="231">
        <v>88539</v>
      </c>
      <c r="C3974" s="229" t="s">
        <v>4400</v>
      </c>
      <c r="D3974" s="229" t="s">
        <v>2210</v>
      </c>
      <c r="E3974" s="229" t="s">
        <v>1711</v>
      </c>
      <c r="F3974" s="229" t="s">
        <v>4023</v>
      </c>
      <c r="G3974" s="229">
        <v>25423</v>
      </c>
      <c r="H3974" s="229" t="s">
        <v>2019</v>
      </c>
      <c r="I3974" s="229" t="s">
        <v>4254</v>
      </c>
      <c r="J3974" s="229" t="s">
        <v>2023</v>
      </c>
      <c r="K3974" s="234"/>
    </row>
    <row r="3975" spans="1:11" x14ac:dyDescent="0.2">
      <c r="A3975" s="229">
        <v>86643</v>
      </c>
      <c r="B3975" s="231">
        <v>89535</v>
      </c>
      <c r="C3975" s="229" t="s">
        <v>5567</v>
      </c>
      <c r="D3975" s="229" t="s">
        <v>5568</v>
      </c>
      <c r="E3975" s="229" t="s">
        <v>1711</v>
      </c>
      <c r="F3975" s="229" t="s">
        <v>4023</v>
      </c>
      <c r="G3975" s="229">
        <v>25423</v>
      </c>
      <c r="H3975" s="229" t="s">
        <v>2019</v>
      </c>
      <c r="I3975" s="229" t="s">
        <v>4254</v>
      </c>
      <c r="J3975" s="229" t="s">
        <v>2023</v>
      </c>
      <c r="K3975" s="234"/>
    </row>
    <row r="3976" spans="1:11" x14ac:dyDescent="0.2">
      <c r="A3976" s="229">
        <v>86643</v>
      </c>
      <c r="B3976" s="231">
        <v>89536</v>
      </c>
      <c r="C3976" s="229" t="s">
        <v>5569</v>
      </c>
      <c r="D3976" s="229" t="s">
        <v>5570</v>
      </c>
      <c r="E3976" s="229" t="s">
        <v>1711</v>
      </c>
      <c r="F3976" s="229" t="s">
        <v>4023</v>
      </c>
      <c r="G3976" s="229">
        <v>25423</v>
      </c>
      <c r="H3976" s="229" t="s">
        <v>2019</v>
      </c>
      <c r="I3976" s="229" t="s">
        <v>4254</v>
      </c>
      <c r="J3976" s="229" t="s">
        <v>2023</v>
      </c>
      <c r="K3976" s="234"/>
    </row>
    <row r="3977" spans="1:11" x14ac:dyDescent="0.2">
      <c r="A3977" s="229">
        <v>86643</v>
      </c>
      <c r="B3977" s="231">
        <v>89596</v>
      </c>
      <c r="C3977" s="229" t="s">
        <v>4913</v>
      </c>
      <c r="D3977" s="229" t="s">
        <v>4914</v>
      </c>
      <c r="E3977" s="229" t="s">
        <v>1711</v>
      </c>
      <c r="F3977" s="229" t="s">
        <v>4023</v>
      </c>
      <c r="G3977" s="229">
        <v>25423</v>
      </c>
      <c r="H3977" s="229" t="s">
        <v>2019</v>
      </c>
      <c r="I3977" s="229" t="s">
        <v>4254</v>
      </c>
      <c r="J3977" s="229" t="s">
        <v>2023</v>
      </c>
      <c r="K3977" s="234"/>
    </row>
    <row r="3978" spans="1:11" x14ac:dyDescent="0.2">
      <c r="A3978" s="229">
        <v>86643</v>
      </c>
      <c r="B3978" s="231">
        <v>89597</v>
      </c>
      <c r="C3978" s="229" t="s">
        <v>4915</v>
      </c>
      <c r="D3978" s="229" t="s">
        <v>3641</v>
      </c>
      <c r="E3978" s="229" t="s">
        <v>1711</v>
      </c>
      <c r="F3978" s="229" t="s">
        <v>4023</v>
      </c>
      <c r="G3978" s="229">
        <v>25423</v>
      </c>
      <c r="H3978" s="229" t="s">
        <v>2019</v>
      </c>
      <c r="I3978" s="229" t="s">
        <v>4254</v>
      </c>
      <c r="J3978" s="229" t="s">
        <v>2023</v>
      </c>
      <c r="K3978" s="234"/>
    </row>
    <row r="3979" spans="1:11" x14ac:dyDescent="0.2">
      <c r="A3979" s="229">
        <v>86645</v>
      </c>
      <c r="B3979" s="231">
        <v>85467</v>
      </c>
      <c r="C3979" s="229" t="s">
        <v>4490</v>
      </c>
      <c r="D3979" s="229" t="s">
        <v>3418</v>
      </c>
      <c r="E3979" s="229" t="s">
        <v>1704</v>
      </c>
      <c r="F3979" s="229" t="s">
        <v>4490</v>
      </c>
      <c r="G3979" s="229">
        <v>29043</v>
      </c>
      <c r="H3979" s="229" t="s">
        <v>2019</v>
      </c>
      <c r="I3979" s="229" t="s">
        <v>4254</v>
      </c>
      <c r="J3979" s="229" t="s">
        <v>2023</v>
      </c>
      <c r="K3979" s="234"/>
    </row>
    <row r="3980" spans="1:11" x14ac:dyDescent="0.2">
      <c r="A3980" s="229">
        <v>86645</v>
      </c>
      <c r="B3980" s="231">
        <v>88454</v>
      </c>
      <c r="C3980" s="229" t="s">
        <v>4528</v>
      </c>
      <c r="D3980" s="229" t="s">
        <v>4529</v>
      </c>
      <c r="E3980" s="229" t="s">
        <v>1704</v>
      </c>
      <c r="F3980" s="229" t="s">
        <v>4490</v>
      </c>
      <c r="G3980" s="229">
        <v>29043</v>
      </c>
      <c r="H3980" s="229" t="s">
        <v>2019</v>
      </c>
      <c r="I3980" s="229" t="s">
        <v>4254</v>
      </c>
      <c r="J3980" s="229" t="s">
        <v>2023</v>
      </c>
      <c r="K3980" s="234"/>
    </row>
    <row r="3981" spans="1:11" x14ac:dyDescent="0.2">
      <c r="A3981" s="229">
        <v>86646</v>
      </c>
      <c r="B3981" s="231">
        <v>77693</v>
      </c>
      <c r="C3981" s="229" t="s">
        <v>4486</v>
      </c>
      <c r="D3981" s="229" t="s">
        <v>2053</v>
      </c>
      <c r="E3981" s="229" t="s">
        <v>1704</v>
      </c>
      <c r="F3981" s="229" t="s">
        <v>4486</v>
      </c>
      <c r="G3981" s="229">
        <v>29043</v>
      </c>
      <c r="H3981" s="229" t="s">
        <v>2019</v>
      </c>
      <c r="I3981" s="229" t="s">
        <v>4254</v>
      </c>
      <c r="J3981" s="229" t="s">
        <v>2023</v>
      </c>
      <c r="K3981" s="234"/>
    </row>
    <row r="3982" spans="1:11" x14ac:dyDescent="0.2">
      <c r="A3982" s="229">
        <v>86646</v>
      </c>
      <c r="B3982" s="231">
        <v>86319</v>
      </c>
      <c r="C3982" s="229" t="s">
        <v>4492</v>
      </c>
      <c r="D3982" s="229" t="s">
        <v>2051</v>
      </c>
      <c r="E3982" s="229" t="s">
        <v>1704</v>
      </c>
      <c r="F3982" s="229" t="s">
        <v>4486</v>
      </c>
      <c r="G3982" s="229">
        <v>29043</v>
      </c>
      <c r="H3982" s="229" t="s">
        <v>2019</v>
      </c>
      <c r="I3982" s="229" t="s">
        <v>4254</v>
      </c>
      <c r="J3982" s="229" t="s">
        <v>2023</v>
      </c>
      <c r="K3982" s="234"/>
    </row>
    <row r="3983" spans="1:11" x14ac:dyDescent="0.2">
      <c r="A3983" s="229">
        <v>86647</v>
      </c>
      <c r="B3983" s="231">
        <v>77666</v>
      </c>
      <c r="C3983" s="229" t="s">
        <v>4482</v>
      </c>
      <c r="D3983" s="229" t="s">
        <v>2260</v>
      </c>
      <c r="E3983" s="229" t="s">
        <v>1704</v>
      </c>
      <c r="F3983" s="229" t="s">
        <v>4482</v>
      </c>
      <c r="G3983" s="229">
        <v>29043</v>
      </c>
      <c r="H3983" s="229" t="s">
        <v>2019</v>
      </c>
      <c r="I3983" s="229" t="s">
        <v>4254</v>
      </c>
      <c r="J3983" s="229" t="s">
        <v>2023</v>
      </c>
      <c r="K3983" s="234"/>
    </row>
    <row r="3984" spans="1:11" x14ac:dyDescent="0.2">
      <c r="A3984" s="229">
        <v>86647</v>
      </c>
      <c r="B3984" s="231">
        <v>86782</v>
      </c>
      <c r="C3984" s="229" t="s">
        <v>4496</v>
      </c>
      <c r="D3984" s="229" t="s">
        <v>2034</v>
      </c>
      <c r="E3984" s="229" t="s">
        <v>1704</v>
      </c>
      <c r="F3984" s="229" t="s">
        <v>4482</v>
      </c>
      <c r="G3984" s="229">
        <v>29043</v>
      </c>
      <c r="H3984" s="229" t="s">
        <v>2019</v>
      </c>
      <c r="I3984" s="229" t="s">
        <v>4254</v>
      </c>
      <c r="J3984" s="229" t="s">
        <v>2023</v>
      </c>
      <c r="K3984" s="234"/>
    </row>
    <row r="3985" spans="1:11" x14ac:dyDescent="0.2">
      <c r="A3985" s="229">
        <v>86647</v>
      </c>
      <c r="B3985" s="231">
        <v>86825</v>
      </c>
      <c r="C3985" s="229" t="s">
        <v>4497</v>
      </c>
      <c r="D3985" s="229" t="s">
        <v>4498</v>
      </c>
      <c r="E3985" s="229" t="s">
        <v>1704</v>
      </c>
      <c r="F3985" s="229" t="s">
        <v>4482</v>
      </c>
      <c r="G3985" s="229">
        <v>29043</v>
      </c>
      <c r="H3985" s="229" t="s">
        <v>2019</v>
      </c>
      <c r="I3985" s="229" t="s">
        <v>4254</v>
      </c>
      <c r="J3985" s="229" t="s">
        <v>2023</v>
      </c>
      <c r="K3985" s="234"/>
    </row>
    <row r="3986" spans="1:11" x14ac:dyDescent="0.2">
      <c r="A3986" s="229">
        <v>86670</v>
      </c>
      <c r="B3986" s="231">
        <v>86671</v>
      </c>
      <c r="C3986" s="229" t="s">
        <v>4024</v>
      </c>
      <c r="D3986" s="229" t="s">
        <v>2810</v>
      </c>
      <c r="E3986" s="229" t="s">
        <v>1704</v>
      </c>
      <c r="F3986" s="229" t="s">
        <v>4024</v>
      </c>
      <c r="G3986" s="229">
        <v>86669</v>
      </c>
      <c r="H3986" s="229" t="s">
        <v>2019</v>
      </c>
      <c r="I3986" s="229" t="s">
        <v>4254</v>
      </c>
      <c r="J3986" s="229" t="s">
        <v>2023</v>
      </c>
      <c r="K3986" s="234"/>
    </row>
    <row r="3987" spans="1:11" x14ac:dyDescent="0.2">
      <c r="A3987" s="229">
        <v>86670</v>
      </c>
      <c r="B3987" s="231">
        <v>87230</v>
      </c>
      <c r="C3987" s="229" t="s">
        <v>4124</v>
      </c>
      <c r="D3987" s="229" t="s">
        <v>4065</v>
      </c>
      <c r="E3987" s="229" t="s">
        <v>1704</v>
      </c>
      <c r="F3987" s="229" t="s">
        <v>4024</v>
      </c>
      <c r="G3987" s="229">
        <v>86669</v>
      </c>
      <c r="H3987" s="229" t="s">
        <v>2019</v>
      </c>
      <c r="I3987" s="229" t="s">
        <v>4254</v>
      </c>
      <c r="J3987" s="229" t="s">
        <v>2023</v>
      </c>
      <c r="K3987" s="234"/>
    </row>
    <row r="3988" spans="1:11" x14ac:dyDescent="0.2">
      <c r="A3988" s="229">
        <v>86670</v>
      </c>
      <c r="B3988" s="231">
        <v>87707</v>
      </c>
      <c r="C3988" s="229" t="s">
        <v>4213</v>
      </c>
      <c r="D3988" s="229" t="s">
        <v>2218</v>
      </c>
      <c r="E3988" s="229" t="s">
        <v>1704</v>
      </c>
      <c r="F3988" s="229" t="s">
        <v>4024</v>
      </c>
      <c r="G3988" s="229">
        <v>86669</v>
      </c>
      <c r="H3988" s="229" t="s">
        <v>2019</v>
      </c>
      <c r="I3988" s="229" t="s">
        <v>4254</v>
      </c>
      <c r="J3988" s="229" t="s">
        <v>2023</v>
      </c>
      <c r="K3988" s="234"/>
    </row>
    <row r="3989" spans="1:11" x14ac:dyDescent="0.2">
      <c r="A3989" s="229">
        <v>86670</v>
      </c>
      <c r="B3989" s="231">
        <v>88088</v>
      </c>
      <c r="C3989" s="229" t="s">
        <v>4521</v>
      </c>
      <c r="D3989" s="229" t="s">
        <v>4286</v>
      </c>
      <c r="E3989" s="229" t="s">
        <v>1704</v>
      </c>
      <c r="F3989" s="229" t="s">
        <v>4024</v>
      </c>
      <c r="G3989" s="229">
        <v>86669</v>
      </c>
      <c r="H3989" s="229" t="s">
        <v>2019</v>
      </c>
      <c r="I3989" s="229" t="s">
        <v>4254</v>
      </c>
      <c r="J3989" s="229" t="s">
        <v>2023</v>
      </c>
      <c r="K3989" s="234"/>
    </row>
    <row r="3990" spans="1:11" x14ac:dyDescent="0.2">
      <c r="A3990" s="229">
        <v>86670</v>
      </c>
      <c r="B3990" s="231">
        <v>88488</v>
      </c>
      <c r="C3990" s="229" t="s">
        <v>4530</v>
      </c>
      <c r="D3990" s="229" t="s">
        <v>2939</v>
      </c>
      <c r="E3990" s="229" t="s">
        <v>1704</v>
      </c>
      <c r="F3990" s="229" t="s">
        <v>4024</v>
      </c>
      <c r="G3990" s="229">
        <v>86669</v>
      </c>
      <c r="H3990" s="229" t="s">
        <v>2019</v>
      </c>
      <c r="I3990" s="229" t="s">
        <v>4254</v>
      </c>
      <c r="J3990" s="229" t="s">
        <v>2023</v>
      </c>
      <c r="K3990" s="234"/>
    </row>
    <row r="3991" spans="1:11" x14ac:dyDescent="0.2">
      <c r="A3991" s="229">
        <v>86670</v>
      </c>
      <c r="B3991" s="231">
        <v>88489</v>
      </c>
      <c r="C3991" s="229" t="s">
        <v>4531</v>
      </c>
      <c r="D3991" s="229" t="s">
        <v>2566</v>
      </c>
      <c r="E3991" s="229" t="s">
        <v>1704</v>
      </c>
      <c r="F3991" s="229" t="s">
        <v>4024</v>
      </c>
      <c r="G3991" s="229">
        <v>86669</v>
      </c>
      <c r="H3991" s="229" t="s">
        <v>2019</v>
      </c>
      <c r="I3991" s="229" t="s">
        <v>4254</v>
      </c>
      <c r="J3991" s="229" t="s">
        <v>2023</v>
      </c>
      <c r="K3991" s="234"/>
    </row>
    <row r="3992" spans="1:11" x14ac:dyDescent="0.2">
      <c r="A3992" s="229">
        <v>86670</v>
      </c>
      <c r="B3992" s="231">
        <v>88490</v>
      </c>
      <c r="C3992" s="229" t="s">
        <v>4532</v>
      </c>
      <c r="D3992" s="229" t="s">
        <v>2170</v>
      </c>
      <c r="E3992" s="229" t="s">
        <v>1704</v>
      </c>
      <c r="F3992" s="229" t="s">
        <v>4024</v>
      </c>
      <c r="G3992" s="229">
        <v>86669</v>
      </c>
      <c r="H3992" s="229" t="s">
        <v>2019</v>
      </c>
      <c r="I3992" s="229" t="s">
        <v>4254</v>
      </c>
      <c r="J3992" s="229" t="s">
        <v>2023</v>
      </c>
      <c r="K3992" s="234"/>
    </row>
    <row r="3993" spans="1:11" x14ac:dyDescent="0.2">
      <c r="A3993" s="229">
        <v>86670</v>
      </c>
      <c r="B3993" s="231">
        <v>88897</v>
      </c>
      <c r="C3993" s="229" t="s">
        <v>4587</v>
      </c>
      <c r="D3993" s="229" t="s">
        <v>2051</v>
      </c>
      <c r="E3993" s="229" t="s">
        <v>1704</v>
      </c>
      <c r="F3993" s="229" t="s">
        <v>4024</v>
      </c>
      <c r="G3993" s="229">
        <v>86669</v>
      </c>
      <c r="H3993" s="229" t="s">
        <v>2019</v>
      </c>
      <c r="I3993" s="229" t="s">
        <v>4254</v>
      </c>
      <c r="J3993" s="229" t="s">
        <v>2023</v>
      </c>
      <c r="K3993" s="234"/>
    </row>
    <row r="3994" spans="1:11" x14ac:dyDescent="0.2">
      <c r="A3994" s="229">
        <v>86670</v>
      </c>
      <c r="B3994" s="231">
        <v>89095</v>
      </c>
      <c r="C3994" s="229" t="s">
        <v>4638</v>
      </c>
      <c r="D3994" s="229" t="s">
        <v>4639</v>
      </c>
      <c r="E3994" s="229" t="s">
        <v>1704</v>
      </c>
      <c r="F3994" s="229" t="s">
        <v>4024</v>
      </c>
      <c r="G3994" s="229">
        <v>86669</v>
      </c>
      <c r="H3994" s="229" t="s">
        <v>2019</v>
      </c>
      <c r="I3994" s="229" t="s">
        <v>4254</v>
      </c>
      <c r="J3994" s="229" t="s">
        <v>2023</v>
      </c>
      <c r="K3994" s="234"/>
    </row>
    <row r="3995" spans="1:11" x14ac:dyDescent="0.2">
      <c r="A3995" s="229">
        <v>86680</v>
      </c>
      <c r="B3995" s="231">
        <v>86681</v>
      </c>
      <c r="C3995" s="229" t="s">
        <v>5571</v>
      </c>
      <c r="D3995" s="229" t="s">
        <v>2676</v>
      </c>
      <c r="E3995" s="229" t="s">
        <v>1704</v>
      </c>
      <c r="F3995" s="229" t="s">
        <v>5571</v>
      </c>
      <c r="G3995" s="229" t="s">
        <v>4254</v>
      </c>
      <c r="H3995" s="229" t="s">
        <v>2019</v>
      </c>
      <c r="I3995" s="229" t="s">
        <v>4254</v>
      </c>
      <c r="J3995" s="229" t="s">
        <v>2023</v>
      </c>
      <c r="K3995" s="234"/>
    </row>
    <row r="3996" spans="1:11" x14ac:dyDescent="0.2">
      <c r="A3996" s="230">
        <v>86685</v>
      </c>
      <c r="B3996" s="230">
        <v>86686</v>
      </c>
      <c r="C3996" s="230" t="s">
        <v>125</v>
      </c>
      <c r="D3996" s="230" t="s">
        <v>3062</v>
      </c>
      <c r="E3996" s="230" t="s">
        <v>1705</v>
      </c>
      <c r="F3996" s="230" t="s">
        <v>125</v>
      </c>
      <c r="G3996" s="230">
        <v>21710</v>
      </c>
      <c r="H3996" s="230" t="s">
        <v>2019</v>
      </c>
      <c r="I3996" s="230" t="s">
        <v>4254</v>
      </c>
      <c r="J3996" s="230" t="s">
        <v>2023</v>
      </c>
    </row>
    <row r="3997" spans="1:11" x14ac:dyDescent="0.2">
      <c r="A3997" s="229">
        <v>86698</v>
      </c>
      <c r="B3997" s="231">
        <v>86700</v>
      </c>
      <c r="C3997" s="229" t="s">
        <v>4027</v>
      </c>
      <c r="D3997" s="229" t="s">
        <v>2201</v>
      </c>
      <c r="E3997" s="229" t="s">
        <v>1704</v>
      </c>
      <c r="F3997" s="229" t="s">
        <v>4027</v>
      </c>
      <c r="G3997" s="229">
        <v>86697</v>
      </c>
      <c r="H3997" s="229" t="s">
        <v>2019</v>
      </c>
      <c r="I3997" s="229" t="s">
        <v>4254</v>
      </c>
      <c r="J3997" s="229" t="s">
        <v>2023</v>
      </c>
      <c r="K3997" s="234"/>
    </row>
    <row r="3998" spans="1:11" x14ac:dyDescent="0.2">
      <c r="A3998" s="229">
        <v>86701</v>
      </c>
      <c r="B3998" s="231">
        <v>86702</v>
      </c>
      <c r="C3998" s="229" t="s">
        <v>1343</v>
      </c>
      <c r="D3998" s="229" t="s">
        <v>2465</v>
      </c>
      <c r="E3998" s="229" t="s">
        <v>1707</v>
      </c>
      <c r="F3998" s="229" t="s">
        <v>1343</v>
      </c>
      <c r="G3998" s="229">
        <v>86337</v>
      </c>
      <c r="H3998" s="229" t="s">
        <v>2020</v>
      </c>
      <c r="I3998" s="229" t="s">
        <v>4254</v>
      </c>
      <c r="J3998" s="229" t="s">
        <v>2018</v>
      </c>
      <c r="K3998" s="234"/>
    </row>
    <row r="3999" spans="1:11" x14ac:dyDescent="0.2">
      <c r="A3999" s="229">
        <v>86717</v>
      </c>
      <c r="B3999" s="231">
        <v>86718</v>
      </c>
      <c r="C3999" s="229" t="s">
        <v>4029</v>
      </c>
      <c r="D3999" s="229" t="s">
        <v>2214</v>
      </c>
      <c r="E3999" s="229" t="s">
        <v>1708</v>
      </c>
      <c r="F3999" s="229" t="s">
        <v>4029</v>
      </c>
      <c r="G3999" s="229">
        <v>25423</v>
      </c>
      <c r="H3999" s="229" t="s">
        <v>2019</v>
      </c>
      <c r="I3999" s="229" t="s">
        <v>4254</v>
      </c>
      <c r="J3999" s="229" t="s">
        <v>2023</v>
      </c>
      <c r="K3999" s="234"/>
    </row>
    <row r="4000" spans="1:11" x14ac:dyDescent="0.2">
      <c r="A4000" s="229">
        <v>86717</v>
      </c>
      <c r="B4000" s="231">
        <v>88095</v>
      </c>
      <c r="C4000" s="229" t="s">
        <v>4288</v>
      </c>
      <c r="D4000" s="229" t="s">
        <v>2218</v>
      </c>
      <c r="E4000" s="229" t="s">
        <v>1708</v>
      </c>
      <c r="F4000" s="229" t="s">
        <v>4029</v>
      </c>
      <c r="G4000" s="229">
        <v>25423</v>
      </c>
      <c r="H4000" s="229" t="s">
        <v>2019</v>
      </c>
      <c r="I4000" s="229" t="s">
        <v>4254</v>
      </c>
      <c r="J4000" s="229" t="s">
        <v>2023</v>
      </c>
      <c r="K4000" s="234"/>
    </row>
    <row r="4001" spans="1:11" x14ac:dyDescent="0.2">
      <c r="A4001" s="229">
        <v>86717</v>
      </c>
      <c r="B4001" s="231">
        <v>88540</v>
      </c>
      <c r="C4001" s="229" t="s">
        <v>4401</v>
      </c>
      <c r="D4001" s="229" t="s">
        <v>4916</v>
      </c>
      <c r="E4001" s="229" t="s">
        <v>1708</v>
      </c>
      <c r="F4001" s="229" t="s">
        <v>4029</v>
      </c>
      <c r="G4001" s="229">
        <v>25423</v>
      </c>
      <c r="H4001" s="229" t="s">
        <v>2019</v>
      </c>
      <c r="I4001" s="229" t="s">
        <v>4254</v>
      </c>
      <c r="J4001" s="229" t="s">
        <v>2023</v>
      </c>
      <c r="K4001" s="234"/>
    </row>
    <row r="4002" spans="1:11" x14ac:dyDescent="0.2">
      <c r="A4002" s="229">
        <v>86733</v>
      </c>
      <c r="B4002" s="231">
        <v>86734</v>
      </c>
      <c r="C4002" s="229" t="s">
        <v>4097</v>
      </c>
      <c r="D4002" s="229" t="s">
        <v>2086</v>
      </c>
      <c r="E4002" s="229" t="s">
        <v>1707</v>
      </c>
      <c r="F4002" s="229" t="s">
        <v>4097</v>
      </c>
      <c r="G4002" s="229">
        <v>86721</v>
      </c>
      <c r="H4002" s="229" t="s">
        <v>2019</v>
      </c>
      <c r="I4002" s="229" t="s">
        <v>4254</v>
      </c>
      <c r="J4002" s="229" t="s">
        <v>2023</v>
      </c>
      <c r="K4002" s="234"/>
    </row>
    <row r="4003" spans="1:11" x14ac:dyDescent="0.2">
      <c r="A4003" s="229">
        <v>86795</v>
      </c>
      <c r="B4003" s="231">
        <v>86796</v>
      </c>
      <c r="C4003" s="229" t="s">
        <v>4190</v>
      </c>
      <c r="D4003" s="229" t="s">
        <v>3204</v>
      </c>
      <c r="E4003" s="229" t="s">
        <v>1704</v>
      </c>
      <c r="F4003" s="229" t="s">
        <v>4190</v>
      </c>
      <c r="G4003" s="229">
        <v>4103</v>
      </c>
      <c r="H4003" s="229" t="s">
        <v>2020</v>
      </c>
      <c r="I4003" s="229" t="s">
        <v>4258</v>
      </c>
      <c r="J4003" s="229" t="s">
        <v>2018</v>
      </c>
      <c r="K4003" s="234"/>
    </row>
    <row r="4004" spans="1:11" x14ac:dyDescent="0.2">
      <c r="A4004" s="229">
        <v>86797</v>
      </c>
      <c r="B4004" s="231">
        <v>86798</v>
      </c>
      <c r="C4004" s="229" t="s">
        <v>458</v>
      </c>
      <c r="D4004" s="229" t="s">
        <v>4191</v>
      </c>
      <c r="E4004" s="229" t="s">
        <v>1704</v>
      </c>
      <c r="F4004" s="229" t="s">
        <v>458</v>
      </c>
      <c r="G4004" s="229">
        <v>4103</v>
      </c>
      <c r="H4004" s="229" t="s">
        <v>2020</v>
      </c>
      <c r="I4004" s="229" t="s">
        <v>4255</v>
      </c>
      <c r="J4004" s="229" t="s">
        <v>2018</v>
      </c>
      <c r="K4004" s="234"/>
    </row>
    <row r="4005" spans="1:11" x14ac:dyDescent="0.2">
      <c r="A4005" s="229">
        <v>86800</v>
      </c>
      <c r="B4005" s="231">
        <v>86801</v>
      </c>
      <c r="C4005" s="229" t="s">
        <v>2535</v>
      </c>
      <c r="D4005" s="229" t="s">
        <v>2042</v>
      </c>
      <c r="E4005" s="229" t="s">
        <v>1704</v>
      </c>
      <c r="F4005" s="229" t="s">
        <v>2535</v>
      </c>
      <c r="G4005" s="229">
        <v>4103</v>
      </c>
      <c r="H4005" s="229" t="s">
        <v>2020</v>
      </c>
      <c r="I4005" s="229" t="s">
        <v>4259</v>
      </c>
      <c r="J4005" s="229" t="s">
        <v>2018</v>
      </c>
      <c r="K4005" s="234"/>
    </row>
    <row r="4006" spans="1:11" x14ac:dyDescent="0.2">
      <c r="A4006" s="229">
        <v>86829</v>
      </c>
      <c r="B4006" s="231">
        <v>86830</v>
      </c>
      <c r="C4006" s="229" t="s">
        <v>5572</v>
      </c>
      <c r="D4006" s="229" t="s">
        <v>2068</v>
      </c>
      <c r="E4006" s="229" t="s">
        <v>1706</v>
      </c>
      <c r="F4006" s="229" t="s">
        <v>5572</v>
      </c>
      <c r="G4006" s="229" t="s">
        <v>4254</v>
      </c>
      <c r="H4006" s="229" t="s">
        <v>2019</v>
      </c>
      <c r="I4006" s="229" t="s">
        <v>4254</v>
      </c>
      <c r="J4006" s="229" t="s">
        <v>2018</v>
      </c>
      <c r="K4006" s="234"/>
    </row>
    <row r="4007" spans="1:11" x14ac:dyDescent="0.2">
      <c r="A4007" s="229">
        <v>86835</v>
      </c>
      <c r="B4007" s="231">
        <v>77350</v>
      </c>
      <c r="C4007" s="229" t="s">
        <v>4080</v>
      </c>
      <c r="D4007" s="229" t="s">
        <v>2458</v>
      </c>
      <c r="E4007" s="229" t="s">
        <v>1711</v>
      </c>
      <c r="F4007" s="229" t="s">
        <v>4080</v>
      </c>
      <c r="G4007" s="229">
        <v>85220</v>
      </c>
      <c r="H4007" s="229" t="s">
        <v>2019</v>
      </c>
      <c r="I4007" s="229" t="s">
        <v>4254</v>
      </c>
      <c r="J4007" s="229" t="s">
        <v>2023</v>
      </c>
      <c r="K4007" s="234"/>
    </row>
    <row r="4008" spans="1:11" x14ac:dyDescent="0.2">
      <c r="A4008" s="229">
        <v>86836</v>
      </c>
      <c r="B4008" s="231">
        <v>77399</v>
      </c>
      <c r="C4008" s="229" t="s">
        <v>4081</v>
      </c>
      <c r="D4008" s="229" t="s">
        <v>2434</v>
      </c>
      <c r="E4008" s="229" t="s">
        <v>1711</v>
      </c>
      <c r="F4008" s="229" t="s">
        <v>4081</v>
      </c>
      <c r="G4008" s="229">
        <v>85220</v>
      </c>
      <c r="H4008" s="229" t="s">
        <v>2019</v>
      </c>
      <c r="I4008" s="229" t="s">
        <v>4254</v>
      </c>
      <c r="J4008" s="229" t="s">
        <v>2023</v>
      </c>
      <c r="K4008" s="234"/>
    </row>
    <row r="4009" spans="1:11" x14ac:dyDescent="0.2">
      <c r="A4009" s="229">
        <v>86976</v>
      </c>
      <c r="B4009" s="231">
        <v>86977</v>
      </c>
      <c r="C4009" s="229" t="s">
        <v>4102</v>
      </c>
      <c r="D4009" s="229" t="s">
        <v>4917</v>
      </c>
      <c r="E4009" s="229" t="s">
        <v>1706</v>
      </c>
      <c r="F4009" s="229" t="s">
        <v>4102</v>
      </c>
      <c r="G4009" s="229">
        <v>86975</v>
      </c>
      <c r="H4009" s="229" t="s">
        <v>2019</v>
      </c>
      <c r="I4009" s="229" t="s">
        <v>4254</v>
      </c>
      <c r="J4009" s="229" t="s">
        <v>2023</v>
      </c>
      <c r="K4009" s="234"/>
    </row>
    <row r="4010" spans="1:11" x14ac:dyDescent="0.2">
      <c r="A4010" s="229">
        <v>87002</v>
      </c>
      <c r="B4010" s="231">
        <v>87003</v>
      </c>
      <c r="C4010" s="229" t="s">
        <v>4104</v>
      </c>
      <c r="D4010" s="229" t="s">
        <v>2851</v>
      </c>
      <c r="E4010" s="229" t="s">
        <v>1705</v>
      </c>
      <c r="F4010" s="229" t="s">
        <v>4104</v>
      </c>
      <c r="G4010" s="229">
        <v>87001</v>
      </c>
      <c r="H4010" s="229" t="s">
        <v>2019</v>
      </c>
      <c r="I4010" s="229" t="s">
        <v>4254</v>
      </c>
      <c r="J4010" s="229" t="s">
        <v>2023</v>
      </c>
      <c r="K4010" s="234"/>
    </row>
    <row r="4011" spans="1:11" x14ac:dyDescent="0.2">
      <c r="A4011" s="230">
        <v>87004</v>
      </c>
      <c r="B4011" s="230">
        <v>87005</v>
      </c>
      <c r="C4011" s="230" t="s">
        <v>4105</v>
      </c>
      <c r="D4011" s="230" t="s">
        <v>4918</v>
      </c>
      <c r="E4011" s="230" t="s">
        <v>1706</v>
      </c>
      <c r="F4011" s="230" t="s">
        <v>4105</v>
      </c>
      <c r="G4011" s="230">
        <v>86972</v>
      </c>
      <c r="H4011" s="230" t="s">
        <v>2019</v>
      </c>
      <c r="I4011" s="230" t="s">
        <v>4254</v>
      </c>
      <c r="J4011" s="230" t="s">
        <v>2023</v>
      </c>
    </row>
    <row r="4012" spans="1:11" x14ac:dyDescent="0.2">
      <c r="A4012" s="230">
        <v>87008</v>
      </c>
      <c r="B4012" s="230">
        <v>87009</v>
      </c>
      <c r="C4012" s="230" t="s">
        <v>4106</v>
      </c>
      <c r="D4012" s="230" t="s">
        <v>3012</v>
      </c>
      <c r="E4012" s="230" t="s">
        <v>1705</v>
      </c>
      <c r="F4012" s="230" t="s">
        <v>4106</v>
      </c>
      <c r="G4012" s="230">
        <v>87007</v>
      </c>
      <c r="H4012" s="230" t="s">
        <v>2019</v>
      </c>
      <c r="I4012" s="230" t="s">
        <v>4254</v>
      </c>
      <c r="J4012" s="230" t="s">
        <v>2023</v>
      </c>
    </row>
    <row r="4013" spans="1:11" x14ac:dyDescent="0.2">
      <c r="A4013" s="229">
        <v>87012</v>
      </c>
      <c r="B4013" s="231">
        <v>87013</v>
      </c>
      <c r="C4013" s="229" t="s">
        <v>4107</v>
      </c>
      <c r="D4013" s="229" t="s">
        <v>4919</v>
      </c>
      <c r="E4013" s="229" t="s">
        <v>1708</v>
      </c>
      <c r="F4013" s="229" t="s">
        <v>4107</v>
      </c>
      <c r="G4013" s="229">
        <v>87011</v>
      </c>
      <c r="H4013" s="229" t="s">
        <v>2019</v>
      </c>
      <c r="I4013" s="229" t="s">
        <v>4254</v>
      </c>
      <c r="J4013" s="229" t="s">
        <v>2023</v>
      </c>
      <c r="K4013" s="234"/>
    </row>
    <row r="4014" spans="1:11" x14ac:dyDescent="0.2">
      <c r="A4014" s="229">
        <v>87021</v>
      </c>
      <c r="B4014" s="231">
        <v>87023</v>
      </c>
      <c r="C4014" s="229" t="s">
        <v>4108</v>
      </c>
      <c r="D4014" s="229" t="s">
        <v>3055</v>
      </c>
      <c r="E4014" s="229" t="s">
        <v>1706</v>
      </c>
      <c r="F4014" s="229" t="s">
        <v>4108</v>
      </c>
      <c r="G4014" s="229">
        <v>87019</v>
      </c>
      <c r="H4014" s="229" t="s">
        <v>2019</v>
      </c>
      <c r="I4014" s="229" t="s">
        <v>4254</v>
      </c>
      <c r="J4014" s="229" t="s">
        <v>2023</v>
      </c>
      <c r="K4014" s="234"/>
    </row>
    <row r="4015" spans="1:11" x14ac:dyDescent="0.2">
      <c r="A4015" s="26">
        <v>87028</v>
      </c>
      <c r="B4015" s="26">
        <v>87029</v>
      </c>
      <c r="C4015" s="26" t="s">
        <v>4109</v>
      </c>
      <c r="D4015" s="26" t="s">
        <v>2155</v>
      </c>
      <c r="E4015" s="26" t="s">
        <v>1706</v>
      </c>
      <c r="F4015" s="26" t="s">
        <v>4109</v>
      </c>
      <c r="G4015" s="26">
        <v>4102</v>
      </c>
      <c r="H4015" s="26" t="s">
        <v>2020</v>
      </c>
      <c r="I4015" s="26" t="s">
        <v>4254</v>
      </c>
      <c r="J4015" s="26" t="s">
        <v>2018</v>
      </c>
    </row>
    <row r="4016" spans="1:11" x14ac:dyDescent="0.2">
      <c r="A4016" s="229">
        <v>87056</v>
      </c>
      <c r="B4016" s="231">
        <v>87057</v>
      </c>
      <c r="C4016" s="229" t="s">
        <v>4111</v>
      </c>
      <c r="D4016" s="229" t="s">
        <v>3225</v>
      </c>
      <c r="E4016" s="229" t="s">
        <v>1706</v>
      </c>
      <c r="F4016" s="229" t="s">
        <v>4111</v>
      </c>
      <c r="G4016" s="229">
        <v>87052</v>
      </c>
      <c r="H4016" s="229" t="s">
        <v>2019</v>
      </c>
      <c r="I4016" s="229" t="s">
        <v>4254</v>
      </c>
      <c r="J4016" s="229" t="s">
        <v>2023</v>
      </c>
      <c r="K4016" s="234"/>
    </row>
    <row r="4017" spans="1:11" x14ac:dyDescent="0.2">
      <c r="A4017" s="229">
        <v>87087</v>
      </c>
      <c r="B4017" s="231">
        <v>87088</v>
      </c>
      <c r="C4017" s="229" t="s">
        <v>5573</v>
      </c>
      <c r="D4017" s="229" t="s">
        <v>4412</v>
      </c>
      <c r="E4017" s="229" t="s">
        <v>1704</v>
      </c>
      <c r="F4017" s="229" t="s">
        <v>4408</v>
      </c>
      <c r="G4017" s="229">
        <v>87086</v>
      </c>
      <c r="H4017" s="229" t="s">
        <v>2019</v>
      </c>
      <c r="I4017" s="229" t="s">
        <v>4254</v>
      </c>
      <c r="J4017" s="229" t="s">
        <v>2023</v>
      </c>
      <c r="K4017" s="234"/>
    </row>
    <row r="4018" spans="1:11" x14ac:dyDescent="0.2">
      <c r="A4018" s="229">
        <v>87087</v>
      </c>
      <c r="B4018" s="231">
        <v>88566</v>
      </c>
      <c r="C4018" s="229" t="s">
        <v>4408</v>
      </c>
      <c r="D4018" s="229" t="s">
        <v>2170</v>
      </c>
      <c r="E4018" s="229" t="s">
        <v>1704</v>
      </c>
      <c r="F4018" s="229" t="s">
        <v>4408</v>
      </c>
      <c r="G4018" s="229">
        <v>87086</v>
      </c>
      <c r="H4018" s="229" t="s">
        <v>2019</v>
      </c>
      <c r="I4018" s="229" t="s">
        <v>4254</v>
      </c>
      <c r="J4018" s="229" t="s">
        <v>2023</v>
      </c>
      <c r="K4018" s="234"/>
    </row>
    <row r="4019" spans="1:11" x14ac:dyDescent="0.2">
      <c r="A4019" s="229">
        <v>87087</v>
      </c>
      <c r="B4019" s="231">
        <v>88567</v>
      </c>
      <c r="C4019" s="229" t="s">
        <v>4409</v>
      </c>
      <c r="D4019" s="229" t="s">
        <v>4286</v>
      </c>
      <c r="E4019" s="229" t="s">
        <v>1704</v>
      </c>
      <c r="F4019" s="229" t="s">
        <v>4408</v>
      </c>
      <c r="G4019" s="229">
        <v>87086</v>
      </c>
      <c r="H4019" s="229" t="s">
        <v>2019</v>
      </c>
      <c r="I4019" s="229" t="s">
        <v>4254</v>
      </c>
      <c r="J4019" s="229" t="s">
        <v>2023</v>
      </c>
      <c r="K4019" s="234"/>
    </row>
    <row r="4020" spans="1:11" x14ac:dyDescent="0.2">
      <c r="A4020" s="229">
        <v>87087</v>
      </c>
      <c r="B4020" s="231">
        <v>88568</v>
      </c>
      <c r="C4020" s="229" t="s">
        <v>4410</v>
      </c>
      <c r="D4020" s="229" t="s">
        <v>2728</v>
      </c>
      <c r="E4020" s="229" t="s">
        <v>1704</v>
      </c>
      <c r="F4020" s="229" t="s">
        <v>4408</v>
      </c>
      <c r="G4020" s="229">
        <v>87086</v>
      </c>
      <c r="H4020" s="229" t="s">
        <v>2019</v>
      </c>
      <c r="I4020" s="229" t="s">
        <v>4254</v>
      </c>
      <c r="J4020" s="229" t="s">
        <v>2023</v>
      </c>
      <c r="K4020" s="234"/>
    </row>
    <row r="4021" spans="1:11" x14ac:dyDescent="0.2">
      <c r="A4021" s="229">
        <v>87087</v>
      </c>
      <c r="B4021" s="231">
        <v>88569</v>
      </c>
      <c r="C4021" s="229" t="s">
        <v>4411</v>
      </c>
      <c r="D4021" s="229" t="s">
        <v>4412</v>
      </c>
      <c r="E4021" s="229" t="s">
        <v>1704</v>
      </c>
      <c r="F4021" s="229" t="s">
        <v>4408</v>
      </c>
      <c r="G4021" s="229">
        <v>87086</v>
      </c>
      <c r="H4021" s="229" t="s">
        <v>2019</v>
      </c>
      <c r="I4021" s="229" t="s">
        <v>4254</v>
      </c>
      <c r="J4021" s="229" t="s">
        <v>2023</v>
      </c>
      <c r="K4021" s="234"/>
    </row>
    <row r="4022" spans="1:11" x14ac:dyDescent="0.2">
      <c r="A4022" s="230">
        <v>87087</v>
      </c>
      <c r="B4022" s="230">
        <v>88942</v>
      </c>
      <c r="C4022" s="230" t="s">
        <v>4594</v>
      </c>
      <c r="D4022" s="230" t="s">
        <v>2614</v>
      </c>
      <c r="E4022" s="230" t="s">
        <v>1704</v>
      </c>
      <c r="F4022" s="230" t="s">
        <v>4408</v>
      </c>
      <c r="G4022" s="230">
        <v>87086</v>
      </c>
      <c r="H4022" s="230" t="s">
        <v>2019</v>
      </c>
      <c r="I4022" s="230" t="s">
        <v>4254</v>
      </c>
      <c r="J4022" s="230" t="s">
        <v>2023</v>
      </c>
    </row>
    <row r="4023" spans="1:11" x14ac:dyDescent="0.2">
      <c r="A4023" s="26">
        <v>87087</v>
      </c>
      <c r="B4023" s="26">
        <v>89354</v>
      </c>
      <c r="C4023" s="26" t="s">
        <v>4920</v>
      </c>
      <c r="D4023" s="26" t="s">
        <v>4921</v>
      </c>
      <c r="E4023" s="26" t="s">
        <v>1704</v>
      </c>
      <c r="F4023" s="26" t="s">
        <v>4408</v>
      </c>
      <c r="G4023" s="26">
        <v>87086</v>
      </c>
      <c r="H4023" s="26" t="s">
        <v>2019</v>
      </c>
      <c r="I4023" s="26" t="s">
        <v>4254</v>
      </c>
      <c r="J4023" s="26" t="s">
        <v>2023</v>
      </c>
    </row>
    <row r="4024" spans="1:11" x14ac:dyDescent="0.2">
      <c r="A4024" s="26">
        <v>87105</v>
      </c>
      <c r="B4024" s="26">
        <v>87107</v>
      </c>
      <c r="C4024" s="26" t="s">
        <v>4112</v>
      </c>
      <c r="D4024" s="26" t="s">
        <v>2321</v>
      </c>
      <c r="E4024" s="26" t="s">
        <v>1706</v>
      </c>
      <c r="F4024" s="26" t="s">
        <v>4112</v>
      </c>
      <c r="G4024" s="26">
        <v>87103</v>
      </c>
      <c r="H4024" s="26" t="s">
        <v>2019</v>
      </c>
      <c r="I4024" s="26" t="s">
        <v>4254</v>
      </c>
      <c r="J4024" s="26" t="s">
        <v>2023</v>
      </c>
    </row>
    <row r="4025" spans="1:11" x14ac:dyDescent="0.2">
      <c r="A4025" s="229">
        <v>87134</v>
      </c>
      <c r="B4025" s="231">
        <v>87135</v>
      </c>
      <c r="C4025" s="229" t="s">
        <v>4116</v>
      </c>
      <c r="D4025" s="229" t="s">
        <v>2863</v>
      </c>
      <c r="E4025" s="229" t="s">
        <v>1704</v>
      </c>
      <c r="F4025" s="229" t="s">
        <v>4116</v>
      </c>
      <c r="G4025" s="229">
        <v>4103</v>
      </c>
      <c r="H4025" s="229" t="s">
        <v>2020</v>
      </c>
      <c r="I4025" s="229" t="s">
        <v>4255</v>
      </c>
      <c r="J4025" s="229" t="s">
        <v>2018</v>
      </c>
      <c r="K4025" s="234"/>
    </row>
    <row r="4026" spans="1:11" x14ac:dyDescent="0.2">
      <c r="A4026" s="26">
        <v>87137</v>
      </c>
      <c r="B4026" s="26">
        <v>87138</v>
      </c>
      <c r="C4026" s="26" t="s">
        <v>4117</v>
      </c>
      <c r="D4026" s="26" t="s">
        <v>2257</v>
      </c>
      <c r="E4026" s="26" t="s">
        <v>1706</v>
      </c>
      <c r="F4026" s="26" t="s">
        <v>4117</v>
      </c>
      <c r="G4026" s="26">
        <v>87136</v>
      </c>
      <c r="H4026" s="26" t="s">
        <v>2019</v>
      </c>
      <c r="I4026" s="26" t="s">
        <v>4254</v>
      </c>
      <c r="J4026" s="26" t="s">
        <v>2023</v>
      </c>
    </row>
    <row r="4027" spans="1:11" x14ac:dyDescent="0.2">
      <c r="A4027" s="229">
        <v>87156</v>
      </c>
      <c r="B4027" s="231">
        <v>87157</v>
      </c>
      <c r="C4027" s="229" t="s">
        <v>4118</v>
      </c>
      <c r="D4027" s="229" t="s">
        <v>2214</v>
      </c>
      <c r="E4027" s="229" t="s">
        <v>1708</v>
      </c>
      <c r="F4027" s="229" t="s">
        <v>4118</v>
      </c>
      <c r="G4027" s="229">
        <v>4104</v>
      </c>
      <c r="H4027" s="229" t="s">
        <v>2020</v>
      </c>
      <c r="I4027" s="229" t="s">
        <v>4254</v>
      </c>
      <c r="J4027" s="229" t="s">
        <v>2018</v>
      </c>
      <c r="K4027" s="234"/>
    </row>
    <row r="4028" spans="1:11" x14ac:dyDescent="0.2">
      <c r="A4028" s="26">
        <v>87156</v>
      </c>
      <c r="B4028" s="26">
        <v>88009</v>
      </c>
      <c r="C4028" s="26" t="s">
        <v>4243</v>
      </c>
      <c r="D4028" s="26" t="s">
        <v>2206</v>
      </c>
      <c r="E4028" s="26" t="s">
        <v>1708</v>
      </c>
      <c r="F4028" s="26" t="s">
        <v>4118</v>
      </c>
      <c r="G4028" s="26">
        <v>4104</v>
      </c>
      <c r="H4028" s="26" t="s">
        <v>2020</v>
      </c>
      <c r="I4028" s="26" t="s">
        <v>4254</v>
      </c>
      <c r="J4028" s="26" t="s">
        <v>2018</v>
      </c>
    </row>
    <row r="4029" spans="1:11" x14ac:dyDescent="0.2">
      <c r="A4029" s="26">
        <v>87171</v>
      </c>
      <c r="B4029" s="26">
        <v>87172</v>
      </c>
      <c r="C4029" s="26" t="s">
        <v>5574</v>
      </c>
      <c r="D4029" s="26" t="s">
        <v>2502</v>
      </c>
      <c r="E4029" s="26" t="s">
        <v>1705</v>
      </c>
      <c r="F4029" s="26" t="s">
        <v>5574</v>
      </c>
      <c r="G4029" s="26" t="s">
        <v>4254</v>
      </c>
      <c r="H4029" s="26" t="s">
        <v>2019</v>
      </c>
      <c r="I4029" s="26" t="s">
        <v>4254</v>
      </c>
      <c r="J4029" s="26" t="s">
        <v>2023</v>
      </c>
    </row>
    <row r="4030" spans="1:11" x14ac:dyDescent="0.2">
      <c r="A4030" s="229">
        <v>87176</v>
      </c>
      <c r="B4030" s="231">
        <v>87177</v>
      </c>
      <c r="C4030" s="229" t="s">
        <v>4120</v>
      </c>
      <c r="D4030" s="229" t="s">
        <v>2524</v>
      </c>
      <c r="E4030" s="229" t="s">
        <v>1705</v>
      </c>
      <c r="F4030" s="229" t="s">
        <v>4120</v>
      </c>
      <c r="G4030" s="229">
        <v>87175</v>
      </c>
      <c r="H4030" s="229" t="s">
        <v>2019</v>
      </c>
      <c r="I4030" s="229" t="s">
        <v>4254</v>
      </c>
      <c r="J4030" s="229" t="s">
        <v>2023</v>
      </c>
      <c r="K4030" s="234"/>
    </row>
    <row r="4031" spans="1:11" x14ac:dyDescent="0.2">
      <c r="A4031" s="26">
        <v>87183</v>
      </c>
      <c r="B4031" s="26">
        <v>87184</v>
      </c>
      <c r="C4031" s="26" t="s">
        <v>4121</v>
      </c>
      <c r="D4031" s="26" t="s">
        <v>2198</v>
      </c>
      <c r="E4031" s="26" t="s">
        <v>1705</v>
      </c>
      <c r="F4031" s="26" t="s">
        <v>4121</v>
      </c>
      <c r="G4031" s="26">
        <v>87182</v>
      </c>
      <c r="H4031" s="26" t="s">
        <v>2019</v>
      </c>
      <c r="I4031" s="26" t="s">
        <v>4254</v>
      </c>
      <c r="J4031" s="26" t="s">
        <v>2023</v>
      </c>
    </row>
    <row r="4032" spans="1:11" x14ac:dyDescent="0.2">
      <c r="A4032" s="229">
        <v>87186</v>
      </c>
      <c r="B4032" s="231">
        <v>87187</v>
      </c>
      <c r="C4032" s="229" t="s">
        <v>4122</v>
      </c>
      <c r="D4032" s="229" t="s">
        <v>3792</v>
      </c>
      <c r="E4032" s="229" t="s">
        <v>1705</v>
      </c>
      <c r="F4032" s="229" t="s">
        <v>4122</v>
      </c>
      <c r="G4032" s="229">
        <v>87185</v>
      </c>
      <c r="H4032" s="229" t="s">
        <v>2019</v>
      </c>
      <c r="I4032" s="229" t="s">
        <v>4254</v>
      </c>
      <c r="J4032" s="229" t="s">
        <v>2023</v>
      </c>
      <c r="K4032" s="234"/>
    </row>
    <row r="4033" spans="1:11" x14ac:dyDescent="0.2">
      <c r="A4033" s="229">
        <v>87233</v>
      </c>
      <c r="B4033" s="231">
        <v>87234</v>
      </c>
      <c r="C4033" s="229" t="s">
        <v>4125</v>
      </c>
      <c r="D4033" s="229" t="s">
        <v>3470</v>
      </c>
      <c r="E4033" s="229" t="s">
        <v>1705</v>
      </c>
      <c r="F4033" s="229" t="s">
        <v>4125</v>
      </c>
      <c r="G4033" s="229">
        <v>87232</v>
      </c>
      <c r="H4033" s="229" t="s">
        <v>2019</v>
      </c>
      <c r="I4033" s="229" t="s">
        <v>4254</v>
      </c>
      <c r="J4033" s="229" t="s">
        <v>2023</v>
      </c>
      <c r="K4033" s="234"/>
    </row>
    <row r="4034" spans="1:11" x14ac:dyDescent="0.2">
      <c r="A4034" s="26">
        <v>87237</v>
      </c>
      <c r="B4034" s="26">
        <v>87238</v>
      </c>
      <c r="C4034" s="26" t="s">
        <v>5575</v>
      </c>
      <c r="D4034" s="26" t="s">
        <v>5470</v>
      </c>
      <c r="E4034" s="26" t="s">
        <v>1704</v>
      </c>
      <c r="F4034" s="26" t="s">
        <v>5575</v>
      </c>
      <c r="G4034" s="26" t="s">
        <v>4254</v>
      </c>
      <c r="H4034" s="26" t="s">
        <v>2019</v>
      </c>
      <c r="I4034" s="26" t="s">
        <v>4254</v>
      </c>
      <c r="J4034" s="26" t="s">
        <v>2023</v>
      </c>
    </row>
    <row r="4035" spans="1:11" x14ac:dyDescent="0.2">
      <c r="A4035" s="229">
        <v>87255</v>
      </c>
      <c r="B4035" s="231">
        <v>87256</v>
      </c>
      <c r="C4035" s="229" t="s">
        <v>4126</v>
      </c>
      <c r="D4035" s="229" t="s">
        <v>2946</v>
      </c>
      <c r="E4035" s="229" t="s">
        <v>1705</v>
      </c>
      <c r="F4035" s="229" t="s">
        <v>4126</v>
      </c>
      <c r="G4035" s="229">
        <v>87254</v>
      </c>
      <c r="H4035" s="229" t="s">
        <v>2019</v>
      </c>
      <c r="I4035" s="229" t="s">
        <v>4254</v>
      </c>
      <c r="J4035" s="229" t="s">
        <v>2023</v>
      </c>
      <c r="K4035" s="234"/>
    </row>
    <row r="4036" spans="1:11" x14ac:dyDescent="0.2">
      <c r="A4036" s="229">
        <v>87264</v>
      </c>
      <c r="B4036" s="231">
        <v>87405</v>
      </c>
      <c r="C4036" s="229" t="s">
        <v>4127</v>
      </c>
      <c r="D4036" s="229" t="s">
        <v>2261</v>
      </c>
      <c r="E4036" s="229" t="s">
        <v>1704</v>
      </c>
      <c r="F4036" s="229" t="s">
        <v>4127</v>
      </c>
      <c r="G4036" s="229">
        <v>87406</v>
      </c>
      <c r="H4036" s="229" t="s">
        <v>2019</v>
      </c>
      <c r="I4036" s="229" t="s">
        <v>4254</v>
      </c>
      <c r="J4036" s="229" t="s">
        <v>2023</v>
      </c>
      <c r="K4036" s="234"/>
    </row>
    <row r="4037" spans="1:11" x14ac:dyDescent="0.2">
      <c r="A4037" s="230">
        <v>87570</v>
      </c>
      <c r="B4037" s="230">
        <v>87571</v>
      </c>
      <c r="C4037" s="230" t="s">
        <v>4194</v>
      </c>
      <c r="D4037" s="230" t="s">
        <v>2749</v>
      </c>
      <c r="E4037" s="230" t="s">
        <v>1707</v>
      </c>
      <c r="F4037" s="230" t="s">
        <v>4194</v>
      </c>
      <c r="G4037" s="230">
        <v>87569</v>
      </c>
      <c r="H4037" s="230" t="s">
        <v>2019</v>
      </c>
      <c r="I4037" s="230" t="s">
        <v>4254</v>
      </c>
      <c r="J4037" s="230" t="s">
        <v>2023</v>
      </c>
    </row>
    <row r="4038" spans="1:11" x14ac:dyDescent="0.2">
      <c r="A4038" s="229">
        <v>87570</v>
      </c>
      <c r="B4038" s="231">
        <v>87574</v>
      </c>
      <c r="C4038" s="229" t="s">
        <v>4500</v>
      </c>
      <c r="D4038" s="229" t="s">
        <v>2825</v>
      </c>
      <c r="E4038" s="229" t="s">
        <v>1707</v>
      </c>
      <c r="F4038" s="229" t="s">
        <v>4194</v>
      </c>
      <c r="G4038" s="229">
        <v>87569</v>
      </c>
      <c r="H4038" s="229" t="s">
        <v>2019</v>
      </c>
      <c r="I4038" s="229" t="s">
        <v>4254</v>
      </c>
      <c r="J4038" s="229" t="s">
        <v>2023</v>
      </c>
      <c r="K4038" s="234"/>
    </row>
    <row r="4039" spans="1:11" x14ac:dyDescent="0.2">
      <c r="A4039" s="26">
        <v>87570</v>
      </c>
      <c r="B4039" s="26">
        <v>87576</v>
      </c>
      <c r="C4039" s="26" t="s">
        <v>4501</v>
      </c>
      <c r="D4039" s="26" t="s">
        <v>4195</v>
      </c>
      <c r="E4039" s="26" t="s">
        <v>1707</v>
      </c>
      <c r="F4039" s="26" t="s">
        <v>4194</v>
      </c>
      <c r="G4039" s="26">
        <v>87569</v>
      </c>
      <c r="H4039" s="26" t="s">
        <v>2019</v>
      </c>
      <c r="I4039" s="26" t="s">
        <v>4254</v>
      </c>
      <c r="J4039" s="26" t="s">
        <v>2023</v>
      </c>
    </row>
    <row r="4040" spans="1:11" x14ac:dyDescent="0.2">
      <c r="A4040" s="229">
        <v>87570</v>
      </c>
      <c r="B4040" s="231">
        <v>87577</v>
      </c>
      <c r="C4040" s="229" t="s">
        <v>4502</v>
      </c>
      <c r="D4040" s="229" t="s">
        <v>2101</v>
      </c>
      <c r="E4040" s="229" t="s">
        <v>1707</v>
      </c>
      <c r="F4040" s="229" t="s">
        <v>4194</v>
      </c>
      <c r="G4040" s="229">
        <v>87569</v>
      </c>
      <c r="H4040" s="229" t="s">
        <v>2019</v>
      </c>
      <c r="I4040" s="229" t="s">
        <v>4254</v>
      </c>
      <c r="J4040" s="229" t="s">
        <v>2023</v>
      </c>
      <c r="K4040" s="234"/>
    </row>
    <row r="4041" spans="1:11" x14ac:dyDescent="0.2">
      <c r="A4041" s="229">
        <v>87570</v>
      </c>
      <c r="B4041" s="231">
        <v>87578</v>
      </c>
      <c r="C4041" s="229" t="s">
        <v>4503</v>
      </c>
      <c r="D4041" s="229" t="s">
        <v>4196</v>
      </c>
      <c r="E4041" s="229" t="s">
        <v>1707</v>
      </c>
      <c r="F4041" s="229" t="s">
        <v>4194</v>
      </c>
      <c r="G4041" s="229">
        <v>87569</v>
      </c>
      <c r="H4041" s="229" t="s">
        <v>2019</v>
      </c>
      <c r="I4041" s="229" t="s">
        <v>4254</v>
      </c>
      <c r="J4041" s="229" t="s">
        <v>2023</v>
      </c>
      <c r="K4041" s="234"/>
    </row>
    <row r="4042" spans="1:11" x14ac:dyDescent="0.2">
      <c r="A4042" s="229">
        <v>87570</v>
      </c>
      <c r="B4042" s="231">
        <v>87579</v>
      </c>
      <c r="C4042" s="229" t="s">
        <v>4504</v>
      </c>
      <c r="D4042" s="229" t="s">
        <v>2542</v>
      </c>
      <c r="E4042" s="229" t="s">
        <v>1707</v>
      </c>
      <c r="F4042" s="229" t="s">
        <v>4194</v>
      </c>
      <c r="G4042" s="229">
        <v>87569</v>
      </c>
      <c r="H4042" s="229" t="s">
        <v>2019</v>
      </c>
      <c r="I4042" s="229" t="s">
        <v>4254</v>
      </c>
      <c r="J4042" s="229" t="s">
        <v>2023</v>
      </c>
      <c r="K4042" s="234"/>
    </row>
    <row r="4043" spans="1:11" x14ac:dyDescent="0.2">
      <c r="A4043" s="229">
        <v>87570</v>
      </c>
      <c r="B4043" s="231">
        <v>87580</v>
      </c>
      <c r="C4043" s="229" t="s">
        <v>4505</v>
      </c>
      <c r="D4043" s="229" t="s">
        <v>4197</v>
      </c>
      <c r="E4043" s="229" t="s">
        <v>1707</v>
      </c>
      <c r="F4043" s="229" t="s">
        <v>4194</v>
      </c>
      <c r="G4043" s="229">
        <v>87569</v>
      </c>
      <c r="H4043" s="229" t="s">
        <v>2019</v>
      </c>
      <c r="I4043" s="229" t="s">
        <v>4254</v>
      </c>
      <c r="J4043" s="229" t="s">
        <v>2023</v>
      </c>
      <c r="K4043" s="234"/>
    </row>
    <row r="4044" spans="1:11" x14ac:dyDescent="0.2">
      <c r="A4044" s="229">
        <v>87570</v>
      </c>
      <c r="B4044" s="231">
        <v>87581</v>
      </c>
      <c r="C4044" s="229" t="s">
        <v>4506</v>
      </c>
      <c r="D4044" s="229" t="s">
        <v>4197</v>
      </c>
      <c r="E4044" s="229" t="s">
        <v>1707</v>
      </c>
      <c r="F4044" s="229" t="s">
        <v>4194</v>
      </c>
      <c r="G4044" s="229">
        <v>87569</v>
      </c>
      <c r="H4044" s="229" t="s">
        <v>2019</v>
      </c>
      <c r="I4044" s="229" t="s">
        <v>4254</v>
      </c>
      <c r="J4044" s="229" t="s">
        <v>2023</v>
      </c>
      <c r="K4044" s="234"/>
    </row>
    <row r="4045" spans="1:11" x14ac:dyDescent="0.2">
      <c r="A4045" s="26">
        <v>87570</v>
      </c>
      <c r="B4045" s="26">
        <v>87582</v>
      </c>
      <c r="C4045" s="26" t="s">
        <v>4507</v>
      </c>
      <c r="D4045" s="26" t="s">
        <v>2980</v>
      </c>
      <c r="E4045" s="26" t="s">
        <v>1707</v>
      </c>
      <c r="F4045" s="26" t="s">
        <v>4194</v>
      </c>
      <c r="G4045" s="26">
        <v>87569</v>
      </c>
      <c r="H4045" s="26" t="s">
        <v>2019</v>
      </c>
      <c r="I4045" s="26" t="s">
        <v>4254</v>
      </c>
      <c r="J4045" s="26" t="s">
        <v>2023</v>
      </c>
    </row>
    <row r="4046" spans="1:11" x14ac:dyDescent="0.2">
      <c r="A4046" s="26">
        <v>87570</v>
      </c>
      <c r="B4046" s="26">
        <v>87583</v>
      </c>
      <c r="C4046" s="26" t="s">
        <v>4508</v>
      </c>
      <c r="D4046" s="26" t="s">
        <v>2101</v>
      </c>
      <c r="E4046" s="26" t="s">
        <v>1707</v>
      </c>
      <c r="F4046" s="26" t="s">
        <v>4194</v>
      </c>
      <c r="G4046" s="26">
        <v>87569</v>
      </c>
      <c r="H4046" s="26" t="s">
        <v>2019</v>
      </c>
      <c r="I4046" s="26" t="s">
        <v>4254</v>
      </c>
      <c r="J4046" s="26" t="s">
        <v>2023</v>
      </c>
    </row>
    <row r="4047" spans="1:11" x14ac:dyDescent="0.2">
      <c r="A4047" s="230">
        <v>87570</v>
      </c>
      <c r="B4047" s="230">
        <v>87584</v>
      </c>
      <c r="C4047" s="230" t="s">
        <v>4509</v>
      </c>
      <c r="D4047" s="230" t="s">
        <v>3220</v>
      </c>
      <c r="E4047" s="230" t="s">
        <v>1707</v>
      </c>
      <c r="F4047" s="230" t="s">
        <v>4194</v>
      </c>
      <c r="G4047" s="230">
        <v>87569</v>
      </c>
      <c r="H4047" s="230" t="s">
        <v>2019</v>
      </c>
      <c r="I4047" s="230" t="s">
        <v>4254</v>
      </c>
      <c r="J4047" s="230" t="s">
        <v>2023</v>
      </c>
      <c r="K4047" s="234"/>
    </row>
    <row r="4048" spans="1:11" x14ac:dyDescent="0.2">
      <c r="A4048" s="26">
        <v>87570</v>
      </c>
      <c r="B4048" s="26">
        <v>88017</v>
      </c>
      <c r="C4048" s="26" t="s">
        <v>4520</v>
      </c>
      <c r="D4048" s="26" t="s">
        <v>2636</v>
      </c>
      <c r="E4048" s="26" t="s">
        <v>1707</v>
      </c>
      <c r="F4048" s="26" t="s">
        <v>4194</v>
      </c>
      <c r="G4048" s="26">
        <v>87569</v>
      </c>
      <c r="H4048" s="26" t="s">
        <v>2019</v>
      </c>
      <c r="I4048" s="26" t="s">
        <v>4254</v>
      </c>
      <c r="J4048" s="26" t="s">
        <v>2023</v>
      </c>
    </row>
    <row r="4049" spans="1:31" x14ac:dyDescent="0.2">
      <c r="A4049" s="26">
        <v>87570</v>
      </c>
      <c r="B4049" s="26">
        <v>88958</v>
      </c>
      <c r="C4049" s="26" t="s">
        <v>4598</v>
      </c>
      <c r="D4049" s="26" t="s">
        <v>4599</v>
      </c>
      <c r="E4049" s="26" t="s">
        <v>1707</v>
      </c>
      <c r="F4049" s="26" t="s">
        <v>4194</v>
      </c>
      <c r="G4049" s="26">
        <v>87569</v>
      </c>
      <c r="H4049" s="26" t="s">
        <v>2019</v>
      </c>
      <c r="I4049" s="26" t="s">
        <v>4254</v>
      </c>
      <c r="J4049" s="26" t="s">
        <v>2023</v>
      </c>
    </row>
    <row r="4050" spans="1:31" x14ac:dyDescent="0.2">
      <c r="A4050" s="229">
        <v>87600</v>
      </c>
      <c r="B4050" s="231">
        <v>85486</v>
      </c>
      <c r="C4050" s="229" t="s">
        <v>4186</v>
      </c>
      <c r="D4050" s="229" t="s">
        <v>2146</v>
      </c>
      <c r="E4050" s="229" t="s">
        <v>1707</v>
      </c>
      <c r="F4050" s="229" t="s">
        <v>4186</v>
      </c>
      <c r="G4050" s="229">
        <v>26755</v>
      </c>
      <c r="H4050" s="229" t="s">
        <v>2019</v>
      </c>
      <c r="I4050" s="229" t="s">
        <v>4254</v>
      </c>
      <c r="J4050" s="229" t="s">
        <v>2023</v>
      </c>
      <c r="K4050" s="234"/>
    </row>
    <row r="4051" spans="1:31" x14ac:dyDescent="0.2">
      <c r="A4051" s="26">
        <v>87623</v>
      </c>
      <c r="B4051" s="26">
        <v>87624</v>
      </c>
      <c r="C4051" s="26" t="s">
        <v>4199</v>
      </c>
      <c r="D4051" s="26" t="s">
        <v>2884</v>
      </c>
      <c r="E4051" s="26" t="s">
        <v>1707</v>
      </c>
      <c r="F4051" s="26" t="s">
        <v>4199</v>
      </c>
      <c r="G4051" s="26">
        <v>25423</v>
      </c>
      <c r="H4051" s="26" t="s">
        <v>2019</v>
      </c>
      <c r="I4051" s="26" t="s">
        <v>4254</v>
      </c>
      <c r="J4051" s="26" t="s">
        <v>2023</v>
      </c>
    </row>
    <row r="4052" spans="1:31" x14ac:dyDescent="0.2">
      <c r="A4052" s="229">
        <v>87623</v>
      </c>
      <c r="B4052" s="231">
        <v>88544</v>
      </c>
      <c r="C4052" s="229" t="s">
        <v>4405</v>
      </c>
      <c r="D4052" s="229" t="s">
        <v>3168</v>
      </c>
      <c r="E4052" s="229" t="s">
        <v>1707</v>
      </c>
      <c r="F4052" s="229" t="s">
        <v>4199</v>
      </c>
      <c r="G4052" s="229">
        <v>25423</v>
      </c>
      <c r="H4052" s="229" t="s">
        <v>2019</v>
      </c>
      <c r="I4052" s="229" t="s">
        <v>4254</v>
      </c>
      <c r="J4052" s="229" t="s">
        <v>2023</v>
      </c>
      <c r="K4052" s="234"/>
      <c r="M4052" s="26" t="s">
        <v>4040</v>
      </c>
      <c r="O4052" s="26">
        <v>22</v>
      </c>
      <c r="X4052" s="122"/>
      <c r="Y4052" s="122"/>
      <c r="Z4052" s="122"/>
      <c r="AA4052" s="122"/>
      <c r="AB4052" s="122"/>
      <c r="AC4052" s="122"/>
      <c r="AD4052" s="122"/>
      <c r="AE4052" s="122"/>
    </row>
    <row r="4053" spans="1:31" x14ac:dyDescent="0.2">
      <c r="A4053" s="229">
        <v>87656</v>
      </c>
      <c r="B4053" s="231">
        <v>87657</v>
      </c>
      <c r="C4053" s="229" t="s">
        <v>4200</v>
      </c>
      <c r="D4053" s="229" t="s">
        <v>4286</v>
      </c>
      <c r="E4053" s="229" t="s">
        <v>1704</v>
      </c>
      <c r="F4053" s="229" t="s">
        <v>4200</v>
      </c>
      <c r="G4053" s="229">
        <v>87655</v>
      </c>
      <c r="H4053" s="229" t="s">
        <v>2019</v>
      </c>
      <c r="I4053" s="229" t="s">
        <v>4254</v>
      </c>
      <c r="J4053" s="229" t="s">
        <v>2023</v>
      </c>
      <c r="K4053" s="234"/>
    </row>
    <row r="4054" spans="1:31" x14ac:dyDescent="0.2">
      <c r="A4054" s="229">
        <v>87659</v>
      </c>
      <c r="B4054" s="231">
        <v>88951</v>
      </c>
      <c r="C4054" s="229" t="s">
        <v>4201</v>
      </c>
      <c r="D4054" s="229" t="s">
        <v>2037</v>
      </c>
      <c r="E4054" s="229" t="s">
        <v>1704</v>
      </c>
      <c r="F4054" s="229" t="s">
        <v>4201</v>
      </c>
      <c r="G4054" s="229">
        <v>87658</v>
      </c>
      <c r="H4054" s="229" t="s">
        <v>2019</v>
      </c>
      <c r="I4054" s="229" t="s">
        <v>4254</v>
      </c>
      <c r="J4054" s="229" t="s">
        <v>2023</v>
      </c>
      <c r="K4054" s="234"/>
    </row>
    <row r="4055" spans="1:31" x14ac:dyDescent="0.2">
      <c r="A4055" s="230">
        <v>87700</v>
      </c>
      <c r="B4055" s="230">
        <v>87701</v>
      </c>
      <c r="C4055" s="230" t="s">
        <v>4210</v>
      </c>
      <c r="D4055" s="230" t="s">
        <v>2988</v>
      </c>
      <c r="E4055" s="230" t="s">
        <v>1709</v>
      </c>
      <c r="F4055" s="230" t="s">
        <v>4210</v>
      </c>
      <c r="G4055" s="230">
        <v>21109</v>
      </c>
      <c r="H4055" s="230" t="s">
        <v>2019</v>
      </c>
      <c r="I4055" s="230" t="s">
        <v>4254</v>
      </c>
      <c r="J4055" s="230" t="s">
        <v>2023</v>
      </c>
      <c r="K4055" s="234"/>
    </row>
    <row r="4056" spans="1:31" x14ac:dyDescent="0.2">
      <c r="A4056" s="229">
        <v>87705</v>
      </c>
      <c r="B4056" s="231">
        <v>87706</v>
      </c>
      <c r="C4056" s="229" t="s">
        <v>4211</v>
      </c>
      <c r="D4056" s="229" t="s">
        <v>4212</v>
      </c>
      <c r="E4056" s="229" t="s">
        <v>1704</v>
      </c>
      <c r="F4056" s="229" t="s">
        <v>4211</v>
      </c>
      <c r="G4056" s="229">
        <v>87704</v>
      </c>
      <c r="H4056" s="229" t="s">
        <v>2019</v>
      </c>
      <c r="I4056" s="229" t="s">
        <v>4254</v>
      </c>
      <c r="J4056" s="229" t="s">
        <v>2023</v>
      </c>
      <c r="K4056" s="234"/>
    </row>
    <row r="4057" spans="1:31" x14ac:dyDescent="0.2">
      <c r="A4057" s="230">
        <v>87753</v>
      </c>
      <c r="B4057" s="230">
        <v>87754</v>
      </c>
      <c r="C4057" s="230" t="s">
        <v>5576</v>
      </c>
      <c r="D4057" s="230" t="s">
        <v>2788</v>
      </c>
      <c r="E4057" s="230" t="s">
        <v>1704</v>
      </c>
      <c r="F4057" s="230" t="s">
        <v>5576</v>
      </c>
      <c r="G4057" s="230" t="s">
        <v>4254</v>
      </c>
      <c r="H4057" s="230" t="s">
        <v>2019</v>
      </c>
      <c r="I4057" s="230" t="s">
        <v>4254</v>
      </c>
      <c r="J4057" s="230" t="s">
        <v>2023</v>
      </c>
    </row>
    <row r="4058" spans="1:31" x14ac:dyDescent="0.2">
      <c r="A4058" s="229">
        <v>87762</v>
      </c>
      <c r="B4058" s="231">
        <v>87767</v>
      </c>
      <c r="C4058" s="229" t="s">
        <v>4214</v>
      </c>
      <c r="D4058" s="229" t="s">
        <v>4215</v>
      </c>
      <c r="E4058" s="229" t="s">
        <v>1709</v>
      </c>
      <c r="F4058" s="229" t="s">
        <v>4214</v>
      </c>
      <c r="G4058" s="229">
        <v>85758</v>
      </c>
      <c r="H4058" s="229" t="s">
        <v>2019</v>
      </c>
      <c r="I4058" s="229" t="s">
        <v>4254</v>
      </c>
      <c r="J4058" s="229" t="s">
        <v>2023</v>
      </c>
      <c r="K4058" s="234"/>
    </row>
    <row r="4059" spans="1:31" x14ac:dyDescent="0.2">
      <c r="A4059" s="26">
        <v>87763</v>
      </c>
      <c r="B4059" s="26">
        <v>87768</v>
      </c>
      <c r="C4059" s="26" t="s">
        <v>4216</v>
      </c>
      <c r="D4059" s="26" t="s">
        <v>4217</v>
      </c>
      <c r="E4059" s="26" t="s">
        <v>1709</v>
      </c>
      <c r="F4059" s="26" t="s">
        <v>4216</v>
      </c>
      <c r="G4059" s="26">
        <v>85758</v>
      </c>
      <c r="H4059" s="26" t="s">
        <v>2019</v>
      </c>
      <c r="I4059" s="26" t="s">
        <v>4254</v>
      </c>
      <c r="J4059" s="26" t="s">
        <v>2023</v>
      </c>
    </row>
    <row r="4060" spans="1:31" x14ac:dyDescent="0.2">
      <c r="A4060" s="229">
        <v>87800</v>
      </c>
      <c r="B4060" s="231">
        <v>87801</v>
      </c>
      <c r="C4060" s="229" t="s">
        <v>4218</v>
      </c>
      <c r="D4060" s="229" t="s">
        <v>3725</v>
      </c>
      <c r="E4060" s="229" t="s">
        <v>1708</v>
      </c>
      <c r="F4060" s="229" t="s">
        <v>4218</v>
      </c>
      <c r="G4060" s="229">
        <v>4104</v>
      </c>
      <c r="H4060" s="229" t="s">
        <v>2020</v>
      </c>
      <c r="I4060" s="229" t="s">
        <v>4254</v>
      </c>
      <c r="J4060" s="229" t="s">
        <v>2018</v>
      </c>
      <c r="K4060" s="234"/>
    </row>
    <row r="4061" spans="1:31" x14ac:dyDescent="0.2">
      <c r="A4061" s="229">
        <v>87821</v>
      </c>
      <c r="B4061" s="231">
        <v>87822</v>
      </c>
      <c r="C4061" s="229" t="s">
        <v>4219</v>
      </c>
      <c r="D4061" s="229" t="s">
        <v>3830</v>
      </c>
      <c r="E4061" s="229" t="s">
        <v>1705</v>
      </c>
      <c r="F4061" s="229" t="s">
        <v>4219</v>
      </c>
      <c r="G4061" s="229">
        <v>21282</v>
      </c>
      <c r="H4061" s="229" t="s">
        <v>2019</v>
      </c>
      <c r="I4061" s="229" t="s">
        <v>4254</v>
      </c>
      <c r="J4061" s="229" t="s">
        <v>2023</v>
      </c>
      <c r="K4061" s="234"/>
    </row>
    <row r="4062" spans="1:31" x14ac:dyDescent="0.2">
      <c r="A4062" s="229">
        <v>87835</v>
      </c>
      <c r="B4062" s="231">
        <v>87836</v>
      </c>
      <c r="C4062" s="229" t="s">
        <v>4221</v>
      </c>
      <c r="D4062" s="229" t="s">
        <v>3247</v>
      </c>
      <c r="E4062" s="229" t="s">
        <v>1706</v>
      </c>
      <c r="F4062" s="229" t="s">
        <v>4221</v>
      </c>
      <c r="G4062" s="229">
        <v>87834</v>
      </c>
      <c r="H4062" s="229" t="s">
        <v>2019</v>
      </c>
      <c r="I4062" s="229" t="s">
        <v>4254</v>
      </c>
      <c r="J4062" s="229" t="s">
        <v>2023</v>
      </c>
      <c r="K4062" s="234"/>
    </row>
    <row r="4063" spans="1:31" x14ac:dyDescent="0.2">
      <c r="A4063" s="26">
        <v>87843</v>
      </c>
      <c r="B4063" s="26">
        <v>87844</v>
      </c>
      <c r="C4063" s="26" t="s">
        <v>4922</v>
      </c>
      <c r="D4063" s="26" t="s">
        <v>2953</v>
      </c>
      <c r="E4063" s="26" t="s">
        <v>1709</v>
      </c>
      <c r="F4063" s="26" t="s">
        <v>4222</v>
      </c>
      <c r="G4063" s="26">
        <v>87842</v>
      </c>
      <c r="H4063" s="26" t="s">
        <v>2019</v>
      </c>
      <c r="I4063" s="26" t="s">
        <v>4254</v>
      </c>
      <c r="J4063" s="26" t="s">
        <v>2023</v>
      </c>
    </row>
    <row r="4064" spans="1:31" x14ac:dyDescent="0.2">
      <c r="A4064" s="229">
        <v>87843</v>
      </c>
      <c r="B4064" s="231">
        <v>87845</v>
      </c>
      <c r="C4064" s="229" t="s">
        <v>4223</v>
      </c>
      <c r="D4064" s="229" t="s">
        <v>2953</v>
      </c>
      <c r="E4064" s="229" t="s">
        <v>1709</v>
      </c>
      <c r="F4064" s="229" t="s">
        <v>4222</v>
      </c>
      <c r="G4064" s="229">
        <v>87842</v>
      </c>
      <c r="H4064" s="229" t="s">
        <v>2019</v>
      </c>
      <c r="I4064" s="229" t="s">
        <v>4254</v>
      </c>
      <c r="J4064" s="229" t="s">
        <v>2023</v>
      </c>
      <c r="K4064" s="234"/>
    </row>
    <row r="4065" spans="1:11" x14ac:dyDescent="0.2">
      <c r="A4065" s="26">
        <v>87843</v>
      </c>
      <c r="B4065" s="26">
        <v>87846</v>
      </c>
      <c r="C4065" s="26" t="s">
        <v>4224</v>
      </c>
      <c r="D4065" s="26" t="s">
        <v>4225</v>
      </c>
      <c r="E4065" s="26" t="s">
        <v>1709</v>
      </c>
      <c r="F4065" s="26" t="s">
        <v>4222</v>
      </c>
      <c r="G4065" s="26">
        <v>87842</v>
      </c>
      <c r="H4065" s="26" t="s">
        <v>2019</v>
      </c>
      <c r="I4065" s="26" t="s">
        <v>4254</v>
      </c>
      <c r="J4065" s="26" t="s">
        <v>2023</v>
      </c>
    </row>
    <row r="4066" spans="1:11" x14ac:dyDescent="0.2">
      <c r="A4066" s="229">
        <v>87843</v>
      </c>
      <c r="B4066" s="231">
        <v>88314</v>
      </c>
      <c r="C4066" s="229" t="s">
        <v>4222</v>
      </c>
      <c r="D4066" s="229" t="s">
        <v>2953</v>
      </c>
      <c r="E4066" s="229" t="s">
        <v>1709</v>
      </c>
      <c r="F4066" s="229" t="s">
        <v>4222</v>
      </c>
      <c r="G4066" s="229">
        <v>87842</v>
      </c>
      <c r="H4066" s="229" t="s">
        <v>2019</v>
      </c>
      <c r="I4066" s="229" t="s">
        <v>4254</v>
      </c>
      <c r="J4066" s="229" t="s">
        <v>2023</v>
      </c>
      <c r="K4066" s="234"/>
    </row>
    <row r="4067" spans="1:11" x14ac:dyDescent="0.2">
      <c r="A4067" s="230">
        <v>87843</v>
      </c>
      <c r="B4067" s="232">
        <v>89355</v>
      </c>
      <c r="C4067" s="230" t="s">
        <v>4923</v>
      </c>
      <c r="D4067" s="230" t="s">
        <v>2953</v>
      </c>
      <c r="E4067" s="230" t="s">
        <v>1709</v>
      </c>
      <c r="F4067" s="230" t="s">
        <v>4222</v>
      </c>
      <c r="G4067" s="230">
        <v>87842</v>
      </c>
      <c r="H4067" s="230" t="s">
        <v>2019</v>
      </c>
      <c r="I4067" s="230" t="s">
        <v>4254</v>
      </c>
      <c r="J4067" s="230" t="s">
        <v>2023</v>
      </c>
      <c r="K4067" s="234"/>
    </row>
    <row r="4068" spans="1:11" x14ac:dyDescent="0.2">
      <c r="A4068" s="26">
        <v>87856</v>
      </c>
      <c r="B4068" s="26">
        <v>87870</v>
      </c>
      <c r="C4068" s="26" t="s">
        <v>4228</v>
      </c>
      <c r="D4068" s="26" t="s">
        <v>2257</v>
      </c>
      <c r="E4068" s="26" t="s">
        <v>1706</v>
      </c>
      <c r="F4068" s="26" t="s">
        <v>4228</v>
      </c>
      <c r="G4068" s="26">
        <v>87830</v>
      </c>
      <c r="H4068" s="26" t="s">
        <v>2019</v>
      </c>
      <c r="I4068" s="26" t="s">
        <v>4254</v>
      </c>
      <c r="J4068" s="26" t="s">
        <v>2023</v>
      </c>
    </row>
    <row r="4069" spans="1:11" x14ac:dyDescent="0.2">
      <c r="A4069" s="229">
        <v>87858</v>
      </c>
      <c r="B4069" s="231">
        <v>87859</v>
      </c>
      <c r="C4069" s="229" t="s">
        <v>4227</v>
      </c>
      <c r="D4069" s="229" t="s">
        <v>2078</v>
      </c>
      <c r="E4069" s="229" t="s">
        <v>1705</v>
      </c>
      <c r="F4069" s="229" t="s">
        <v>4227</v>
      </c>
      <c r="G4069" s="229">
        <v>18456</v>
      </c>
      <c r="H4069" s="229" t="s">
        <v>2019</v>
      </c>
      <c r="I4069" s="229" t="s">
        <v>4254</v>
      </c>
      <c r="J4069" s="229" t="s">
        <v>2023</v>
      </c>
      <c r="K4069" s="234"/>
    </row>
    <row r="4070" spans="1:11" x14ac:dyDescent="0.2">
      <c r="A4070" s="229">
        <v>87873</v>
      </c>
      <c r="B4070" s="231">
        <v>77379</v>
      </c>
      <c r="C4070" s="229" t="s">
        <v>4170</v>
      </c>
      <c r="D4070" s="229" t="s">
        <v>2446</v>
      </c>
      <c r="E4070" s="229" t="s">
        <v>1705</v>
      </c>
      <c r="F4070" s="229" t="s">
        <v>4170</v>
      </c>
      <c r="G4070" s="229">
        <v>22139</v>
      </c>
      <c r="H4070" s="229" t="s">
        <v>2019</v>
      </c>
      <c r="I4070" s="229" t="s">
        <v>4254</v>
      </c>
      <c r="J4070" s="229" t="s">
        <v>2023</v>
      </c>
      <c r="K4070" s="234"/>
    </row>
    <row r="4071" spans="1:11" x14ac:dyDescent="0.2">
      <c r="A4071" s="229">
        <v>87874</v>
      </c>
      <c r="B4071" s="231">
        <v>77533</v>
      </c>
      <c r="C4071" s="229" t="s">
        <v>4179</v>
      </c>
      <c r="D4071" s="229" t="s">
        <v>2356</v>
      </c>
      <c r="E4071" s="229" t="s">
        <v>1705</v>
      </c>
      <c r="F4071" s="229" t="s">
        <v>4179</v>
      </c>
      <c r="G4071" s="229">
        <v>22139</v>
      </c>
      <c r="H4071" s="229" t="s">
        <v>2019</v>
      </c>
      <c r="I4071" s="229" t="s">
        <v>4254</v>
      </c>
      <c r="J4071" s="229" t="s">
        <v>2023</v>
      </c>
      <c r="K4071" s="234"/>
    </row>
    <row r="4072" spans="1:11" x14ac:dyDescent="0.2">
      <c r="A4072" s="229">
        <v>87875</v>
      </c>
      <c r="B4072" s="231">
        <v>77499</v>
      </c>
      <c r="C4072" s="229" t="s">
        <v>4178</v>
      </c>
      <c r="D4072" s="229" t="s">
        <v>2377</v>
      </c>
      <c r="E4072" s="229" t="s">
        <v>1705</v>
      </c>
      <c r="F4072" s="229" t="s">
        <v>4178</v>
      </c>
      <c r="G4072" s="229">
        <v>22139</v>
      </c>
      <c r="H4072" s="229" t="s">
        <v>2019</v>
      </c>
      <c r="I4072" s="229" t="s">
        <v>4254</v>
      </c>
      <c r="J4072" s="229" t="s">
        <v>2023</v>
      </c>
      <c r="K4072" s="234"/>
    </row>
    <row r="4073" spans="1:11" x14ac:dyDescent="0.2">
      <c r="A4073" s="26">
        <v>87876</v>
      </c>
      <c r="B4073" s="26">
        <v>77461</v>
      </c>
      <c r="C4073" s="26" t="s">
        <v>4176</v>
      </c>
      <c r="D4073" s="26" t="s">
        <v>2411</v>
      </c>
      <c r="E4073" s="26" t="s">
        <v>1705</v>
      </c>
      <c r="F4073" s="26" t="s">
        <v>4176</v>
      </c>
      <c r="G4073" s="26">
        <v>22139</v>
      </c>
      <c r="H4073" s="26" t="s">
        <v>2019</v>
      </c>
      <c r="I4073" s="26" t="s">
        <v>4254</v>
      </c>
      <c r="J4073" s="26" t="s">
        <v>2023</v>
      </c>
    </row>
    <row r="4074" spans="1:11" x14ac:dyDescent="0.2">
      <c r="A4074" s="229">
        <v>87877</v>
      </c>
      <c r="B4074" s="231">
        <v>77463</v>
      </c>
      <c r="C4074" s="229" t="s">
        <v>4177</v>
      </c>
      <c r="D4074" s="229" t="s">
        <v>2410</v>
      </c>
      <c r="E4074" s="229" t="s">
        <v>1705</v>
      </c>
      <c r="F4074" s="229" t="s">
        <v>4177</v>
      </c>
      <c r="G4074" s="229">
        <v>22139</v>
      </c>
      <c r="H4074" s="229" t="s">
        <v>2019</v>
      </c>
      <c r="I4074" s="229" t="s">
        <v>4254</v>
      </c>
      <c r="J4074" s="229" t="s">
        <v>2023</v>
      </c>
      <c r="K4074" s="234"/>
    </row>
    <row r="4075" spans="1:11" x14ac:dyDescent="0.2">
      <c r="A4075" s="229">
        <v>87878</v>
      </c>
      <c r="B4075" s="231">
        <v>77452</v>
      </c>
      <c r="C4075" s="229" t="s">
        <v>4173</v>
      </c>
      <c r="D4075" s="229" t="s">
        <v>2420</v>
      </c>
      <c r="E4075" s="229" t="s">
        <v>1705</v>
      </c>
      <c r="F4075" s="229" t="s">
        <v>4173</v>
      </c>
      <c r="G4075" s="229">
        <v>22139</v>
      </c>
      <c r="H4075" s="229" t="s">
        <v>2019</v>
      </c>
      <c r="I4075" s="229" t="s">
        <v>4254</v>
      </c>
      <c r="J4075" s="229" t="s">
        <v>2023</v>
      </c>
      <c r="K4075" s="234"/>
    </row>
    <row r="4076" spans="1:11" x14ac:dyDescent="0.2">
      <c r="A4076" s="229">
        <v>87879</v>
      </c>
      <c r="B4076" s="231">
        <v>77453</v>
      </c>
      <c r="C4076" s="229" t="s">
        <v>4174</v>
      </c>
      <c r="D4076" s="229" t="s">
        <v>2419</v>
      </c>
      <c r="E4076" s="229" t="s">
        <v>1705</v>
      </c>
      <c r="F4076" s="229" t="s">
        <v>4174</v>
      </c>
      <c r="G4076" s="229">
        <v>22139</v>
      </c>
      <c r="H4076" s="229" t="s">
        <v>2019</v>
      </c>
      <c r="I4076" s="229" t="s">
        <v>4254</v>
      </c>
      <c r="J4076" s="229" t="s">
        <v>2023</v>
      </c>
      <c r="K4076" s="234"/>
    </row>
    <row r="4077" spans="1:11" x14ac:dyDescent="0.2">
      <c r="A4077" s="229">
        <v>87880</v>
      </c>
      <c r="B4077" s="231">
        <v>77442</v>
      </c>
      <c r="C4077" s="229" t="s">
        <v>4172</v>
      </c>
      <c r="D4077" s="229" t="s">
        <v>2424</v>
      </c>
      <c r="E4077" s="229" t="s">
        <v>1705</v>
      </c>
      <c r="F4077" s="229" t="s">
        <v>4172</v>
      </c>
      <c r="G4077" s="229">
        <v>22139</v>
      </c>
      <c r="H4077" s="229" t="s">
        <v>2019</v>
      </c>
      <c r="I4077" s="229" t="s">
        <v>4254</v>
      </c>
      <c r="J4077" s="229" t="s">
        <v>2023</v>
      </c>
      <c r="K4077" s="234"/>
    </row>
    <row r="4078" spans="1:11" x14ac:dyDescent="0.2">
      <c r="A4078" s="229">
        <v>87881</v>
      </c>
      <c r="B4078" s="231">
        <v>77420</v>
      </c>
      <c r="C4078" s="229" t="s">
        <v>4171</v>
      </c>
      <c r="D4078" s="229" t="s">
        <v>2433</v>
      </c>
      <c r="E4078" s="229" t="s">
        <v>1705</v>
      </c>
      <c r="F4078" s="229" t="s">
        <v>4171</v>
      </c>
      <c r="G4078" s="229">
        <v>22139</v>
      </c>
      <c r="H4078" s="229" t="s">
        <v>2019</v>
      </c>
      <c r="I4078" s="229" t="s">
        <v>4254</v>
      </c>
      <c r="J4078" s="229" t="s">
        <v>2023</v>
      </c>
      <c r="K4078" s="234"/>
    </row>
    <row r="4079" spans="1:11" x14ac:dyDescent="0.2">
      <c r="A4079" s="230">
        <v>87882</v>
      </c>
      <c r="B4079" s="232">
        <v>77378</v>
      </c>
      <c r="C4079" s="230" t="s">
        <v>4169</v>
      </c>
      <c r="D4079" s="230" t="s">
        <v>2447</v>
      </c>
      <c r="E4079" s="230" t="s">
        <v>1705</v>
      </c>
      <c r="F4079" s="230" t="s">
        <v>4169</v>
      </c>
      <c r="G4079" s="230">
        <v>22139</v>
      </c>
      <c r="H4079" s="230" t="s">
        <v>2019</v>
      </c>
      <c r="I4079" s="230" t="s">
        <v>4254</v>
      </c>
      <c r="J4079" s="230" t="s">
        <v>2023</v>
      </c>
      <c r="K4079" s="234"/>
    </row>
    <row r="4080" spans="1:11" x14ac:dyDescent="0.2">
      <c r="A4080" s="229">
        <v>87890</v>
      </c>
      <c r="B4080" s="231">
        <v>87891</v>
      </c>
      <c r="C4080" s="229" t="s">
        <v>4229</v>
      </c>
      <c r="D4080" s="229" t="s">
        <v>2343</v>
      </c>
      <c r="E4080" s="229" t="s">
        <v>1706</v>
      </c>
      <c r="F4080" s="229" t="s">
        <v>4229</v>
      </c>
      <c r="G4080" s="229">
        <v>87889</v>
      </c>
      <c r="H4080" s="229" t="s">
        <v>2019</v>
      </c>
      <c r="I4080" s="229" t="s">
        <v>4254</v>
      </c>
      <c r="J4080" s="229" t="s">
        <v>2023</v>
      </c>
      <c r="K4080" s="234"/>
    </row>
    <row r="4081" spans="1:11" x14ac:dyDescent="0.2">
      <c r="A4081" s="229">
        <v>87892</v>
      </c>
      <c r="B4081" s="231">
        <v>87893</v>
      </c>
      <c r="C4081" s="229" t="s">
        <v>4230</v>
      </c>
      <c r="D4081" s="229" t="s">
        <v>2206</v>
      </c>
      <c r="E4081" s="229" t="s">
        <v>1708</v>
      </c>
      <c r="F4081" s="229" t="s">
        <v>4230</v>
      </c>
      <c r="G4081" s="229">
        <v>4104</v>
      </c>
      <c r="H4081" s="229" t="s">
        <v>2020</v>
      </c>
      <c r="I4081" s="229" t="s">
        <v>4254</v>
      </c>
      <c r="J4081" s="229" t="s">
        <v>2018</v>
      </c>
      <c r="K4081" s="234"/>
    </row>
    <row r="4082" spans="1:11" x14ac:dyDescent="0.2">
      <c r="A4082" s="229">
        <v>87919</v>
      </c>
      <c r="B4082" s="231">
        <v>55409</v>
      </c>
      <c r="C4082" s="229" t="s">
        <v>1516</v>
      </c>
      <c r="D4082" s="229" t="s">
        <v>2816</v>
      </c>
      <c r="E4082" s="229" t="s">
        <v>1704</v>
      </c>
      <c r="F4082" s="229" t="s">
        <v>1516</v>
      </c>
      <c r="G4082" s="229">
        <v>4103</v>
      </c>
      <c r="H4082" s="229" t="s">
        <v>2020</v>
      </c>
      <c r="I4082" s="229" t="s">
        <v>4255</v>
      </c>
      <c r="J4082" s="229" t="s">
        <v>2018</v>
      </c>
      <c r="K4082" s="234"/>
    </row>
    <row r="4083" spans="1:11" x14ac:dyDescent="0.2">
      <c r="A4083" s="229">
        <v>87922</v>
      </c>
      <c r="B4083" s="231">
        <v>77548</v>
      </c>
      <c r="C4083" s="229" t="s">
        <v>4180</v>
      </c>
      <c r="D4083" s="229" t="s">
        <v>2344</v>
      </c>
      <c r="E4083" s="229" t="s">
        <v>1705</v>
      </c>
      <c r="F4083" s="229" t="s">
        <v>4180</v>
      </c>
      <c r="G4083" s="229">
        <v>22139</v>
      </c>
      <c r="H4083" s="229" t="s">
        <v>2019</v>
      </c>
      <c r="I4083" s="229" t="s">
        <v>4254</v>
      </c>
      <c r="J4083" s="229" t="s">
        <v>2023</v>
      </c>
      <c r="K4083" s="234"/>
    </row>
    <row r="4084" spans="1:11" x14ac:dyDescent="0.2">
      <c r="A4084" s="26">
        <v>87925</v>
      </c>
      <c r="B4084" s="26">
        <v>87926</v>
      </c>
      <c r="C4084" s="26" t="s">
        <v>439</v>
      </c>
      <c r="D4084" s="26" t="s">
        <v>2725</v>
      </c>
      <c r="E4084" s="26" t="s">
        <v>1706</v>
      </c>
      <c r="F4084" s="26" t="s">
        <v>439</v>
      </c>
      <c r="G4084" s="26">
        <v>4102</v>
      </c>
      <c r="H4084" s="26" t="s">
        <v>2020</v>
      </c>
      <c r="I4084" s="26" t="s">
        <v>4254</v>
      </c>
      <c r="J4084" s="26" t="s">
        <v>2018</v>
      </c>
    </row>
    <row r="4085" spans="1:11" x14ac:dyDescent="0.2">
      <c r="A4085" s="229">
        <v>87927</v>
      </c>
      <c r="B4085" s="231">
        <v>87928</v>
      </c>
      <c r="C4085" s="229" t="s">
        <v>4924</v>
      </c>
      <c r="D4085" s="229" t="s">
        <v>2261</v>
      </c>
      <c r="E4085" s="229" t="s">
        <v>1704</v>
      </c>
      <c r="F4085" s="229" t="s">
        <v>4924</v>
      </c>
      <c r="G4085" s="229">
        <v>23788</v>
      </c>
      <c r="H4085" s="229" t="s">
        <v>2019</v>
      </c>
      <c r="I4085" s="229" t="s">
        <v>4254</v>
      </c>
      <c r="J4085" s="229" t="s">
        <v>2023</v>
      </c>
      <c r="K4085" s="234"/>
    </row>
    <row r="4086" spans="1:11" x14ac:dyDescent="0.2">
      <c r="A4086" s="229">
        <v>87934</v>
      </c>
      <c r="B4086" s="231">
        <v>87935</v>
      </c>
      <c r="C4086" s="229" t="s">
        <v>4231</v>
      </c>
      <c r="D4086" s="229" t="s">
        <v>2241</v>
      </c>
      <c r="E4086" s="229" t="s">
        <v>1705</v>
      </c>
      <c r="F4086" s="229" t="s">
        <v>4231</v>
      </c>
      <c r="G4086" s="229">
        <v>87931</v>
      </c>
      <c r="H4086" s="229" t="s">
        <v>2019</v>
      </c>
      <c r="I4086" s="229" t="s">
        <v>4254</v>
      </c>
      <c r="J4086" s="229" t="s">
        <v>2023</v>
      </c>
      <c r="K4086" s="234"/>
    </row>
    <row r="4087" spans="1:11" x14ac:dyDescent="0.2">
      <c r="A4087" s="230">
        <v>87940</v>
      </c>
      <c r="B4087" s="230">
        <v>87941</v>
      </c>
      <c r="C4087" s="230" t="s">
        <v>4232</v>
      </c>
      <c r="D4087" s="230" t="s">
        <v>3021</v>
      </c>
      <c r="E4087" s="230" t="s">
        <v>1706</v>
      </c>
      <c r="F4087" s="230" t="s">
        <v>4232</v>
      </c>
      <c r="G4087" s="230">
        <v>87929</v>
      </c>
      <c r="H4087" s="230" t="s">
        <v>2019</v>
      </c>
      <c r="I4087" s="230" t="s">
        <v>4254</v>
      </c>
      <c r="J4087" s="230" t="s">
        <v>2023</v>
      </c>
      <c r="K4087" s="234"/>
    </row>
    <row r="4088" spans="1:11" x14ac:dyDescent="0.2">
      <c r="A4088" s="230">
        <v>87940</v>
      </c>
      <c r="B4088" s="230">
        <v>89189</v>
      </c>
      <c r="C4088" s="230" t="s">
        <v>4232</v>
      </c>
      <c r="D4088" s="230" t="s">
        <v>2642</v>
      </c>
      <c r="E4088" s="230" t="s">
        <v>1706</v>
      </c>
      <c r="F4088" s="230" t="s">
        <v>4232</v>
      </c>
      <c r="G4088" s="230">
        <v>87929</v>
      </c>
      <c r="H4088" s="230" t="s">
        <v>2019</v>
      </c>
      <c r="I4088" s="230" t="s">
        <v>4254</v>
      </c>
      <c r="J4088" s="230" t="s">
        <v>2023</v>
      </c>
      <c r="K4088" s="234"/>
    </row>
    <row r="4089" spans="1:11" x14ac:dyDescent="0.2">
      <c r="A4089" s="229">
        <v>87972</v>
      </c>
      <c r="B4089" s="231">
        <v>87973</v>
      </c>
      <c r="C4089" s="229" t="s">
        <v>4236</v>
      </c>
      <c r="D4089" s="229" t="s">
        <v>3168</v>
      </c>
      <c r="E4089" s="229" t="s">
        <v>1707</v>
      </c>
      <c r="F4089" s="229" t="s">
        <v>4236</v>
      </c>
      <c r="G4089" s="229">
        <v>87970</v>
      </c>
      <c r="H4089" s="229" t="s">
        <v>2019</v>
      </c>
      <c r="I4089" s="229" t="s">
        <v>4254</v>
      </c>
      <c r="J4089" s="229" t="s">
        <v>2023</v>
      </c>
      <c r="K4089" s="234"/>
    </row>
    <row r="4090" spans="1:11" x14ac:dyDescent="0.2">
      <c r="A4090" s="26">
        <v>87977</v>
      </c>
      <c r="B4090" s="26">
        <v>87978</v>
      </c>
      <c r="C4090" s="26" t="s">
        <v>4237</v>
      </c>
      <c r="D4090" s="26" t="s">
        <v>2223</v>
      </c>
      <c r="E4090" s="26" t="s">
        <v>1705</v>
      </c>
      <c r="F4090" s="26" t="s">
        <v>4237</v>
      </c>
      <c r="G4090" s="26">
        <v>89606</v>
      </c>
      <c r="H4090" s="26" t="s">
        <v>2019</v>
      </c>
      <c r="I4090" s="26" t="s">
        <v>4254</v>
      </c>
      <c r="J4090" s="26" t="s">
        <v>2023</v>
      </c>
    </row>
    <row r="4091" spans="1:11" x14ac:dyDescent="0.2">
      <c r="A4091" s="26">
        <v>87997</v>
      </c>
      <c r="B4091" s="26">
        <v>87998</v>
      </c>
      <c r="C4091" s="26" t="s">
        <v>78</v>
      </c>
      <c r="D4091" s="26" t="s">
        <v>2847</v>
      </c>
      <c r="E4091" s="26" t="s">
        <v>1709</v>
      </c>
      <c r="F4091" s="26" t="s">
        <v>78</v>
      </c>
      <c r="G4091" s="26">
        <v>22296</v>
      </c>
      <c r="H4091" s="26" t="s">
        <v>2019</v>
      </c>
      <c r="I4091" s="26" t="s">
        <v>4254</v>
      </c>
      <c r="J4091" s="26" t="s">
        <v>2023</v>
      </c>
    </row>
    <row r="4092" spans="1:11" x14ac:dyDescent="0.2">
      <c r="A4092" s="229">
        <v>88007</v>
      </c>
      <c r="B4092" s="231">
        <v>88008</v>
      </c>
      <c r="C4092" s="229" t="s">
        <v>4242</v>
      </c>
      <c r="D4092" s="229" t="s">
        <v>3247</v>
      </c>
      <c r="E4092" s="229" t="s">
        <v>1706</v>
      </c>
      <c r="F4092" s="229" t="s">
        <v>4242</v>
      </c>
      <c r="G4092" s="229">
        <v>30325</v>
      </c>
      <c r="H4092" s="229" t="s">
        <v>2019</v>
      </c>
      <c r="I4092" s="229" t="s">
        <v>4254</v>
      </c>
      <c r="J4092" s="229" t="s">
        <v>2023</v>
      </c>
      <c r="K4092" s="234"/>
    </row>
    <row r="4093" spans="1:11" x14ac:dyDescent="0.2">
      <c r="A4093" s="26">
        <v>88043</v>
      </c>
      <c r="B4093" s="26">
        <v>88044</v>
      </c>
      <c r="C4093" s="26" t="s">
        <v>4248</v>
      </c>
      <c r="D4093" s="26" t="s">
        <v>2430</v>
      </c>
      <c r="E4093" s="26" t="s">
        <v>1705</v>
      </c>
      <c r="F4093" s="26" t="s">
        <v>4248</v>
      </c>
      <c r="G4093" s="26">
        <v>21607</v>
      </c>
      <c r="H4093" s="26" t="s">
        <v>2019</v>
      </c>
      <c r="I4093" s="26" t="s">
        <v>4254</v>
      </c>
      <c r="J4093" s="26" t="s">
        <v>2023</v>
      </c>
    </row>
    <row r="4094" spans="1:11" x14ac:dyDescent="0.2">
      <c r="A4094" s="26">
        <v>88075</v>
      </c>
      <c r="B4094" s="26">
        <v>88076</v>
      </c>
      <c r="C4094" s="26" t="s">
        <v>5577</v>
      </c>
      <c r="D4094" s="26" t="s">
        <v>4925</v>
      </c>
      <c r="E4094" s="26" t="s">
        <v>1704</v>
      </c>
      <c r="F4094" s="26" t="s">
        <v>4285</v>
      </c>
      <c r="G4094" s="26">
        <v>25423</v>
      </c>
      <c r="H4094" s="26" t="s">
        <v>2019</v>
      </c>
      <c r="I4094" s="26" t="s">
        <v>4254</v>
      </c>
      <c r="J4094" s="26" t="s">
        <v>2023</v>
      </c>
    </row>
    <row r="4095" spans="1:11" x14ac:dyDescent="0.2">
      <c r="A4095" s="229">
        <v>88075</v>
      </c>
      <c r="B4095" s="231">
        <v>88543</v>
      </c>
      <c r="C4095" s="229" t="s">
        <v>4404</v>
      </c>
      <c r="D4095" s="229" t="s">
        <v>2934</v>
      </c>
      <c r="E4095" s="229" t="s">
        <v>1704</v>
      </c>
      <c r="F4095" s="229" t="s">
        <v>4285</v>
      </c>
      <c r="G4095" s="229">
        <v>25423</v>
      </c>
      <c r="H4095" s="229" t="s">
        <v>2019</v>
      </c>
      <c r="I4095" s="229" t="s">
        <v>4254</v>
      </c>
      <c r="J4095" s="229" t="s">
        <v>2023</v>
      </c>
      <c r="K4095" s="234"/>
    </row>
    <row r="4096" spans="1:11" x14ac:dyDescent="0.2">
      <c r="A4096" s="229">
        <v>88075</v>
      </c>
      <c r="B4096" s="231">
        <v>89071</v>
      </c>
      <c r="C4096" s="229" t="s">
        <v>4615</v>
      </c>
      <c r="D4096" s="229" t="s">
        <v>2939</v>
      </c>
      <c r="E4096" s="229" t="s">
        <v>1704</v>
      </c>
      <c r="F4096" s="229" t="s">
        <v>4285</v>
      </c>
      <c r="G4096" s="229">
        <v>25423</v>
      </c>
      <c r="H4096" s="229" t="s">
        <v>2019</v>
      </c>
      <c r="I4096" s="229" t="s">
        <v>4254</v>
      </c>
      <c r="J4096" s="229" t="s">
        <v>2023</v>
      </c>
      <c r="K4096" s="234"/>
    </row>
    <row r="4097" spans="1:11" x14ac:dyDescent="0.2">
      <c r="A4097" s="229">
        <v>88075</v>
      </c>
      <c r="B4097" s="231">
        <v>89072</v>
      </c>
      <c r="C4097" s="229" t="s">
        <v>4616</v>
      </c>
      <c r="D4097" s="229" t="s">
        <v>2051</v>
      </c>
      <c r="E4097" s="229" t="s">
        <v>1704</v>
      </c>
      <c r="F4097" s="229" t="s">
        <v>4285</v>
      </c>
      <c r="G4097" s="229">
        <v>25423</v>
      </c>
      <c r="H4097" s="229" t="s">
        <v>2019</v>
      </c>
      <c r="I4097" s="229" t="s">
        <v>4254</v>
      </c>
      <c r="J4097" s="229" t="s">
        <v>2023</v>
      </c>
      <c r="K4097" s="234"/>
    </row>
    <row r="4098" spans="1:11" x14ac:dyDescent="0.2">
      <c r="A4098" s="230">
        <v>88075</v>
      </c>
      <c r="B4098" s="230">
        <v>89599</v>
      </c>
      <c r="C4098" s="230" t="s">
        <v>4926</v>
      </c>
      <c r="D4098" s="230" t="s">
        <v>2614</v>
      </c>
      <c r="E4098" s="230" t="s">
        <v>1704</v>
      </c>
      <c r="F4098" s="230" t="s">
        <v>4285</v>
      </c>
      <c r="G4098" s="230">
        <v>25423</v>
      </c>
      <c r="H4098" s="230" t="s">
        <v>2019</v>
      </c>
      <c r="I4098" s="230" t="s">
        <v>4254</v>
      </c>
      <c r="J4098" s="230" t="s">
        <v>2023</v>
      </c>
      <c r="K4098" s="234"/>
    </row>
    <row r="4099" spans="1:11" x14ac:dyDescent="0.2">
      <c r="A4099" s="229">
        <v>88075</v>
      </c>
      <c r="B4099" s="231">
        <v>89600</v>
      </c>
      <c r="C4099" s="229" t="s">
        <v>4285</v>
      </c>
      <c r="D4099" s="229" t="s">
        <v>4925</v>
      </c>
      <c r="E4099" s="229" t="s">
        <v>1704</v>
      </c>
      <c r="F4099" s="229" t="s">
        <v>4285</v>
      </c>
      <c r="G4099" s="229">
        <v>25423</v>
      </c>
      <c r="H4099" s="229" t="s">
        <v>2019</v>
      </c>
      <c r="I4099" s="229" t="s">
        <v>4254</v>
      </c>
      <c r="J4099" s="229" t="s">
        <v>2023</v>
      </c>
      <c r="K4099" s="234"/>
    </row>
    <row r="4100" spans="1:11" x14ac:dyDescent="0.2">
      <c r="A4100" s="229">
        <v>88180</v>
      </c>
      <c r="B4100" s="231">
        <v>88181</v>
      </c>
      <c r="C4100" s="229" t="s">
        <v>4350</v>
      </c>
      <c r="D4100" s="229" t="s">
        <v>4351</v>
      </c>
      <c r="E4100" s="229" t="s">
        <v>1704</v>
      </c>
      <c r="F4100" s="229" t="s">
        <v>4350</v>
      </c>
      <c r="G4100" s="229">
        <v>88485</v>
      </c>
      <c r="H4100" s="229" t="s">
        <v>2019</v>
      </c>
      <c r="I4100" s="229" t="s">
        <v>4254</v>
      </c>
      <c r="J4100" s="229" t="s">
        <v>2023</v>
      </c>
      <c r="K4100" s="234"/>
    </row>
    <row r="4101" spans="1:11" x14ac:dyDescent="0.2">
      <c r="A4101" s="26">
        <v>88197</v>
      </c>
      <c r="B4101" s="26">
        <v>88201</v>
      </c>
      <c r="C4101" s="26" t="s">
        <v>22</v>
      </c>
      <c r="D4101" s="26" t="s">
        <v>4433</v>
      </c>
      <c r="E4101" s="26" t="s">
        <v>1706</v>
      </c>
      <c r="F4101" s="26" t="s">
        <v>22</v>
      </c>
      <c r="G4101" s="26">
        <v>13362</v>
      </c>
      <c r="H4101" s="26" t="s">
        <v>2020</v>
      </c>
      <c r="I4101" s="26" t="s">
        <v>4254</v>
      </c>
      <c r="J4101" s="26" t="s">
        <v>2023</v>
      </c>
    </row>
    <row r="4102" spans="1:11" x14ac:dyDescent="0.2">
      <c r="A4102" s="230">
        <v>88209</v>
      </c>
      <c r="B4102" s="230">
        <v>88210</v>
      </c>
      <c r="C4102" s="230" t="s">
        <v>4294</v>
      </c>
      <c r="D4102" s="230" t="s">
        <v>4295</v>
      </c>
      <c r="E4102" s="230" t="s">
        <v>1704</v>
      </c>
      <c r="F4102" s="230" t="s">
        <v>4294</v>
      </c>
      <c r="G4102" s="230">
        <v>88208</v>
      </c>
      <c r="H4102" s="230" t="s">
        <v>2019</v>
      </c>
      <c r="I4102" s="230" t="s">
        <v>4254</v>
      </c>
      <c r="J4102" s="230" t="s">
        <v>2023</v>
      </c>
      <c r="K4102" s="234"/>
    </row>
    <row r="4103" spans="1:11" x14ac:dyDescent="0.2">
      <c r="A4103" s="230">
        <v>88222</v>
      </c>
      <c r="B4103" s="230">
        <v>88223</v>
      </c>
      <c r="C4103" s="230" t="s">
        <v>4303</v>
      </c>
      <c r="D4103" s="230" t="s">
        <v>4304</v>
      </c>
      <c r="E4103" s="230" t="s">
        <v>1705</v>
      </c>
      <c r="F4103" s="230" t="s">
        <v>4303</v>
      </c>
      <c r="G4103" s="230">
        <v>88221</v>
      </c>
      <c r="H4103" s="230" t="s">
        <v>2019</v>
      </c>
      <c r="I4103" s="230" t="s">
        <v>4254</v>
      </c>
      <c r="J4103" s="230" t="s">
        <v>2023</v>
      </c>
    </row>
    <row r="4104" spans="1:11" x14ac:dyDescent="0.2">
      <c r="A4104" s="230">
        <v>88244</v>
      </c>
      <c r="B4104" s="230">
        <v>88245</v>
      </c>
      <c r="C4104" s="230" t="s">
        <v>4527</v>
      </c>
      <c r="D4104" s="230" t="s">
        <v>3250</v>
      </c>
      <c r="E4104" s="230" t="s">
        <v>1707</v>
      </c>
      <c r="F4104" s="230" t="s">
        <v>4527</v>
      </c>
      <c r="G4104" s="230">
        <v>88026</v>
      </c>
      <c r="H4104" s="230" t="s">
        <v>2019</v>
      </c>
      <c r="I4104" s="230" t="s">
        <v>4254</v>
      </c>
      <c r="J4104" s="230" t="s">
        <v>2023</v>
      </c>
    </row>
    <row r="4105" spans="1:11" x14ac:dyDescent="0.2">
      <c r="A4105" s="230">
        <v>88285</v>
      </c>
      <c r="B4105" s="230">
        <v>88287</v>
      </c>
      <c r="C4105" s="230" t="s">
        <v>4352</v>
      </c>
      <c r="D4105" s="230" t="s">
        <v>3800</v>
      </c>
      <c r="E4105" s="230" t="s">
        <v>1705</v>
      </c>
      <c r="F4105" s="230" t="s">
        <v>4352</v>
      </c>
      <c r="G4105" s="230">
        <v>88284</v>
      </c>
      <c r="H4105" s="230" t="s">
        <v>2019</v>
      </c>
      <c r="I4105" s="230" t="s">
        <v>4254</v>
      </c>
      <c r="J4105" s="230" t="s">
        <v>2023</v>
      </c>
      <c r="K4105" s="234"/>
    </row>
    <row r="4106" spans="1:11" x14ac:dyDescent="0.2">
      <c r="A4106" s="230">
        <v>88297</v>
      </c>
      <c r="B4106" s="232">
        <v>88298</v>
      </c>
      <c r="C4106" s="230" t="s">
        <v>312</v>
      </c>
      <c r="D4106" s="230" t="s">
        <v>4927</v>
      </c>
      <c r="E4106" s="230" t="s">
        <v>1707</v>
      </c>
      <c r="F4106" s="230" t="s">
        <v>312</v>
      </c>
      <c r="G4106" s="230">
        <v>86337</v>
      </c>
      <c r="H4106" s="230" t="s">
        <v>2020</v>
      </c>
      <c r="I4106" s="230" t="s">
        <v>4254</v>
      </c>
      <c r="J4106" s="230" t="s">
        <v>2018</v>
      </c>
      <c r="K4106" s="234"/>
    </row>
    <row r="4107" spans="1:11" x14ac:dyDescent="0.2">
      <c r="A4107" s="230">
        <v>88354</v>
      </c>
      <c r="B4107" s="232">
        <v>88355</v>
      </c>
      <c r="C4107" s="230" t="s">
        <v>4354</v>
      </c>
      <c r="D4107" s="230" t="s">
        <v>3031</v>
      </c>
      <c r="E4107" s="230" t="s">
        <v>1706</v>
      </c>
      <c r="F4107" s="230" t="s">
        <v>4354</v>
      </c>
      <c r="G4107" s="230">
        <v>4102</v>
      </c>
      <c r="H4107" s="230" t="s">
        <v>2020</v>
      </c>
      <c r="I4107" s="230" t="s">
        <v>4254</v>
      </c>
      <c r="J4107" s="230" t="s">
        <v>2018</v>
      </c>
      <c r="K4107" s="234"/>
    </row>
    <row r="4108" spans="1:11" x14ac:dyDescent="0.2">
      <c r="A4108" s="229">
        <v>88357</v>
      </c>
      <c r="B4108" s="231">
        <v>88849</v>
      </c>
      <c r="C4108" s="229" t="s">
        <v>4355</v>
      </c>
      <c r="D4108" s="229" t="s">
        <v>2142</v>
      </c>
      <c r="E4108" s="229" t="s">
        <v>1705</v>
      </c>
      <c r="F4108" s="229" t="s">
        <v>4355</v>
      </c>
      <c r="G4108" s="229">
        <v>88356</v>
      </c>
      <c r="H4108" s="229" t="s">
        <v>2019</v>
      </c>
      <c r="I4108" s="229" t="s">
        <v>4254</v>
      </c>
      <c r="J4108" s="229" t="s">
        <v>2023</v>
      </c>
      <c r="K4108" s="234"/>
    </row>
    <row r="4109" spans="1:11" x14ac:dyDescent="0.2">
      <c r="A4109" s="229">
        <v>88364</v>
      </c>
      <c r="B4109" s="231">
        <v>88365</v>
      </c>
      <c r="C4109" s="229" t="s">
        <v>4356</v>
      </c>
      <c r="D4109" s="229" t="s">
        <v>2814</v>
      </c>
      <c r="E4109" s="229" t="s">
        <v>1704</v>
      </c>
      <c r="F4109" s="229" t="s">
        <v>4356</v>
      </c>
      <c r="G4109" s="229">
        <v>88363</v>
      </c>
      <c r="H4109" s="229" t="s">
        <v>2019</v>
      </c>
      <c r="I4109" s="229" t="s">
        <v>4254</v>
      </c>
      <c r="J4109" s="229" t="s">
        <v>2023</v>
      </c>
      <c r="K4109" s="234"/>
    </row>
    <row r="4110" spans="1:11" x14ac:dyDescent="0.2">
      <c r="A4110" s="26">
        <v>88394</v>
      </c>
      <c r="B4110" s="26">
        <v>88395</v>
      </c>
      <c r="C4110" s="26" t="s">
        <v>4370</v>
      </c>
      <c r="D4110" s="26" t="s">
        <v>4371</v>
      </c>
      <c r="E4110" s="26" t="s">
        <v>1704</v>
      </c>
      <c r="F4110" s="26" t="s">
        <v>4370</v>
      </c>
      <c r="G4110" s="26">
        <v>88393</v>
      </c>
      <c r="H4110" s="26" t="s">
        <v>2019</v>
      </c>
      <c r="I4110" s="26" t="s">
        <v>4254</v>
      </c>
      <c r="J4110" s="26" t="s">
        <v>2023</v>
      </c>
    </row>
    <row r="4111" spans="1:11" x14ac:dyDescent="0.2">
      <c r="A4111" s="229">
        <v>88401</v>
      </c>
      <c r="B4111" s="231">
        <v>68737</v>
      </c>
      <c r="C4111" s="229" t="s">
        <v>4335</v>
      </c>
      <c r="D4111" s="229" t="s">
        <v>4336</v>
      </c>
      <c r="E4111" s="229" t="s">
        <v>1705</v>
      </c>
      <c r="F4111" s="229" t="s">
        <v>4335</v>
      </c>
      <c r="G4111" s="229">
        <v>28899</v>
      </c>
      <c r="H4111" s="229" t="s">
        <v>2019</v>
      </c>
      <c r="I4111" s="229" t="s">
        <v>4254</v>
      </c>
      <c r="J4111" s="229" t="s">
        <v>2023</v>
      </c>
      <c r="K4111" s="234"/>
    </row>
    <row r="4112" spans="1:11" x14ac:dyDescent="0.2">
      <c r="A4112" s="230">
        <v>88508</v>
      </c>
      <c r="B4112" s="230">
        <v>88509</v>
      </c>
      <c r="C4112" s="230" t="s">
        <v>4391</v>
      </c>
      <c r="D4112" s="230" t="s">
        <v>4392</v>
      </c>
      <c r="E4112" s="230" t="s">
        <v>1704</v>
      </c>
      <c r="F4112" s="230" t="s">
        <v>4391</v>
      </c>
      <c r="G4112" s="230">
        <v>88507</v>
      </c>
      <c r="H4112" s="230" t="s">
        <v>2019</v>
      </c>
      <c r="I4112" s="230" t="s">
        <v>4254</v>
      </c>
      <c r="J4112" s="230" t="s">
        <v>2023</v>
      </c>
      <c r="K4112" s="234"/>
    </row>
    <row r="4113" spans="1:11" x14ac:dyDescent="0.2">
      <c r="A4113" s="26">
        <v>88511</v>
      </c>
      <c r="B4113" s="26">
        <v>88512</v>
      </c>
      <c r="C4113" s="26" t="s">
        <v>4533</v>
      </c>
      <c r="D4113" s="26" t="s">
        <v>4534</v>
      </c>
      <c r="E4113" s="26" t="s">
        <v>1705</v>
      </c>
      <c r="F4113" s="26" t="s">
        <v>4533</v>
      </c>
      <c r="G4113" s="26">
        <v>21282</v>
      </c>
      <c r="H4113" s="26" t="s">
        <v>2019</v>
      </c>
      <c r="I4113" s="26" t="s">
        <v>4254</v>
      </c>
      <c r="J4113" s="26" t="s">
        <v>2023</v>
      </c>
    </row>
    <row r="4114" spans="1:11" x14ac:dyDescent="0.2">
      <c r="A4114" s="230">
        <v>88515</v>
      </c>
      <c r="B4114" s="230">
        <v>77327</v>
      </c>
      <c r="C4114" s="230" t="s">
        <v>5578</v>
      </c>
      <c r="D4114" s="230" t="s">
        <v>2118</v>
      </c>
      <c r="E4114" s="230" t="s">
        <v>1705</v>
      </c>
      <c r="F4114" s="230" t="s">
        <v>5578</v>
      </c>
      <c r="G4114" s="230" t="s">
        <v>4254</v>
      </c>
      <c r="H4114" s="230" t="s">
        <v>2019</v>
      </c>
      <c r="I4114" s="230" t="s">
        <v>4254</v>
      </c>
      <c r="J4114" s="230" t="s">
        <v>2023</v>
      </c>
      <c r="K4114" s="234"/>
    </row>
    <row r="4115" spans="1:11" x14ac:dyDescent="0.2">
      <c r="A4115" s="229">
        <v>88545</v>
      </c>
      <c r="B4115" s="231">
        <v>88546</v>
      </c>
      <c r="C4115" s="229" t="s">
        <v>4406</v>
      </c>
      <c r="D4115" s="229" t="s">
        <v>2031</v>
      </c>
      <c r="E4115" s="229" t="s">
        <v>1705</v>
      </c>
      <c r="F4115" s="229" t="s">
        <v>4406</v>
      </c>
      <c r="G4115" s="229">
        <v>22016</v>
      </c>
      <c r="H4115" s="229" t="s">
        <v>2019</v>
      </c>
      <c r="I4115" s="229" t="s">
        <v>4254</v>
      </c>
      <c r="J4115" s="229" t="s">
        <v>2023</v>
      </c>
      <c r="K4115" s="234"/>
    </row>
    <row r="4116" spans="1:11" x14ac:dyDescent="0.2">
      <c r="A4116" s="26">
        <v>88548</v>
      </c>
      <c r="B4116" s="26">
        <v>88549</v>
      </c>
      <c r="C4116" s="26" t="s">
        <v>4928</v>
      </c>
      <c r="D4116" s="26" t="s">
        <v>2572</v>
      </c>
      <c r="E4116" s="26" t="s">
        <v>1704</v>
      </c>
      <c r="F4116" s="26" t="s">
        <v>4928</v>
      </c>
      <c r="G4116" s="26">
        <v>4103</v>
      </c>
      <c r="H4116" s="26" t="s">
        <v>2020</v>
      </c>
      <c r="I4116" s="26" t="s">
        <v>4257</v>
      </c>
      <c r="J4116" s="26" t="s">
        <v>2018</v>
      </c>
    </row>
    <row r="4117" spans="1:11" x14ac:dyDescent="0.2">
      <c r="A4117" s="26">
        <v>88629</v>
      </c>
      <c r="B4117" s="26">
        <v>88631</v>
      </c>
      <c r="C4117" s="26" t="s">
        <v>4564</v>
      </c>
      <c r="D4117" s="26" t="s">
        <v>4565</v>
      </c>
      <c r="E4117" s="26" t="s">
        <v>1704</v>
      </c>
      <c r="F4117" s="26" t="s">
        <v>4564</v>
      </c>
      <c r="G4117" s="26">
        <v>88628</v>
      </c>
      <c r="H4117" s="26" t="s">
        <v>2019</v>
      </c>
      <c r="I4117" s="26" t="s">
        <v>4254</v>
      </c>
      <c r="J4117" s="26" t="s">
        <v>2023</v>
      </c>
    </row>
    <row r="4118" spans="1:11" x14ac:dyDescent="0.2">
      <c r="A4118" s="26">
        <v>88683</v>
      </c>
      <c r="B4118" s="26">
        <v>88684</v>
      </c>
      <c r="C4118" s="26" t="s">
        <v>778</v>
      </c>
      <c r="D4118" s="26" t="s">
        <v>4929</v>
      </c>
      <c r="E4118" s="26" t="s">
        <v>1704</v>
      </c>
      <c r="F4118" s="26" t="s">
        <v>778</v>
      </c>
      <c r="G4118" s="26">
        <v>4103</v>
      </c>
      <c r="H4118" s="26" t="s">
        <v>2020</v>
      </c>
      <c r="I4118" s="26" t="s">
        <v>4255</v>
      </c>
      <c r="J4118" s="26" t="s">
        <v>2018</v>
      </c>
    </row>
    <row r="4119" spans="1:11" x14ac:dyDescent="0.2">
      <c r="A4119" s="26">
        <v>88689</v>
      </c>
      <c r="B4119" s="26">
        <v>88690</v>
      </c>
      <c r="C4119" s="26" t="s">
        <v>4930</v>
      </c>
      <c r="D4119" s="26" t="s">
        <v>4931</v>
      </c>
      <c r="E4119" s="26" t="s">
        <v>1707</v>
      </c>
      <c r="F4119" s="26" t="s">
        <v>4930</v>
      </c>
      <c r="G4119" s="26">
        <v>86337</v>
      </c>
      <c r="H4119" s="26" t="s">
        <v>2020</v>
      </c>
      <c r="I4119" s="26" t="s">
        <v>4254</v>
      </c>
      <c r="J4119" s="26" t="s">
        <v>2018</v>
      </c>
    </row>
    <row r="4120" spans="1:11" x14ac:dyDescent="0.2">
      <c r="A4120" s="230">
        <v>88695</v>
      </c>
      <c r="B4120" s="232">
        <v>85464</v>
      </c>
      <c r="C4120" s="230" t="s">
        <v>4932</v>
      </c>
      <c r="D4120" s="230" t="s">
        <v>3357</v>
      </c>
      <c r="E4120" s="230" t="s">
        <v>1704</v>
      </c>
      <c r="F4120" s="230" t="s">
        <v>4932</v>
      </c>
      <c r="G4120" s="230">
        <v>23788</v>
      </c>
      <c r="H4120" s="230" t="s">
        <v>2019</v>
      </c>
      <c r="I4120" s="230" t="s">
        <v>4254</v>
      </c>
      <c r="J4120" s="230" t="s">
        <v>2023</v>
      </c>
      <c r="K4120" s="234"/>
    </row>
    <row r="4121" spans="1:11" x14ac:dyDescent="0.2">
      <c r="A4121" s="230">
        <v>88846</v>
      </c>
      <c r="B4121" s="230">
        <v>88847</v>
      </c>
      <c r="C4121" s="230" t="s">
        <v>4575</v>
      </c>
      <c r="D4121" s="230" t="s">
        <v>2237</v>
      </c>
      <c r="E4121" s="230" t="s">
        <v>1707</v>
      </c>
      <c r="F4121" s="230" t="s">
        <v>4575</v>
      </c>
      <c r="G4121" s="230">
        <v>21605</v>
      </c>
      <c r="H4121" s="230" t="s">
        <v>2019</v>
      </c>
      <c r="I4121" s="230" t="s">
        <v>4254</v>
      </c>
      <c r="J4121" s="230" t="s">
        <v>2023</v>
      </c>
      <c r="K4121" s="234"/>
    </row>
    <row r="4122" spans="1:11" x14ac:dyDescent="0.2">
      <c r="A4122" s="229">
        <v>88848</v>
      </c>
      <c r="B4122" s="231">
        <v>88850</v>
      </c>
      <c r="C4122" s="229" t="s">
        <v>4576</v>
      </c>
      <c r="D4122" s="229" t="s">
        <v>4577</v>
      </c>
      <c r="E4122" s="229" t="s">
        <v>1707</v>
      </c>
      <c r="F4122" s="229" t="s">
        <v>4576</v>
      </c>
      <c r="G4122" s="229">
        <v>21605</v>
      </c>
      <c r="H4122" s="229" t="s">
        <v>2019</v>
      </c>
      <c r="I4122" s="229" t="s">
        <v>4254</v>
      </c>
      <c r="J4122" s="229" t="s">
        <v>2023</v>
      </c>
      <c r="K4122" s="234"/>
    </row>
    <row r="4123" spans="1:11" x14ac:dyDescent="0.2">
      <c r="A4123" s="229">
        <v>88861</v>
      </c>
      <c r="B4123" s="231">
        <v>88862</v>
      </c>
      <c r="C4123" s="229" t="s">
        <v>4579</v>
      </c>
      <c r="D4123" s="229" t="s">
        <v>3784</v>
      </c>
      <c r="E4123" s="229" t="s">
        <v>1705</v>
      </c>
      <c r="F4123" s="229" t="s">
        <v>4579</v>
      </c>
      <c r="G4123" s="229">
        <v>84979</v>
      </c>
      <c r="H4123" s="229" t="s">
        <v>2020</v>
      </c>
      <c r="I4123" s="229" t="s">
        <v>4266</v>
      </c>
      <c r="J4123" s="229" t="s">
        <v>2018</v>
      </c>
      <c r="K4123" s="234"/>
    </row>
    <row r="4124" spans="1:11" x14ac:dyDescent="0.2">
      <c r="A4124" s="229">
        <v>88861</v>
      </c>
      <c r="B4124" s="231">
        <v>88866</v>
      </c>
      <c r="C4124" s="229" t="s">
        <v>4581</v>
      </c>
      <c r="D4124" s="229" t="s">
        <v>2639</v>
      </c>
      <c r="E4124" s="229" t="s">
        <v>1705</v>
      </c>
      <c r="F4124" s="229" t="s">
        <v>4579</v>
      </c>
      <c r="G4124" s="229">
        <v>84979</v>
      </c>
      <c r="H4124" s="229" t="s">
        <v>2020</v>
      </c>
      <c r="I4124" s="229" t="s">
        <v>4266</v>
      </c>
      <c r="J4124" s="229" t="s">
        <v>2018</v>
      </c>
      <c r="K4124" s="234"/>
    </row>
    <row r="4125" spans="1:11" x14ac:dyDescent="0.2">
      <c r="A4125" s="229">
        <v>88861</v>
      </c>
      <c r="B4125" s="231">
        <v>88867</v>
      </c>
      <c r="C4125" s="229" t="s">
        <v>4582</v>
      </c>
      <c r="D4125" s="229" t="s">
        <v>2094</v>
      </c>
      <c r="E4125" s="229" t="s">
        <v>1705</v>
      </c>
      <c r="F4125" s="229" t="s">
        <v>4579</v>
      </c>
      <c r="G4125" s="229">
        <v>84979</v>
      </c>
      <c r="H4125" s="229" t="s">
        <v>2020</v>
      </c>
      <c r="I4125" s="229" t="s">
        <v>4266</v>
      </c>
      <c r="J4125" s="229" t="s">
        <v>2018</v>
      </c>
      <c r="K4125" s="234"/>
    </row>
    <row r="4126" spans="1:11" ht="25.5" x14ac:dyDescent="0.2">
      <c r="A4126" s="230">
        <v>88861</v>
      </c>
      <c r="B4126" s="232">
        <v>89271</v>
      </c>
      <c r="C4126" s="230" t="s">
        <v>4933</v>
      </c>
      <c r="D4126" s="230" t="s">
        <v>2093</v>
      </c>
      <c r="E4126" s="230" t="s">
        <v>1705</v>
      </c>
      <c r="F4126" s="230" t="s">
        <v>4579</v>
      </c>
      <c r="G4126" s="230">
        <v>84979</v>
      </c>
      <c r="H4126" s="230" t="s">
        <v>2020</v>
      </c>
      <c r="I4126" s="230" t="s">
        <v>4266</v>
      </c>
      <c r="J4126" s="230" t="s">
        <v>2018</v>
      </c>
      <c r="K4126" s="234"/>
    </row>
    <row r="4127" spans="1:11" ht="25.5" x14ac:dyDescent="0.2">
      <c r="A4127" s="230">
        <v>88861</v>
      </c>
      <c r="B4127" s="232">
        <v>89272</v>
      </c>
      <c r="C4127" s="230" t="s">
        <v>4934</v>
      </c>
      <c r="D4127" s="230" t="s">
        <v>3881</v>
      </c>
      <c r="E4127" s="230" t="s">
        <v>1705</v>
      </c>
      <c r="F4127" s="230" t="s">
        <v>4579</v>
      </c>
      <c r="G4127" s="230">
        <v>84979</v>
      </c>
      <c r="H4127" s="230" t="s">
        <v>2020</v>
      </c>
      <c r="I4127" s="230" t="s">
        <v>4266</v>
      </c>
      <c r="J4127" s="230" t="s">
        <v>2018</v>
      </c>
      <c r="K4127" s="234"/>
    </row>
    <row r="4128" spans="1:11" x14ac:dyDescent="0.2">
      <c r="A4128" s="230">
        <v>88863</v>
      </c>
      <c r="B4128" s="232">
        <v>88864</v>
      </c>
      <c r="C4128" s="230" t="s">
        <v>4580</v>
      </c>
      <c r="D4128" s="230" t="s">
        <v>3050</v>
      </c>
      <c r="E4128" s="230" t="s">
        <v>1705</v>
      </c>
      <c r="F4128" s="230" t="s">
        <v>4580</v>
      </c>
      <c r="G4128" s="230">
        <v>21460</v>
      </c>
      <c r="H4128" s="230" t="s">
        <v>2019</v>
      </c>
      <c r="I4128" s="230" t="s">
        <v>4254</v>
      </c>
      <c r="J4128" s="230" t="s">
        <v>2023</v>
      </c>
      <c r="K4128" s="234"/>
    </row>
    <row r="4129" spans="1:11" x14ac:dyDescent="0.2">
      <c r="A4129" s="229">
        <v>88870</v>
      </c>
      <c r="B4129" s="231">
        <v>77644</v>
      </c>
      <c r="C4129" s="229" t="s">
        <v>4480</v>
      </c>
      <c r="D4129" s="229" t="s">
        <v>2197</v>
      </c>
      <c r="E4129" s="229" t="s">
        <v>1706</v>
      </c>
      <c r="F4129" s="229" t="s">
        <v>4480</v>
      </c>
      <c r="G4129" s="229">
        <v>4113</v>
      </c>
      <c r="H4129" s="229" t="s">
        <v>2020</v>
      </c>
      <c r="I4129" s="229" t="s">
        <v>4254</v>
      </c>
      <c r="J4129" s="229" t="s">
        <v>2023</v>
      </c>
      <c r="K4129" s="234"/>
    </row>
    <row r="4130" spans="1:11" x14ac:dyDescent="0.2">
      <c r="A4130" s="230">
        <v>88871</v>
      </c>
      <c r="B4130" s="230">
        <v>88872</v>
      </c>
      <c r="C4130" s="230" t="s">
        <v>4583</v>
      </c>
      <c r="D4130" s="230" t="s">
        <v>4584</v>
      </c>
      <c r="E4130" s="230" t="s">
        <v>1708</v>
      </c>
      <c r="F4130" s="230" t="s">
        <v>4583</v>
      </c>
      <c r="G4130" s="230">
        <v>16028</v>
      </c>
      <c r="H4130" s="230" t="s">
        <v>2020</v>
      </c>
      <c r="I4130" s="230" t="s">
        <v>4254</v>
      </c>
      <c r="J4130" s="230" t="s">
        <v>2023</v>
      </c>
      <c r="K4130" s="234"/>
    </row>
    <row r="4131" spans="1:11" x14ac:dyDescent="0.2">
      <c r="A4131" s="229">
        <v>88874</v>
      </c>
      <c r="B4131" s="231">
        <v>88875</v>
      </c>
      <c r="C4131" s="229" t="s">
        <v>4585</v>
      </c>
      <c r="D4131" s="229" t="s">
        <v>4586</v>
      </c>
      <c r="E4131" s="229" t="s">
        <v>1705</v>
      </c>
      <c r="F4131" s="229" t="s">
        <v>4585</v>
      </c>
      <c r="G4131" s="229">
        <v>4112</v>
      </c>
      <c r="H4131" s="229" t="s">
        <v>2020</v>
      </c>
      <c r="I4131" s="229" t="s">
        <v>4254</v>
      </c>
      <c r="J4131" s="229" t="s">
        <v>2023</v>
      </c>
      <c r="K4131" s="234"/>
    </row>
    <row r="4132" spans="1:11" x14ac:dyDescent="0.2">
      <c r="A4132" s="26">
        <v>88892</v>
      </c>
      <c r="B4132" s="26">
        <v>88893</v>
      </c>
      <c r="C4132" s="26" t="s">
        <v>4935</v>
      </c>
      <c r="D4132" s="26" t="s">
        <v>2669</v>
      </c>
      <c r="E4132" s="26" t="s">
        <v>1706</v>
      </c>
      <c r="F4132" s="26" t="s">
        <v>4935</v>
      </c>
      <c r="G4132" s="26">
        <v>88890</v>
      </c>
      <c r="H4132" s="26" t="s">
        <v>2019</v>
      </c>
      <c r="I4132" s="26" t="s">
        <v>4254</v>
      </c>
      <c r="J4132" s="26" t="s">
        <v>2023</v>
      </c>
    </row>
    <row r="4133" spans="1:11" x14ac:dyDescent="0.2">
      <c r="A4133" s="229">
        <v>88917</v>
      </c>
      <c r="B4133" s="231">
        <v>88918</v>
      </c>
      <c r="C4133" s="229" t="s">
        <v>4588</v>
      </c>
      <c r="D4133" s="229" t="s">
        <v>2491</v>
      </c>
      <c r="E4133" s="229" t="s">
        <v>1706</v>
      </c>
      <c r="F4133" s="229" t="s">
        <v>4588</v>
      </c>
      <c r="G4133" s="229">
        <v>88916</v>
      </c>
      <c r="H4133" s="229" t="s">
        <v>2019</v>
      </c>
      <c r="I4133" s="229" t="s">
        <v>4254</v>
      </c>
      <c r="J4133" s="229" t="s">
        <v>2023</v>
      </c>
      <c r="K4133" s="234"/>
    </row>
    <row r="4134" spans="1:11" x14ac:dyDescent="0.2">
      <c r="A4134" s="229">
        <v>88917</v>
      </c>
      <c r="B4134" s="231">
        <v>89572</v>
      </c>
      <c r="C4134" s="229" t="s">
        <v>4936</v>
      </c>
      <c r="D4134" s="229" t="s">
        <v>2605</v>
      </c>
      <c r="E4134" s="229" t="s">
        <v>1706</v>
      </c>
      <c r="F4134" s="229" t="s">
        <v>4588</v>
      </c>
      <c r="G4134" s="229">
        <v>88916</v>
      </c>
      <c r="H4134" s="229" t="s">
        <v>2019</v>
      </c>
      <c r="I4134" s="229" t="s">
        <v>4254</v>
      </c>
      <c r="J4134" s="229" t="s">
        <v>2023</v>
      </c>
      <c r="K4134" s="234"/>
    </row>
    <row r="4135" spans="1:11" x14ac:dyDescent="0.2">
      <c r="A4135" s="229">
        <v>88917</v>
      </c>
      <c r="B4135" s="231">
        <v>89573</v>
      </c>
      <c r="C4135" s="229" t="s">
        <v>4937</v>
      </c>
      <c r="D4135" s="229" t="s">
        <v>3121</v>
      </c>
      <c r="E4135" s="229" t="s">
        <v>1705</v>
      </c>
      <c r="F4135" s="229" t="s">
        <v>4588</v>
      </c>
      <c r="G4135" s="229">
        <v>88916</v>
      </c>
      <c r="H4135" s="229" t="s">
        <v>2019</v>
      </c>
      <c r="I4135" s="229" t="s">
        <v>4254</v>
      </c>
      <c r="J4135" s="229" t="s">
        <v>2023</v>
      </c>
      <c r="K4135" s="234"/>
    </row>
    <row r="4136" spans="1:11" x14ac:dyDescent="0.2">
      <c r="A4136" s="229">
        <v>88932</v>
      </c>
      <c r="B4136" s="231">
        <v>88933</v>
      </c>
      <c r="C4136" s="229" t="s">
        <v>4590</v>
      </c>
      <c r="D4136" s="229" t="s">
        <v>2968</v>
      </c>
      <c r="E4136" s="229" t="s">
        <v>1706</v>
      </c>
      <c r="F4136" s="229" t="s">
        <v>4590</v>
      </c>
      <c r="G4136" s="229">
        <v>88931</v>
      </c>
      <c r="H4136" s="229" t="s">
        <v>2019</v>
      </c>
      <c r="I4136" s="229" t="s">
        <v>4254</v>
      </c>
      <c r="J4136" s="229" t="s">
        <v>2023</v>
      </c>
      <c r="K4136" s="234"/>
    </row>
    <row r="4137" spans="1:11" x14ac:dyDescent="0.2">
      <c r="A4137" s="229">
        <v>88938</v>
      </c>
      <c r="B4137" s="231">
        <v>88939</v>
      </c>
      <c r="C4137" s="229" t="s">
        <v>4591</v>
      </c>
      <c r="D4137" s="229" t="s">
        <v>2902</v>
      </c>
      <c r="E4137" s="229" t="s">
        <v>1706</v>
      </c>
      <c r="F4137" s="229" t="s">
        <v>4591</v>
      </c>
      <c r="G4137" s="229">
        <v>88937</v>
      </c>
      <c r="H4137" s="229" t="s">
        <v>2019</v>
      </c>
      <c r="I4137" s="229" t="s">
        <v>4254</v>
      </c>
      <c r="J4137" s="229" t="s">
        <v>2023</v>
      </c>
      <c r="K4137" s="234"/>
    </row>
    <row r="4138" spans="1:11" x14ac:dyDescent="0.2">
      <c r="A4138" s="229">
        <v>88938</v>
      </c>
      <c r="B4138" s="231">
        <v>88940</v>
      </c>
      <c r="C4138" s="229" t="s">
        <v>4592</v>
      </c>
      <c r="D4138" s="229" t="s">
        <v>2149</v>
      </c>
      <c r="E4138" s="229" t="s">
        <v>1706</v>
      </c>
      <c r="F4138" s="229" t="s">
        <v>4591</v>
      </c>
      <c r="G4138" s="229">
        <v>88937</v>
      </c>
      <c r="H4138" s="229" t="s">
        <v>2019</v>
      </c>
      <c r="I4138" s="229" t="s">
        <v>4254</v>
      </c>
      <c r="J4138" s="229" t="s">
        <v>2023</v>
      </c>
      <c r="K4138" s="234"/>
    </row>
    <row r="4139" spans="1:11" x14ac:dyDescent="0.2">
      <c r="A4139" s="229">
        <v>88944</v>
      </c>
      <c r="B4139" s="231">
        <v>88945</v>
      </c>
      <c r="C4139" s="229" t="s">
        <v>4595</v>
      </c>
      <c r="D4139" s="229" t="s">
        <v>3730</v>
      </c>
      <c r="E4139" s="229" t="s">
        <v>1708</v>
      </c>
      <c r="F4139" s="229" t="s">
        <v>4595</v>
      </c>
      <c r="G4139" s="229">
        <v>88943</v>
      </c>
      <c r="H4139" s="229" t="s">
        <v>2019</v>
      </c>
      <c r="I4139" s="229" t="s">
        <v>4254</v>
      </c>
      <c r="J4139" s="229" t="s">
        <v>2023</v>
      </c>
      <c r="K4139" s="234"/>
    </row>
    <row r="4140" spans="1:11" x14ac:dyDescent="0.2">
      <c r="A4140" s="229">
        <v>88953</v>
      </c>
      <c r="B4140" s="231">
        <v>88954</v>
      </c>
      <c r="C4140" s="229" t="s">
        <v>4596</v>
      </c>
      <c r="D4140" s="229" t="s">
        <v>4597</v>
      </c>
      <c r="E4140" s="229" t="s">
        <v>1706</v>
      </c>
      <c r="F4140" s="229" t="s">
        <v>4596</v>
      </c>
      <c r="G4140" s="229">
        <v>4102</v>
      </c>
      <c r="H4140" s="229" t="s">
        <v>2020</v>
      </c>
      <c r="I4140" s="229" t="s">
        <v>4254</v>
      </c>
      <c r="J4140" s="229" t="s">
        <v>2018</v>
      </c>
      <c r="K4140" s="234"/>
    </row>
    <row r="4141" spans="1:11" x14ac:dyDescent="0.2">
      <c r="A4141" s="229">
        <v>88962</v>
      </c>
      <c r="B4141" s="231">
        <v>88963</v>
      </c>
      <c r="C4141" s="229" t="s">
        <v>4601</v>
      </c>
      <c r="D4141" s="229" t="s">
        <v>2303</v>
      </c>
      <c r="E4141" s="229" t="s">
        <v>1705</v>
      </c>
      <c r="F4141" s="229" t="s">
        <v>4601</v>
      </c>
      <c r="G4141" s="229">
        <v>22015</v>
      </c>
      <c r="H4141" s="229" t="s">
        <v>2019</v>
      </c>
      <c r="I4141" s="229" t="s">
        <v>4254</v>
      </c>
      <c r="J4141" s="229" t="s">
        <v>2023</v>
      </c>
      <c r="K4141" s="234"/>
    </row>
    <row r="4142" spans="1:11" x14ac:dyDescent="0.2">
      <c r="A4142" s="229">
        <v>88965</v>
      </c>
      <c r="B4142" s="231">
        <v>88966</v>
      </c>
      <c r="C4142" s="229" t="s">
        <v>4602</v>
      </c>
      <c r="D4142" s="229" t="s">
        <v>4603</v>
      </c>
      <c r="E4142" s="229" t="s">
        <v>1704</v>
      </c>
      <c r="F4142" s="229" t="s">
        <v>4602</v>
      </c>
      <c r="G4142" s="229">
        <v>88964</v>
      </c>
      <c r="H4142" s="229" t="s">
        <v>2019</v>
      </c>
      <c r="I4142" s="229" t="s">
        <v>4254</v>
      </c>
      <c r="J4142" s="229" t="s">
        <v>2023</v>
      </c>
      <c r="K4142" s="234"/>
    </row>
    <row r="4143" spans="1:11" x14ac:dyDescent="0.2">
      <c r="A4143" s="229">
        <v>89109</v>
      </c>
      <c r="B4143" s="231">
        <v>89110</v>
      </c>
      <c r="C4143" s="229" t="s">
        <v>4641</v>
      </c>
      <c r="D4143" s="229" t="s">
        <v>2198</v>
      </c>
      <c r="E4143" s="229" t="s">
        <v>1706</v>
      </c>
      <c r="F4143" s="229" t="s">
        <v>4641</v>
      </c>
      <c r="G4143" s="229">
        <v>89108</v>
      </c>
      <c r="H4143" s="229" t="s">
        <v>2019</v>
      </c>
      <c r="I4143" s="229" t="s">
        <v>4254</v>
      </c>
      <c r="J4143" s="229" t="s">
        <v>2023</v>
      </c>
      <c r="K4143" s="234"/>
    </row>
    <row r="4144" spans="1:11" x14ac:dyDescent="0.2">
      <c r="A4144" s="229">
        <v>89117</v>
      </c>
      <c r="B4144" s="231">
        <v>89118</v>
      </c>
      <c r="C4144" s="229" t="s">
        <v>4938</v>
      </c>
      <c r="D4144" s="229" t="s">
        <v>2582</v>
      </c>
      <c r="E4144" s="229" t="s">
        <v>1704</v>
      </c>
      <c r="F4144" s="229" t="s">
        <v>4938</v>
      </c>
      <c r="G4144" s="229">
        <v>89116</v>
      </c>
      <c r="H4144" s="229" t="s">
        <v>2019</v>
      </c>
      <c r="I4144" s="229" t="s">
        <v>4254</v>
      </c>
      <c r="J4144" s="229" t="s">
        <v>2023</v>
      </c>
      <c r="K4144" s="234"/>
    </row>
    <row r="4145" spans="1:11" x14ac:dyDescent="0.2">
      <c r="A4145" s="26">
        <v>89119</v>
      </c>
      <c r="B4145" s="26">
        <v>84919</v>
      </c>
      <c r="C4145" s="26" t="s">
        <v>4939</v>
      </c>
      <c r="D4145" s="26" t="s">
        <v>4940</v>
      </c>
      <c r="E4145" s="26" t="s">
        <v>1707</v>
      </c>
      <c r="F4145" s="26" t="s">
        <v>4939</v>
      </c>
      <c r="G4145" s="26">
        <v>28876</v>
      </c>
      <c r="H4145" s="26" t="s">
        <v>2019</v>
      </c>
      <c r="I4145" s="26" t="s">
        <v>4254</v>
      </c>
      <c r="J4145" s="26" t="s">
        <v>2023</v>
      </c>
    </row>
    <row r="4146" spans="1:11" x14ac:dyDescent="0.2">
      <c r="A4146" s="229">
        <v>89129</v>
      </c>
      <c r="B4146" s="231">
        <v>89021</v>
      </c>
      <c r="C4146" s="229" t="s">
        <v>4640</v>
      </c>
      <c r="D4146" s="229" t="s">
        <v>3062</v>
      </c>
      <c r="E4146" s="229" t="s">
        <v>1705</v>
      </c>
      <c r="F4146" s="229" t="s">
        <v>4640</v>
      </c>
      <c r="G4146" s="229">
        <v>21109</v>
      </c>
      <c r="H4146" s="229" t="s">
        <v>2019</v>
      </c>
      <c r="I4146" s="229" t="s">
        <v>4254</v>
      </c>
      <c r="J4146" s="229" t="s">
        <v>2023</v>
      </c>
      <c r="K4146" s="234"/>
    </row>
    <row r="4147" spans="1:11" x14ac:dyDescent="0.2">
      <c r="A4147" s="229">
        <v>89148</v>
      </c>
      <c r="B4147" s="231">
        <v>89149</v>
      </c>
      <c r="C4147" s="229" t="s">
        <v>4941</v>
      </c>
      <c r="D4147" s="229" t="s">
        <v>2907</v>
      </c>
      <c r="E4147" s="229" t="s">
        <v>1704</v>
      </c>
      <c r="F4147" s="229" t="s">
        <v>4941</v>
      </c>
      <c r="G4147" s="229">
        <v>89145</v>
      </c>
      <c r="H4147" s="229" t="s">
        <v>2019</v>
      </c>
      <c r="I4147" s="229" t="s">
        <v>4254</v>
      </c>
      <c r="J4147" s="229" t="s">
        <v>2023</v>
      </c>
      <c r="K4147" s="234"/>
    </row>
    <row r="4148" spans="1:11" x14ac:dyDescent="0.2">
      <c r="A4148" s="229">
        <v>89278</v>
      </c>
      <c r="B4148" s="231">
        <v>89279</v>
      </c>
      <c r="C4148" s="229" t="s">
        <v>4942</v>
      </c>
      <c r="D4148" s="229" t="s">
        <v>4943</v>
      </c>
      <c r="E4148" s="229" t="s">
        <v>1705</v>
      </c>
      <c r="F4148" s="229" t="s">
        <v>4942</v>
      </c>
      <c r="G4148" s="229">
        <v>89277</v>
      </c>
      <c r="H4148" s="229" t="s">
        <v>2019</v>
      </c>
      <c r="I4148" s="229" t="s">
        <v>4254</v>
      </c>
      <c r="J4148" s="229" t="s">
        <v>2023</v>
      </c>
      <c r="K4148" s="234"/>
    </row>
    <row r="4149" spans="1:11" x14ac:dyDescent="0.2">
      <c r="A4149" s="230">
        <v>89287</v>
      </c>
      <c r="B4149" s="230">
        <v>89288</v>
      </c>
      <c r="C4149" s="230" t="s">
        <v>4944</v>
      </c>
      <c r="D4149" s="230" t="s">
        <v>2783</v>
      </c>
      <c r="E4149" s="230" t="s">
        <v>1704</v>
      </c>
      <c r="F4149" s="230" t="s">
        <v>4944</v>
      </c>
      <c r="G4149" s="230">
        <v>89286</v>
      </c>
      <c r="H4149" s="230" t="s">
        <v>2019</v>
      </c>
      <c r="I4149" s="230" t="s">
        <v>4254</v>
      </c>
      <c r="J4149" s="230" t="s">
        <v>2023</v>
      </c>
    </row>
    <row r="4150" spans="1:11" x14ac:dyDescent="0.2">
      <c r="A4150" s="229">
        <v>89328</v>
      </c>
      <c r="B4150" s="231">
        <v>89329</v>
      </c>
      <c r="C4150" s="229" t="s">
        <v>4945</v>
      </c>
      <c r="D4150" s="229" t="s">
        <v>4946</v>
      </c>
      <c r="E4150" s="229" t="s">
        <v>1706</v>
      </c>
      <c r="F4150" s="229" t="s">
        <v>4945</v>
      </c>
      <c r="G4150" s="229">
        <v>4102</v>
      </c>
      <c r="H4150" s="229" t="s">
        <v>2020</v>
      </c>
      <c r="I4150" s="229" t="s">
        <v>4254</v>
      </c>
      <c r="J4150" s="229" t="s">
        <v>2018</v>
      </c>
      <c r="K4150" s="234"/>
    </row>
    <row r="4151" spans="1:11" x14ac:dyDescent="0.2">
      <c r="A4151" s="229">
        <v>89334</v>
      </c>
      <c r="B4151" s="231">
        <v>88118</v>
      </c>
      <c r="C4151" s="229" t="s">
        <v>4302</v>
      </c>
      <c r="D4151" s="229" t="s">
        <v>4820</v>
      </c>
      <c r="E4151" s="229" t="s">
        <v>1705</v>
      </c>
      <c r="F4151" s="229" t="s">
        <v>4302</v>
      </c>
      <c r="G4151" s="229">
        <v>16718</v>
      </c>
      <c r="H4151" s="229" t="s">
        <v>2020</v>
      </c>
      <c r="I4151" s="229" t="s">
        <v>4254</v>
      </c>
      <c r="J4151" s="229" t="s">
        <v>2023</v>
      </c>
      <c r="K4151" s="234"/>
    </row>
    <row r="4152" spans="1:11" x14ac:dyDescent="0.2">
      <c r="A4152" s="229">
        <v>89335</v>
      </c>
      <c r="B4152" s="231">
        <v>80033</v>
      </c>
      <c r="C4152" s="229" t="s">
        <v>4947</v>
      </c>
      <c r="D4152" s="229" t="s">
        <v>2239</v>
      </c>
      <c r="E4152" s="229" t="s">
        <v>1705</v>
      </c>
      <c r="F4152" s="229" t="s">
        <v>4947</v>
      </c>
      <c r="G4152" s="229">
        <v>16718</v>
      </c>
      <c r="H4152" s="229" t="s">
        <v>2020</v>
      </c>
      <c r="I4152" s="229" t="s">
        <v>4254</v>
      </c>
      <c r="J4152" s="229" t="s">
        <v>2023</v>
      </c>
      <c r="K4152" s="234"/>
    </row>
    <row r="4153" spans="1:11" x14ac:dyDescent="0.2">
      <c r="A4153" s="229">
        <v>89340</v>
      </c>
      <c r="B4153" s="231">
        <v>89341</v>
      </c>
      <c r="C4153" s="229" t="s">
        <v>4948</v>
      </c>
      <c r="D4153" s="229" t="s">
        <v>2195</v>
      </c>
      <c r="E4153" s="229" t="s">
        <v>1706</v>
      </c>
      <c r="F4153" s="229" t="s">
        <v>4948</v>
      </c>
      <c r="G4153" s="229">
        <v>4102</v>
      </c>
      <c r="H4153" s="229" t="s">
        <v>2020</v>
      </c>
      <c r="I4153" s="229" t="s">
        <v>4254</v>
      </c>
      <c r="J4153" s="229" t="s">
        <v>2018</v>
      </c>
      <c r="K4153" s="234"/>
    </row>
    <row r="4154" spans="1:11" x14ac:dyDescent="0.2">
      <c r="A4154" s="229">
        <v>89370</v>
      </c>
      <c r="B4154" s="231">
        <v>89371</v>
      </c>
      <c r="C4154" s="229" t="s">
        <v>4949</v>
      </c>
      <c r="D4154" s="229" t="s">
        <v>3021</v>
      </c>
      <c r="E4154" s="229" t="s">
        <v>1706</v>
      </c>
      <c r="F4154" s="229" t="s">
        <v>4949</v>
      </c>
      <c r="G4154" s="229">
        <v>89369</v>
      </c>
      <c r="H4154" s="229" t="s">
        <v>2019</v>
      </c>
      <c r="I4154" s="229" t="s">
        <v>4254</v>
      </c>
      <c r="J4154" s="229" t="s">
        <v>2023</v>
      </c>
      <c r="K4154" s="234"/>
    </row>
    <row r="4155" spans="1:11" x14ac:dyDescent="0.2">
      <c r="A4155" s="26">
        <v>89389</v>
      </c>
      <c r="B4155" s="26">
        <v>89388</v>
      </c>
      <c r="C4155" s="26" t="s">
        <v>4950</v>
      </c>
      <c r="D4155" s="26" t="s">
        <v>3201</v>
      </c>
      <c r="E4155" s="26" t="s">
        <v>1705</v>
      </c>
      <c r="F4155" s="26" t="s">
        <v>4950</v>
      </c>
      <c r="G4155" s="26">
        <v>89386</v>
      </c>
      <c r="H4155" s="26" t="s">
        <v>2019</v>
      </c>
      <c r="I4155" s="26" t="s">
        <v>4254</v>
      </c>
      <c r="J4155" s="26" t="s">
        <v>2023</v>
      </c>
    </row>
    <row r="4156" spans="1:11" x14ac:dyDescent="0.2">
      <c r="A4156" s="229">
        <v>89392</v>
      </c>
      <c r="B4156" s="231">
        <v>89393</v>
      </c>
      <c r="C4156" s="229" t="s">
        <v>4951</v>
      </c>
      <c r="D4156" s="229" t="s">
        <v>3024</v>
      </c>
      <c r="E4156" s="229" t="s">
        <v>1706</v>
      </c>
      <c r="F4156" s="229" t="s">
        <v>4951</v>
      </c>
      <c r="G4156" s="229">
        <v>89368</v>
      </c>
      <c r="H4156" s="229" t="s">
        <v>2019</v>
      </c>
      <c r="I4156" s="229" t="s">
        <v>4254</v>
      </c>
      <c r="J4156" s="229" t="s">
        <v>2023</v>
      </c>
      <c r="K4156" s="234"/>
    </row>
    <row r="4157" spans="1:11" x14ac:dyDescent="0.2">
      <c r="A4157" s="229">
        <v>89394</v>
      </c>
      <c r="B4157" s="231">
        <v>89395</v>
      </c>
      <c r="C4157" s="229" t="s">
        <v>4952</v>
      </c>
      <c r="D4157" s="229" t="s">
        <v>4953</v>
      </c>
      <c r="E4157" s="229" t="s">
        <v>1704</v>
      </c>
      <c r="F4157" s="229" t="s">
        <v>4952</v>
      </c>
      <c r="G4157" s="229">
        <v>85555</v>
      </c>
      <c r="H4157" s="229" t="s">
        <v>2019</v>
      </c>
      <c r="I4157" s="229" t="s">
        <v>4254</v>
      </c>
      <c r="J4157" s="229" t="s">
        <v>2023</v>
      </c>
      <c r="K4157" s="234"/>
    </row>
    <row r="4158" spans="1:11" x14ac:dyDescent="0.2">
      <c r="A4158" s="229">
        <v>89474</v>
      </c>
      <c r="B4158" s="231">
        <v>89475</v>
      </c>
      <c r="C4158" s="229" t="s">
        <v>4954</v>
      </c>
      <c r="D4158" s="229" t="s">
        <v>4955</v>
      </c>
      <c r="E4158" s="229" t="s">
        <v>1706</v>
      </c>
      <c r="F4158" s="229" t="s">
        <v>4954</v>
      </c>
      <c r="G4158" s="229">
        <v>89473</v>
      </c>
      <c r="H4158" s="229" t="s">
        <v>2019</v>
      </c>
      <c r="I4158" s="229" t="s">
        <v>4254</v>
      </c>
      <c r="J4158" s="229" t="s">
        <v>2023</v>
      </c>
      <c r="K4158" s="234"/>
    </row>
    <row r="4159" spans="1:11" x14ac:dyDescent="0.2">
      <c r="A4159" s="229">
        <v>89485</v>
      </c>
      <c r="B4159" s="231">
        <v>89486</v>
      </c>
      <c r="C4159" s="229" t="s">
        <v>4956</v>
      </c>
      <c r="D4159" s="229" t="s">
        <v>4215</v>
      </c>
      <c r="E4159" s="229" t="s">
        <v>1709</v>
      </c>
      <c r="F4159" s="229" t="s">
        <v>4956</v>
      </c>
      <c r="G4159" s="229">
        <v>85758</v>
      </c>
      <c r="H4159" s="229" t="s">
        <v>2019</v>
      </c>
      <c r="I4159" s="229" t="s">
        <v>4254</v>
      </c>
      <c r="J4159" s="229" t="s">
        <v>2023</v>
      </c>
      <c r="K4159" s="234"/>
    </row>
    <row r="4160" spans="1:11" x14ac:dyDescent="0.2">
      <c r="A4160" s="229">
        <v>89488</v>
      </c>
      <c r="B4160" s="231">
        <v>89489</v>
      </c>
      <c r="C4160" s="229" t="s">
        <v>4957</v>
      </c>
      <c r="D4160" s="229" t="s">
        <v>4958</v>
      </c>
      <c r="E4160" s="229" t="s">
        <v>1706</v>
      </c>
      <c r="F4160" s="229" t="s">
        <v>4957</v>
      </c>
      <c r="G4160" s="229">
        <v>89487</v>
      </c>
      <c r="H4160" s="229" t="s">
        <v>2019</v>
      </c>
      <c r="I4160" s="229" t="s">
        <v>4254</v>
      </c>
      <c r="J4160" s="229" t="s">
        <v>2023</v>
      </c>
      <c r="K4160" s="234"/>
    </row>
    <row r="4161" spans="1:11" x14ac:dyDescent="0.2">
      <c r="A4161" s="229">
        <v>89496</v>
      </c>
      <c r="B4161" s="231">
        <v>89497</v>
      </c>
      <c r="C4161" s="229" t="s">
        <v>4959</v>
      </c>
      <c r="D4161" s="229" t="s">
        <v>3273</v>
      </c>
      <c r="E4161" s="229" t="s">
        <v>1706</v>
      </c>
      <c r="F4161" s="229" t="s">
        <v>4959</v>
      </c>
      <c r="G4161" s="229">
        <v>89495</v>
      </c>
      <c r="H4161" s="229" t="s">
        <v>2019</v>
      </c>
      <c r="I4161" s="229" t="s">
        <v>4254</v>
      </c>
      <c r="J4161" s="229" t="s">
        <v>2023</v>
      </c>
      <c r="K4161" s="234"/>
    </row>
    <row r="4162" spans="1:11" x14ac:dyDescent="0.2">
      <c r="A4162" s="229">
        <v>89512</v>
      </c>
      <c r="B4162" s="231">
        <v>89513</v>
      </c>
      <c r="C4162" s="229" t="s">
        <v>4960</v>
      </c>
      <c r="D4162" s="229" t="s">
        <v>4961</v>
      </c>
      <c r="E4162" s="229" t="s">
        <v>1704</v>
      </c>
      <c r="F4162" s="229" t="s">
        <v>4960</v>
      </c>
      <c r="G4162" s="229">
        <v>89511</v>
      </c>
      <c r="H4162" s="229" t="s">
        <v>2019</v>
      </c>
      <c r="I4162" s="229" t="s">
        <v>4254</v>
      </c>
      <c r="J4162" s="229" t="s">
        <v>2023</v>
      </c>
      <c r="K4162" s="234"/>
    </row>
  </sheetData>
  <sheetProtection algorithmName="SHA-256" hashValue="tptoYDMMuqVZJGIr4i8MTxAPVu4XC0tSxN10ncs3WGM=" saltValue="CeK6C6uqR1g8Z0+GgpE+vA==" spinCount="100000" sheet="1" objects="1" scenarios="1"/>
  <autoFilter ref="A1:AE1" xr:uid="{00000000-0001-0000-0500-000000000000}">
    <sortState xmlns:xlrd2="http://schemas.microsoft.com/office/spreadsheetml/2017/richdata2" ref="A2:AE4162">
      <sortCondition ref="A1"/>
    </sortState>
  </autoFilter>
  <sortState xmlns:xlrd2="http://schemas.microsoft.com/office/spreadsheetml/2017/richdata2" ref="B2:J3416">
    <sortCondition ref="B2:B3416"/>
  </sortState>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4162"/>
  <sheetViews>
    <sheetView topLeftCell="A4132" workbookViewId="0">
      <selection activeCell="D12" sqref="D12:D4162"/>
    </sheetView>
  </sheetViews>
  <sheetFormatPr defaultColWidth="8.85546875" defaultRowHeight="12.75" x14ac:dyDescent="0.2"/>
  <cols>
    <col min="1" max="1" width="12" bestFit="1" customWidth="1"/>
    <col min="3" max="3" width="10" bestFit="1" customWidth="1"/>
    <col min="4" max="4" width="86.42578125" bestFit="1" customWidth="1"/>
  </cols>
  <sheetData>
    <row r="1" spans="1:24" x14ac:dyDescent="0.2">
      <c r="A1" s="91" t="s">
        <v>4250</v>
      </c>
      <c r="B1" s="92" t="s">
        <v>3983</v>
      </c>
      <c r="C1" s="92" t="s">
        <v>3985</v>
      </c>
      <c r="D1" s="93" t="s">
        <v>3982</v>
      </c>
      <c r="E1" s="92">
        <v>1</v>
      </c>
      <c r="F1" s="92">
        <v>2</v>
      </c>
      <c r="G1" s="92">
        <v>3</v>
      </c>
      <c r="H1" s="92">
        <v>4</v>
      </c>
      <c r="I1" s="92">
        <v>5</v>
      </c>
      <c r="J1" s="92">
        <v>6</v>
      </c>
      <c r="K1" s="92">
        <v>7</v>
      </c>
      <c r="L1" s="92">
        <v>8</v>
      </c>
      <c r="M1" s="92">
        <v>9</v>
      </c>
      <c r="N1" s="92">
        <v>10</v>
      </c>
      <c r="O1" s="92">
        <v>11</v>
      </c>
      <c r="P1" s="92">
        <v>12</v>
      </c>
      <c r="Q1" s="92">
        <v>13</v>
      </c>
      <c r="R1" s="92">
        <v>14</v>
      </c>
      <c r="S1" s="92">
        <v>15</v>
      </c>
      <c r="T1" s="92">
        <v>16</v>
      </c>
      <c r="U1" s="92">
        <v>17</v>
      </c>
      <c r="V1" s="92">
        <v>18</v>
      </c>
      <c r="W1" s="92">
        <v>19</v>
      </c>
      <c r="X1" s="92">
        <v>20</v>
      </c>
    </row>
    <row r="2" spans="1:24" x14ac:dyDescent="0.2">
      <c r="A2" s="112">
        <f>IF(B2=B1,A1+1,_xlfn.NUMBERVALUE(B2&amp;"0001"))</f>
        <v>30001</v>
      </c>
      <c r="B2" s="113">
        <f>INDEX(ADMIN!A:B,MATCH(C2,ADMIN!B:B,0),1)</f>
        <v>3</v>
      </c>
      <c r="C2" s="113">
        <f>ADMIN!B2</f>
        <v>40003</v>
      </c>
      <c r="D2" s="113" t="str">
        <f>IFERROR(VLOOKUP(C2,ADMIN!B:C,2,FALSE),"")</f>
        <v>Corpus Christi Catholic School</v>
      </c>
      <c r="E2" s="113">
        <f t="shared" ref="E2:M2" si="0">IFERROR(VLOOKUP(_xlfn.NUMBERVALUE($B2&amp;"000"&amp;E$1),$A:$D,3,FALSE),"")</f>
        <v>40003</v>
      </c>
      <c r="F2" s="113" t="str">
        <f t="shared" si="0"/>
        <v/>
      </c>
      <c r="G2" s="113" t="str">
        <f t="shared" si="0"/>
        <v/>
      </c>
      <c r="H2" s="113" t="str">
        <f t="shared" si="0"/>
        <v/>
      </c>
      <c r="I2" s="113" t="str">
        <f t="shared" si="0"/>
        <v/>
      </c>
      <c r="J2" s="113" t="str">
        <f t="shared" si="0"/>
        <v/>
      </c>
      <c r="K2" s="113" t="str">
        <f t="shared" si="0"/>
        <v/>
      </c>
      <c r="L2" s="113" t="str">
        <f t="shared" si="0"/>
        <v/>
      </c>
      <c r="M2" s="113" t="str">
        <f t="shared" si="0"/>
        <v/>
      </c>
      <c r="N2" s="113" t="str">
        <f t="shared" ref="N2:X2" si="1">IFERROR(VLOOKUP(_xlfn.NUMBERVALUE($B2&amp;"00"&amp;N$1),$A:$D,3,FALSE),"")</f>
        <v/>
      </c>
      <c r="O2" s="113" t="str">
        <f t="shared" si="1"/>
        <v/>
      </c>
      <c r="P2" s="113" t="str">
        <f t="shared" si="1"/>
        <v/>
      </c>
      <c r="Q2" s="113" t="str">
        <f t="shared" si="1"/>
        <v/>
      </c>
      <c r="R2" s="113" t="str">
        <f t="shared" si="1"/>
        <v/>
      </c>
      <c r="S2" s="113" t="str">
        <f t="shared" si="1"/>
        <v/>
      </c>
      <c r="T2" s="113" t="str">
        <f t="shared" si="1"/>
        <v/>
      </c>
      <c r="U2" s="113" t="str">
        <f t="shared" si="1"/>
        <v/>
      </c>
      <c r="V2" s="113" t="str">
        <f t="shared" si="1"/>
        <v/>
      </c>
      <c r="W2" s="113" t="str">
        <f t="shared" si="1"/>
        <v/>
      </c>
      <c r="X2" s="113" t="str">
        <f t="shared" si="1"/>
        <v/>
      </c>
    </row>
    <row r="3" spans="1:24" x14ac:dyDescent="0.2">
      <c r="A3" s="235">
        <v>40001</v>
      </c>
      <c r="B3">
        <v>4</v>
      </c>
      <c r="C3">
        <v>40004</v>
      </c>
      <c r="D3" t="s">
        <v>323</v>
      </c>
      <c r="E3">
        <v>40004</v>
      </c>
      <c r="F3" t="s">
        <v>4030</v>
      </c>
      <c r="G3" t="s">
        <v>4030</v>
      </c>
      <c r="H3" t="s">
        <v>4030</v>
      </c>
      <c r="I3" t="s">
        <v>4030</v>
      </c>
      <c r="J3" t="s">
        <v>4030</v>
      </c>
      <c r="K3" t="s">
        <v>4030</v>
      </c>
      <c r="L3" t="s">
        <v>4030</v>
      </c>
      <c r="M3" t="s">
        <v>4030</v>
      </c>
      <c r="N3" t="s">
        <v>4030</v>
      </c>
      <c r="O3" t="s">
        <v>4030</v>
      </c>
      <c r="P3" t="s">
        <v>4030</v>
      </c>
      <c r="Q3" t="s">
        <v>4030</v>
      </c>
      <c r="R3" t="s">
        <v>4030</v>
      </c>
      <c r="S3" t="s">
        <v>4030</v>
      </c>
      <c r="T3" t="s">
        <v>4030</v>
      </c>
      <c r="U3" t="s">
        <v>4030</v>
      </c>
      <c r="V3" t="s">
        <v>4030</v>
      </c>
      <c r="W3" t="s">
        <v>4030</v>
      </c>
      <c r="X3" t="s">
        <v>4030</v>
      </c>
    </row>
    <row r="4" spans="1:24" x14ac:dyDescent="0.2">
      <c r="A4" s="235">
        <v>50001</v>
      </c>
      <c r="B4">
        <v>5</v>
      </c>
      <c r="C4">
        <v>40005</v>
      </c>
      <c r="D4" t="s">
        <v>358</v>
      </c>
      <c r="E4">
        <v>40005</v>
      </c>
      <c r="F4">
        <v>77419</v>
      </c>
      <c r="G4" t="s">
        <v>4030</v>
      </c>
      <c r="H4" t="s">
        <v>4030</v>
      </c>
      <c r="I4" t="s">
        <v>4030</v>
      </c>
      <c r="J4" t="s">
        <v>4030</v>
      </c>
      <c r="K4" t="s">
        <v>4030</v>
      </c>
      <c r="L4" t="s">
        <v>4030</v>
      </c>
      <c r="M4" t="s">
        <v>4030</v>
      </c>
      <c r="N4" t="s">
        <v>4030</v>
      </c>
      <c r="O4" t="s">
        <v>4030</v>
      </c>
      <c r="P4" t="s">
        <v>4030</v>
      </c>
      <c r="Q4" t="s">
        <v>4030</v>
      </c>
      <c r="R4" t="s">
        <v>4030</v>
      </c>
      <c r="S4" t="s">
        <v>4030</v>
      </c>
      <c r="T4" t="s">
        <v>4030</v>
      </c>
      <c r="U4" t="s">
        <v>4030</v>
      </c>
      <c r="V4" t="s">
        <v>4030</v>
      </c>
      <c r="W4" t="s">
        <v>4030</v>
      </c>
      <c r="X4" t="s">
        <v>4030</v>
      </c>
    </row>
    <row r="5" spans="1:24" x14ac:dyDescent="0.2">
      <c r="A5" s="235">
        <v>50002</v>
      </c>
      <c r="B5">
        <v>5</v>
      </c>
      <c r="C5">
        <v>77419</v>
      </c>
      <c r="D5" t="s">
        <v>4972</v>
      </c>
      <c r="E5">
        <v>40005</v>
      </c>
      <c r="F5">
        <v>77419</v>
      </c>
      <c r="G5" t="s">
        <v>4030</v>
      </c>
      <c r="H5" t="s">
        <v>4030</v>
      </c>
      <c r="I5" t="s">
        <v>4030</v>
      </c>
      <c r="J5" t="s">
        <v>4030</v>
      </c>
      <c r="K5" t="s">
        <v>4030</v>
      </c>
      <c r="L5" t="s">
        <v>4030</v>
      </c>
      <c r="M5" t="s">
        <v>4030</v>
      </c>
      <c r="N5" t="s">
        <v>4030</v>
      </c>
      <c r="O5" t="s">
        <v>4030</v>
      </c>
      <c r="P5" t="s">
        <v>4030</v>
      </c>
      <c r="Q5" t="s">
        <v>4030</v>
      </c>
      <c r="R5" t="s">
        <v>4030</v>
      </c>
      <c r="S5" t="s">
        <v>4030</v>
      </c>
      <c r="T5" t="s">
        <v>4030</v>
      </c>
      <c r="U5" t="s">
        <v>4030</v>
      </c>
      <c r="V5" t="s">
        <v>4030</v>
      </c>
      <c r="W5" t="s">
        <v>4030</v>
      </c>
      <c r="X5" t="s">
        <v>4030</v>
      </c>
    </row>
    <row r="6" spans="1:24" x14ac:dyDescent="0.2">
      <c r="A6" s="235">
        <v>70001</v>
      </c>
      <c r="B6">
        <v>7</v>
      </c>
      <c r="C6">
        <v>40007</v>
      </c>
      <c r="D6" t="s">
        <v>452</v>
      </c>
      <c r="E6">
        <v>40007</v>
      </c>
      <c r="F6" t="s">
        <v>4030</v>
      </c>
      <c r="G6" t="s">
        <v>4030</v>
      </c>
      <c r="H6" t="s">
        <v>4030</v>
      </c>
      <c r="I6" t="s">
        <v>4030</v>
      </c>
      <c r="J6" t="s">
        <v>4030</v>
      </c>
      <c r="K6" t="s">
        <v>4030</v>
      </c>
      <c r="L6" t="s">
        <v>4030</v>
      </c>
      <c r="M6" t="s">
        <v>4030</v>
      </c>
      <c r="N6" t="s">
        <v>4030</v>
      </c>
      <c r="O6" t="s">
        <v>4030</v>
      </c>
      <c r="P6" t="s">
        <v>4030</v>
      </c>
      <c r="Q6" t="s">
        <v>4030</v>
      </c>
      <c r="R6" t="s">
        <v>4030</v>
      </c>
      <c r="S6" t="s">
        <v>4030</v>
      </c>
      <c r="T6" t="s">
        <v>4030</v>
      </c>
      <c r="U6" t="s">
        <v>4030</v>
      </c>
      <c r="V6" t="s">
        <v>4030</v>
      </c>
      <c r="W6" t="s">
        <v>4030</v>
      </c>
      <c r="X6" t="s">
        <v>4030</v>
      </c>
    </row>
    <row r="7" spans="1:24" x14ac:dyDescent="0.2">
      <c r="A7" s="235">
        <v>90001</v>
      </c>
      <c r="B7">
        <v>9</v>
      </c>
      <c r="C7">
        <v>40009</v>
      </c>
      <c r="D7" t="s">
        <v>482</v>
      </c>
      <c r="E7">
        <v>40009</v>
      </c>
      <c r="F7" t="s">
        <v>4030</v>
      </c>
      <c r="G7" t="s">
        <v>4030</v>
      </c>
      <c r="H7" t="s">
        <v>4030</v>
      </c>
      <c r="I7" t="s">
        <v>4030</v>
      </c>
      <c r="J7" t="s">
        <v>4030</v>
      </c>
      <c r="K7" t="s">
        <v>4030</v>
      </c>
      <c r="L7" t="s">
        <v>4030</v>
      </c>
      <c r="M7" t="s">
        <v>4030</v>
      </c>
      <c r="N7" t="s">
        <v>4030</v>
      </c>
      <c r="O7" t="s">
        <v>4030</v>
      </c>
      <c r="P7" t="s">
        <v>4030</v>
      </c>
      <c r="Q7" t="s">
        <v>4030</v>
      </c>
      <c r="R7" t="s">
        <v>4030</v>
      </c>
      <c r="S7" t="s">
        <v>4030</v>
      </c>
      <c r="T7" t="s">
        <v>4030</v>
      </c>
      <c r="U7" t="s">
        <v>4030</v>
      </c>
      <c r="V7" t="s">
        <v>4030</v>
      </c>
      <c r="W7" t="s">
        <v>4030</v>
      </c>
      <c r="X7" t="s">
        <v>4030</v>
      </c>
    </row>
    <row r="8" spans="1:24" x14ac:dyDescent="0.2">
      <c r="A8" s="235">
        <v>100001</v>
      </c>
      <c r="B8">
        <v>10</v>
      </c>
      <c r="C8">
        <v>40010</v>
      </c>
      <c r="D8" t="s">
        <v>508</v>
      </c>
      <c r="E8">
        <v>40010</v>
      </c>
      <c r="F8" t="s">
        <v>4030</v>
      </c>
      <c r="G8" t="s">
        <v>4030</v>
      </c>
      <c r="H8" t="s">
        <v>4030</v>
      </c>
      <c r="I8" t="s">
        <v>4030</v>
      </c>
      <c r="J8" t="s">
        <v>4030</v>
      </c>
      <c r="K8" t="s">
        <v>4030</v>
      </c>
      <c r="L8" t="s">
        <v>4030</v>
      </c>
      <c r="M8" t="s">
        <v>4030</v>
      </c>
      <c r="N8" t="s">
        <v>4030</v>
      </c>
      <c r="O8" t="s">
        <v>4030</v>
      </c>
      <c r="P8" t="s">
        <v>4030</v>
      </c>
      <c r="Q8" t="s">
        <v>4030</v>
      </c>
      <c r="R8" t="s">
        <v>4030</v>
      </c>
      <c r="S8" t="s">
        <v>4030</v>
      </c>
      <c r="T8" t="s">
        <v>4030</v>
      </c>
      <c r="U8" t="s">
        <v>4030</v>
      </c>
      <c r="V8" t="s">
        <v>4030</v>
      </c>
      <c r="W8" t="s">
        <v>4030</v>
      </c>
      <c r="X8" t="s">
        <v>4030</v>
      </c>
    </row>
    <row r="9" spans="1:24" x14ac:dyDescent="0.2">
      <c r="A9" s="235">
        <v>110001</v>
      </c>
      <c r="B9">
        <v>11</v>
      </c>
      <c r="C9">
        <v>40011</v>
      </c>
      <c r="D9" t="s">
        <v>565</v>
      </c>
      <c r="E9">
        <v>40011</v>
      </c>
      <c r="F9" t="s">
        <v>4030</v>
      </c>
      <c r="G9" t="s">
        <v>4030</v>
      </c>
      <c r="H9" t="s">
        <v>4030</v>
      </c>
      <c r="I9" t="s">
        <v>4030</v>
      </c>
      <c r="J9" t="s">
        <v>4030</v>
      </c>
      <c r="K9" t="s">
        <v>4030</v>
      </c>
      <c r="L9" t="s">
        <v>4030</v>
      </c>
      <c r="M9" t="s">
        <v>4030</v>
      </c>
      <c r="N9" t="s">
        <v>4030</v>
      </c>
      <c r="O9" t="s">
        <v>4030</v>
      </c>
      <c r="P9" t="s">
        <v>4030</v>
      </c>
      <c r="Q9" t="s">
        <v>4030</v>
      </c>
      <c r="R9" t="s">
        <v>4030</v>
      </c>
      <c r="S9" t="s">
        <v>4030</v>
      </c>
      <c r="T9" t="s">
        <v>4030</v>
      </c>
      <c r="U9" t="s">
        <v>4030</v>
      </c>
      <c r="V9" t="s">
        <v>4030</v>
      </c>
      <c r="W9" t="s">
        <v>4030</v>
      </c>
      <c r="X9" t="s">
        <v>4030</v>
      </c>
    </row>
    <row r="10" spans="1:24" x14ac:dyDescent="0.2">
      <c r="A10" s="235">
        <v>120001</v>
      </c>
      <c r="B10">
        <v>12</v>
      </c>
      <c r="C10">
        <v>40012</v>
      </c>
      <c r="D10" t="s">
        <v>567</v>
      </c>
      <c r="E10">
        <v>40012</v>
      </c>
      <c r="F10">
        <v>77047</v>
      </c>
      <c r="G10" t="s">
        <v>4030</v>
      </c>
      <c r="H10" t="s">
        <v>4030</v>
      </c>
      <c r="I10" t="s">
        <v>4030</v>
      </c>
      <c r="J10" t="s">
        <v>4030</v>
      </c>
      <c r="K10" t="s">
        <v>4030</v>
      </c>
      <c r="L10" t="s">
        <v>4030</v>
      </c>
      <c r="M10" t="s">
        <v>4030</v>
      </c>
      <c r="N10" t="s">
        <v>4030</v>
      </c>
      <c r="O10" t="s">
        <v>4030</v>
      </c>
      <c r="P10" t="s">
        <v>4030</v>
      </c>
      <c r="Q10" t="s">
        <v>4030</v>
      </c>
      <c r="R10" t="s">
        <v>4030</v>
      </c>
      <c r="S10" t="s">
        <v>4030</v>
      </c>
      <c r="T10" t="s">
        <v>4030</v>
      </c>
      <c r="U10" t="s">
        <v>4030</v>
      </c>
      <c r="V10" t="s">
        <v>4030</v>
      </c>
      <c r="W10" t="s">
        <v>4030</v>
      </c>
      <c r="X10" t="s">
        <v>4030</v>
      </c>
    </row>
    <row r="11" spans="1:24" x14ac:dyDescent="0.2">
      <c r="A11" s="235">
        <v>120002</v>
      </c>
      <c r="B11">
        <v>12</v>
      </c>
      <c r="C11">
        <v>77047</v>
      </c>
      <c r="D11" t="s">
        <v>1859</v>
      </c>
      <c r="E11">
        <v>40012</v>
      </c>
      <c r="F11">
        <v>77047</v>
      </c>
      <c r="G11" t="s">
        <v>4030</v>
      </c>
      <c r="H11" t="s">
        <v>4030</v>
      </c>
      <c r="I11" t="s">
        <v>4030</v>
      </c>
      <c r="J11" t="s">
        <v>4030</v>
      </c>
      <c r="K11" t="s">
        <v>4030</v>
      </c>
      <c r="L11" t="s">
        <v>4030</v>
      </c>
      <c r="M11" t="s">
        <v>4030</v>
      </c>
      <c r="N11" t="s">
        <v>4030</v>
      </c>
      <c r="O11" t="s">
        <v>4030</v>
      </c>
      <c r="P11" t="s">
        <v>4030</v>
      </c>
      <c r="Q11" t="s">
        <v>4030</v>
      </c>
      <c r="R11" t="s">
        <v>4030</v>
      </c>
      <c r="S11" t="s">
        <v>4030</v>
      </c>
      <c r="T11" t="s">
        <v>4030</v>
      </c>
      <c r="U11" t="s">
        <v>4030</v>
      </c>
      <c r="V11" t="s">
        <v>4030</v>
      </c>
      <c r="W11" t="s">
        <v>4030</v>
      </c>
      <c r="X11" t="s">
        <v>4030</v>
      </c>
    </row>
    <row r="12" spans="1:24" x14ac:dyDescent="0.2">
      <c r="A12" s="235">
        <v>130001</v>
      </c>
      <c r="B12">
        <v>13</v>
      </c>
      <c r="C12">
        <v>40013</v>
      </c>
      <c r="D12" t="s">
        <v>1222</v>
      </c>
      <c r="E12">
        <v>40013</v>
      </c>
      <c r="F12" t="s">
        <v>4030</v>
      </c>
      <c r="G12" t="s">
        <v>4030</v>
      </c>
      <c r="H12" t="s">
        <v>4030</v>
      </c>
      <c r="I12" t="s">
        <v>4030</v>
      </c>
      <c r="J12" t="s">
        <v>4030</v>
      </c>
      <c r="K12" t="s">
        <v>4030</v>
      </c>
      <c r="L12" t="s">
        <v>4030</v>
      </c>
      <c r="M12" t="s">
        <v>4030</v>
      </c>
      <c r="N12" t="s">
        <v>4030</v>
      </c>
      <c r="O12" t="s">
        <v>4030</v>
      </c>
      <c r="P12" t="s">
        <v>4030</v>
      </c>
      <c r="Q12" t="s">
        <v>4030</v>
      </c>
      <c r="R12" t="s">
        <v>4030</v>
      </c>
      <c r="S12" t="s">
        <v>4030</v>
      </c>
      <c r="T12" t="s">
        <v>4030</v>
      </c>
      <c r="U12" t="s">
        <v>4030</v>
      </c>
      <c r="V12" t="s">
        <v>4030</v>
      </c>
      <c r="W12" t="s">
        <v>4030</v>
      </c>
      <c r="X12" t="s">
        <v>4030</v>
      </c>
    </row>
    <row r="13" spans="1:24" x14ac:dyDescent="0.2">
      <c r="A13" s="235">
        <v>180001</v>
      </c>
      <c r="B13">
        <v>18</v>
      </c>
      <c r="C13">
        <v>40018</v>
      </c>
      <c r="D13" t="s">
        <v>809</v>
      </c>
      <c r="E13">
        <v>40018</v>
      </c>
      <c r="F13" t="s">
        <v>4030</v>
      </c>
      <c r="G13" t="s">
        <v>4030</v>
      </c>
      <c r="H13" t="s">
        <v>4030</v>
      </c>
      <c r="I13" t="s">
        <v>4030</v>
      </c>
      <c r="J13" t="s">
        <v>4030</v>
      </c>
      <c r="K13" t="s">
        <v>4030</v>
      </c>
      <c r="L13" t="s">
        <v>4030</v>
      </c>
      <c r="M13" t="s">
        <v>4030</v>
      </c>
      <c r="N13" t="s">
        <v>4030</v>
      </c>
      <c r="O13" t="s">
        <v>4030</v>
      </c>
      <c r="P13" t="s">
        <v>4030</v>
      </c>
      <c r="Q13" t="s">
        <v>4030</v>
      </c>
      <c r="R13" t="s">
        <v>4030</v>
      </c>
      <c r="S13" t="s">
        <v>4030</v>
      </c>
      <c r="T13" t="s">
        <v>4030</v>
      </c>
      <c r="U13" t="s">
        <v>4030</v>
      </c>
      <c r="V13" t="s">
        <v>4030</v>
      </c>
      <c r="W13" t="s">
        <v>4030</v>
      </c>
      <c r="X13" t="s">
        <v>4030</v>
      </c>
    </row>
    <row r="14" spans="1:24" x14ac:dyDescent="0.2">
      <c r="A14" s="235">
        <v>190001</v>
      </c>
      <c r="B14">
        <v>19</v>
      </c>
      <c r="C14">
        <v>40019</v>
      </c>
      <c r="D14" t="s">
        <v>813</v>
      </c>
      <c r="E14">
        <v>40019</v>
      </c>
      <c r="F14" t="s">
        <v>4030</v>
      </c>
      <c r="G14" t="s">
        <v>4030</v>
      </c>
      <c r="H14" t="s">
        <v>4030</v>
      </c>
      <c r="I14" t="s">
        <v>4030</v>
      </c>
      <c r="J14" t="s">
        <v>4030</v>
      </c>
      <c r="K14" t="s">
        <v>4030</v>
      </c>
      <c r="L14" t="s">
        <v>4030</v>
      </c>
      <c r="M14" t="s">
        <v>4030</v>
      </c>
      <c r="N14" t="s">
        <v>4030</v>
      </c>
      <c r="O14" t="s">
        <v>4030</v>
      </c>
      <c r="P14" t="s">
        <v>4030</v>
      </c>
      <c r="Q14" t="s">
        <v>4030</v>
      </c>
      <c r="R14" t="s">
        <v>4030</v>
      </c>
      <c r="S14" t="s">
        <v>4030</v>
      </c>
      <c r="T14" t="s">
        <v>4030</v>
      </c>
      <c r="U14" t="s">
        <v>4030</v>
      </c>
      <c r="V14" t="s">
        <v>4030</v>
      </c>
      <c r="W14" t="s">
        <v>4030</v>
      </c>
      <c r="X14" t="s">
        <v>4030</v>
      </c>
    </row>
    <row r="15" spans="1:24" x14ac:dyDescent="0.2">
      <c r="A15" s="235">
        <v>220001</v>
      </c>
      <c r="B15">
        <v>22</v>
      </c>
      <c r="C15">
        <v>40022</v>
      </c>
      <c r="D15" t="s">
        <v>959</v>
      </c>
      <c r="E15">
        <v>40022</v>
      </c>
      <c r="F15" t="s">
        <v>4030</v>
      </c>
      <c r="G15" t="s">
        <v>4030</v>
      </c>
      <c r="H15" t="s">
        <v>4030</v>
      </c>
      <c r="I15" t="s">
        <v>4030</v>
      </c>
      <c r="J15" t="s">
        <v>4030</v>
      </c>
      <c r="K15" t="s">
        <v>4030</v>
      </c>
      <c r="L15" t="s">
        <v>4030</v>
      </c>
      <c r="M15" t="s">
        <v>4030</v>
      </c>
      <c r="N15" t="s">
        <v>4030</v>
      </c>
      <c r="O15" t="s">
        <v>4030</v>
      </c>
      <c r="P15" t="s">
        <v>4030</v>
      </c>
      <c r="Q15" t="s">
        <v>4030</v>
      </c>
      <c r="R15" t="s">
        <v>4030</v>
      </c>
      <c r="S15" t="s">
        <v>4030</v>
      </c>
      <c r="T15" t="s">
        <v>4030</v>
      </c>
      <c r="U15" t="s">
        <v>4030</v>
      </c>
      <c r="V15" t="s">
        <v>4030</v>
      </c>
      <c r="W15" t="s">
        <v>4030</v>
      </c>
      <c r="X15" t="s">
        <v>4030</v>
      </c>
    </row>
    <row r="16" spans="1:24" x14ac:dyDescent="0.2">
      <c r="A16" s="235">
        <v>230001</v>
      </c>
      <c r="B16">
        <v>23</v>
      </c>
      <c r="C16">
        <v>40023</v>
      </c>
      <c r="D16" t="s">
        <v>959</v>
      </c>
      <c r="E16">
        <v>40023</v>
      </c>
      <c r="F16" t="s">
        <v>4030</v>
      </c>
      <c r="G16" t="s">
        <v>4030</v>
      </c>
      <c r="H16" t="s">
        <v>4030</v>
      </c>
      <c r="I16" t="s">
        <v>4030</v>
      </c>
      <c r="J16" t="s">
        <v>4030</v>
      </c>
      <c r="K16" t="s">
        <v>4030</v>
      </c>
      <c r="L16" t="s">
        <v>4030</v>
      </c>
      <c r="M16" t="s">
        <v>4030</v>
      </c>
      <c r="N16" t="s">
        <v>4030</v>
      </c>
      <c r="O16" t="s">
        <v>4030</v>
      </c>
      <c r="P16" t="s">
        <v>4030</v>
      </c>
      <c r="Q16" t="s">
        <v>4030</v>
      </c>
      <c r="R16" t="s">
        <v>4030</v>
      </c>
      <c r="S16" t="s">
        <v>4030</v>
      </c>
      <c r="T16" t="s">
        <v>4030</v>
      </c>
      <c r="U16" t="s">
        <v>4030</v>
      </c>
      <c r="V16" t="s">
        <v>4030</v>
      </c>
      <c r="W16" t="s">
        <v>4030</v>
      </c>
      <c r="X16" t="s">
        <v>4030</v>
      </c>
    </row>
    <row r="17" spans="1:24" x14ac:dyDescent="0.2">
      <c r="A17" s="235">
        <v>240001</v>
      </c>
      <c r="B17">
        <v>24</v>
      </c>
      <c r="C17">
        <v>40024</v>
      </c>
      <c r="D17" t="s">
        <v>1042</v>
      </c>
      <c r="E17">
        <v>40024</v>
      </c>
      <c r="F17">
        <v>77554</v>
      </c>
      <c r="G17" t="s">
        <v>4030</v>
      </c>
      <c r="H17" t="s">
        <v>4030</v>
      </c>
      <c r="I17" t="s">
        <v>4030</v>
      </c>
      <c r="J17" t="s">
        <v>4030</v>
      </c>
      <c r="K17" t="s">
        <v>4030</v>
      </c>
      <c r="L17" t="s">
        <v>4030</v>
      </c>
      <c r="M17" t="s">
        <v>4030</v>
      </c>
      <c r="N17" t="s">
        <v>4030</v>
      </c>
      <c r="O17" t="s">
        <v>4030</v>
      </c>
      <c r="P17" t="s">
        <v>4030</v>
      </c>
      <c r="Q17" t="s">
        <v>4030</v>
      </c>
      <c r="R17" t="s">
        <v>4030</v>
      </c>
      <c r="S17" t="s">
        <v>4030</v>
      </c>
      <c r="T17" t="s">
        <v>4030</v>
      </c>
      <c r="U17" t="s">
        <v>4030</v>
      </c>
      <c r="V17" t="s">
        <v>4030</v>
      </c>
      <c r="W17" t="s">
        <v>4030</v>
      </c>
      <c r="X17" t="s">
        <v>4030</v>
      </c>
    </row>
    <row r="18" spans="1:24" x14ac:dyDescent="0.2">
      <c r="A18" s="235">
        <v>240002</v>
      </c>
      <c r="B18">
        <v>24</v>
      </c>
      <c r="C18">
        <v>77554</v>
      </c>
      <c r="D18" t="s">
        <v>1805</v>
      </c>
      <c r="E18">
        <v>40024</v>
      </c>
      <c r="F18">
        <v>77554</v>
      </c>
      <c r="G18" t="s">
        <v>4030</v>
      </c>
      <c r="H18" t="s">
        <v>4030</v>
      </c>
      <c r="I18" t="s">
        <v>4030</v>
      </c>
      <c r="J18" t="s">
        <v>4030</v>
      </c>
      <c r="K18" t="s">
        <v>4030</v>
      </c>
      <c r="L18" t="s">
        <v>4030</v>
      </c>
      <c r="M18" t="s">
        <v>4030</v>
      </c>
      <c r="N18" t="s">
        <v>4030</v>
      </c>
      <c r="O18" t="s">
        <v>4030</v>
      </c>
      <c r="P18" t="s">
        <v>4030</v>
      </c>
      <c r="Q18" t="s">
        <v>4030</v>
      </c>
      <c r="R18" t="s">
        <v>4030</v>
      </c>
      <c r="S18" t="s">
        <v>4030</v>
      </c>
      <c r="T18" t="s">
        <v>4030</v>
      </c>
      <c r="U18" t="s">
        <v>4030</v>
      </c>
      <c r="V18" t="s">
        <v>4030</v>
      </c>
      <c r="W18" t="s">
        <v>4030</v>
      </c>
      <c r="X18" t="s">
        <v>4030</v>
      </c>
    </row>
    <row r="19" spans="1:24" x14ac:dyDescent="0.2">
      <c r="A19" s="235">
        <v>260001</v>
      </c>
      <c r="B19">
        <v>26</v>
      </c>
      <c r="C19">
        <v>40026</v>
      </c>
      <c r="D19" t="s">
        <v>1069</v>
      </c>
      <c r="E19">
        <v>40026</v>
      </c>
      <c r="F19" t="s">
        <v>4030</v>
      </c>
      <c r="G19" t="s">
        <v>4030</v>
      </c>
      <c r="H19" t="s">
        <v>4030</v>
      </c>
      <c r="I19" t="s">
        <v>4030</v>
      </c>
      <c r="J19" t="s">
        <v>4030</v>
      </c>
      <c r="K19" t="s">
        <v>4030</v>
      </c>
      <c r="L19" t="s">
        <v>4030</v>
      </c>
      <c r="M19" t="s">
        <v>4030</v>
      </c>
      <c r="N19" t="s">
        <v>4030</v>
      </c>
      <c r="O19" t="s">
        <v>4030</v>
      </c>
      <c r="P19" t="s">
        <v>4030</v>
      </c>
      <c r="Q19" t="s">
        <v>4030</v>
      </c>
      <c r="R19" t="s">
        <v>4030</v>
      </c>
      <c r="S19" t="s">
        <v>4030</v>
      </c>
      <c r="T19" t="s">
        <v>4030</v>
      </c>
      <c r="U19" t="s">
        <v>4030</v>
      </c>
      <c r="V19" t="s">
        <v>4030</v>
      </c>
      <c r="W19" t="s">
        <v>4030</v>
      </c>
      <c r="X19" t="s">
        <v>4030</v>
      </c>
    </row>
    <row r="20" spans="1:24" x14ac:dyDescent="0.2">
      <c r="A20" s="235">
        <v>270001</v>
      </c>
      <c r="B20">
        <v>27</v>
      </c>
      <c r="C20">
        <v>40027</v>
      </c>
      <c r="D20" t="s">
        <v>1425</v>
      </c>
      <c r="E20">
        <v>40027</v>
      </c>
      <c r="F20" t="s">
        <v>4030</v>
      </c>
      <c r="G20" t="s">
        <v>4030</v>
      </c>
      <c r="H20" t="s">
        <v>4030</v>
      </c>
      <c r="I20" t="s">
        <v>4030</v>
      </c>
      <c r="J20" t="s">
        <v>4030</v>
      </c>
      <c r="K20" t="s">
        <v>4030</v>
      </c>
      <c r="L20" t="s">
        <v>4030</v>
      </c>
      <c r="M20" t="s">
        <v>4030</v>
      </c>
      <c r="N20" t="s">
        <v>4030</v>
      </c>
      <c r="O20" t="s">
        <v>4030</v>
      </c>
      <c r="P20" t="s">
        <v>4030</v>
      </c>
      <c r="Q20" t="s">
        <v>4030</v>
      </c>
      <c r="R20" t="s">
        <v>4030</v>
      </c>
      <c r="S20" t="s">
        <v>4030</v>
      </c>
      <c r="T20" t="s">
        <v>4030</v>
      </c>
      <c r="U20" t="s">
        <v>4030</v>
      </c>
      <c r="V20" t="s">
        <v>4030</v>
      </c>
      <c r="W20" t="s">
        <v>4030</v>
      </c>
      <c r="X20" t="s">
        <v>4030</v>
      </c>
    </row>
    <row r="21" spans="1:24" x14ac:dyDescent="0.2">
      <c r="A21" s="235">
        <v>290001</v>
      </c>
      <c r="B21">
        <v>29</v>
      </c>
      <c r="C21">
        <v>40029</v>
      </c>
      <c r="D21" t="s">
        <v>1104</v>
      </c>
      <c r="E21">
        <v>40029</v>
      </c>
      <c r="F21" t="s">
        <v>4030</v>
      </c>
      <c r="G21" t="s">
        <v>4030</v>
      </c>
      <c r="H21" t="s">
        <v>4030</v>
      </c>
      <c r="I21" t="s">
        <v>4030</v>
      </c>
      <c r="J21" t="s">
        <v>4030</v>
      </c>
      <c r="K21" t="s">
        <v>4030</v>
      </c>
      <c r="L21" t="s">
        <v>4030</v>
      </c>
      <c r="M21" t="s">
        <v>4030</v>
      </c>
      <c r="N21" t="s">
        <v>4030</v>
      </c>
      <c r="O21" t="s">
        <v>4030</v>
      </c>
      <c r="P21" t="s">
        <v>4030</v>
      </c>
      <c r="Q21" t="s">
        <v>4030</v>
      </c>
      <c r="R21" t="s">
        <v>4030</v>
      </c>
      <c r="S21" t="s">
        <v>4030</v>
      </c>
      <c r="T21" t="s">
        <v>4030</v>
      </c>
      <c r="U21" t="s">
        <v>4030</v>
      </c>
      <c r="V21" t="s">
        <v>4030</v>
      </c>
      <c r="W21" t="s">
        <v>4030</v>
      </c>
      <c r="X21" t="s">
        <v>4030</v>
      </c>
    </row>
    <row r="22" spans="1:24" x14ac:dyDescent="0.2">
      <c r="A22" s="235">
        <v>300001</v>
      </c>
      <c r="B22">
        <v>30</v>
      </c>
      <c r="C22">
        <v>40030</v>
      </c>
      <c r="D22" t="s">
        <v>1104</v>
      </c>
      <c r="E22">
        <v>40030</v>
      </c>
      <c r="F22" t="s">
        <v>4030</v>
      </c>
      <c r="G22" t="s">
        <v>4030</v>
      </c>
      <c r="H22" t="s">
        <v>4030</v>
      </c>
      <c r="I22" t="s">
        <v>4030</v>
      </c>
      <c r="J22" t="s">
        <v>4030</v>
      </c>
      <c r="K22" t="s">
        <v>4030</v>
      </c>
      <c r="L22" t="s">
        <v>4030</v>
      </c>
      <c r="M22" t="s">
        <v>4030</v>
      </c>
      <c r="N22" t="s">
        <v>4030</v>
      </c>
      <c r="O22" t="s">
        <v>4030</v>
      </c>
      <c r="P22" t="s">
        <v>4030</v>
      </c>
      <c r="Q22" t="s">
        <v>4030</v>
      </c>
      <c r="R22" t="s">
        <v>4030</v>
      </c>
      <c r="S22" t="s">
        <v>4030</v>
      </c>
      <c r="T22" t="s">
        <v>4030</v>
      </c>
      <c r="U22" t="s">
        <v>4030</v>
      </c>
      <c r="V22" t="s">
        <v>4030</v>
      </c>
      <c r="W22" t="s">
        <v>4030</v>
      </c>
      <c r="X22" t="s">
        <v>4030</v>
      </c>
    </row>
    <row r="23" spans="1:24" x14ac:dyDescent="0.2">
      <c r="A23" s="235">
        <v>310001</v>
      </c>
      <c r="B23">
        <v>31</v>
      </c>
      <c r="C23">
        <v>40031</v>
      </c>
      <c r="D23" t="s">
        <v>1144</v>
      </c>
      <c r="E23">
        <v>40031</v>
      </c>
      <c r="F23" t="s">
        <v>4030</v>
      </c>
      <c r="G23" t="s">
        <v>4030</v>
      </c>
      <c r="H23" t="s">
        <v>4030</v>
      </c>
      <c r="I23" t="s">
        <v>4030</v>
      </c>
      <c r="J23" t="s">
        <v>4030</v>
      </c>
      <c r="K23" t="s">
        <v>4030</v>
      </c>
      <c r="L23" t="s">
        <v>4030</v>
      </c>
      <c r="M23" t="s">
        <v>4030</v>
      </c>
      <c r="N23" t="s">
        <v>4030</v>
      </c>
      <c r="O23" t="s">
        <v>4030</v>
      </c>
      <c r="P23" t="s">
        <v>4030</v>
      </c>
      <c r="Q23" t="s">
        <v>4030</v>
      </c>
      <c r="R23" t="s">
        <v>4030</v>
      </c>
      <c r="S23" t="s">
        <v>4030</v>
      </c>
      <c r="T23" t="s">
        <v>4030</v>
      </c>
      <c r="U23" t="s">
        <v>4030</v>
      </c>
      <c r="V23" t="s">
        <v>4030</v>
      </c>
      <c r="W23" t="s">
        <v>4030</v>
      </c>
      <c r="X23" t="s">
        <v>4030</v>
      </c>
    </row>
    <row r="24" spans="1:24" x14ac:dyDescent="0.2">
      <c r="A24" s="235">
        <v>360001</v>
      </c>
      <c r="B24">
        <v>36</v>
      </c>
      <c r="C24">
        <v>40036</v>
      </c>
      <c r="D24" t="s">
        <v>1260</v>
      </c>
      <c r="E24">
        <v>40036</v>
      </c>
      <c r="F24" t="s">
        <v>4030</v>
      </c>
      <c r="G24" t="s">
        <v>4030</v>
      </c>
      <c r="H24" t="s">
        <v>4030</v>
      </c>
      <c r="I24" t="s">
        <v>4030</v>
      </c>
      <c r="J24" t="s">
        <v>4030</v>
      </c>
      <c r="K24" t="s">
        <v>4030</v>
      </c>
      <c r="L24" t="s">
        <v>4030</v>
      </c>
      <c r="M24" t="s">
        <v>4030</v>
      </c>
      <c r="N24" t="s">
        <v>4030</v>
      </c>
      <c r="O24" t="s">
        <v>4030</v>
      </c>
      <c r="P24" t="s">
        <v>4030</v>
      </c>
      <c r="Q24" t="s">
        <v>4030</v>
      </c>
      <c r="R24" t="s">
        <v>4030</v>
      </c>
      <c r="S24" t="s">
        <v>4030</v>
      </c>
      <c r="T24" t="s">
        <v>4030</v>
      </c>
      <c r="U24" t="s">
        <v>4030</v>
      </c>
      <c r="V24" t="s">
        <v>4030</v>
      </c>
      <c r="W24" t="s">
        <v>4030</v>
      </c>
      <c r="X24" t="s">
        <v>4030</v>
      </c>
    </row>
    <row r="25" spans="1:24" x14ac:dyDescent="0.2">
      <c r="A25" s="235">
        <v>380001</v>
      </c>
      <c r="B25">
        <v>38</v>
      </c>
      <c r="C25">
        <v>40038</v>
      </c>
      <c r="D25" t="s">
        <v>1278</v>
      </c>
      <c r="E25">
        <v>40038</v>
      </c>
      <c r="F25" t="s">
        <v>4030</v>
      </c>
      <c r="G25" t="s">
        <v>4030</v>
      </c>
      <c r="H25" t="s">
        <v>4030</v>
      </c>
      <c r="I25" t="s">
        <v>4030</v>
      </c>
      <c r="J25" t="s">
        <v>4030</v>
      </c>
      <c r="K25" t="s">
        <v>4030</v>
      </c>
      <c r="L25" t="s">
        <v>4030</v>
      </c>
      <c r="M25" t="s">
        <v>4030</v>
      </c>
      <c r="N25" t="s">
        <v>4030</v>
      </c>
      <c r="O25" t="s">
        <v>4030</v>
      </c>
      <c r="P25" t="s">
        <v>4030</v>
      </c>
      <c r="Q25" t="s">
        <v>4030</v>
      </c>
      <c r="R25" t="s">
        <v>4030</v>
      </c>
      <c r="S25" t="s">
        <v>4030</v>
      </c>
      <c r="T25" t="s">
        <v>4030</v>
      </c>
      <c r="U25" t="s">
        <v>4030</v>
      </c>
      <c r="V25" t="s">
        <v>4030</v>
      </c>
      <c r="W25" t="s">
        <v>4030</v>
      </c>
      <c r="X25" t="s">
        <v>4030</v>
      </c>
    </row>
    <row r="26" spans="1:24" x14ac:dyDescent="0.2">
      <c r="A26" s="235">
        <v>390001</v>
      </c>
      <c r="B26">
        <v>39</v>
      </c>
      <c r="C26">
        <v>40039</v>
      </c>
      <c r="D26" t="s">
        <v>1278</v>
      </c>
      <c r="E26">
        <v>40039</v>
      </c>
      <c r="F26" t="s">
        <v>4030</v>
      </c>
      <c r="G26" t="s">
        <v>4030</v>
      </c>
      <c r="H26" t="s">
        <v>4030</v>
      </c>
      <c r="I26" t="s">
        <v>4030</v>
      </c>
      <c r="J26" t="s">
        <v>4030</v>
      </c>
      <c r="K26" t="s">
        <v>4030</v>
      </c>
      <c r="L26" t="s">
        <v>4030</v>
      </c>
      <c r="M26" t="s">
        <v>4030</v>
      </c>
      <c r="N26" t="s">
        <v>4030</v>
      </c>
      <c r="O26" t="s">
        <v>4030</v>
      </c>
      <c r="P26" t="s">
        <v>4030</v>
      </c>
      <c r="Q26" t="s">
        <v>4030</v>
      </c>
      <c r="R26" t="s">
        <v>4030</v>
      </c>
      <c r="S26" t="s">
        <v>4030</v>
      </c>
      <c r="T26" t="s">
        <v>4030</v>
      </c>
      <c r="U26" t="s">
        <v>4030</v>
      </c>
      <c r="V26" t="s">
        <v>4030</v>
      </c>
      <c r="W26" t="s">
        <v>4030</v>
      </c>
      <c r="X26" t="s">
        <v>4030</v>
      </c>
    </row>
    <row r="27" spans="1:24" x14ac:dyDescent="0.2">
      <c r="A27" s="235">
        <v>400001</v>
      </c>
      <c r="B27">
        <v>40</v>
      </c>
      <c r="C27">
        <v>40040</v>
      </c>
      <c r="D27" t="s">
        <v>1367</v>
      </c>
      <c r="E27">
        <v>40040</v>
      </c>
      <c r="F27" t="s">
        <v>4030</v>
      </c>
      <c r="G27" t="s">
        <v>4030</v>
      </c>
      <c r="H27" t="s">
        <v>4030</v>
      </c>
      <c r="I27" t="s">
        <v>4030</v>
      </c>
      <c r="J27" t="s">
        <v>4030</v>
      </c>
      <c r="K27" t="s">
        <v>4030</v>
      </c>
      <c r="L27" t="s">
        <v>4030</v>
      </c>
      <c r="M27" t="s">
        <v>4030</v>
      </c>
      <c r="N27" t="s">
        <v>4030</v>
      </c>
      <c r="O27" t="s">
        <v>4030</v>
      </c>
      <c r="P27" t="s">
        <v>4030</v>
      </c>
      <c r="Q27" t="s">
        <v>4030</v>
      </c>
      <c r="R27" t="s">
        <v>4030</v>
      </c>
      <c r="S27" t="s">
        <v>4030</v>
      </c>
      <c r="T27" t="s">
        <v>4030</v>
      </c>
      <c r="U27" t="s">
        <v>4030</v>
      </c>
      <c r="V27" t="s">
        <v>4030</v>
      </c>
      <c r="W27" t="s">
        <v>4030</v>
      </c>
      <c r="X27" t="s">
        <v>4030</v>
      </c>
    </row>
    <row r="28" spans="1:24" x14ac:dyDescent="0.2">
      <c r="A28" s="235">
        <v>450001</v>
      </c>
      <c r="B28">
        <v>45</v>
      </c>
      <c r="C28">
        <v>40045</v>
      </c>
      <c r="D28" t="s">
        <v>1397</v>
      </c>
      <c r="E28">
        <v>40045</v>
      </c>
      <c r="F28" t="s">
        <v>4030</v>
      </c>
      <c r="G28" t="s">
        <v>4030</v>
      </c>
      <c r="H28" t="s">
        <v>4030</v>
      </c>
      <c r="I28" t="s">
        <v>4030</v>
      </c>
      <c r="J28" t="s">
        <v>4030</v>
      </c>
      <c r="K28" t="s">
        <v>4030</v>
      </c>
      <c r="L28" t="s">
        <v>4030</v>
      </c>
      <c r="M28" t="s">
        <v>4030</v>
      </c>
      <c r="N28" t="s">
        <v>4030</v>
      </c>
      <c r="O28" t="s">
        <v>4030</v>
      </c>
      <c r="P28" t="s">
        <v>4030</v>
      </c>
      <c r="Q28" t="s">
        <v>4030</v>
      </c>
      <c r="R28" t="s">
        <v>4030</v>
      </c>
      <c r="S28" t="s">
        <v>4030</v>
      </c>
      <c r="T28" t="s">
        <v>4030</v>
      </c>
      <c r="U28" t="s">
        <v>4030</v>
      </c>
      <c r="V28" t="s">
        <v>4030</v>
      </c>
      <c r="W28" t="s">
        <v>4030</v>
      </c>
      <c r="X28" t="s">
        <v>4030</v>
      </c>
    </row>
    <row r="29" spans="1:24" x14ac:dyDescent="0.2">
      <c r="A29" s="235">
        <v>470001</v>
      </c>
      <c r="B29">
        <v>47</v>
      </c>
      <c r="C29">
        <v>40047</v>
      </c>
      <c r="D29" t="s">
        <v>1484</v>
      </c>
      <c r="E29">
        <v>40047</v>
      </c>
      <c r="F29" t="s">
        <v>4030</v>
      </c>
      <c r="G29" t="s">
        <v>4030</v>
      </c>
      <c r="H29" t="s">
        <v>4030</v>
      </c>
      <c r="I29" t="s">
        <v>4030</v>
      </c>
      <c r="J29" t="s">
        <v>4030</v>
      </c>
      <c r="K29" t="s">
        <v>4030</v>
      </c>
      <c r="L29" t="s">
        <v>4030</v>
      </c>
      <c r="M29" t="s">
        <v>4030</v>
      </c>
      <c r="N29" t="s">
        <v>4030</v>
      </c>
      <c r="O29" t="s">
        <v>4030</v>
      </c>
      <c r="P29" t="s">
        <v>4030</v>
      </c>
      <c r="Q29" t="s">
        <v>4030</v>
      </c>
      <c r="R29" t="s">
        <v>4030</v>
      </c>
      <c r="S29" t="s">
        <v>4030</v>
      </c>
      <c r="T29" t="s">
        <v>4030</v>
      </c>
      <c r="U29" t="s">
        <v>4030</v>
      </c>
      <c r="V29" t="s">
        <v>4030</v>
      </c>
      <c r="W29" t="s">
        <v>4030</v>
      </c>
      <c r="X29" t="s">
        <v>4030</v>
      </c>
    </row>
    <row r="30" spans="1:24" x14ac:dyDescent="0.2">
      <c r="A30" s="235">
        <v>550001</v>
      </c>
      <c r="B30">
        <v>55</v>
      </c>
      <c r="C30">
        <v>40055</v>
      </c>
      <c r="D30" t="s">
        <v>431</v>
      </c>
      <c r="E30">
        <v>40055</v>
      </c>
      <c r="F30" t="s">
        <v>4030</v>
      </c>
      <c r="G30" t="s">
        <v>4030</v>
      </c>
      <c r="H30" t="s">
        <v>4030</v>
      </c>
      <c r="I30" t="s">
        <v>4030</v>
      </c>
      <c r="J30" t="s">
        <v>4030</v>
      </c>
      <c r="K30" t="s">
        <v>4030</v>
      </c>
      <c r="L30" t="s">
        <v>4030</v>
      </c>
      <c r="M30" t="s">
        <v>4030</v>
      </c>
      <c r="N30" t="s">
        <v>4030</v>
      </c>
      <c r="O30" t="s">
        <v>4030</v>
      </c>
      <c r="P30" t="s">
        <v>4030</v>
      </c>
      <c r="Q30" t="s">
        <v>4030</v>
      </c>
      <c r="R30" t="s">
        <v>4030</v>
      </c>
      <c r="S30" t="s">
        <v>4030</v>
      </c>
      <c r="T30" t="s">
        <v>4030</v>
      </c>
      <c r="U30" t="s">
        <v>4030</v>
      </c>
      <c r="V30" t="s">
        <v>4030</v>
      </c>
      <c r="W30" t="s">
        <v>4030</v>
      </c>
      <c r="X30" t="s">
        <v>4030</v>
      </c>
    </row>
    <row r="31" spans="1:24" x14ac:dyDescent="0.2">
      <c r="A31" s="235">
        <v>560001</v>
      </c>
      <c r="B31">
        <v>56</v>
      </c>
      <c r="C31">
        <v>40056</v>
      </c>
      <c r="D31" t="s">
        <v>1511</v>
      </c>
      <c r="E31">
        <v>40056</v>
      </c>
      <c r="F31" t="s">
        <v>4030</v>
      </c>
      <c r="G31" t="s">
        <v>4030</v>
      </c>
      <c r="H31" t="s">
        <v>4030</v>
      </c>
      <c r="I31" t="s">
        <v>4030</v>
      </c>
      <c r="J31" t="s">
        <v>4030</v>
      </c>
      <c r="K31" t="s">
        <v>4030</v>
      </c>
      <c r="L31" t="s">
        <v>4030</v>
      </c>
      <c r="M31" t="s">
        <v>4030</v>
      </c>
      <c r="N31" t="s">
        <v>4030</v>
      </c>
      <c r="O31" t="s">
        <v>4030</v>
      </c>
      <c r="P31" t="s">
        <v>4030</v>
      </c>
      <c r="Q31" t="s">
        <v>4030</v>
      </c>
      <c r="R31" t="s">
        <v>4030</v>
      </c>
      <c r="S31" t="s">
        <v>4030</v>
      </c>
      <c r="T31" t="s">
        <v>4030</v>
      </c>
      <c r="U31" t="s">
        <v>4030</v>
      </c>
      <c r="V31" t="s">
        <v>4030</v>
      </c>
      <c r="W31" t="s">
        <v>4030</v>
      </c>
      <c r="X31" t="s">
        <v>4030</v>
      </c>
    </row>
    <row r="32" spans="1:24" x14ac:dyDescent="0.2">
      <c r="A32" s="235">
        <v>580001</v>
      </c>
      <c r="B32">
        <v>58</v>
      </c>
      <c r="C32">
        <v>40058</v>
      </c>
      <c r="D32" t="s">
        <v>1518</v>
      </c>
      <c r="E32">
        <v>40058</v>
      </c>
      <c r="F32" t="s">
        <v>4030</v>
      </c>
      <c r="G32" t="s">
        <v>4030</v>
      </c>
      <c r="H32" t="s">
        <v>4030</v>
      </c>
      <c r="I32" t="s">
        <v>4030</v>
      </c>
      <c r="J32" t="s">
        <v>4030</v>
      </c>
      <c r="K32" t="s">
        <v>4030</v>
      </c>
      <c r="L32" t="s">
        <v>4030</v>
      </c>
      <c r="M32" t="s">
        <v>4030</v>
      </c>
      <c r="N32" t="s">
        <v>4030</v>
      </c>
      <c r="O32" t="s">
        <v>4030</v>
      </c>
      <c r="P32" t="s">
        <v>4030</v>
      </c>
      <c r="Q32" t="s">
        <v>4030</v>
      </c>
      <c r="R32" t="s">
        <v>4030</v>
      </c>
      <c r="S32" t="s">
        <v>4030</v>
      </c>
      <c r="T32" t="s">
        <v>4030</v>
      </c>
      <c r="U32" t="s">
        <v>4030</v>
      </c>
      <c r="V32" t="s">
        <v>4030</v>
      </c>
      <c r="W32" t="s">
        <v>4030</v>
      </c>
      <c r="X32" t="s">
        <v>4030</v>
      </c>
    </row>
    <row r="33" spans="1:24" x14ac:dyDescent="0.2">
      <c r="A33" s="235">
        <v>590001</v>
      </c>
      <c r="B33">
        <v>59</v>
      </c>
      <c r="C33">
        <v>40059</v>
      </c>
      <c r="D33" t="s">
        <v>1569</v>
      </c>
      <c r="E33">
        <v>40059</v>
      </c>
      <c r="F33" t="s">
        <v>4030</v>
      </c>
      <c r="G33" t="s">
        <v>4030</v>
      </c>
      <c r="H33" t="s">
        <v>4030</v>
      </c>
      <c r="I33" t="s">
        <v>4030</v>
      </c>
      <c r="J33" t="s">
        <v>4030</v>
      </c>
      <c r="K33" t="s">
        <v>4030</v>
      </c>
      <c r="L33" t="s">
        <v>4030</v>
      </c>
      <c r="M33" t="s">
        <v>4030</v>
      </c>
      <c r="N33" t="s">
        <v>4030</v>
      </c>
      <c r="O33" t="s">
        <v>4030</v>
      </c>
      <c r="P33" t="s">
        <v>4030</v>
      </c>
      <c r="Q33" t="s">
        <v>4030</v>
      </c>
      <c r="R33" t="s">
        <v>4030</v>
      </c>
      <c r="S33" t="s">
        <v>4030</v>
      </c>
      <c r="T33" t="s">
        <v>4030</v>
      </c>
      <c r="U33" t="s">
        <v>4030</v>
      </c>
      <c r="V33" t="s">
        <v>4030</v>
      </c>
      <c r="W33" t="s">
        <v>4030</v>
      </c>
      <c r="X33" t="s">
        <v>4030</v>
      </c>
    </row>
    <row r="34" spans="1:24" x14ac:dyDescent="0.2">
      <c r="A34" s="235">
        <v>600001</v>
      </c>
      <c r="B34">
        <v>60</v>
      </c>
      <c r="C34">
        <v>40060</v>
      </c>
      <c r="D34" t="s">
        <v>1576</v>
      </c>
      <c r="E34">
        <v>40060</v>
      </c>
      <c r="F34" t="s">
        <v>4030</v>
      </c>
      <c r="G34" t="s">
        <v>4030</v>
      </c>
      <c r="H34" t="s">
        <v>4030</v>
      </c>
      <c r="I34" t="s">
        <v>4030</v>
      </c>
      <c r="J34" t="s">
        <v>4030</v>
      </c>
      <c r="K34" t="s">
        <v>4030</v>
      </c>
      <c r="L34" t="s">
        <v>4030</v>
      </c>
      <c r="M34" t="s">
        <v>4030</v>
      </c>
      <c r="N34" t="s">
        <v>4030</v>
      </c>
      <c r="O34" t="s">
        <v>4030</v>
      </c>
      <c r="P34" t="s">
        <v>4030</v>
      </c>
      <c r="Q34" t="s">
        <v>4030</v>
      </c>
      <c r="R34" t="s">
        <v>4030</v>
      </c>
      <c r="S34" t="s">
        <v>4030</v>
      </c>
      <c r="T34" t="s">
        <v>4030</v>
      </c>
      <c r="U34" t="s">
        <v>4030</v>
      </c>
      <c r="V34" t="s">
        <v>4030</v>
      </c>
      <c r="W34" t="s">
        <v>4030</v>
      </c>
      <c r="X34" t="s">
        <v>4030</v>
      </c>
    </row>
    <row r="35" spans="1:24" x14ac:dyDescent="0.2">
      <c r="A35" s="235">
        <v>630001</v>
      </c>
      <c r="B35">
        <v>63</v>
      </c>
      <c r="C35">
        <v>40063</v>
      </c>
      <c r="D35" t="s">
        <v>185</v>
      </c>
      <c r="E35">
        <v>40063</v>
      </c>
      <c r="F35" t="s">
        <v>4030</v>
      </c>
      <c r="G35" t="s">
        <v>4030</v>
      </c>
      <c r="H35" t="s">
        <v>4030</v>
      </c>
      <c r="I35" t="s">
        <v>4030</v>
      </c>
      <c r="J35" t="s">
        <v>4030</v>
      </c>
      <c r="K35" t="s">
        <v>4030</v>
      </c>
      <c r="L35" t="s">
        <v>4030</v>
      </c>
      <c r="M35" t="s">
        <v>4030</v>
      </c>
      <c r="N35" t="s">
        <v>4030</v>
      </c>
      <c r="O35" t="s">
        <v>4030</v>
      </c>
      <c r="P35" t="s">
        <v>4030</v>
      </c>
      <c r="Q35" t="s">
        <v>4030</v>
      </c>
      <c r="R35" t="s">
        <v>4030</v>
      </c>
      <c r="S35" t="s">
        <v>4030</v>
      </c>
      <c r="T35" t="s">
        <v>4030</v>
      </c>
      <c r="U35" t="s">
        <v>4030</v>
      </c>
      <c r="V35" t="s">
        <v>4030</v>
      </c>
      <c r="W35" t="s">
        <v>4030</v>
      </c>
      <c r="X35" t="s">
        <v>4030</v>
      </c>
    </row>
    <row r="36" spans="1:24" x14ac:dyDescent="0.2">
      <c r="A36" s="235">
        <v>650001</v>
      </c>
      <c r="B36">
        <v>65</v>
      </c>
      <c r="C36">
        <v>40065</v>
      </c>
      <c r="D36" t="s">
        <v>149</v>
      </c>
      <c r="E36">
        <v>40065</v>
      </c>
      <c r="F36" t="s">
        <v>4030</v>
      </c>
      <c r="G36" t="s">
        <v>4030</v>
      </c>
      <c r="H36" t="s">
        <v>4030</v>
      </c>
      <c r="I36" t="s">
        <v>4030</v>
      </c>
      <c r="J36" t="s">
        <v>4030</v>
      </c>
      <c r="K36" t="s">
        <v>4030</v>
      </c>
      <c r="L36" t="s">
        <v>4030</v>
      </c>
      <c r="M36" t="s">
        <v>4030</v>
      </c>
      <c r="N36" t="s">
        <v>4030</v>
      </c>
      <c r="O36" t="s">
        <v>4030</v>
      </c>
      <c r="P36" t="s">
        <v>4030</v>
      </c>
      <c r="Q36" t="s">
        <v>4030</v>
      </c>
      <c r="R36" t="s">
        <v>4030</v>
      </c>
      <c r="S36" t="s">
        <v>4030</v>
      </c>
      <c r="T36" t="s">
        <v>4030</v>
      </c>
      <c r="U36" t="s">
        <v>4030</v>
      </c>
      <c r="V36" t="s">
        <v>4030</v>
      </c>
      <c r="W36" t="s">
        <v>4030</v>
      </c>
      <c r="X36" t="s">
        <v>4030</v>
      </c>
    </row>
    <row r="37" spans="1:24" x14ac:dyDescent="0.2">
      <c r="A37" s="235">
        <v>680001</v>
      </c>
      <c r="B37">
        <v>68</v>
      </c>
      <c r="C37">
        <v>40068</v>
      </c>
      <c r="D37" t="s">
        <v>217</v>
      </c>
      <c r="E37">
        <v>40068</v>
      </c>
      <c r="F37" t="s">
        <v>4030</v>
      </c>
      <c r="G37" t="s">
        <v>4030</v>
      </c>
      <c r="H37" t="s">
        <v>4030</v>
      </c>
      <c r="I37" t="s">
        <v>4030</v>
      </c>
      <c r="J37" t="s">
        <v>4030</v>
      </c>
      <c r="K37" t="s">
        <v>4030</v>
      </c>
      <c r="L37" t="s">
        <v>4030</v>
      </c>
      <c r="M37" t="s">
        <v>4030</v>
      </c>
      <c r="N37" t="s">
        <v>4030</v>
      </c>
      <c r="O37" t="s">
        <v>4030</v>
      </c>
      <c r="P37" t="s">
        <v>4030</v>
      </c>
      <c r="Q37" t="s">
        <v>4030</v>
      </c>
      <c r="R37" t="s">
        <v>4030</v>
      </c>
      <c r="S37" t="s">
        <v>4030</v>
      </c>
      <c r="T37" t="s">
        <v>4030</v>
      </c>
      <c r="U37" t="s">
        <v>4030</v>
      </c>
      <c r="V37" t="s">
        <v>4030</v>
      </c>
      <c r="W37" t="s">
        <v>4030</v>
      </c>
      <c r="X37" t="s">
        <v>4030</v>
      </c>
    </row>
    <row r="38" spans="1:24" x14ac:dyDescent="0.2">
      <c r="A38" s="235">
        <v>770001</v>
      </c>
      <c r="B38">
        <v>77</v>
      </c>
      <c r="C38">
        <v>40077</v>
      </c>
      <c r="D38" t="s">
        <v>222</v>
      </c>
      <c r="E38">
        <v>40077</v>
      </c>
      <c r="F38" t="s">
        <v>4030</v>
      </c>
      <c r="G38" t="s">
        <v>4030</v>
      </c>
      <c r="H38" t="s">
        <v>4030</v>
      </c>
      <c r="I38" t="s">
        <v>4030</v>
      </c>
      <c r="J38" t="s">
        <v>4030</v>
      </c>
      <c r="K38" t="s">
        <v>4030</v>
      </c>
      <c r="L38" t="s">
        <v>4030</v>
      </c>
      <c r="M38" t="s">
        <v>4030</v>
      </c>
      <c r="N38" t="s">
        <v>4030</v>
      </c>
      <c r="O38" t="s">
        <v>4030</v>
      </c>
      <c r="P38" t="s">
        <v>4030</v>
      </c>
      <c r="Q38" t="s">
        <v>4030</v>
      </c>
      <c r="R38" t="s">
        <v>4030</v>
      </c>
      <c r="S38" t="s">
        <v>4030</v>
      </c>
      <c r="T38" t="s">
        <v>4030</v>
      </c>
      <c r="U38" t="s">
        <v>4030</v>
      </c>
      <c r="V38" t="s">
        <v>4030</v>
      </c>
      <c r="W38" t="s">
        <v>4030</v>
      </c>
      <c r="X38" t="s">
        <v>4030</v>
      </c>
    </row>
    <row r="39" spans="1:24" x14ac:dyDescent="0.2">
      <c r="A39" s="235">
        <v>790001</v>
      </c>
      <c r="B39">
        <v>79</v>
      </c>
      <c r="C39">
        <v>40079</v>
      </c>
      <c r="D39" t="s">
        <v>677</v>
      </c>
      <c r="E39">
        <v>40079</v>
      </c>
      <c r="F39">
        <v>77112</v>
      </c>
      <c r="G39">
        <v>77113</v>
      </c>
      <c r="H39" t="s">
        <v>4030</v>
      </c>
      <c r="I39" t="s">
        <v>4030</v>
      </c>
      <c r="J39" t="s">
        <v>4030</v>
      </c>
      <c r="K39" t="s">
        <v>4030</v>
      </c>
      <c r="L39" t="s">
        <v>4030</v>
      </c>
      <c r="M39" t="s">
        <v>4030</v>
      </c>
      <c r="N39" t="s">
        <v>4030</v>
      </c>
      <c r="O39" t="s">
        <v>4030</v>
      </c>
      <c r="P39" t="s">
        <v>4030</v>
      </c>
      <c r="Q39" t="s">
        <v>4030</v>
      </c>
      <c r="R39" t="s">
        <v>4030</v>
      </c>
      <c r="S39" t="s">
        <v>4030</v>
      </c>
      <c r="T39" t="s">
        <v>4030</v>
      </c>
      <c r="U39" t="s">
        <v>4030</v>
      </c>
      <c r="V39" t="s">
        <v>4030</v>
      </c>
      <c r="W39" t="s">
        <v>4030</v>
      </c>
      <c r="X39" t="s">
        <v>4030</v>
      </c>
    </row>
    <row r="40" spans="1:24" x14ac:dyDescent="0.2">
      <c r="A40" s="235">
        <v>790002</v>
      </c>
      <c r="B40">
        <v>79</v>
      </c>
      <c r="C40">
        <v>77112</v>
      </c>
      <c r="D40" t="s">
        <v>4973</v>
      </c>
      <c r="E40">
        <v>40079</v>
      </c>
      <c r="F40">
        <v>77112</v>
      </c>
      <c r="G40">
        <v>77113</v>
      </c>
      <c r="H40" t="s">
        <v>4030</v>
      </c>
      <c r="I40" t="s">
        <v>4030</v>
      </c>
      <c r="J40" t="s">
        <v>4030</v>
      </c>
      <c r="K40" t="s">
        <v>4030</v>
      </c>
      <c r="L40" t="s">
        <v>4030</v>
      </c>
      <c r="M40" t="s">
        <v>4030</v>
      </c>
      <c r="N40" t="s">
        <v>4030</v>
      </c>
      <c r="O40" t="s">
        <v>4030</v>
      </c>
      <c r="P40" t="s">
        <v>4030</v>
      </c>
      <c r="Q40" t="s">
        <v>4030</v>
      </c>
      <c r="R40" t="s">
        <v>4030</v>
      </c>
      <c r="S40" t="s">
        <v>4030</v>
      </c>
      <c r="T40" t="s">
        <v>4030</v>
      </c>
      <c r="U40" t="s">
        <v>4030</v>
      </c>
      <c r="V40" t="s">
        <v>4030</v>
      </c>
      <c r="W40" t="s">
        <v>4030</v>
      </c>
      <c r="X40" t="s">
        <v>4030</v>
      </c>
    </row>
    <row r="41" spans="1:24" x14ac:dyDescent="0.2">
      <c r="A41" s="235">
        <v>790003</v>
      </c>
      <c r="B41">
        <v>79</v>
      </c>
      <c r="C41">
        <v>77113</v>
      </c>
      <c r="D41" t="s">
        <v>1854</v>
      </c>
      <c r="E41">
        <v>40079</v>
      </c>
      <c r="F41">
        <v>77112</v>
      </c>
      <c r="G41">
        <v>77113</v>
      </c>
      <c r="H41" t="s">
        <v>4030</v>
      </c>
      <c r="I41" t="s">
        <v>4030</v>
      </c>
      <c r="J41" t="s">
        <v>4030</v>
      </c>
      <c r="K41" t="s">
        <v>4030</v>
      </c>
      <c r="L41" t="s">
        <v>4030</v>
      </c>
      <c r="M41" t="s">
        <v>4030</v>
      </c>
      <c r="N41" t="s">
        <v>4030</v>
      </c>
      <c r="O41" t="s">
        <v>4030</v>
      </c>
      <c r="P41" t="s">
        <v>4030</v>
      </c>
      <c r="Q41" t="s">
        <v>4030</v>
      </c>
      <c r="R41" t="s">
        <v>4030</v>
      </c>
      <c r="S41" t="s">
        <v>4030</v>
      </c>
      <c r="T41" t="s">
        <v>4030</v>
      </c>
      <c r="U41" t="s">
        <v>4030</v>
      </c>
      <c r="V41" t="s">
        <v>4030</v>
      </c>
      <c r="W41" t="s">
        <v>4030</v>
      </c>
      <c r="X41" t="s">
        <v>4030</v>
      </c>
    </row>
    <row r="42" spans="1:24" x14ac:dyDescent="0.2">
      <c r="A42" s="235">
        <v>830001</v>
      </c>
      <c r="B42">
        <v>83</v>
      </c>
      <c r="C42">
        <v>40083</v>
      </c>
      <c r="D42" t="s">
        <v>408</v>
      </c>
      <c r="E42">
        <v>40083</v>
      </c>
      <c r="F42" t="s">
        <v>4030</v>
      </c>
      <c r="G42" t="s">
        <v>4030</v>
      </c>
      <c r="H42" t="s">
        <v>4030</v>
      </c>
      <c r="I42" t="s">
        <v>4030</v>
      </c>
      <c r="J42" t="s">
        <v>4030</v>
      </c>
      <c r="K42" t="s">
        <v>4030</v>
      </c>
      <c r="L42" t="s">
        <v>4030</v>
      </c>
      <c r="M42" t="s">
        <v>4030</v>
      </c>
      <c r="N42" t="s">
        <v>4030</v>
      </c>
      <c r="O42" t="s">
        <v>4030</v>
      </c>
      <c r="P42" t="s">
        <v>4030</v>
      </c>
      <c r="Q42" t="s">
        <v>4030</v>
      </c>
      <c r="R42" t="s">
        <v>4030</v>
      </c>
      <c r="S42" t="s">
        <v>4030</v>
      </c>
      <c r="T42" t="s">
        <v>4030</v>
      </c>
      <c r="U42" t="s">
        <v>4030</v>
      </c>
      <c r="V42" t="s">
        <v>4030</v>
      </c>
      <c r="W42" t="s">
        <v>4030</v>
      </c>
      <c r="X42" t="s">
        <v>4030</v>
      </c>
    </row>
    <row r="43" spans="1:24" x14ac:dyDescent="0.2">
      <c r="A43" s="235">
        <v>840001</v>
      </c>
      <c r="B43">
        <v>84</v>
      </c>
      <c r="C43">
        <v>40084</v>
      </c>
      <c r="D43" t="s">
        <v>412</v>
      </c>
      <c r="E43">
        <v>40084</v>
      </c>
      <c r="F43" t="s">
        <v>4030</v>
      </c>
      <c r="G43" t="s">
        <v>4030</v>
      </c>
      <c r="H43" t="s">
        <v>4030</v>
      </c>
      <c r="I43" t="s">
        <v>4030</v>
      </c>
      <c r="J43" t="s">
        <v>4030</v>
      </c>
      <c r="K43" t="s">
        <v>4030</v>
      </c>
      <c r="L43" t="s">
        <v>4030</v>
      </c>
      <c r="M43" t="s">
        <v>4030</v>
      </c>
      <c r="N43" t="s">
        <v>4030</v>
      </c>
      <c r="O43" t="s">
        <v>4030</v>
      </c>
      <c r="P43" t="s">
        <v>4030</v>
      </c>
      <c r="Q43" t="s">
        <v>4030</v>
      </c>
      <c r="R43" t="s">
        <v>4030</v>
      </c>
      <c r="S43" t="s">
        <v>4030</v>
      </c>
      <c r="T43" t="s">
        <v>4030</v>
      </c>
      <c r="U43" t="s">
        <v>4030</v>
      </c>
      <c r="V43" t="s">
        <v>4030</v>
      </c>
      <c r="W43" t="s">
        <v>4030</v>
      </c>
      <c r="X43" t="s">
        <v>4030</v>
      </c>
    </row>
    <row r="44" spans="1:24" x14ac:dyDescent="0.2">
      <c r="A44" s="235">
        <v>870001</v>
      </c>
      <c r="B44">
        <v>87</v>
      </c>
      <c r="C44">
        <v>40087</v>
      </c>
      <c r="D44" t="s">
        <v>451</v>
      </c>
      <c r="E44">
        <v>40087</v>
      </c>
      <c r="F44" t="s">
        <v>4030</v>
      </c>
      <c r="G44" t="s">
        <v>4030</v>
      </c>
      <c r="H44" t="s">
        <v>4030</v>
      </c>
      <c r="I44" t="s">
        <v>4030</v>
      </c>
      <c r="J44" t="s">
        <v>4030</v>
      </c>
      <c r="K44" t="s">
        <v>4030</v>
      </c>
      <c r="L44" t="s">
        <v>4030</v>
      </c>
      <c r="M44" t="s">
        <v>4030</v>
      </c>
      <c r="N44" t="s">
        <v>4030</v>
      </c>
      <c r="O44" t="s">
        <v>4030</v>
      </c>
      <c r="P44" t="s">
        <v>4030</v>
      </c>
      <c r="Q44" t="s">
        <v>4030</v>
      </c>
      <c r="R44" t="s">
        <v>4030</v>
      </c>
      <c r="S44" t="s">
        <v>4030</v>
      </c>
      <c r="T44" t="s">
        <v>4030</v>
      </c>
      <c r="U44" t="s">
        <v>4030</v>
      </c>
      <c r="V44" t="s">
        <v>4030</v>
      </c>
      <c r="W44" t="s">
        <v>4030</v>
      </c>
      <c r="X44" t="s">
        <v>4030</v>
      </c>
    </row>
    <row r="45" spans="1:24" x14ac:dyDescent="0.2">
      <c r="A45" s="235">
        <v>880001</v>
      </c>
      <c r="B45">
        <v>88</v>
      </c>
      <c r="C45">
        <v>40088</v>
      </c>
      <c r="D45" t="s">
        <v>453</v>
      </c>
      <c r="E45">
        <v>40088</v>
      </c>
      <c r="F45" t="s">
        <v>4030</v>
      </c>
      <c r="G45" t="s">
        <v>4030</v>
      </c>
      <c r="H45" t="s">
        <v>4030</v>
      </c>
      <c r="I45" t="s">
        <v>4030</v>
      </c>
      <c r="J45" t="s">
        <v>4030</v>
      </c>
      <c r="K45" t="s">
        <v>4030</v>
      </c>
      <c r="L45" t="s">
        <v>4030</v>
      </c>
      <c r="M45" t="s">
        <v>4030</v>
      </c>
      <c r="N45" t="s">
        <v>4030</v>
      </c>
      <c r="O45" t="s">
        <v>4030</v>
      </c>
      <c r="P45" t="s">
        <v>4030</v>
      </c>
      <c r="Q45" t="s">
        <v>4030</v>
      </c>
      <c r="R45" t="s">
        <v>4030</v>
      </c>
      <c r="S45" t="s">
        <v>4030</v>
      </c>
      <c r="T45" t="s">
        <v>4030</v>
      </c>
      <c r="U45" t="s">
        <v>4030</v>
      </c>
      <c r="V45" t="s">
        <v>4030</v>
      </c>
      <c r="W45" t="s">
        <v>4030</v>
      </c>
      <c r="X45" t="s">
        <v>4030</v>
      </c>
    </row>
    <row r="46" spans="1:24" x14ac:dyDescent="0.2">
      <c r="A46" s="235">
        <v>890001</v>
      </c>
      <c r="B46">
        <v>89</v>
      </c>
      <c r="C46">
        <v>40089</v>
      </c>
      <c r="D46" t="s">
        <v>462</v>
      </c>
      <c r="E46">
        <v>40089</v>
      </c>
      <c r="F46" t="s">
        <v>4030</v>
      </c>
      <c r="G46" t="s">
        <v>4030</v>
      </c>
      <c r="H46" t="s">
        <v>4030</v>
      </c>
      <c r="I46" t="s">
        <v>4030</v>
      </c>
      <c r="J46" t="s">
        <v>4030</v>
      </c>
      <c r="K46" t="s">
        <v>4030</v>
      </c>
      <c r="L46" t="s">
        <v>4030</v>
      </c>
      <c r="M46" t="s">
        <v>4030</v>
      </c>
      <c r="N46" t="s">
        <v>4030</v>
      </c>
      <c r="O46" t="s">
        <v>4030</v>
      </c>
      <c r="P46" t="s">
        <v>4030</v>
      </c>
      <c r="Q46" t="s">
        <v>4030</v>
      </c>
      <c r="R46" t="s">
        <v>4030</v>
      </c>
      <c r="S46" t="s">
        <v>4030</v>
      </c>
      <c r="T46" t="s">
        <v>4030</v>
      </c>
      <c r="U46" t="s">
        <v>4030</v>
      </c>
      <c r="V46" t="s">
        <v>4030</v>
      </c>
      <c r="W46" t="s">
        <v>4030</v>
      </c>
      <c r="X46" t="s">
        <v>4030</v>
      </c>
    </row>
    <row r="47" spans="1:24" x14ac:dyDescent="0.2">
      <c r="A47" s="235">
        <v>900001</v>
      </c>
      <c r="B47">
        <v>90</v>
      </c>
      <c r="C47">
        <v>40090</v>
      </c>
      <c r="D47" t="s">
        <v>488</v>
      </c>
      <c r="E47">
        <v>40090</v>
      </c>
      <c r="F47" t="s">
        <v>4030</v>
      </c>
      <c r="G47" t="s">
        <v>4030</v>
      </c>
      <c r="H47" t="s">
        <v>4030</v>
      </c>
      <c r="I47" t="s">
        <v>4030</v>
      </c>
      <c r="J47" t="s">
        <v>4030</v>
      </c>
      <c r="K47" t="s">
        <v>4030</v>
      </c>
      <c r="L47" t="s">
        <v>4030</v>
      </c>
      <c r="M47" t="s">
        <v>4030</v>
      </c>
      <c r="N47" t="s">
        <v>4030</v>
      </c>
      <c r="O47" t="s">
        <v>4030</v>
      </c>
      <c r="P47" t="s">
        <v>4030</v>
      </c>
      <c r="Q47" t="s">
        <v>4030</v>
      </c>
      <c r="R47" t="s">
        <v>4030</v>
      </c>
      <c r="S47" t="s">
        <v>4030</v>
      </c>
      <c r="T47" t="s">
        <v>4030</v>
      </c>
      <c r="U47" t="s">
        <v>4030</v>
      </c>
      <c r="V47" t="s">
        <v>4030</v>
      </c>
      <c r="W47" t="s">
        <v>4030</v>
      </c>
      <c r="X47" t="s">
        <v>4030</v>
      </c>
    </row>
    <row r="48" spans="1:24" x14ac:dyDescent="0.2">
      <c r="A48" s="235">
        <v>920001</v>
      </c>
      <c r="B48">
        <v>92</v>
      </c>
      <c r="C48">
        <v>40092</v>
      </c>
      <c r="D48" t="s">
        <v>507</v>
      </c>
      <c r="E48">
        <v>40092</v>
      </c>
      <c r="F48">
        <v>77114</v>
      </c>
      <c r="G48">
        <v>77248</v>
      </c>
      <c r="H48">
        <v>77344</v>
      </c>
      <c r="I48">
        <v>85507</v>
      </c>
      <c r="J48" t="s">
        <v>4030</v>
      </c>
      <c r="K48" t="s">
        <v>4030</v>
      </c>
      <c r="L48" t="s">
        <v>4030</v>
      </c>
      <c r="M48" t="s">
        <v>4030</v>
      </c>
      <c r="N48" t="s">
        <v>4030</v>
      </c>
      <c r="O48" t="s">
        <v>4030</v>
      </c>
      <c r="P48" t="s">
        <v>4030</v>
      </c>
      <c r="Q48" t="s">
        <v>4030</v>
      </c>
      <c r="R48" t="s">
        <v>4030</v>
      </c>
      <c r="S48" t="s">
        <v>4030</v>
      </c>
      <c r="T48" t="s">
        <v>4030</v>
      </c>
      <c r="U48" t="s">
        <v>4030</v>
      </c>
      <c r="V48" t="s">
        <v>4030</v>
      </c>
      <c r="W48" t="s">
        <v>4030</v>
      </c>
      <c r="X48" t="s">
        <v>4030</v>
      </c>
    </row>
    <row r="49" spans="1:24" x14ac:dyDescent="0.2">
      <c r="A49" s="235">
        <v>920002</v>
      </c>
      <c r="B49">
        <v>92</v>
      </c>
      <c r="C49">
        <v>77114</v>
      </c>
      <c r="D49" t="s">
        <v>1815</v>
      </c>
      <c r="E49">
        <v>40092</v>
      </c>
      <c r="F49">
        <v>77114</v>
      </c>
      <c r="G49">
        <v>77248</v>
      </c>
      <c r="H49">
        <v>77344</v>
      </c>
      <c r="I49">
        <v>85507</v>
      </c>
      <c r="J49" t="s">
        <v>4030</v>
      </c>
      <c r="K49" t="s">
        <v>4030</v>
      </c>
      <c r="L49" t="s">
        <v>4030</v>
      </c>
      <c r="M49" t="s">
        <v>4030</v>
      </c>
      <c r="N49" t="s">
        <v>4030</v>
      </c>
      <c r="O49" t="s">
        <v>4030</v>
      </c>
      <c r="P49" t="s">
        <v>4030</v>
      </c>
      <c r="Q49" t="s">
        <v>4030</v>
      </c>
      <c r="R49" t="s">
        <v>4030</v>
      </c>
      <c r="S49" t="s">
        <v>4030</v>
      </c>
      <c r="T49" t="s">
        <v>4030</v>
      </c>
      <c r="U49" t="s">
        <v>4030</v>
      </c>
      <c r="V49" t="s">
        <v>4030</v>
      </c>
      <c r="W49" t="s">
        <v>4030</v>
      </c>
      <c r="X49" t="s">
        <v>4030</v>
      </c>
    </row>
    <row r="50" spans="1:24" x14ac:dyDescent="0.2">
      <c r="A50" s="235">
        <v>920003</v>
      </c>
      <c r="B50">
        <v>92</v>
      </c>
      <c r="C50">
        <v>77248</v>
      </c>
      <c r="D50" t="s">
        <v>1865</v>
      </c>
      <c r="E50">
        <v>40092</v>
      </c>
      <c r="F50">
        <v>77114</v>
      </c>
      <c r="G50">
        <v>77248</v>
      </c>
      <c r="H50">
        <v>77344</v>
      </c>
      <c r="I50">
        <v>85507</v>
      </c>
      <c r="J50" t="s">
        <v>4030</v>
      </c>
      <c r="K50" t="s">
        <v>4030</v>
      </c>
      <c r="L50" t="s">
        <v>4030</v>
      </c>
      <c r="M50" t="s">
        <v>4030</v>
      </c>
      <c r="N50" t="s">
        <v>4030</v>
      </c>
      <c r="O50" t="s">
        <v>4030</v>
      </c>
      <c r="P50" t="s">
        <v>4030</v>
      </c>
      <c r="Q50" t="s">
        <v>4030</v>
      </c>
      <c r="R50" t="s">
        <v>4030</v>
      </c>
      <c r="S50" t="s">
        <v>4030</v>
      </c>
      <c r="T50" t="s">
        <v>4030</v>
      </c>
      <c r="U50" t="s">
        <v>4030</v>
      </c>
      <c r="V50" t="s">
        <v>4030</v>
      </c>
      <c r="W50" t="s">
        <v>4030</v>
      </c>
      <c r="X50" t="s">
        <v>4030</v>
      </c>
    </row>
    <row r="51" spans="1:24" x14ac:dyDescent="0.2">
      <c r="A51" s="235">
        <v>920004</v>
      </c>
      <c r="B51">
        <v>92</v>
      </c>
      <c r="C51">
        <v>77344</v>
      </c>
      <c r="D51" t="s">
        <v>1753</v>
      </c>
      <c r="E51">
        <v>40092</v>
      </c>
      <c r="F51">
        <v>77114</v>
      </c>
      <c r="G51">
        <v>77248</v>
      </c>
      <c r="H51">
        <v>77344</v>
      </c>
      <c r="I51">
        <v>85507</v>
      </c>
      <c r="J51" t="s">
        <v>4030</v>
      </c>
      <c r="K51" t="s">
        <v>4030</v>
      </c>
      <c r="L51" t="s">
        <v>4030</v>
      </c>
      <c r="M51" t="s">
        <v>4030</v>
      </c>
      <c r="N51" t="s">
        <v>4030</v>
      </c>
      <c r="O51" t="s">
        <v>4030</v>
      </c>
      <c r="P51" t="s">
        <v>4030</v>
      </c>
      <c r="Q51" t="s">
        <v>4030</v>
      </c>
      <c r="R51" t="s">
        <v>4030</v>
      </c>
      <c r="S51" t="s">
        <v>4030</v>
      </c>
      <c r="T51" t="s">
        <v>4030</v>
      </c>
      <c r="U51" t="s">
        <v>4030</v>
      </c>
      <c r="V51" t="s">
        <v>4030</v>
      </c>
      <c r="W51" t="s">
        <v>4030</v>
      </c>
      <c r="X51" t="s">
        <v>4030</v>
      </c>
    </row>
    <row r="52" spans="1:24" x14ac:dyDescent="0.2">
      <c r="A52" s="235">
        <v>920005</v>
      </c>
      <c r="B52">
        <v>92</v>
      </c>
      <c r="C52">
        <v>85507</v>
      </c>
      <c r="D52" t="s">
        <v>2145</v>
      </c>
      <c r="E52">
        <v>40092</v>
      </c>
      <c r="F52">
        <v>77114</v>
      </c>
      <c r="G52">
        <v>77248</v>
      </c>
      <c r="H52">
        <v>77344</v>
      </c>
      <c r="I52">
        <v>85507</v>
      </c>
      <c r="J52" t="s">
        <v>4030</v>
      </c>
      <c r="K52" t="s">
        <v>4030</v>
      </c>
      <c r="L52" t="s">
        <v>4030</v>
      </c>
      <c r="M52" t="s">
        <v>4030</v>
      </c>
      <c r="N52" t="s">
        <v>4030</v>
      </c>
      <c r="O52" t="s">
        <v>4030</v>
      </c>
      <c r="P52" t="s">
        <v>4030</v>
      </c>
      <c r="Q52" t="s">
        <v>4030</v>
      </c>
      <c r="R52" t="s">
        <v>4030</v>
      </c>
      <c r="S52" t="s">
        <v>4030</v>
      </c>
      <c r="T52" t="s">
        <v>4030</v>
      </c>
      <c r="U52" t="s">
        <v>4030</v>
      </c>
      <c r="V52" t="s">
        <v>4030</v>
      </c>
      <c r="W52" t="s">
        <v>4030</v>
      </c>
      <c r="X52" t="s">
        <v>4030</v>
      </c>
    </row>
    <row r="53" spans="1:24" x14ac:dyDescent="0.2">
      <c r="A53" s="235">
        <v>950001</v>
      </c>
      <c r="B53">
        <v>95</v>
      </c>
      <c r="C53">
        <v>40095</v>
      </c>
      <c r="D53" t="s">
        <v>527</v>
      </c>
      <c r="E53">
        <v>40095</v>
      </c>
      <c r="F53" t="s">
        <v>4030</v>
      </c>
      <c r="G53" t="s">
        <v>4030</v>
      </c>
      <c r="H53" t="s">
        <v>4030</v>
      </c>
      <c r="I53" t="s">
        <v>4030</v>
      </c>
      <c r="J53" t="s">
        <v>4030</v>
      </c>
      <c r="K53" t="s">
        <v>4030</v>
      </c>
      <c r="L53" t="s">
        <v>4030</v>
      </c>
      <c r="M53" t="s">
        <v>4030</v>
      </c>
      <c r="N53" t="s">
        <v>4030</v>
      </c>
      <c r="O53" t="s">
        <v>4030</v>
      </c>
      <c r="P53" t="s">
        <v>4030</v>
      </c>
      <c r="Q53" t="s">
        <v>4030</v>
      </c>
      <c r="R53" t="s">
        <v>4030</v>
      </c>
      <c r="S53" t="s">
        <v>4030</v>
      </c>
      <c r="T53" t="s">
        <v>4030</v>
      </c>
      <c r="U53" t="s">
        <v>4030</v>
      </c>
      <c r="V53" t="s">
        <v>4030</v>
      </c>
      <c r="W53" t="s">
        <v>4030</v>
      </c>
      <c r="X53" t="s">
        <v>4030</v>
      </c>
    </row>
    <row r="54" spans="1:24" x14ac:dyDescent="0.2">
      <c r="A54" s="235">
        <v>1000001</v>
      </c>
      <c r="B54">
        <v>100</v>
      </c>
      <c r="C54">
        <v>40100</v>
      </c>
      <c r="D54" t="s">
        <v>4142</v>
      </c>
      <c r="E54">
        <v>40100</v>
      </c>
      <c r="F54" t="s">
        <v>4030</v>
      </c>
      <c r="G54" t="s">
        <v>4030</v>
      </c>
      <c r="H54" t="s">
        <v>4030</v>
      </c>
      <c r="I54" t="s">
        <v>4030</v>
      </c>
      <c r="J54" t="s">
        <v>4030</v>
      </c>
      <c r="K54" t="s">
        <v>4030</v>
      </c>
      <c r="L54" t="s">
        <v>4030</v>
      </c>
      <c r="M54" t="s">
        <v>4030</v>
      </c>
      <c r="N54" t="s">
        <v>4030</v>
      </c>
      <c r="O54" t="s">
        <v>4030</v>
      </c>
      <c r="P54" t="s">
        <v>4030</v>
      </c>
      <c r="Q54" t="s">
        <v>4030</v>
      </c>
      <c r="R54" t="s">
        <v>4030</v>
      </c>
      <c r="S54" t="s">
        <v>4030</v>
      </c>
      <c r="T54" t="s">
        <v>4030</v>
      </c>
      <c r="U54" t="s">
        <v>4030</v>
      </c>
      <c r="V54" t="s">
        <v>4030</v>
      </c>
      <c r="W54" t="s">
        <v>4030</v>
      </c>
      <c r="X54" t="s">
        <v>4030</v>
      </c>
    </row>
    <row r="55" spans="1:24" x14ac:dyDescent="0.2">
      <c r="A55" s="235">
        <v>1040001</v>
      </c>
      <c r="B55">
        <v>104</v>
      </c>
      <c r="C55">
        <v>40104</v>
      </c>
      <c r="D55" t="s">
        <v>660</v>
      </c>
      <c r="E55">
        <v>40104</v>
      </c>
      <c r="F55" t="s">
        <v>4030</v>
      </c>
      <c r="G55" t="s">
        <v>4030</v>
      </c>
      <c r="H55" t="s">
        <v>4030</v>
      </c>
      <c r="I55" t="s">
        <v>4030</v>
      </c>
      <c r="J55" t="s">
        <v>4030</v>
      </c>
      <c r="K55" t="s">
        <v>4030</v>
      </c>
      <c r="L55" t="s">
        <v>4030</v>
      </c>
      <c r="M55" t="s">
        <v>4030</v>
      </c>
      <c r="N55" t="s">
        <v>4030</v>
      </c>
      <c r="O55" t="s">
        <v>4030</v>
      </c>
      <c r="P55" t="s">
        <v>4030</v>
      </c>
      <c r="Q55" t="s">
        <v>4030</v>
      </c>
      <c r="R55" t="s">
        <v>4030</v>
      </c>
      <c r="S55" t="s">
        <v>4030</v>
      </c>
      <c r="T55" t="s">
        <v>4030</v>
      </c>
      <c r="U55" t="s">
        <v>4030</v>
      </c>
      <c r="V55" t="s">
        <v>4030</v>
      </c>
      <c r="W55" t="s">
        <v>4030</v>
      </c>
      <c r="X55" t="s">
        <v>4030</v>
      </c>
    </row>
    <row r="56" spans="1:24" x14ac:dyDescent="0.2">
      <c r="A56" s="235">
        <v>1050001</v>
      </c>
      <c r="B56">
        <v>105</v>
      </c>
      <c r="C56">
        <v>40105</v>
      </c>
      <c r="D56" t="s">
        <v>672</v>
      </c>
      <c r="E56">
        <v>40105</v>
      </c>
      <c r="F56" t="s">
        <v>4030</v>
      </c>
      <c r="G56" t="s">
        <v>4030</v>
      </c>
      <c r="H56" t="s">
        <v>4030</v>
      </c>
      <c r="I56" t="s">
        <v>4030</v>
      </c>
      <c r="J56" t="s">
        <v>4030</v>
      </c>
      <c r="K56" t="s">
        <v>4030</v>
      </c>
      <c r="L56" t="s">
        <v>4030</v>
      </c>
      <c r="M56" t="s">
        <v>4030</v>
      </c>
      <c r="N56" t="s">
        <v>4030</v>
      </c>
      <c r="O56" t="s">
        <v>4030</v>
      </c>
      <c r="P56" t="s">
        <v>4030</v>
      </c>
      <c r="Q56" t="s">
        <v>4030</v>
      </c>
      <c r="R56" t="s">
        <v>4030</v>
      </c>
      <c r="S56" t="s">
        <v>4030</v>
      </c>
      <c r="T56" t="s">
        <v>4030</v>
      </c>
      <c r="U56" t="s">
        <v>4030</v>
      </c>
      <c r="V56" t="s">
        <v>4030</v>
      </c>
      <c r="W56" t="s">
        <v>4030</v>
      </c>
      <c r="X56" t="s">
        <v>4030</v>
      </c>
    </row>
    <row r="57" spans="1:24" x14ac:dyDescent="0.2">
      <c r="A57" s="235">
        <v>1060001</v>
      </c>
      <c r="B57">
        <v>106</v>
      </c>
      <c r="C57">
        <v>40106</v>
      </c>
      <c r="D57" t="s">
        <v>684</v>
      </c>
      <c r="E57">
        <v>40106</v>
      </c>
      <c r="F57" t="s">
        <v>4030</v>
      </c>
      <c r="G57" t="s">
        <v>4030</v>
      </c>
      <c r="H57" t="s">
        <v>4030</v>
      </c>
      <c r="I57" t="s">
        <v>4030</v>
      </c>
      <c r="J57" t="s">
        <v>4030</v>
      </c>
      <c r="K57" t="s">
        <v>4030</v>
      </c>
      <c r="L57" t="s">
        <v>4030</v>
      </c>
      <c r="M57" t="s">
        <v>4030</v>
      </c>
      <c r="N57" t="s">
        <v>4030</v>
      </c>
      <c r="O57" t="s">
        <v>4030</v>
      </c>
      <c r="P57" t="s">
        <v>4030</v>
      </c>
      <c r="Q57" t="s">
        <v>4030</v>
      </c>
      <c r="R57" t="s">
        <v>4030</v>
      </c>
      <c r="S57" t="s">
        <v>4030</v>
      </c>
      <c r="T57" t="s">
        <v>4030</v>
      </c>
      <c r="U57" t="s">
        <v>4030</v>
      </c>
      <c r="V57" t="s">
        <v>4030</v>
      </c>
      <c r="W57" t="s">
        <v>4030</v>
      </c>
      <c r="X57" t="s">
        <v>4030</v>
      </c>
    </row>
    <row r="58" spans="1:24" x14ac:dyDescent="0.2">
      <c r="A58" s="235">
        <v>1080001</v>
      </c>
      <c r="B58">
        <v>108</v>
      </c>
      <c r="C58">
        <v>40108</v>
      </c>
      <c r="D58" t="s">
        <v>690</v>
      </c>
      <c r="E58">
        <v>40108</v>
      </c>
      <c r="F58" t="s">
        <v>4030</v>
      </c>
      <c r="G58" t="s">
        <v>4030</v>
      </c>
      <c r="H58" t="s">
        <v>4030</v>
      </c>
      <c r="I58" t="s">
        <v>4030</v>
      </c>
      <c r="J58" t="s">
        <v>4030</v>
      </c>
      <c r="K58" t="s">
        <v>4030</v>
      </c>
      <c r="L58" t="s">
        <v>4030</v>
      </c>
      <c r="M58" t="s">
        <v>4030</v>
      </c>
      <c r="N58" t="s">
        <v>4030</v>
      </c>
      <c r="O58" t="s">
        <v>4030</v>
      </c>
      <c r="P58" t="s">
        <v>4030</v>
      </c>
      <c r="Q58" t="s">
        <v>4030</v>
      </c>
      <c r="R58" t="s">
        <v>4030</v>
      </c>
      <c r="S58" t="s">
        <v>4030</v>
      </c>
      <c r="T58" t="s">
        <v>4030</v>
      </c>
      <c r="U58" t="s">
        <v>4030</v>
      </c>
      <c r="V58" t="s">
        <v>4030</v>
      </c>
      <c r="W58" t="s">
        <v>4030</v>
      </c>
      <c r="X58" t="s">
        <v>4030</v>
      </c>
    </row>
    <row r="59" spans="1:24" x14ac:dyDescent="0.2">
      <c r="A59" s="235">
        <v>1090001</v>
      </c>
      <c r="B59">
        <v>109</v>
      </c>
      <c r="C59">
        <v>40109</v>
      </c>
      <c r="D59" t="s">
        <v>1590</v>
      </c>
      <c r="E59">
        <v>40109</v>
      </c>
      <c r="F59" t="s">
        <v>4030</v>
      </c>
      <c r="G59" t="s">
        <v>4030</v>
      </c>
      <c r="H59" t="s">
        <v>4030</v>
      </c>
      <c r="I59" t="s">
        <v>4030</v>
      </c>
      <c r="J59" t="s">
        <v>4030</v>
      </c>
      <c r="K59" t="s">
        <v>4030</v>
      </c>
      <c r="L59" t="s">
        <v>4030</v>
      </c>
      <c r="M59" t="s">
        <v>4030</v>
      </c>
      <c r="N59" t="s">
        <v>4030</v>
      </c>
      <c r="O59" t="s">
        <v>4030</v>
      </c>
      <c r="P59" t="s">
        <v>4030</v>
      </c>
      <c r="Q59" t="s">
        <v>4030</v>
      </c>
      <c r="R59" t="s">
        <v>4030</v>
      </c>
      <c r="S59" t="s">
        <v>4030</v>
      </c>
      <c r="T59" t="s">
        <v>4030</v>
      </c>
      <c r="U59" t="s">
        <v>4030</v>
      </c>
      <c r="V59" t="s">
        <v>4030</v>
      </c>
      <c r="W59" t="s">
        <v>4030</v>
      </c>
      <c r="X59" t="s">
        <v>4030</v>
      </c>
    </row>
    <row r="60" spans="1:24" x14ac:dyDescent="0.2">
      <c r="A60" s="235">
        <v>1100001</v>
      </c>
      <c r="B60">
        <v>110</v>
      </c>
      <c r="C60">
        <v>40110</v>
      </c>
      <c r="D60" t="s">
        <v>4975</v>
      </c>
      <c r="E60">
        <v>40110</v>
      </c>
      <c r="F60" t="s">
        <v>4030</v>
      </c>
      <c r="G60" t="s">
        <v>4030</v>
      </c>
      <c r="H60" t="s">
        <v>4030</v>
      </c>
      <c r="I60" t="s">
        <v>4030</v>
      </c>
      <c r="J60" t="s">
        <v>4030</v>
      </c>
      <c r="K60" t="s">
        <v>4030</v>
      </c>
      <c r="L60" t="s">
        <v>4030</v>
      </c>
      <c r="M60" t="s">
        <v>4030</v>
      </c>
      <c r="N60" t="s">
        <v>4030</v>
      </c>
      <c r="O60" t="s">
        <v>4030</v>
      </c>
      <c r="P60" t="s">
        <v>4030</v>
      </c>
      <c r="Q60" t="s">
        <v>4030</v>
      </c>
      <c r="R60" t="s">
        <v>4030</v>
      </c>
      <c r="S60" t="s">
        <v>4030</v>
      </c>
      <c r="T60" t="s">
        <v>4030</v>
      </c>
      <c r="U60" t="s">
        <v>4030</v>
      </c>
      <c r="V60" t="s">
        <v>4030</v>
      </c>
      <c r="W60" t="s">
        <v>4030</v>
      </c>
      <c r="X60" t="s">
        <v>4030</v>
      </c>
    </row>
    <row r="61" spans="1:24" x14ac:dyDescent="0.2">
      <c r="A61" s="235">
        <v>1120001</v>
      </c>
      <c r="B61">
        <v>112</v>
      </c>
      <c r="C61">
        <v>40112</v>
      </c>
      <c r="D61" t="s">
        <v>802</v>
      </c>
      <c r="E61">
        <v>40112</v>
      </c>
      <c r="F61" t="s">
        <v>4030</v>
      </c>
      <c r="G61" t="s">
        <v>4030</v>
      </c>
      <c r="H61" t="s">
        <v>4030</v>
      </c>
      <c r="I61" t="s">
        <v>4030</v>
      </c>
      <c r="J61" t="s">
        <v>4030</v>
      </c>
      <c r="K61" t="s">
        <v>4030</v>
      </c>
      <c r="L61" t="s">
        <v>4030</v>
      </c>
      <c r="M61" t="s">
        <v>4030</v>
      </c>
      <c r="N61" t="s">
        <v>4030</v>
      </c>
      <c r="O61" t="s">
        <v>4030</v>
      </c>
      <c r="P61" t="s">
        <v>4030</v>
      </c>
      <c r="Q61" t="s">
        <v>4030</v>
      </c>
      <c r="R61" t="s">
        <v>4030</v>
      </c>
      <c r="S61" t="s">
        <v>4030</v>
      </c>
      <c r="T61" t="s">
        <v>4030</v>
      </c>
      <c r="U61" t="s">
        <v>4030</v>
      </c>
      <c r="V61" t="s">
        <v>4030</v>
      </c>
      <c r="W61" t="s">
        <v>4030</v>
      </c>
      <c r="X61" t="s">
        <v>4030</v>
      </c>
    </row>
    <row r="62" spans="1:24" x14ac:dyDescent="0.2">
      <c r="A62" s="235">
        <v>1130001</v>
      </c>
      <c r="B62">
        <v>113</v>
      </c>
      <c r="C62">
        <v>40113</v>
      </c>
      <c r="D62" t="s">
        <v>804</v>
      </c>
      <c r="E62">
        <v>40113</v>
      </c>
      <c r="F62" t="s">
        <v>4030</v>
      </c>
      <c r="G62" t="s">
        <v>4030</v>
      </c>
      <c r="H62" t="s">
        <v>4030</v>
      </c>
      <c r="I62" t="s">
        <v>4030</v>
      </c>
      <c r="J62" t="s">
        <v>4030</v>
      </c>
      <c r="K62" t="s">
        <v>4030</v>
      </c>
      <c r="L62" t="s">
        <v>4030</v>
      </c>
      <c r="M62" t="s">
        <v>4030</v>
      </c>
      <c r="N62" t="s">
        <v>4030</v>
      </c>
      <c r="O62" t="s">
        <v>4030</v>
      </c>
      <c r="P62" t="s">
        <v>4030</v>
      </c>
      <c r="Q62" t="s">
        <v>4030</v>
      </c>
      <c r="R62" t="s">
        <v>4030</v>
      </c>
      <c r="S62" t="s">
        <v>4030</v>
      </c>
      <c r="T62" t="s">
        <v>4030</v>
      </c>
      <c r="U62" t="s">
        <v>4030</v>
      </c>
      <c r="V62" t="s">
        <v>4030</v>
      </c>
      <c r="W62" t="s">
        <v>4030</v>
      </c>
      <c r="X62" t="s">
        <v>4030</v>
      </c>
    </row>
    <row r="63" spans="1:24" x14ac:dyDescent="0.2">
      <c r="A63" s="235">
        <v>1140001</v>
      </c>
      <c r="B63">
        <v>114</v>
      </c>
      <c r="C63">
        <v>40114</v>
      </c>
      <c r="D63" t="s">
        <v>805</v>
      </c>
      <c r="E63">
        <v>40114</v>
      </c>
      <c r="F63" t="s">
        <v>4030</v>
      </c>
      <c r="G63" t="s">
        <v>4030</v>
      </c>
      <c r="H63" t="s">
        <v>4030</v>
      </c>
      <c r="I63" t="s">
        <v>4030</v>
      </c>
      <c r="J63" t="s">
        <v>4030</v>
      </c>
      <c r="K63" t="s">
        <v>4030</v>
      </c>
      <c r="L63" t="s">
        <v>4030</v>
      </c>
      <c r="M63" t="s">
        <v>4030</v>
      </c>
      <c r="N63" t="s">
        <v>4030</v>
      </c>
      <c r="O63" t="s">
        <v>4030</v>
      </c>
      <c r="P63" t="s">
        <v>4030</v>
      </c>
      <c r="Q63" t="s">
        <v>4030</v>
      </c>
      <c r="R63" t="s">
        <v>4030</v>
      </c>
      <c r="S63" t="s">
        <v>4030</v>
      </c>
      <c r="T63" t="s">
        <v>4030</v>
      </c>
      <c r="U63" t="s">
        <v>4030</v>
      </c>
      <c r="V63" t="s">
        <v>4030</v>
      </c>
      <c r="W63" t="s">
        <v>4030</v>
      </c>
      <c r="X63" t="s">
        <v>4030</v>
      </c>
    </row>
    <row r="64" spans="1:24" x14ac:dyDescent="0.2">
      <c r="A64" s="235">
        <v>1150001</v>
      </c>
      <c r="B64">
        <v>115</v>
      </c>
      <c r="C64">
        <v>40115</v>
      </c>
      <c r="D64" t="s">
        <v>811</v>
      </c>
      <c r="E64">
        <v>40115</v>
      </c>
      <c r="F64" t="s">
        <v>4030</v>
      </c>
      <c r="G64" t="s">
        <v>4030</v>
      </c>
      <c r="H64" t="s">
        <v>4030</v>
      </c>
      <c r="I64" t="s">
        <v>4030</v>
      </c>
      <c r="J64" t="s">
        <v>4030</v>
      </c>
      <c r="K64" t="s">
        <v>4030</v>
      </c>
      <c r="L64" t="s">
        <v>4030</v>
      </c>
      <c r="M64" t="s">
        <v>4030</v>
      </c>
      <c r="N64" t="s">
        <v>4030</v>
      </c>
      <c r="O64" t="s">
        <v>4030</v>
      </c>
      <c r="P64" t="s">
        <v>4030</v>
      </c>
      <c r="Q64" t="s">
        <v>4030</v>
      </c>
      <c r="R64" t="s">
        <v>4030</v>
      </c>
      <c r="S64" t="s">
        <v>4030</v>
      </c>
      <c r="T64" t="s">
        <v>4030</v>
      </c>
      <c r="U64" t="s">
        <v>4030</v>
      </c>
      <c r="V64" t="s">
        <v>4030</v>
      </c>
      <c r="W64" t="s">
        <v>4030</v>
      </c>
      <c r="X64" t="s">
        <v>4030</v>
      </c>
    </row>
    <row r="65" spans="1:24" x14ac:dyDescent="0.2">
      <c r="A65" s="235">
        <v>1160001</v>
      </c>
      <c r="B65">
        <v>116</v>
      </c>
      <c r="C65">
        <v>40116</v>
      </c>
      <c r="D65" t="s">
        <v>811</v>
      </c>
      <c r="E65">
        <v>40116</v>
      </c>
      <c r="F65" t="s">
        <v>4030</v>
      </c>
      <c r="G65" t="s">
        <v>4030</v>
      </c>
      <c r="H65" t="s">
        <v>4030</v>
      </c>
      <c r="I65" t="s">
        <v>4030</v>
      </c>
      <c r="J65" t="s">
        <v>4030</v>
      </c>
      <c r="K65" t="s">
        <v>4030</v>
      </c>
      <c r="L65" t="s">
        <v>4030</v>
      </c>
      <c r="M65" t="s">
        <v>4030</v>
      </c>
      <c r="N65" t="s">
        <v>4030</v>
      </c>
      <c r="O65" t="s">
        <v>4030</v>
      </c>
      <c r="P65" t="s">
        <v>4030</v>
      </c>
      <c r="Q65" t="s">
        <v>4030</v>
      </c>
      <c r="R65" t="s">
        <v>4030</v>
      </c>
      <c r="S65" t="s">
        <v>4030</v>
      </c>
      <c r="T65" t="s">
        <v>4030</v>
      </c>
      <c r="U65" t="s">
        <v>4030</v>
      </c>
      <c r="V65" t="s">
        <v>4030</v>
      </c>
      <c r="W65" t="s">
        <v>4030</v>
      </c>
      <c r="X65" t="s">
        <v>4030</v>
      </c>
    </row>
    <row r="66" spans="1:24" x14ac:dyDescent="0.2">
      <c r="A66" s="235">
        <v>1170001</v>
      </c>
      <c r="B66">
        <v>117</v>
      </c>
      <c r="C66">
        <v>40117</v>
      </c>
      <c r="D66" t="s">
        <v>819</v>
      </c>
      <c r="E66">
        <v>40117</v>
      </c>
      <c r="F66" t="s">
        <v>4030</v>
      </c>
      <c r="G66" t="s">
        <v>4030</v>
      </c>
      <c r="H66" t="s">
        <v>4030</v>
      </c>
      <c r="I66" t="s">
        <v>4030</v>
      </c>
      <c r="J66" t="s">
        <v>4030</v>
      </c>
      <c r="K66" t="s">
        <v>4030</v>
      </c>
      <c r="L66" t="s">
        <v>4030</v>
      </c>
      <c r="M66" t="s">
        <v>4030</v>
      </c>
      <c r="N66" t="s">
        <v>4030</v>
      </c>
      <c r="O66" t="s">
        <v>4030</v>
      </c>
      <c r="P66" t="s">
        <v>4030</v>
      </c>
      <c r="Q66" t="s">
        <v>4030</v>
      </c>
      <c r="R66" t="s">
        <v>4030</v>
      </c>
      <c r="S66" t="s">
        <v>4030</v>
      </c>
      <c r="T66" t="s">
        <v>4030</v>
      </c>
      <c r="U66" t="s">
        <v>4030</v>
      </c>
      <c r="V66" t="s">
        <v>4030</v>
      </c>
      <c r="W66" t="s">
        <v>4030</v>
      </c>
      <c r="X66" t="s">
        <v>4030</v>
      </c>
    </row>
    <row r="67" spans="1:24" x14ac:dyDescent="0.2">
      <c r="A67" s="235">
        <v>1180001</v>
      </c>
      <c r="B67">
        <v>118</v>
      </c>
      <c r="C67">
        <v>40118</v>
      </c>
      <c r="D67" t="s">
        <v>819</v>
      </c>
      <c r="E67">
        <v>40118</v>
      </c>
      <c r="F67" t="s">
        <v>4030</v>
      </c>
      <c r="G67" t="s">
        <v>4030</v>
      </c>
      <c r="H67" t="s">
        <v>4030</v>
      </c>
      <c r="I67" t="s">
        <v>4030</v>
      </c>
      <c r="J67" t="s">
        <v>4030</v>
      </c>
      <c r="K67" t="s">
        <v>4030</v>
      </c>
      <c r="L67" t="s">
        <v>4030</v>
      </c>
      <c r="M67" t="s">
        <v>4030</v>
      </c>
      <c r="N67" t="s">
        <v>4030</v>
      </c>
      <c r="O67" t="s">
        <v>4030</v>
      </c>
      <c r="P67" t="s">
        <v>4030</v>
      </c>
      <c r="Q67" t="s">
        <v>4030</v>
      </c>
      <c r="R67" t="s">
        <v>4030</v>
      </c>
      <c r="S67" t="s">
        <v>4030</v>
      </c>
      <c r="T67" t="s">
        <v>4030</v>
      </c>
      <c r="U67" t="s">
        <v>4030</v>
      </c>
      <c r="V67" t="s">
        <v>4030</v>
      </c>
      <c r="W67" t="s">
        <v>4030</v>
      </c>
      <c r="X67" t="s">
        <v>4030</v>
      </c>
    </row>
    <row r="68" spans="1:24" x14ac:dyDescent="0.2">
      <c r="A68" s="235">
        <v>1220001</v>
      </c>
      <c r="B68">
        <v>122</v>
      </c>
      <c r="C68">
        <v>40122</v>
      </c>
      <c r="D68" t="s">
        <v>856</v>
      </c>
      <c r="E68">
        <v>40122</v>
      </c>
      <c r="F68" t="s">
        <v>4030</v>
      </c>
      <c r="G68" t="s">
        <v>4030</v>
      </c>
      <c r="H68" t="s">
        <v>4030</v>
      </c>
      <c r="I68" t="s">
        <v>4030</v>
      </c>
      <c r="J68" t="s">
        <v>4030</v>
      </c>
      <c r="K68" t="s">
        <v>4030</v>
      </c>
      <c r="L68" t="s">
        <v>4030</v>
      </c>
      <c r="M68" t="s">
        <v>4030</v>
      </c>
      <c r="N68" t="s">
        <v>4030</v>
      </c>
      <c r="O68" t="s">
        <v>4030</v>
      </c>
      <c r="P68" t="s">
        <v>4030</v>
      </c>
      <c r="Q68" t="s">
        <v>4030</v>
      </c>
      <c r="R68" t="s">
        <v>4030</v>
      </c>
      <c r="S68" t="s">
        <v>4030</v>
      </c>
      <c r="T68" t="s">
        <v>4030</v>
      </c>
      <c r="U68" t="s">
        <v>4030</v>
      </c>
      <c r="V68" t="s">
        <v>4030</v>
      </c>
      <c r="W68" t="s">
        <v>4030</v>
      </c>
      <c r="X68" t="s">
        <v>4030</v>
      </c>
    </row>
    <row r="69" spans="1:24" x14ac:dyDescent="0.2">
      <c r="A69" s="235">
        <v>1240001</v>
      </c>
      <c r="B69">
        <v>124</v>
      </c>
      <c r="C69">
        <v>40124</v>
      </c>
      <c r="D69" t="s">
        <v>891</v>
      </c>
      <c r="E69">
        <v>40124</v>
      </c>
      <c r="F69" t="s">
        <v>4030</v>
      </c>
      <c r="G69" t="s">
        <v>4030</v>
      </c>
      <c r="H69" t="s">
        <v>4030</v>
      </c>
      <c r="I69" t="s">
        <v>4030</v>
      </c>
      <c r="J69" t="s">
        <v>4030</v>
      </c>
      <c r="K69" t="s">
        <v>4030</v>
      </c>
      <c r="L69" t="s">
        <v>4030</v>
      </c>
      <c r="M69" t="s">
        <v>4030</v>
      </c>
      <c r="N69" t="s">
        <v>4030</v>
      </c>
      <c r="O69" t="s">
        <v>4030</v>
      </c>
      <c r="P69" t="s">
        <v>4030</v>
      </c>
      <c r="Q69" t="s">
        <v>4030</v>
      </c>
      <c r="R69" t="s">
        <v>4030</v>
      </c>
      <c r="S69" t="s">
        <v>4030</v>
      </c>
      <c r="T69" t="s">
        <v>4030</v>
      </c>
      <c r="U69" t="s">
        <v>4030</v>
      </c>
      <c r="V69" t="s">
        <v>4030</v>
      </c>
      <c r="W69" t="s">
        <v>4030</v>
      </c>
      <c r="X69" t="s">
        <v>4030</v>
      </c>
    </row>
    <row r="70" spans="1:24" x14ac:dyDescent="0.2">
      <c r="A70" s="235">
        <v>1260001</v>
      </c>
      <c r="B70">
        <v>126</v>
      </c>
      <c r="C70">
        <v>40126</v>
      </c>
      <c r="D70" t="s">
        <v>907</v>
      </c>
      <c r="E70">
        <v>40126</v>
      </c>
      <c r="F70" t="s">
        <v>4030</v>
      </c>
      <c r="G70" t="s">
        <v>4030</v>
      </c>
      <c r="H70" t="s">
        <v>4030</v>
      </c>
      <c r="I70" t="s">
        <v>4030</v>
      </c>
      <c r="J70" t="s">
        <v>4030</v>
      </c>
      <c r="K70" t="s">
        <v>4030</v>
      </c>
      <c r="L70" t="s">
        <v>4030</v>
      </c>
      <c r="M70" t="s">
        <v>4030</v>
      </c>
      <c r="N70" t="s">
        <v>4030</v>
      </c>
      <c r="O70" t="s">
        <v>4030</v>
      </c>
      <c r="P70" t="s">
        <v>4030</v>
      </c>
      <c r="Q70" t="s">
        <v>4030</v>
      </c>
      <c r="R70" t="s">
        <v>4030</v>
      </c>
      <c r="S70" t="s">
        <v>4030</v>
      </c>
      <c r="T70" t="s">
        <v>4030</v>
      </c>
      <c r="U70" t="s">
        <v>4030</v>
      </c>
      <c r="V70" t="s">
        <v>4030</v>
      </c>
      <c r="W70" t="s">
        <v>4030</v>
      </c>
      <c r="X70" t="s">
        <v>4030</v>
      </c>
    </row>
    <row r="71" spans="1:24" x14ac:dyDescent="0.2">
      <c r="A71" s="235">
        <v>1270001</v>
      </c>
      <c r="B71">
        <v>127</v>
      </c>
      <c r="C71">
        <v>40127</v>
      </c>
      <c r="D71" t="s">
        <v>1366</v>
      </c>
      <c r="E71">
        <v>40127</v>
      </c>
      <c r="F71" t="s">
        <v>4030</v>
      </c>
      <c r="G71" t="s">
        <v>4030</v>
      </c>
      <c r="H71" t="s">
        <v>4030</v>
      </c>
      <c r="I71" t="s">
        <v>4030</v>
      </c>
      <c r="J71" t="s">
        <v>4030</v>
      </c>
      <c r="K71" t="s">
        <v>4030</v>
      </c>
      <c r="L71" t="s">
        <v>4030</v>
      </c>
      <c r="M71" t="s">
        <v>4030</v>
      </c>
      <c r="N71" t="s">
        <v>4030</v>
      </c>
      <c r="O71" t="s">
        <v>4030</v>
      </c>
      <c r="P71" t="s">
        <v>4030</v>
      </c>
      <c r="Q71" t="s">
        <v>4030</v>
      </c>
      <c r="R71" t="s">
        <v>4030</v>
      </c>
      <c r="S71" t="s">
        <v>4030</v>
      </c>
      <c r="T71" t="s">
        <v>4030</v>
      </c>
      <c r="U71" t="s">
        <v>4030</v>
      </c>
      <c r="V71" t="s">
        <v>4030</v>
      </c>
      <c r="W71" t="s">
        <v>4030</v>
      </c>
      <c r="X71" t="s">
        <v>4030</v>
      </c>
    </row>
    <row r="72" spans="1:24" x14ac:dyDescent="0.2">
      <c r="A72" s="235">
        <v>1290001</v>
      </c>
      <c r="B72">
        <v>129</v>
      </c>
      <c r="C72">
        <v>40129</v>
      </c>
      <c r="D72" t="s">
        <v>937</v>
      </c>
      <c r="E72">
        <v>40129</v>
      </c>
      <c r="F72">
        <v>77115</v>
      </c>
      <c r="G72" t="s">
        <v>4030</v>
      </c>
      <c r="H72" t="s">
        <v>4030</v>
      </c>
      <c r="I72" t="s">
        <v>4030</v>
      </c>
      <c r="J72" t="s">
        <v>4030</v>
      </c>
      <c r="K72" t="s">
        <v>4030</v>
      </c>
      <c r="L72" t="s">
        <v>4030</v>
      </c>
      <c r="M72" t="s">
        <v>4030</v>
      </c>
      <c r="N72" t="s">
        <v>4030</v>
      </c>
      <c r="O72" t="s">
        <v>4030</v>
      </c>
      <c r="P72" t="s">
        <v>4030</v>
      </c>
      <c r="Q72" t="s">
        <v>4030</v>
      </c>
      <c r="R72" t="s">
        <v>4030</v>
      </c>
      <c r="S72" t="s">
        <v>4030</v>
      </c>
      <c r="T72" t="s">
        <v>4030</v>
      </c>
      <c r="U72" t="s">
        <v>4030</v>
      </c>
      <c r="V72" t="s">
        <v>4030</v>
      </c>
      <c r="W72" t="s">
        <v>4030</v>
      </c>
      <c r="X72" t="s">
        <v>4030</v>
      </c>
    </row>
    <row r="73" spans="1:24" x14ac:dyDescent="0.2">
      <c r="A73" s="235">
        <v>1290002</v>
      </c>
      <c r="B73">
        <v>129</v>
      </c>
      <c r="C73">
        <v>77115</v>
      </c>
      <c r="D73" t="s">
        <v>1918</v>
      </c>
      <c r="E73">
        <v>40129</v>
      </c>
      <c r="F73">
        <v>77115</v>
      </c>
      <c r="G73" t="s">
        <v>4030</v>
      </c>
      <c r="H73" t="s">
        <v>4030</v>
      </c>
      <c r="I73" t="s">
        <v>4030</v>
      </c>
      <c r="J73" t="s">
        <v>4030</v>
      </c>
      <c r="K73" t="s">
        <v>4030</v>
      </c>
      <c r="L73" t="s">
        <v>4030</v>
      </c>
      <c r="M73" t="s">
        <v>4030</v>
      </c>
      <c r="N73" t="s">
        <v>4030</v>
      </c>
      <c r="O73" t="s">
        <v>4030</v>
      </c>
      <c r="P73" t="s">
        <v>4030</v>
      </c>
      <c r="Q73" t="s">
        <v>4030</v>
      </c>
      <c r="R73" t="s">
        <v>4030</v>
      </c>
      <c r="S73" t="s">
        <v>4030</v>
      </c>
      <c r="T73" t="s">
        <v>4030</v>
      </c>
      <c r="U73" t="s">
        <v>4030</v>
      </c>
      <c r="V73" t="s">
        <v>4030</v>
      </c>
      <c r="W73" t="s">
        <v>4030</v>
      </c>
      <c r="X73" t="s">
        <v>4030</v>
      </c>
    </row>
    <row r="74" spans="1:24" x14ac:dyDescent="0.2">
      <c r="A74" s="235">
        <v>1300001</v>
      </c>
      <c r="B74">
        <v>130</v>
      </c>
      <c r="C74">
        <v>40130</v>
      </c>
      <c r="D74" t="s">
        <v>959</v>
      </c>
      <c r="E74">
        <v>40130</v>
      </c>
      <c r="F74" t="s">
        <v>4030</v>
      </c>
      <c r="G74" t="s">
        <v>4030</v>
      </c>
      <c r="H74" t="s">
        <v>4030</v>
      </c>
      <c r="I74" t="s">
        <v>4030</v>
      </c>
      <c r="J74" t="s">
        <v>4030</v>
      </c>
      <c r="K74" t="s">
        <v>4030</v>
      </c>
      <c r="L74" t="s">
        <v>4030</v>
      </c>
      <c r="M74" t="s">
        <v>4030</v>
      </c>
      <c r="N74" t="s">
        <v>4030</v>
      </c>
      <c r="O74" t="s">
        <v>4030</v>
      </c>
      <c r="P74" t="s">
        <v>4030</v>
      </c>
      <c r="Q74" t="s">
        <v>4030</v>
      </c>
      <c r="R74" t="s">
        <v>4030</v>
      </c>
      <c r="S74" t="s">
        <v>4030</v>
      </c>
      <c r="T74" t="s">
        <v>4030</v>
      </c>
      <c r="U74" t="s">
        <v>4030</v>
      </c>
      <c r="V74" t="s">
        <v>4030</v>
      </c>
      <c r="W74" t="s">
        <v>4030</v>
      </c>
      <c r="X74" t="s">
        <v>4030</v>
      </c>
    </row>
    <row r="75" spans="1:24" x14ac:dyDescent="0.2">
      <c r="A75" s="235">
        <v>1340001</v>
      </c>
      <c r="B75">
        <v>134</v>
      </c>
      <c r="C75">
        <v>40134</v>
      </c>
      <c r="D75" t="s">
        <v>963</v>
      </c>
      <c r="E75">
        <v>40134</v>
      </c>
      <c r="F75" t="s">
        <v>4030</v>
      </c>
      <c r="G75" t="s">
        <v>4030</v>
      </c>
      <c r="H75" t="s">
        <v>4030</v>
      </c>
      <c r="I75" t="s">
        <v>4030</v>
      </c>
      <c r="J75" t="s">
        <v>4030</v>
      </c>
      <c r="K75" t="s">
        <v>4030</v>
      </c>
      <c r="L75" t="s">
        <v>4030</v>
      </c>
      <c r="M75" t="s">
        <v>4030</v>
      </c>
      <c r="N75" t="s">
        <v>4030</v>
      </c>
      <c r="O75" t="s">
        <v>4030</v>
      </c>
      <c r="P75" t="s">
        <v>4030</v>
      </c>
      <c r="Q75" t="s">
        <v>4030</v>
      </c>
      <c r="R75" t="s">
        <v>4030</v>
      </c>
      <c r="S75" t="s">
        <v>4030</v>
      </c>
      <c r="T75" t="s">
        <v>4030</v>
      </c>
      <c r="U75" t="s">
        <v>4030</v>
      </c>
      <c r="V75" t="s">
        <v>4030</v>
      </c>
      <c r="W75" t="s">
        <v>4030</v>
      </c>
      <c r="X75" t="s">
        <v>4030</v>
      </c>
    </row>
    <row r="76" spans="1:24" x14ac:dyDescent="0.2">
      <c r="A76" s="235">
        <v>1350001</v>
      </c>
      <c r="B76">
        <v>135</v>
      </c>
      <c r="C76">
        <v>40135</v>
      </c>
      <c r="D76" t="s">
        <v>964</v>
      </c>
      <c r="E76">
        <v>40135</v>
      </c>
      <c r="F76" t="s">
        <v>4030</v>
      </c>
      <c r="G76" t="s">
        <v>4030</v>
      </c>
      <c r="H76" t="s">
        <v>4030</v>
      </c>
      <c r="I76" t="s">
        <v>4030</v>
      </c>
      <c r="J76" t="s">
        <v>4030</v>
      </c>
      <c r="K76" t="s">
        <v>4030</v>
      </c>
      <c r="L76" t="s">
        <v>4030</v>
      </c>
      <c r="M76" t="s">
        <v>4030</v>
      </c>
      <c r="N76" t="s">
        <v>4030</v>
      </c>
      <c r="O76" t="s">
        <v>4030</v>
      </c>
      <c r="P76" t="s">
        <v>4030</v>
      </c>
      <c r="Q76" t="s">
        <v>4030</v>
      </c>
      <c r="R76" t="s">
        <v>4030</v>
      </c>
      <c r="S76" t="s">
        <v>4030</v>
      </c>
      <c r="T76" t="s">
        <v>4030</v>
      </c>
      <c r="U76" t="s">
        <v>4030</v>
      </c>
      <c r="V76" t="s">
        <v>4030</v>
      </c>
      <c r="W76" t="s">
        <v>4030</v>
      </c>
      <c r="X76" t="s">
        <v>4030</v>
      </c>
    </row>
    <row r="77" spans="1:24" x14ac:dyDescent="0.2">
      <c r="A77" s="235">
        <v>1370001</v>
      </c>
      <c r="B77">
        <v>137</v>
      </c>
      <c r="C77">
        <v>40137</v>
      </c>
      <c r="D77" t="s">
        <v>963</v>
      </c>
      <c r="E77">
        <v>40137</v>
      </c>
      <c r="F77" t="s">
        <v>4030</v>
      </c>
      <c r="G77" t="s">
        <v>4030</v>
      </c>
      <c r="H77" t="s">
        <v>4030</v>
      </c>
      <c r="I77" t="s">
        <v>4030</v>
      </c>
      <c r="J77" t="s">
        <v>4030</v>
      </c>
      <c r="K77" t="s">
        <v>4030</v>
      </c>
      <c r="L77" t="s">
        <v>4030</v>
      </c>
      <c r="M77" t="s">
        <v>4030</v>
      </c>
      <c r="N77" t="s">
        <v>4030</v>
      </c>
      <c r="O77" t="s">
        <v>4030</v>
      </c>
      <c r="P77" t="s">
        <v>4030</v>
      </c>
      <c r="Q77" t="s">
        <v>4030</v>
      </c>
      <c r="R77" t="s">
        <v>4030</v>
      </c>
      <c r="S77" t="s">
        <v>4030</v>
      </c>
      <c r="T77" t="s">
        <v>4030</v>
      </c>
      <c r="U77" t="s">
        <v>4030</v>
      </c>
      <c r="V77" t="s">
        <v>4030</v>
      </c>
      <c r="W77" t="s">
        <v>4030</v>
      </c>
      <c r="X77" t="s">
        <v>4030</v>
      </c>
    </row>
    <row r="78" spans="1:24" x14ac:dyDescent="0.2">
      <c r="A78" s="235">
        <v>1390001</v>
      </c>
      <c r="B78">
        <v>139</v>
      </c>
      <c r="C78">
        <v>40139</v>
      </c>
      <c r="D78" t="s">
        <v>1066</v>
      </c>
      <c r="E78">
        <v>40139</v>
      </c>
      <c r="F78" t="s">
        <v>4030</v>
      </c>
      <c r="G78" t="s">
        <v>4030</v>
      </c>
      <c r="H78" t="s">
        <v>4030</v>
      </c>
      <c r="I78" t="s">
        <v>4030</v>
      </c>
      <c r="J78" t="s">
        <v>4030</v>
      </c>
      <c r="K78" t="s">
        <v>4030</v>
      </c>
      <c r="L78" t="s">
        <v>4030</v>
      </c>
      <c r="M78" t="s">
        <v>4030</v>
      </c>
      <c r="N78" t="s">
        <v>4030</v>
      </c>
      <c r="O78" t="s">
        <v>4030</v>
      </c>
      <c r="P78" t="s">
        <v>4030</v>
      </c>
      <c r="Q78" t="s">
        <v>4030</v>
      </c>
      <c r="R78" t="s">
        <v>4030</v>
      </c>
      <c r="S78" t="s">
        <v>4030</v>
      </c>
      <c r="T78" t="s">
        <v>4030</v>
      </c>
      <c r="U78" t="s">
        <v>4030</v>
      </c>
      <c r="V78" t="s">
        <v>4030</v>
      </c>
      <c r="W78" t="s">
        <v>4030</v>
      </c>
      <c r="X78" t="s">
        <v>4030</v>
      </c>
    </row>
    <row r="79" spans="1:24" x14ac:dyDescent="0.2">
      <c r="A79" s="235">
        <v>1410001</v>
      </c>
      <c r="B79">
        <v>141</v>
      </c>
      <c r="C79">
        <v>40141</v>
      </c>
      <c r="D79" t="s">
        <v>1072</v>
      </c>
      <c r="E79">
        <v>40141</v>
      </c>
      <c r="F79" t="s">
        <v>4030</v>
      </c>
      <c r="G79" t="s">
        <v>4030</v>
      </c>
      <c r="H79" t="s">
        <v>4030</v>
      </c>
      <c r="I79" t="s">
        <v>4030</v>
      </c>
      <c r="J79" t="s">
        <v>4030</v>
      </c>
      <c r="K79" t="s">
        <v>4030</v>
      </c>
      <c r="L79" t="s">
        <v>4030</v>
      </c>
      <c r="M79" t="s">
        <v>4030</v>
      </c>
      <c r="N79" t="s">
        <v>4030</v>
      </c>
      <c r="O79" t="s">
        <v>4030</v>
      </c>
      <c r="P79" t="s">
        <v>4030</v>
      </c>
      <c r="Q79" t="s">
        <v>4030</v>
      </c>
      <c r="R79" t="s">
        <v>4030</v>
      </c>
      <c r="S79" t="s">
        <v>4030</v>
      </c>
      <c r="T79" t="s">
        <v>4030</v>
      </c>
      <c r="U79" t="s">
        <v>4030</v>
      </c>
      <c r="V79" t="s">
        <v>4030</v>
      </c>
      <c r="W79" t="s">
        <v>4030</v>
      </c>
      <c r="X79" t="s">
        <v>4030</v>
      </c>
    </row>
    <row r="80" spans="1:24" x14ac:dyDescent="0.2">
      <c r="A80" s="235">
        <v>1420001</v>
      </c>
      <c r="B80">
        <v>142</v>
      </c>
      <c r="C80">
        <v>40142</v>
      </c>
      <c r="D80" t="s">
        <v>1072</v>
      </c>
      <c r="E80">
        <v>40142</v>
      </c>
      <c r="F80" t="s">
        <v>4030</v>
      </c>
      <c r="G80" t="s">
        <v>4030</v>
      </c>
      <c r="H80" t="s">
        <v>4030</v>
      </c>
      <c r="I80" t="s">
        <v>4030</v>
      </c>
      <c r="J80" t="s">
        <v>4030</v>
      </c>
      <c r="K80" t="s">
        <v>4030</v>
      </c>
      <c r="L80" t="s">
        <v>4030</v>
      </c>
      <c r="M80" t="s">
        <v>4030</v>
      </c>
      <c r="N80" t="s">
        <v>4030</v>
      </c>
      <c r="O80" t="s">
        <v>4030</v>
      </c>
      <c r="P80" t="s">
        <v>4030</v>
      </c>
      <c r="Q80" t="s">
        <v>4030</v>
      </c>
      <c r="R80" t="s">
        <v>4030</v>
      </c>
      <c r="S80" t="s">
        <v>4030</v>
      </c>
      <c r="T80" t="s">
        <v>4030</v>
      </c>
      <c r="U80" t="s">
        <v>4030</v>
      </c>
      <c r="V80" t="s">
        <v>4030</v>
      </c>
      <c r="W80" t="s">
        <v>4030</v>
      </c>
      <c r="X80" t="s">
        <v>4030</v>
      </c>
    </row>
    <row r="81" spans="1:24" x14ac:dyDescent="0.2">
      <c r="A81" s="235">
        <v>1440001</v>
      </c>
      <c r="B81">
        <v>144</v>
      </c>
      <c r="C81">
        <v>40144</v>
      </c>
      <c r="D81" t="s">
        <v>1086</v>
      </c>
      <c r="E81">
        <v>40144</v>
      </c>
      <c r="F81" t="s">
        <v>4030</v>
      </c>
      <c r="G81" t="s">
        <v>4030</v>
      </c>
      <c r="H81" t="s">
        <v>4030</v>
      </c>
      <c r="I81" t="s">
        <v>4030</v>
      </c>
      <c r="J81" t="s">
        <v>4030</v>
      </c>
      <c r="K81" t="s">
        <v>4030</v>
      </c>
      <c r="L81" t="s">
        <v>4030</v>
      </c>
      <c r="M81" t="s">
        <v>4030</v>
      </c>
      <c r="N81" t="s">
        <v>4030</v>
      </c>
      <c r="O81" t="s">
        <v>4030</v>
      </c>
      <c r="P81" t="s">
        <v>4030</v>
      </c>
      <c r="Q81" t="s">
        <v>4030</v>
      </c>
      <c r="R81" t="s">
        <v>4030</v>
      </c>
      <c r="S81" t="s">
        <v>4030</v>
      </c>
      <c r="T81" t="s">
        <v>4030</v>
      </c>
      <c r="U81" t="s">
        <v>4030</v>
      </c>
      <c r="V81" t="s">
        <v>4030</v>
      </c>
      <c r="W81" t="s">
        <v>4030</v>
      </c>
      <c r="X81" t="s">
        <v>4030</v>
      </c>
    </row>
    <row r="82" spans="1:24" x14ac:dyDescent="0.2">
      <c r="A82" s="235">
        <v>1460001</v>
      </c>
      <c r="B82">
        <v>146</v>
      </c>
      <c r="C82">
        <v>40146</v>
      </c>
      <c r="D82" t="s">
        <v>1094</v>
      </c>
      <c r="E82">
        <v>40146</v>
      </c>
      <c r="F82" t="s">
        <v>4030</v>
      </c>
      <c r="G82" t="s">
        <v>4030</v>
      </c>
      <c r="H82" t="s">
        <v>4030</v>
      </c>
      <c r="I82" t="s">
        <v>4030</v>
      </c>
      <c r="J82" t="s">
        <v>4030</v>
      </c>
      <c r="K82" t="s">
        <v>4030</v>
      </c>
      <c r="L82" t="s">
        <v>4030</v>
      </c>
      <c r="M82" t="s">
        <v>4030</v>
      </c>
      <c r="N82" t="s">
        <v>4030</v>
      </c>
      <c r="O82" t="s">
        <v>4030</v>
      </c>
      <c r="P82" t="s">
        <v>4030</v>
      </c>
      <c r="Q82" t="s">
        <v>4030</v>
      </c>
      <c r="R82" t="s">
        <v>4030</v>
      </c>
      <c r="S82" t="s">
        <v>4030</v>
      </c>
      <c r="T82" t="s">
        <v>4030</v>
      </c>
      <c r="U82" t="s">
        <v>4030</v>
      </c>
      <c r="V82" t="s">
        <v>4030</v>
      </c>
      <c r="W82" t="s">
        <v>4030</v>
      </c>
      <c r="X82" t="s">
        <v>4030</v>
      </c>
    </row>
    <row r="83" spans="1:24" x14ac:dyDescent="0.2">
      <c r="A83" s="235">
        <v>1510001</v>
      </c>
      <c r="B83">
        <v>151</v>
      </c>
      <c r="C83">
        <v>40151</v>
      </c>
      <c r="D83" t="s">
        <v>1107</v>
      </c>
      <c r="E83">
        <v>40151</v>
      </c>
      <c r="F83" t="s">
        <v>4030</v>
      </c>
      <c r="G83" t="s">
        <v>4030</v>
      </c>
      <c r="H83" t="s">
        <v>4030</v>
      </c>
      <c r="I83" t="s">
        <v>4030</v>
      </c>
      <c r="J83" t="s">
        <v>4030</v>
      </c>
      <c r="K83" t="s">
        <v>4030</v>
      </c>
      <c r="L83" t="s">
        <v>4030</v>
      </c>
      <c r="M83" t="s">
        <v>4030</v>
      </c>
      <c r="N83" t="s">
        <v>4030</v>
      </c>
      <c r="O83" t="s">
        <v>4030</v>
      </c>
      <c r="P83" t="s">
        <v>4030</v>
      </c>
      <c r="Q83" t="s">
        <v>4030</v>
      </c>
      <c r="R83" t="s">
        <v>4030</v>
      </c>
      <c r="S83" t="s">
        <v>4030</v>
      </c>
      <c r="T83" t="s">
        <v>4030</v>
      </c>
      <c r="U83" t="s">
        <v>4030</v>
      </c>
      <c r="V83" t="s">
        <v>4030</v>
      </c>
      <c r="W83" t="s">
        <v>4030</v>
      </c>
      <c r="X83" t="s">
        <v>4030</v>
      </c>
    </row>
    <row r="84" spans="1:24" x14ac:dyDescent="0.2">
      <c r="A84" s="235">
        <v>1530001</v>
      </c>
      <c r="B84">
        <v>153</v>
      </c>
      <c r="C84">
        <v>40153</v>
      </c>
      <c r="D84" t="s">
        <v>1106</v>
      </c>
      <c r="E84">
        <v>40153</v>
      </c>
      <c r="F84" t="s">
        <v>4030</v>
      </c>
      <c r="G84" t="s">
        <v>4030</v>
      </c>
      <c r="H84" t="s">
        <v>4030</v>
      </c>
      <c r="I84" t="s">
        <v>4030</v>
      </c>
      <c r="J84" t="s">
        <v>4030</v>
      </c>
      <c r="K84" t="s">
        <v>4030</v>
      </c>
      <c r="L84" t="s">
        <v>4030</v>
      </c>
      <c r="M84" t="s">
        <v>4030</v>
      </c>
      <c r="N84" t="s">
        <v>4030</v>
      </c>
      <c r="O84" t="s">
        <v>4030</v>
      </c>
      <c r="P84" t="s">
        <v>4030</v>
      </c>
      <c r="Q84" t="s">
        <v>4030</v>
      </c>
      <c r="R84" t="s">
        <v>4030</v>
      </c>
      <c r="S84" t="s">
        <v>4030</v>
      </c>
      <c r="T84" t="s">
        <v>4030</v>
      </c>
      <c r="U84" t="s">
        <v>4030</v>
      </c>
      <c r="V84" t="s">
        <v>4030</v>
      </c>
      <c r="W84" t="s">
        <v>4030</v>
      </c>
      <c r="X84" t="s">
        <v>4030</v>
      </c>
    </row>
    <row r="85" spans="1:24" x14ac:dyDescent="0.2">
      <c r="A85" s="235">
        <v>1540001</v>
      </c>
      <c r="B85">
        <v>154</v>
      </c>
      <c r="C85">
        <v>40154</v>
      </c>
      <c r="D85" t="s">
        <v>1117</v>
      </c>
      <c r="E85">
        <v>40154</v>
      </c>
      <c r="F85" t="s">
        <v>4030</v>
      </c>
      <c r="G85" t="s">
        <v>4030</v>
      </c>
      <c r="H85" t="s">
        <v>4030</v>
      </c>
      <c r="I85" t="s">
        <v>4030</v>
      </c>
      <c r="J85" t="s">
        <v>4030</v>
      </c>
      <c r="K85" t="s">
        <v>4030</v>
      </c>
      <c r="L85" t="s">
        <v>4030</v>
      </c>
      <c r="M85" t="s">
        <v>4030</v>
      </c>
      <c r="N85" t="s">
        <v>4030</v>
      </c>
      <c r="O85" t="s">
        <v>4030</v>
      </c>
      <c r="P85" t="s">
        <v>4030</v>
      </c>
      <c r="Q85" t="s">
        <v>4030</v>
      </c>
      <c r="R85" t="s">
        <v>4030</v>
      </c>
      <c r="S85" t="s">
        <v>4030</v>
      </c>
      <c r="T85" t="s">
        <v>4030</v>
      </c>
      <c r="U85" t="s">
        <v>4030</v>
      </c>
      <c r="V85" t="s">
        <v>4030</v>
      </c>
      <c r="W85" t="s">
        <v>4030</v>
      </c>
      <c r="X85" t="s">
        <v>4030</v>
      </c>
    </row>
    <row r="86" spans="1:24" x14ac:dyDescent="0.2">
      <c r="A86" s="235">
        <v>1560001</v>
      </c>
      <c r="B86">
        <v>156</v>
      </c>
      <c r="C86">
        <v>40156</v>
      </c>
      <c r="D86" t="s">
        <v>1142</v>
      </c>
      <c r="E86">
        <v>40156</v>
      </c>
      <c r="F86" t="s">
        <v>4030</v>
      </c>
      <c r="G86" t="s">
        <v>4030</v>
      </c>
      <c r="H86" t="s">
        <v>4030</v>
      </c>
      <c r="I86" t="s">
        <v>4030</v>
      </c>
      <c r="J86" t="s">
        <v>4030</v>
      </c>
      <c r="K86" t="s">
        <v>4030</v>
      </c>
      <c r="L86" t="s">
        <v>4030</v>
      </c>
      <c r="M86" t="s">
        <v>4030</v>
      </c>
      <c r="N86" t="s">
        <v>4030</v>
      </c>
      <c r="O86" t="s">
        <v>4030</v>
      </c>
      <c r="P86" t="s">
        <v>4030</v>
      </c>
      <c r="Q86" t="s">
        <v>4030</v>
      </c>
      <c r="R86" t="s">
        <v>4030</v>
      </c>
      <c r="S86" t="s">
        <v>4030</v>
      </c>
      <c r="T86" t="s">
        <v>4030</v>
      </c>
      <c r="U86" t="s">
        <v>4030</v>
      </c>
      <c r="V86" t="s">
        <v>4030</v>
      </c>
      <c r="W86" t="s">
        <v>4030</v>
      </c>
      <c r="X86" t="s">
        <v>4030</v>
      </c>
    </row>
    <row r="87" spans="1:24" x14ac:dyDescent="0.2">
      <c r="A87" s="235">
        <v>1570001</v>
      </c>
      <c r="B87">
        <v>157</v>
      </c>
      <c r="C87">
        <v>40157</v>
      </c>
      <c r="D87" t="s">
        <v>1138</v>
      </c>
      <c r="E87">
        <v>40157</v>
      </c>
      <c r="F87" t="s">
        <v>4030</v>
      </c>
      <c r="G87" t="s">
        <v>4030</v>
      </c>
      <c r="H87" t="s">
        <v>4030</v>
      </c>
      <c r="I87" t="s">
        <v>4030</v>
      </c>
      <c r="J87" t="s">
        <v>4030</v>
      </c>
      <c r="K87" t="s">
        <v>4030</v>
      </c>
      <c r="L87" t="s">
        <v>4030</v>
      </c>
      <c r="M87" t="s">
        <v>4030</v>
      </c>
      <c r="N87" t="s">
        <v>4030</v>
      </c>
      <c r="O87" t="s">
        <v>4030</v>
      </c>
      <c r="P87" t="s">
        <v>4030</v>
      </c>
      <c r="Q87" t="s">
        <v>4030</v>
      </c>
      <c r="R87" t="s">
        <v>4030</v>
      </c>
      <c r="S87" t="s">
        <v>4030</v>
      </c>
      <c r="T87" t="s">
        <v>4030</v>
      </c>
      <c r="U87" t="s">
        <v>4030</v>
      </c>
      <c r="V87" t="s">
        <v>4030</v>
      </c>
      <c r="W87" t="s">
        <v>4030</v>
      </c>
      <c r="X87" t="s">
        <v>4030</v>
      </c>
    </row>
    <row r="88" spans="1:24" x14ac:dyDescent="0.2">
      <c r="A88" s="235">
        <v>1580001</v>
      </c>
      <c r="B88">
        <v>158</v>
      </c>
      <c r="C88">
        <v>40158</v>
      </c>
      <c r="D88" t="s">
        <v>1148</v>
      </c>
      <c r="E88">
        <v>40158</v>
      </c>
      <c r="F88" t="s">
        <v>4030</v>
      </c>
      <c r="G88" t="s">
        <v>4030</v>
      </c>
      <c r="H88" t="s">
        <v>4030</v>
      </c>
      <c r="I88" t="s">
        <v>4030</v>
      </c>
      <c r="J88" t="s">
        <v>4030</v>
      </c>
      <c r="K88" t="s">
        <v>4030</v>
      </c>
      <c r="L88" t="s">
        <v>4030</v>
      </c>
      <c r="M88" t="s">
        <v>4030</v>
      </c>
      <c r="N88" t="s">
        <v>4030</v>
      </c>
      <c r="O88" t="s">
        <v>4030</v>
      </c>
      <c r="P88" t="s">
        <v>4030</v>
      </c>
      <c r="Q88" t="s">
        <v>4030</v>
      </c>
      <c r="R88" t="s">
        <v>4030</v>
      </c>
      <c r="S88" t="s">
        <v>4030</v>
      </c>
      <c r="T88" t="s">
        <v>4030</v>
      </c>
      <c r="U88" t="s">
        <v>4030</v>
      </c>
      <c r="V88" t="s">
        <v>4030</v>
      </c>
      <c r="W88" t="s">
        <v>4030</v>
      </c>
      <c r="X88" t="s">
        <v>4030</v>
      </c>
    </row>
    <row r="89" spans="1:24" x14ac:dyDescent="0.2">
      <c r="A89" s="235">
        <v>1590001</v>
      </c>
      <c r="B89">
        <v>159</v>
      </c>
      <c r="C89">
        <v>40159</v>
      </c>
      <c r="D89" t="s">
        <v>1153</v>
      </c>
      <c r="E89">
        <v>40159</v>
      </c>
      <c r="F89" t="s">
        <v>4030</v>
      </c>
      <c r="G89" t="s">
        <v>4030</v>
      </c>
      <c r="H89" t="s">
        <v>4030</v>
      </c>
      <c r="I89" t="s">
        <v>4030</v>
      </c>
      <c r="J89" t="s">
        <v>4030</v>
      </c>
      <c r="K89" t="s">
        <v>4030</v>
      </c>
      <c r="L89" t="s">
        <v>4030</v>
      </c>
      <c r="M89" t="s">
        <v>4030</v>
      </c>
      <c r="N89" t="s">
        <v>4030</v>
      </c>
      <c r="O89" t="s">
        <v>4030</v>
      </c>
      <c r="P89" t="s">
        <v>4030</v>
      </c>
      <c r="Q89" t="s">
        <v>4030</v>
      </c>
      <c r="R89" t="s">
        <v>4030</v>
      </c>
      <c r="S89" t="s">
        <v>4030</v>
      </c>
      <c r="T89" t="s">
        <v>4030</v>
      </c>
      <c r="U89" t="s">
        <v>4030</v>
      </c>
      <c r="V89" t="s">
        <v>4030</v>
      </c>
      <c r="W89" t="s">
        <v>4030</v>
      </c>
      <c r="X89" t="s">
        <v>4030</v>
      </c>
    </row>
    <row r="90" spans="1:24" x14ac:dyDescent="0.2">
      <c r="A90" s="235">
        <v>1610001</v>
      </c>
      <c r="B90">
        <v>161</v>
      </c>
      <c r="C90">
        <v>40161</v>
      </c>
      <c r="D90" t="s">
        <v>150</v>
      </c>
      <c r="E90">
        <v>40161</v>
      </c>
      <c r="F90" t="s">
        <v>4030</v>
      </c>
      <c r="G90" t="s">
        <v>4030</v>
      </c>
      <c r="H90" t="s">
        <v>4030</v>
      </c>
      <c r="I90" t="s">
        <v>4030</v>
      </c>
      <c r="J90" t="s">
        <v>4030</v>
      </c>
      <c r="K90" t="s">
        <v>4030</v>
      </c>
      <c r="L90" t="s">
        <v>4030</v>
      </c>
      <c r="M90" t="s">
        <v>4030</v>
      </c>
      <c r="N90" t="s">
        <v>4030</v>
      </c>
      <c r="O90" t="s">
        <v>4030</v>
      </c>
      <c r="P90" t="s">
        <v>4030</v>
      </c>
      <c r="Q90" t="s">
        <v>4030</v>
      </c>
      <c r="R90" t="s">
        <v>4030</v>
      </c>
      <c r="S90" t="s">
        <v>4030</v>
      </c>
      <c r="T90" t="s">
        <v>4030</v>
      </c>
      <c r="U90" t="s">
        <v>4030</v>
      </c>
      <c r="V90" t="s">
        <v>4030</v>
      </c>
      <c r="W90" t="s">
        <v>4030</v>
      </c>
      <c r="X90" t="s">
        <v>4030</v>
      </c>
    </row>
    <row r="91" spans="1:24" x14ac:dyDescent="0.2">
      <c r="A91" s="235">
        <v>1630001</v>
      </c>
      <c r="B91">
        <v>163</v>
      </c>
      <c r="C91">
        <v>40163</v>
      </c>
      <c r="D91" t="s">
        <v>1690</v>
      </c>
      <c r="E91">
        <v>40163</v>
      </c>
      <c r="F91" t="s">
        <v>4030</v>
      </c>
      <c r="G91" t="s">
        <v>4030</v>
      </c>
      <c r="H91" t="s">
        <v>4030</v>
      </c>
      <c r="I91" t="s">
        <v>4030</v>
      </c>
      <c r="J91" t="s">
        <v>4030</v>
      </c>
      <c r="K91" t="s">
        <v>4030</v>
      </c>
      <c r="L91" t="s">
        <v>4030</v>
      </c>
      <c r="M91" t="s">
        <v>4030</v>
      </c>
      <c r="N91" t="s">
        <v>4030</v>
      </c>
      <c r="O91" t="s">
        <v>4030</v>
      </c>
      <c r="P91" t="s">
        <v>4030</v>
      </c>
      <c r="Q91" t="s">
        <v>4030</v>
      </c>
      <c r="R91" t="s">
        <v>4030</v>
      </c>
      <c r="S91" t="s">
        <v>4030</v>
      </c>
      <c r="T91" t="s">
        <v>4030</v>
      </c>
      <c r="U91" t="s">
        <v>4030</v>
      </c>
      <c r="V91" t="s">
        <v>4030</v>
      </c>
      <c r="W91" t="s">
        <v>4030</v>
      </c>
      <c r="X91" t="s">
        <v>4030</v>
      </c>
    </row>
    <row r="92" spans="1:24" x14ac:dyDescent="0.2">
      <c r="A92" s="235">
        <v>1650001</v>
      </c>
      <c r="B92">
        <v>165</v>
      </c>
      <c r="C92">
        <v>40165</v>
      </c>
      <c r="D92" t="s">
        <v>1205</v>
      </c>
      <c r="E92">
        <v>40165</v>
      </c>
      <c r="F92" t="s">
        <v>4030</v>
      </c>
      <c r="G92" t="s">
        <v>4030</v>
      </c>
      <c r="H92" t="s">
        <v>4030</v>
      </c>
      <c r="I92" t="s">
        <v>4030</v>
      </c>
      <c r="J92" t="s">
        <v>4030</v>
      </c>
      <c r="K92" t="s">
        <v>4030</v>
      </c>
      <c r="L92" t="s">
        <v>4030</v>
      </c>
      <c r="M92" t="s">
        <v>4030</v>
      </c>
      <c r="N92" t="s">
        <v>4030</v>
      </c>
      <c r="O92" t="s">
        <v>4030</v>
      </c>
      <c r="P92" t="s">
        <v>4030</v>
      </c>
      <c r="Q92" t="s">
        <v>4030</v>
      </c>
      <c r="R92" t="s">
        <v>4030</v>
      </c>
      <c r="S92" t="s">
        <v>4030</v>
      </c>
      <c r="T92" t="s">
        <v>4030</v>
      </c>
      <c r="U92" t="s">
        <v>4030</v>
      </c>
      <c r="V92" t="s">
        <v>4030</v>
      </c>
      <c r="W92" t="s">
        <v>4030</v>
      </c>
      <c r="X92" t="s">
        <v>4030</v>
      </c>
    </row>
    <row r="93" spans="1:24" x14ac:dyDescent="0.2">
      <c r="A93" s="235">
        <v>1670001</v>
      </c>
      <c r="B93">
        <v>167</v>
      </c>
      <c r="C93">
        <v>40167</v>
      </c>
      <c r="D93" t="s">
        <v>1212</v>
      </c>
      <c r="E93">
        <v>40167</v>
      </c>
      <c r="F93">
        <v>77504</v>
      </c>
      <c r="G93" t="s">
        <v>4030</v>
      </c>
      <c r="H93" t="s">
        <v>4030</v>
      </c>
      <c r="I93" t="s">
        <v>4030</v>
      </c>
      <c r="J93" t="s">
        <v>4030</v>
      </c>
      <c r="K93" t="s">
        <v>4030</v>
      </c>
      <c r="L93" t="s">
        <v>4030</v>
      </c>
      <c r="M93" t="s">
        <v>4030</v>
      </c>
      <c r="N93" t="s">
        <v>4030</v>
      </c>
      <c r="O93" t="s">
        <v>4030</v>
      </c>
      <c r="P93" t="s">
        <v>4030</v>
      </c>
      <c r="Q93" t="s">
        <v>4030</v>
      </c>
      <c r="R93" t="s">
        <v>4030</v>
      </c>
      <c r="S93" t="s">
        <v>4030</v>
      </c>
      <c r="T93" t="s">
        <v>4030</v>
      </c>
      <c r="U93" t="s">
        <v>4030</v>
      </c>
      <c r="V93" t="s">
        <v>4030</v>
      </c>
      <c r="W93" t="s">
        <v>4030</v>
      </c>
      <c r="X93" t="s">
        <v>4030</v>
      </c>
    </row>
    <row r="94" spans="1:24" x14ac:dyDescent="0.2">
      <c r="A94" s="235">
        <v>1670002</v>
      </c>
      <c r="B94">
        <v>167</v>
      </c>
      <c r="C94">
        <v>77504</v>
      </c>
      <c r="D94" t="s">
        <v>1879</v>
      </c>
      <c r="E94">
        <v>40167</v>
      </c>
      <c r="F94">
        <v>77504</v>
      </c>
      <c r="G94" t="s">
        <v>4030</v>
      </c>
      <c r="H94" t="s">
        <v>4030</v>
      </c>
      <c r="I94" t="s">
        <v>4030</v>
      </c>
      <c r="J94" t="s">
        <v>4030</v>
      </c>
      <c r="K94" t="s">
        <v>4030</v>
      </c>
      <c r="L94" t="s">
        <v>4030</v>
      </c>
      <c r="M94" t="s">
        <v>4030</v>
      </c>
      <c r="N94" t="s">
        <v>4030</v>
      </c>
      <c r="O94" t="s">
        <v>4030</v>
      </c>
      <c r="P94" t="s">
        <v>4030</v>
      </c>
      <c r="Q94" t="s">
        <v>4030</v>
      </c>
      <c r="R94" t="s">
        <v>4030</v>
      </c>
      <c r="S94" t="s">
        <v>4030</v>
      </c>
      <c r="T94" t="s">
        <v>4030</v>
      </c>
      <c r="U94" t="s">
        <v>4030</v>
      </c>
      <c r="V94" t="s">
        <v>4030</v>
      </c>
      <c r="W94" t="s">
        <v>4030</v>
      </c>
      <c r="X94" t="s">
        <v>4030</v>
      </c>
    </row>
    <row r="95" spans="1:24" x14ac:dyDescent="0.2">
      <c r="A95" s="235">
        <v>1680001</v>
      </c>
      <c r="B95">
        <v>168</v>
      </c>
      <c r="C95">
        <v>40168</v>
      </c>
      <c r="D95" t="s">
        <v>4143</v>
      </c>
      <c r="E95">
        <v>40168</v>
      </c>
      <c r="F95" t="s">
        <v>4030</v>
      </c>
      <c r="G95" t="s">
        <v>4030</v>
      </c>
      <c r="H95" t="s">
        <v>4030</v>
      </c>
      <c r="I95" t="s">
        <v>4030</v>
      </c>
      <c r="J95" t="s">
        <v>4030</v>
      </c>
      <c r="K95" t="s">
        <v>4030</v>
      </c>
      <c r="L95" t="s">
        <v>4030</v>
      </c>
      <c r="M95" t="s">
        <v>4030</v>
      </c>
      <c r="N95" t="s">
        <v>4030</v>
      </c>
      <c r="O95" t="s">
        <v>4030</v>
      </c>
      <c r="P95" t="s">
        <v>4030</v>
      </c>
      <c r="Q95" t="s">
        <v>4030</v>
      </c>
      <c r="R95" t="s">
        <v>4030</v>
      </c>
      <c r="S95" t="s">
        <v>4030</v>
      </c>
      <c r="T95" t="s">
        <v>4030</v>
      </c>
      <c r="U95" t="s">
        <v>4030</v>
      </c>
      <c r="V95" t="s">
        <v>4030</v>
      </c>
      <c r="W95" t="s">
        <v>4030</v>
      </c>
      <c r="X95" t="s">
        <v>4030</v>
      </c>
    </row>
    <row r="96" spans="1:24" x14ac:dyDescent="0.2">
      <c r="A96" s="235">
        <v>1710001</v>
      </c>
      <c r="B96">
        <v>171</v>
      </c>
      <c r="C96">
        <v>40171</v>
      </c>
      <c r="D96" t="s">
        <v>1269</v>
      </c>
      <c r="E96">
        <v>40171</v>
      </c>
      <c r="F96" t="s">
        <v>4030</v>
      </c>
      <c r="G96" t="s">
        <v>4030</v>
      </c>
      <c r="H96" t="s">
        <v>4030</v>
      </c>
      <c r="I96" t="s">
        <v>4030</v>
      </c>
      <c r="J96" t="s">
        <v>4030</v>
      </c>
      <c r="K96" t="s">
        <v>4030</v>
      </c>
      <c r="L96" t="s">
        <v>4030</v>
      </c>
      <c r="M96" t="s">
        <v>4030</v>
      </c>
      <c r="N96" t="s">
        <v>4030</v>
      </c>
      <c r="O96" t="s">
        <v>4030</v>
      </c>
      <c r="P96" t="s">
        <v>4030</v>
      </c>
      <c r="Q96" t="s">
        <v>4030</v>
      </c>
      <c r="R96" t="s">
        <v>4030</v>
      </c>
      <c r="S96" t="s">
        <v>4030</v>
      </c>
      <c r="T96" t="s">
        <v>4030</v>
      </c>
      <c r="U96" t="s">
        <v>4030</v>
      </c>
      <c r="V96" t="s">
        <v>4030</v>
      </c>
      <c r="W96" t="s">
        <v>4030</v>
      </c>
      <c r="X96" t="s">
        <v>4030</v>
      </c>
    </row>
    <row r="97" spans="1:24" x14ac:dyDescent="0.2">
      <c r="A97" s="235">
        <v>1720001</v>
      </c>
      <c r="B97">
        <v>172</v>
      </c>
      <c r="C97">
        <v>40172</v>
      </c>
      <c r="D97" t="s">
        <v>1269</v>
      </c>
      <c r="E97">
        <v>40172</v>
      </c>
      <c r="F97" t="s">
        <v>4030</v>
      </c>
      <c r="G97" t="s">
        <v>4030</v>
      </c>
      <c r="H97" t="s">
        <v>4030</v>
      </c>
      <c r="I97" t="s">
        <v>4030</v>
      </c>
      <c r="J97" t="s">
        <v>4030</v>
      </c>
      <c r="K97" t="s">
        <v>4030</v>
      </c>
      <c r="L97" t="s">
        <v>4030</v>
      </c>
      <c r="M97" t="s">
        <v>4030</v>
      </c>
      <c r="N97" t="s">
        <v>4030</v>
      </c>
      <c r="O97" t="s">
        <v>4030</v>
      </c>
      <c r="P97" t="s">
        <v>4030</v>
      </c>
      <c r="Q97" t="s">
        <v>4030</v>
      </c>
      <c r="R97" t="s">
        <v>4030</v>
      </c>
      <c r="S97" t="s">
        <v>4030</v>
      </c>
      <c r="T97" t="s">
        <v>4030</v>
      </c>
      <c r="U97" t="s">
        <v>4030</v>
      </c>
      <c r="V97" t="s">
        <v>4030</v>
      </c>
      <c r="W97" t="s">
        <v>4030</v>
      </c>
      <c r="X97" t="s">
        <v>4030</v>
      </c>
    </row>
    <row r="98" spans="1:24" x14ac:dyDescent="0.2">
      <c r="A98" s="235">
        <v>1740001</v>
      </c>
      <c r="B98">
        <v>174</v>
      </c>
      <c r="C98">
        <v>40174</v>
      </c>
      <c r="D98" t="s">
        <v>1287</v>
      </c>
      <c r="E98">
        <v>40174</v>
      </c>
      <c r="F98" t="s">
        <v>4030</v>
      </c>
      <c r="G98" t="s">
        <v>4030</v>
      </c>
      <c r="H98" t="s">
        <v>4030</v>
      </c>
      <c r="I98" t="s">
        <v>4030</v>
      </c>
      <c r="J98" t="s">
        <v>4030</v>
      </c>
      <c r="K98" t="s">
        <v>4030</v>
      </c>
      <c r="L98" t="s">
        <v>4030</v>
      </c>
      <c r="M98" t="s">
        <v>4030</v>
      </c>
      <c r="N98" t="s">
        <v>4030</v>
      </c>
      <c r="O98" t="s">
        <v>4030</v>
      </c>
      <c r="P98" t="s">
        <v>4030</v>
      </c>
      <c r="Q98" t="s">
        <v>4030</v>
      </c>
      <c r="R98" t="s">
        <v>4030</v>
      </c>
      <c r="S98" t="s">
        <v>4030</v>
      </c>
      <c r="T98" t="s">
        <v>4030</v>
      </c>
      <c r="U98" t="s">
        <v>4030</v>
      </c>
      <c r="V98" t="s">
        <v>4030</v>
      </c>
      <c r="W98" t="s">
        <v>4030</v>
      </c>
      <c r="X98" t="s">
        <v>4030</v>
      </c>
    </row>
    <row r="99" spans="1:24" x14ac:dyDescent="0.2">
      <c r="A99" s="235">
        <v>1750001</v>
      </c>
      <c r="B99">
        <v>175</v>
      </c>
      <c r="C99">
        <v>40175</v>
      </c>
      <c r="D99" t="s">
        <v>1287</v>
      </c>
      <c r="E99">
        <v>40175</v>
      </c>
      <c r="F99" t="s">
        <v>4030</v>
      </c>
      <c r="G99" t="s">
        <v>4030</v>
      </c>
      <c r="H99" t="s">
        <v>4030</v>
      </c>
      <c r="I99" t="s">
        <v>4030</v>
      </c>
      <c r="J99" t="s">
        <v>4030</v>
      </c>
      <c r="K99" t="s">
        <v>4030</v>
      </c>
      <c r="L99" t="s">
        <v>4030</v>
      </c>
      <c r="M99" t="s">
        <v>4030</v>
      </c>
      <c r="N99" t="s">
        <v>4030</v>
      </c>
      <c r="O99" t="s">
        <v>4030</v>
      </c>
      <c r="P99" t="s">
        <v>4030</v>
      </c>
      <c r="Q99" t="s">
        <v>4030</v>
      </c>
      <c r="R99" t="s">
        <v>4030</v>
      </c>
      <c r="S99" t="s">
        <v>4030</v>
      </c>
      <c r="T99" t="s">
        <v>4030</v>
      </c>
      <c r="U99" t="s">
        <v>4030</v>
      </c>
      <c r="V99" t="s">
        <v>4030</v>
      </c>
      <c r="W99" t="s">
        <v>4030</v>
      </c>
      <c r="X99" t="s">
        <v>4030</v>
      </c>
    </row>
    <row r="100" spans="1:24" x14ac:dyDescent="0.2">
      <c r="A100" s="235">
        <v>1760001</v>
      </c>
      <c r="B100">
        <v>176</v>
      </c>
      <c r="C100">
        <v>40176</v>
      </c>
      <c r="D100" t="s">
        <v>1276</v>
      </c>
      <c r="E100">
        <v>40176</v>
      </c>
      <c r="F100" t="s">
        <v>4030</v>
      </c>
      <c r="G100" t="s">
        <v>4030</v>
      </c>
      <c r="H100" t="s">
        <v>4030</v>
      </c>
      <c r="I100" t="s">
        <v>4030</v>
      </c>
      <c r="J100" t="s">
        <v>4030</v>
      </c>
      <c r="K100" t="s">
        <v>4030</v>
      </c>
      <c r="L100" t="s">
        <v>4030</v>
      </c>
      <c r="M100" t="s">
        <v>4030</v>
      </c>
      <c r="N100" t="s">
        <v>4030</v>
      </c>
      <c r="O100" t="s">
        <v>4030</v>
      </c>
      <c r="P100" t="s">
        <v>4030</v>
      </c>
      <c r="Q100" t="s">
        <v>4030</v>
      </c>
      <c r="R100" t="s">
        <v>4030</v>
      </c>
      <c r="S100" t="s">
        <v>4030</v>
      </c>
      <c r="T100" t="s">
        <v>4030</v>
      </c>
      <c r="U100" t="s">
        <v>4030</v>
      </c>
      <c r="V100" t="s">
        <v>4030</v>
      </c>
      <c r="W100" t="s">
        <v>4030</v>
      </c>
      <c r="X100" t="s">
        <v>4030</v>
      </c>
    </row>
    <row r="101" spans="1:24" x14ac:dyDescent="0.2">
      <c r="A101" s="235">
        <v>1820001</v>
      </c>
      <c r="B101">
        <v>182</v>
      </c>
      <c r="C101">
        <v>40182</v>
      </c>
      <c r="D101" t="s">
        <v>1287</v>
      </c>
      <c r="E101">
        <v>40182</v>
      </c>
      <c r="F101" t="s">
        <v>4030</v>
      </c>
      <c r="G101" t="s">
        <v>4030</v>
      </c>
      <c r="H101" t="s">
        <v>4030</v>
      </c>
      <c r="I101" t="s">
        <v>4030</v>
      </c>
      <c r="J101" t="s">
        <v>4030</v>
      </c>
      <c r="K101" t="s">
        <v>4030</v>
      </c>
      <c r="L101" t="s">
        <v>4030</v>
      </c>
      <c r="M101" t="s">
        <v>4030</v>
      </c>
      <c r="N101" t="s">
        <v>4030</v>
      </c>
      <c r="O101" t="s">
        <v>4030</v>
      </c>
      <c r="P101" t="s">
        <v>4030</v>
      </c>
      <c r="Q101" t="s">
        <v>4030</v>
      </c>
      <c r="R101" t="s">
        <v>4030</v>
      </c>
      <c r="S101" t="s">
        <v>4030</v>
      </c>
      <c r="T101" t="s">
        <v>4030</v>
      </c>
      <c r="U101" t="s">
        <v>4030</v>
      </c>
      <c r="V101" t="s">
        <v>4030</v>
      </c>
      <c r="W101" t="s">
        <v>4030</v>
      </c>
      <c r="X101" t="s">
        <v>4030</v>
      </c>
    </row>
    <row r="102" spans="1:24" x14ac:dyDescent="0.2">
      <c r="A102" s="235">
        <v>1870001</v>
      </c>
      <c r="B102">
        <v>187</v>
      </c>
      <c r="C102">
        <v>40187</v>
      </c>
      <c r="D102" t="s">
        <v>1287</v>
      </c>
      <c r="E102">
        <v>40187</v>
      </c>
      <c r="F102" t="s">
        <v>4030</v>
      </c>
      <c r="G102" t="s">
        <v>4030</v>
      </c>
      <c r="H102" t="s">
        <v>4030</v>
      </c>
      <c r="I102" t="s">
        <v>4030</v>
      </c>
      <c r="J102" t="s">
        <v>4030</v>
      </c>
      <c r="K102" t="s">
        <v>4030</v>
      </c>
      <c r="L102" t="s">
        <v>4030</v>
      </c>
      <c r="M102" t="s">
        <v>4030</v>
      </c>
      <c r="N102" t="s">
        <v>4030</v>
      </c>
      <c r="O102" t="s">
        <v>4030</v>
      </c>
      <c r="P102" t="s">
        <v>4030</v>
      </c>
      <c r="Q102" t="s">
        <v>4030</v>
      </c>
      <c r="R102" t="s">
        <v>4030</v>
      </c>
      <c r="S102" t="s">
        <v>4030</v>
      </c>
      <c r="T102" t="s">
        <v>4030</v>
      </c>
      <c r="U102" t="s">
        <v>4030</v>
      </c>
      <c r="V102" t="s">
        <v>4030</v>
      </c>
      <c r="W102" t="s">
        <v>4030</v>
      </c>
      <c r="X102" t="s">
        <v>4030</v>
      </c>
    </row>
    <row r="103" spans="1:24" x14ac:dyDescent="0.2">
      <c r="A103" s="235">
        <v>1890001</v>
      </c>
      <c r="B103">
        <v>189</v>
      </c>
      <c r="C103">
        <v>40189</v>
      </c>
      <c r="D103" t="s">
        <v>1287</v>
      </c>
      <c r="E103">
        <v>40189</v>
      </c>
      <c r="F103">
        <v>77166</v>
      </c>
      <c r="G103" t="s">
        <v>4030</v>
      </c>
      <c r="H103" t="s">
        <v>4030</v>
      </c>
      <c r="I103" t="s">
        <v>4030</v>
      </c>
      <c r="J103" t="s">
        <v>4030</v>
      </c>
      <c r="K103" t="s">
        <v>4030</v>
      </c>
      <c r="L103" t="s">
        <v>4030</v>
      </c>
      <c r="M103" t="s">
        <v>4030</v>
      </c>
      <c r="N103" t="s">
        <v>4030</v>
      </c>
      <c r="O103" t="s">
        <v>4030</v>
      </c>
      <c r="P103" t="s">
        <v>4030</v>
      </c>
      <c r="Q103" t="s">
        <v>4030</v>
      </c>
      <c r="R103" t="s">
        <v>4030</v>
      </c>
      <c r="S103" t="s">
        <v>4030</v>
      </c>
      <c r="T103" t="s">
        <v>4030</v>
      </c>
      <c r="U103" t="s">
        <v>4030</v>
      </c>
      <c r="V103" t="s">
        <v>4030</v>
      </c>
      <c r="W103" t="s">
        <v>4030</v>
      </c>
      <c r="X103" t="s">
        <v>4030</v>
      </c>
    </row>
    <row r="104" spans="1:24" x14ac:dyDescent="0.2">
      <c r="A104" s="235">
        <v>1890002</v>
      </c>
      <c r="B104">
        <v>189</v>
      </c>
      <c r="C104">
        <v>77166</v>
      </c>
      <c r="D104" t="s">
        <v>1914</v>
      </c>
      <c r="E104">
        <v>40189</v>
      </c>
      <c r="F104">
        <v>77166</v>
      </c>
      <c r="G104" t="s">
        <v>4030</v>
      </c>
      <c r="H104" t="s">
        <v>4030</v>
      </c>
      <c r="I104" t="s">
        <v>4030</v>
      </c>
      <c r="J104" t="s">
        <v>4030</v>
      </c>
      <c r="K104" t="s">
        <v>4030</v>
      </c>
      <c r="L104" t="s">
        <v>4030</v>
      </c>
      <c r="M104" t="s">
        <v>4030</v>
      </c>
      <c r="N104" t="s">
        <v>4030</v>
      </c>
      <c r="O104" t="s">
        <v>4030</v>
      </c>
      <c r="P104" t="s">
        <v>4030</v>
      </c>
      <c r="Q104" t="s">
        <v>4030</v>
      </c>
      <c r="R104" t="s">
        <v>4030</v>
      </c>
      <c r="S104" t="s">
        <v>4030</v>
      </c>
      <c r="T104" t="s">
        <v>4030</v>
      </c>
      <c r="U104" t="s">
        <v>4030</v>
      </c>
      <c r="V104" t="s">
        <v>4030</v>
      </c>
      <c r="W104" t="s">
        <v>4030</v>
      </c>
      <c r="X104" t="s">
        <v>4030</v>
      </c>
    </row>
    <row r="105" spans="1:24" x14ac:dyDescent="0.2">
      <c r="A105" s="235">
        <v>1900001</v>
      </c>
      <c r="B105">
        <v>190</v>
      </c>
      <c r="C105">
        <v>40190</v>
      </c>
      <c r="D105" t="s">
        <v>1287</v>
      </c>
      <c r="E105">
        <v>40190</v>
      </c>
      <c r="F105" t="s">
        <v>4030</v>
      </c>
      <c r="G105" t="s">
        <v>4030</v>
      </c>
      <c r="H105" t="s">
        <v>4030</v>
      </c>
      <c r="I105" t="s">
        <v>4030</v>
      </c>
      <c r="J105" t="s">
        <v>4030</v>
      </c>
      <c r="K105" t="s">
        <v>4030</v>
      </c>
      <c r="L105" t="s">
        <v>4030</v>
      </c>
      <c r="M105" t="s">
        <v>4030</v>
      </c>
      <c r="N105" t="s">
        <v>4030</v>
      </c>
      <c r="O105" t="s">
        <v>4030</v>
      </c>
      <c r="P105" t="s">
        <v>4030</v>
      </c>
      <c r="Q105" t="s">
        <v>4030</v>
      </c>
      <c r="R105" t="s">
        <v>4030</v>
      </c>
      <c r="S105" t="s">
        <v>4030</v>
      </c>
      <c r="T105" t="s">
        <v>4030</v>
      </c>
      <c r="U105" t="s">
        <v>4030</v>
      </c>
      <c r="V105" t="s">
        <v>4030</v>
      </c>
      <c r="W105" t="s">
        <v>4030</v>
      </c>
      <c r="X105" t="s">
        <v>4030</v>
      </c>
    </row>
    <row r="106" spans="1:24" x14ac:dyDescent="0.2">
      <c r="A106" s="235">
        <v>1910001</v>
      </c>
      <c r="B106">
        <v>191</v>
      </c>
      <c r="C106">
        <v>40191</v>
      </c>
      <c r="D106" t="s">
        <v>1287</v>
      </c>
      <c r="E106">
        <v>40191</v>
      </c>
      <c r="F106" t="s">
        <v>4030</v>
      </c>
      <c r="G106" t="s">
        <v>4030</v>
      </c>
      <c r="H106" t="s">
        <v>4030</v>
      </c>
      <c r="I106" t="s">
        <v>4030</v>
      </c>
      <c r="J106" t="s">
        <v>4030</v>
      </c>
      <c r="K106" t="s">
        <v>4030</v>
      </c>
      <c r="L106" t="s">
        <v>4030</v>
      </c>
      <c r="M106" t="s">
        <v>4030</v>
      </c>
      <c r="N106" t="s">
        <v>4030</v>
      </c>
      <c r="O106" t="s">
        <v>4030</v>
      </c>
      <c r="P106" t="s">
        <v>4030</v>
      </c>
      <c r="Q106" t="s">
        <v>4030</v>
      </c>
      <c r="R106" t="s">
        <v>4030</v>
      </c>
      <c r="S106" t="s">
        <v>4030</v>
      </c>
      <c r="T106" t="s">
        <v>4030</v>
      </c>
      <c r="U106" t="s">
        <v>4030</v>
      </c>
      <c r="V106" t="s">
        <v>4030</v>
      </c>
      <c r="W106" t="s">
        <v>4030</v>
      </c>
      <c r="X106" t="s">
        <v>4030</v>
      </c>
    </row>
    <row r="107" spans="1:24" x14ac:dyDescent="0.2">
      <c r="A107" s="235">
        <v>1920001</v>
      </c>
      <c r="B107">
        <v>192</v>
      </c>
      <c r="C107">
        <v>40192</v>
      </c>
      <c r="D107" t="s">
        <v>1287</v>
      </c>
      <c r="E107">
        <v>40192</v>
      </c>
      <c r="F107" t="s">
        <v>4030</v>
      </c>
      <c r="G107" t="s">
        <v>4030</v>
      </c>
      <c r="H107" t="s">
        <v>4030</v>
      </c>
      <c r="I107" t="s">
        <v>4030</v>
      </c>
      <c r="J107" t="s">
        <v>4030</v>
      </c>
      <c r="K107" t="s">
        <v>4030</v>
      </c>
      <c r="L107" t="s">
        <v>4030</v>
      </c>
      <c r="M107" t="s">
        <v>4030</v>
      </c>
      <c r="N107" t="s">
        <v>4030</v>
      </c>
      <c r="O107" t="s">
        <v>4030</v>
      </c>
      <c r="P107" t="s">
        <v>4030</v>
      </c>
      <c r="Q107" t="s">
        <v>4030</v>
      </c>
      <c r="R107" t="s">
        <v>4030</v>
      </c>
      <c r="S107" t="s">
        <v>4030</v>
      </c>
      <c r="T107" t="s">
        <v>4030</v>
      </c>
      <c r="U107" t="s">
        <v>4030</v>
      </c>
      <c r="V107" t="s">
        <v>4030</v>
      </c>
      <c r="W107" t="s">
        <v>4030</v>
      </c>
      <c r="X107" t="s">
        <v>4030</v>
      </c>
    </row>
    <row r="108" spans="1:24" x14ac:dyDescent="0.2">
      <c r="A108" s="235">
        <v>1930001</v>
      </c>
      <c r="B108">
        <v>193</v>
      </c>
      <c r="C108">
        <v>40193</v>
      </c>
      <c r="D108" t="s">
        <v>1287</v>
      </c>
      <c r="E108">
        <v>40193</v>
      </c>
      <c r="F108" t="s">
        <v>4030</v>
      </c>
      <c r="G108" t="s">
        <v>4030</v>
      </c>
      <c r="H108" t="s">
        <v>4030</v>
      </c>
      <c r="I108" t="s">
        <v>4030</v>
      </c>
      <c r="J108" t="s">
        <v>4030</v>
      </c>
      <c r="K108" t="s">
        <v>4030</v>
      </c>
      <c r="L108" t="s">
        <v>4030</v>
      </c>
      <c r="M108" t="s">
        <v>4030</v>
      </c>
      <c r="N108" t="s">
        <v>4030</v>
      </c>
      <c r="O108" t="s">
        <v>4030</v>
      </c>
      <c r="P108" t="s">
        <v>4030</v>
      </c>
      <c r="Q108" t="s">
        <v>4030</v>
      </c>
      <c r="R108" t="s">
        <v>4030</v>
      </c>
      <c r="S108" t="s">
        <v>4030</v>
      </c>
      <c r="T108" t="s">
        <v>4030</v>
      </c>
      <c r="U108" t="s">
        <v>4030</v>
      </c>
      <c r="V108" t="s">
        <v>4030</v>
      </c>
      <c r="W108" t="s">
        <v>4030</v>
      </c>
      <c r="X108" t="s">
        <v>4030</v>
      </c>
    </row>
    <row r="109" spans="1:24" x14ac:dyDescent="0.2">
      <c r="A109" s="235">
        <v>1940001</v>
      </c>
      <c r="B109">
        <v>194</v>
      </c>
      <c r="C109">
        <v>40194</v>
      </c>
      <c r="D109" t="s">
        <v>1287</v>
      </c>
      <c r="E109">
        <v>40194</v>
      </c>
      <c r="F109" t="s">
        <v>4030</v>
      </c>
      <c r="G109" t="s">
        <v>4030</v>
      </c>
      <c r="H109" t="s">
        <v>4030</v>
      </c>
      <c r="I109" t="s">
        <v>4030</v>
      </c>
      <c r="J109" t="s">
        <v>4030</v>
      </c>
      <c r="K109" t="s">
        <v>4030</v>
      </c>
      <c r="L109" t="s">
        <v>4030</v>
      </c>
      <c r="M109" t="s">
        <v>4030</v>
      </c>
      <c r="N109" t="s">
        <v>4030</v>
      </c>
      <c r="O109" t="s">
        <v>4030</v>
      </c>
      <c r="P109" t="s">
        <v>4030</v>
      </c>
      <c r="Q109" t="s">
        <v>4030</v>
      </c>
      <c r="R109" t="s">
        <v>4030</v>
      </c>
      <c r="S109" t="s">
        <v>4030</v>
      </c>
      <c r="T109" t="s">
        <v>4030</v>
      </c>
      <c r="U109" t="s">
        <v>4030</v>
      </c>
      <c r="V109" t="s">
        <v>4030</v>
      </c>
      <c r="W109" t="s">
        <v>4030</v>
      </c>
      <c r="X109" t="s">
        <v>4030</v>
      </c>
    </row>
    <row r="110" spans="1:24" x14ac:dyDescent="0.2">
      <c r="A110" s="235">
        <v>1950001</v>
      </c>
      <c r="B110">
        <v>195</v>
      </c>
      <c r="C110">
        <v>40195</v>
      </c>
      <c r="D110" t="s">
        <v>1299</v>
      </c>
      <c r="E110">
        <v>40195</v>
      </c>
      <c r="F110" t="s">
        <v>4030</v>
      </c>
      <c r="G110" t="s">
        <v>4030</v>
      </c>
      <c r="H110" t="s">
        <v>4030</v>
      </c>
      <c r="I110" t="s">
        <v>4030</v>
      </c>
      <c r="J110" t="s">
        <v>4030</v>
      </c>
      <c r="K110" t="s">
        <v>4030</v>
      </c>
      <c r="L110" t="s">
        <v>4030</v>
      </c>
      <c r="M110" t="s">
        <v>4030</v>
      </c>
      <c r="N110" t="s">
        <v>4030</v>
      </c>
      <c r="O110" t="s">
        <v>4030</v>
      </c>
      <c r="P110" t="s">
        <v>4030</v>
      </c>
      <c r="Q110" t="s">
        <v>4030</v>
      </c>
      <c r="R110" t="s">
        <v>4030</v>
      </c>
      <c r="S110" t="s">
        <v>4030</v>
      </c>
      <c r="T110" t="s">
        <v>4030</v>
      </c>
      <c r="U110" t="s">
        <v>4030</v>
      </c>
      <c r="V110" t="s">
        <v>4030</v>
      </c>
      <c r="W110" t="s">
        <v>4030</v>
      </c>
      <c r="X110" t="s">
        <v>4030</v>
      </c>
    </row>
    <row r="111" spans="1:24" x14ac:dyDescent="0.2">
      <c r="A111" s="235">
        <v>1960001</v>
      </c>
      <c r="B111">
        <v>196</v>
      </c>
      <c r="C111">
        <v>40196</v>
      </c>
      <c r="D111" t="s">
        <v>1307</v>
      </c>
      <c r="E111">
        <v>40196</v>
      </c>
      <c r="F111" t="s">
        <v>4030</v>
      </c>
      <c r="G111" t="s">
        <v>4030</v>
      </c>
      <c r="H111" t="s">
        <v>4030</v>
      </c>
      <c r="I111" t="s">
        <v>4030</v>
      </c>
      <c r="J111" t="s">
        <v>4030</v>
      </c>
      <c r="K111" t="s">
        <v>4030</v>
      </c>
      <c r="L111" t="s">
        <v>4030</v>
      </c>
      <c r="M111" t="s">
        <v>4030</v>
      </c>
      <c r="N111" t="s">
        <v>4030</v>
      </c>
      <c r="O111" t="s">
        <v>4030</v>
      </c>
      <c r="P111" t="s">
        <v>4030</v>
      </c>
      <c r="Q111" t="s">
        <v>4030</v>
      </c>
      <c r="R111" t="s">
        <v>4030</v>
      </c>
      <c r="S111" t="s">
        <v>4030</v>
      </c>
      <c r="T111" t="s">
        <v>4030</v>
      </c>
      <c r="U111" t="s">
        <v>4030</v>
      </c>
      <c r="V111" t="s">
        <v>4030</v>
      </c>
      <c r="W111" t="s">
        <v>4030</v>
      </c>
      <c r="X111" t="s">
        <v>4030</v>
      </c>
    </row>
    <row r="112" spans="1:24" x14ac:dyDescent="0.2">
      <c r="A112" s="235">
        <v>1970001</v>
      </c>
      <c r="B112">
        <v>197</v>
      </c>
      <c r="C112">
        <v>40197</v>
      </c>
      <c r="D112" t="s">
        <v>1308</v>
      </c>
      <c r="E112">
        <v>40197</v>
      </c>
      <c r="F112" t="s">
        <v>4030</v>
      </c>
      <c r="G112" t="s">
        <v>4030</v>
      </c>
      <c r="H112" t="s">
        <v>4030</v>
      </c>
      <c r="I112" t="s">
        <v>4030</v>
      </c>
      <c r="J112" t="s">
        <v>4030</v>
      </c>
      <c r="K112" t="s">
        <v>4030</v>
      </c>
      <c r="L112" t="s">
        <v>4030</v>
      </c>
      <c r="M112" t="s">
        <v>4030</v>
      </c>
      <c r="N112" t="s">
        <v>4030</v>
      </c>
      <c r="O112" t="s">
        <v>4030</v>
      </c>
      <c r="P112" t="s">
        <v>4030</v>
      </c>
      <c r="Q112" t="s">
        <v>4030</v>
      </c>
      <c r="R112" t="s">
        <v>4030</v>
      </c>
      <c r="S112" t="s">
        <v>4030</v>
      </c>
      <c r="T112" t="s">
        <v>4030</v>
      </c>
      <c r="U112" t="s">
        <v>4030</v>
      </c>
      <c r="V112" t="s">
        <v>4030</v>
      </c>
      <c r="W112" t="s">
        <v>4030</v>
      </c>
      <c r="X112" t="s">
        <v>4030</v>
      </c>
    </row>
    <row r="113" spans="1:24" x14ac:dyDescent="0.2">
      <c r="A113" s="235">
        <v>2000001</v>
      </c>
      <c r="B113">
        <v>200</v>
      </c>
      <c r="C113">
        <v>40200</v>
      </c>
      <c r="D113" t="s">
        <v>1334</v>
      </c>
      <c r="E113">
        <v>40200</v>
      </c>
      <c r="F113" t="s">
        <v>4030</v>
      </c>
      <c r="G113" t="s">
        <v>4030</v>
      </c>
      <c r="H113" t="s">
        <v>4030</v>
      </c>
      <c r="I113" t="s">
        <v>4030</v>
      </c>
      <c r="J113" t="s">
        <v>4030</v>
      </c>
      <c r="K113" t="s">
        <v>4030</v>
      </c>
      <c r="L113" t="s">
        <v>4030</v>
      </c>
      <c r="M113" t="s">
        <v>4030</v>
      </c>
      <c r="N113" t="s">
        <v>4030</v>
      </c>
      <c r="O113" t="s">
        <v>4030</v>
      </c>
      <c r="P113" t="s">
        <v>4030</v>
      </c>
      <c r="Q113" t="s">
        <v>4030</v>
      </c>
      <c r="R113" t="s">
        <v>4030</v>
      </c>
      <c r="S113" t="s">
        <v>4030</v>
      </c>
      <c r="T113" t="s">
        <v>4030</v>
      </c>
      <c r="U113" t="s">
        <v>4030</v>
      </c>
      <c r="V113" t="s">
        <v>4030</v>
      </c>
      <c r="W113" t="s">
        <v>4030</v>
      </c>
      <c r="X113" t="s">
        <v>4030</v>
      </c>
    </row>
    <row r="114" spans="1:24" x14ac:dyDescent="0.2">
      <c r="A114" s="235">
        <v>2010001</v>
      </c>
      <c r="B114">
        <v>201</v>
      </c>
      <c r="C114">
        <v>40201</v>
      </c>
      <c r="D114" t="s">
        <v>1362</v>
      </c>
      <c r="E114">
        <v>40201</v>
      </c>
      <c r="F114" t="s">
        <v>4030</v>
      </c>
      <c r="G114" t="s">
        <v>4030</v>
      </c>
      <c r="H114" t="s">
        <v>4030</v>
      </c>
      <c r="I114" t="s">
        <v>4030</v>
      </c>
      <c r="J114" t="s">
        <v>4030</v>
      </c>
      <c r="K114" t="s">
        <v>4030</v>
      </c>
      <c r="L114" t="s">
        <v>4030</v>
      </c>
      <c r="M114" t="s">
        <v>4030</v>
      </c>
      <c r="N114" t="s">
        <v>4030</v>
      </c>
      <c r="O114" t="s">
        <v>4030</v>
      </c>
      <c r="P114" t="s">
        <v>4030</v>
      </c>
      <c r="Q114" t="s">
        <v>4030</v>
      </c>
      <c r="R114" t="s">
        <v>4030</v>
      </c>
      <c r="S114" t="s">
        <v>4030</v>
      </c>
      <c r="T114" t="s">
        <v>4030</v>
      </c>
      <c r="U114" t="s">
        <v>4030</v>
      </c>
      <c r="V114" t="s">
        <v>4030</v>
      </c>
      <c r="W114" t="s">
        <v>4030</v>
      </c>
      <c r="X114" t="s">
        <v>4030</v>
      </c>
    </row>
    <row r="115" spans="1:24" x14ac:dyDescent="0.2">
      <c r="A115" s="235">
        <v>2060001</v>
      </c>
      <c r="B115">
        <v>206</v>
      </c>
      <c r="C115">
        <v>40206</v>
      </c>
      <c r="D115" t="s">
        <v>1361</v>
      </c>
      <c r="E115">
        <v>40206</v>
      </c>
      <c r="F115">
        <v>77699</v>
      </c>
      <c r="G115" t="s">
        <v>4030</v>
      </c>
      <c r="H115" t="s">
        <v>4030</v>
      </c>
      <c r="I115" t="s">
        <v>4030</v>
      </c>
      <c r="J115" t="s">
        <v>4030</v>
      </c>
      <c r="K115" t="s">
        <v>4030</v>
      </c>
      <c r="L115" t="s">
        <v>4030</v>
      </c>
      <c r="M115" t="s">
        <v>4030</v>
      </c>
      <c r="N115" t="s">
        <v>4030</v>
      </c>
      <c r="O115" t="s">
        <v>4030</v>
      </c>
      <c r="P115" t="s">
        <v>4030</v>
      </c>
      <c r="Q115" t="s">
        <v>4030</v>
      </c>
      <c r="R115" t="s">
        <v>4030</v>
      </c>
      <c r="S115" t="s">
        <v>4030</v>
      </c>
      <c r="T115" t="s">
        <v>4030</v>
      </c>
      <c r="U115" t="s">
        <v>4030</v>
      </c>
      <c r="V115" t="s">
        <v>4030</v>
      </c>
      <c r="W115" t="s">
        <v>4030</v>
      </c>
      <c r="X115" t="s">
        <v>4030</v>
      </c>
    </row>
    <row r="116" spans="1:24" x14ac:dyDescent="0.2">
      <c r="A116" s="235">
        <v>2060002</v>
      </c>
      <c r="B116">
        <v>206</v>
      </c>
      <c r="C116">
        <v>77699</v>
      </c>
      <c r="D116" t="s">
        <v>4976</v>
      </c>
      <c r="E116">
        <v>40206</v>
      </c>
      <c r="F116">
        <v>77699</v>
      </c>
      <c r="G116" t="s">
        <v>4030</v>
      </c>
      <c r="H116" t="s">
        <v>4030</v>
      </c>
      <c r="I116" t="s">
        <v>4030</v>
      </c>
      <c r="J116" t="s">
        <v>4030</v>
      </c>
      <c r="K116" t="s">
        <v>4030</v>
      </c>
      <c r="L116" t="s">
        <v>4030</v>
      </c>
      <c r="M116" t="s">
        <v>4030</v>
      </c>
      <c r="N116" t="s">
        <v>4030</v>
      </c>
      <c r="O116" t="s">
        <v>4030</v>
      </c>
      <c r="P116" t="s">
        <v>4030</v>
      </c>
      <c r="Q116" t="s">
        <v>4030</v>
      </c>
      <c r="R116" t="s">
        <v>4030</v>
      </c>
      <c r="S116" t="s">
        <v>4030</v>
      </c>
      <c r="T116" t="s">
        <v>4030</v>
      </c>
      <c r="U116" t="s">
        <v>4030</v>
      </c>
      <c r="V116" t="s">
        <v>4030</v>
      </c>
      <c r="W116" t="s">
        <v>4030</v>
      </c>
      <c r="X116" t="s">
        <v>4030</v>
      </c>
    </row>
    <row r="117" spans="1:24" x14ac:dyDescent="0.2">
      <c r="A117" s="235">
        <v>2070001</v>
      </c>
      <c r="B117">
        <v>207</v>
      </c>
      <c r="C117">
        <v>40207</v>
      </c>
      <c r="D117" t="s">
        <v>1372</v>
      </c>
      <c r="E117">
        <v>40207</v>
      </c>
      <c r="F117" t="s">
        <v>4030</v>
      </c>
      <c r="G117" t="s">
        <v>4030</v>
      </c>
      <c r="H117" t="s">
        <v>4030</v>
      </c>
      <c r="I117" t="s">
        <v>4030</v>
      </c>
      <c r="J117" t="s">
        <v>4030</v>
      </c>
      <c r="K117" t="s">
        <v>4030</v>
      </c>
      <c r="L117" t="s">
        <v>4030</v>
      </c>
      <c r="M117" t="s">
        <v>4030</v>
      </c>
      <c r="N117" t="s">
        <v>4030</v>
      </c>
      <c r="O117" t="s">
        <v>4030</v>
      </c>
      <c r="P117" t="s">
        <v>4030</v>
      </c>
      <c r="Q117" t="s">
        <v>4030</v>
      </c>
      <c r="R117" t="s">
        <v>4030</v>
      </c>
      <c r="S117" t="s">
        <v>4030</v>
      </c>
      <c r="T117" t="s">
        <v>4030</v>
      </c>
      <c r="U117" t="s">
        <v>4030</v>
      </c>
      <c r="V117" t="s">
        <v>4030</v>
      </c>
      <c r="W117" t="s">
        <v>4030</v>
      </c>
      <c r="X117" t="s">
        <v>4030</v>
      </c>
    </row>
    <row r="118" spans="1:24" x14ac:dyDescent="0.2">
      <c r="A118" s="235">
        <v>2080001</v>
      </c>
      <c r="B118">
        <v>208</v>
      </c>
      <c r="C118">
        <v>40208</v>
      </c>
      <c r="D118" t="s">
        <v>1371</v>
      </c>
      <c r="E118">
        <v>40208</v>
      </c>
      <c r="F118" t="s">
        <v>4030</v>
      </c>
      <c r="G118" t="s">
        <v>4030</v>
      </c>
      <c r="H118" t="s">
        <v>4030</v>
      </c>
      <c r="I118" t="s">
        <v>4030</v>
      </c>
      <c r="J118" t="s">
        <v>4030</v>
      </c>
      <c r="K118" t="s">
        <v>4030</v>
      </c>
      <c r="L118" t="s">
        <v>4030</v>
      </c>
      <c r="M118" t="s">
        <v>4030</v>
      </c>
      <c r="N118" t="s">
        <v>4030</v>
      </c>
      <c r="O118" t="s">
        <v>4030</v>
      </c>
      <c r="P118" t="s">
        <v>4030</v>
      </c>
      <c r="Q118" t="s">
        <v>4030</v>
      </c>
      <c r="R118" t="s">
        <v>4030</v>
      </c>
      <c r="S118" t="s">
        <v>4030</v>
      </c>
      <c r="T118" t="s">
        <v>4030</v>
      </c>
      <c r="U118" t="s">
        <v>4030</v>
      </c>
      <c r="V118" t="s">
        <v>4030</v>
      </c>
      <c r="W118" t="s">
        <v>4030</v>
      </c>
      <c r="X118" t="s">
        <v>4030</v>
      </c>
    </row>
    <row r="119" spans="1:24" x14ac:dyDescent="0.2">
      <c r="A119" s="235">
        <v>2100001</v>
      </c>
      <c r="B119">
        <v>210</v>
      </c>
      <c r="C119">
        <v>40210</v>
      </c>
      <c r="D119" t="s">
        <v>1372</v>
      </c>
      <c r="E119">
        <v>40210</v>
      </c>
      <c r="F119" t="s">
        <v>4030</v>
      </c>
      <c r="G119" t="s">
        <v>4030</v>
      </c>
      <c r="H119" t="s">
        <v>4030</v>
      </c>
      <c r="I119" t="s">
        <v>4030</v>
      </c>
      <c r="J119" t="s">
        <v>4030</v>
      </c>
      <c r="K119" t="s">
        <v>4030</v>
      </c>
      <c r="L119" t="s">
        <v>4030</v>
      </c>
      <c r="M119" t="s">
        <v>4030</v>
      </c>
      <c r="N119" t="s">
        <v>4030</v>
      </c>
      <c r="O119" t="s">
        <v>4030</v>
      </c>
      <c r="P119" t="s">
        <v>4030</v>
      </c>
      <c r="Q119" t="s">
        <v>4030</v>
      </c>
      <c r="R119" t="s">
        <v>4030</v>
      </c>
      <c r="S119" t="s">
        <v>4030</v>
      </c>
      <c r="T119" t="s">
        <v>4030</v>
      </c>
      <c r="U119" t="s">
        <v>4030</v>
      </c>
      <c r="V119" t="s">
        <v>4030</v>
      </c>
      <c r="W119" t="s">
        <v>4030</v>
      </c>
      <c r="X119" t="s">
        <v>4030</v>
      </c>
    </row>
    <row r="120" spans="1:24" x14ac:dyDescent="0.2">
      <c r="A120" s="235">
        <v>2110001</v>
      </c>
      <c r="B120">
        <v>211</v>
      </c>
      <c r="C120">
        <v>40211</v>
      </c>
      <c r="D120" t="s">
        <v>1372</v>
      </c>
      <c r="E120">
        <v>40211</v>
      </c>
      <c r="F120" t="s">
        <v>4030</v>
      </c>
      <c r="G120" t="s">
        <v>4030</v>
      </c>
      <c r="H120" t="s">
        <v>4030</v>
      </c>
      <c r="I120" t="s">
        <v>4030</v>
      </c>
      <c r="J120" t="s">
        <v>4030</v>
      </c>
      <c r="K120" t="s">
        <v>4030</v>
      </c>
      <c r="L120" t="s">
        <v>4030</v>
      </c>
      <c r="M120" t="s">
        <v>4030</v>
      </c>
      <c r="N120" t="s">
        <v>4030</v>
      </c>
      <c r="O120" t="s">
        <v>4030</v>
      </c>
      <c r="P120" t="s">
        <v>4030</v>
      </c>
      <c r="Q120" t="s">
        <v>4030</v>
      </c>
      <c r="R120" t="s">
        <v>4030</v>
      </c>
      <c r="S120" t="s">
        <v>4030</v>
      </c>
      <c r="T120" t="s">
        <v>4030</v>
      </c>
      <c r="U120" t="s">
        <v>4030</v>
      </c>
      <c r="V120" t="s">
        <v>4030</v>
      </c>
      <c r="W120" t="s">
        <v>4030</v>
      </c>
      <c r="X120" t="s">
        <v>4030</v>
      </c>
    </row>
    <row r="121" spans="1:24" x14ac:dyDescent="0.2">
      <c r="A121" s="235">
        <v>2120001</v>
      </c>
      <c r="B121">
        <v>212</v>
      </c>
      <c r="C121">
        <v>40212</v>
      </c>
      <c r="D121" t="s">
        <v>1376</v>
      </c>
      <c r="E121">
        <v>40212</v>
      </c>
      <c r="F121" t="s">
        <v>4030</v>
      </c>
      <c r="G121" t="s">
        <v>4030</v>
      </c>
      <c r="H121" t="s">
        <v>4030</v>
      </c>
      <c r="I121" t="s">
        <v>4030</v>
      </c>
      <c r="J121" t="s">
        <v>4030</v>
      </c>
      <c r="K121" t="s">
        <v>4030</v>
      </c>
      <c r="L121" t="s">
        <v>4030</v>
      </c>
      <c r="M121" t="s">
        <v>4030</v>
      </c>
      <c r="N121" t="s">
        <v>4030</v>
      </c>
      <c r="O121" t="s">
        <v>4030</v>
      </c>
      <c r="P121" t="s">
        <v>4030</v>
      </c>
      <c r="Q121" t="s">
        <v>4030</v>
      </c>
      <c r="R121" t="s">
        <v>4030</v>
      </c>
      <c r="S121" t="s">
        <v>4030</v>
      </c>
      <c r="T121" t="s">
        <v>4030</v>
      </c>
      <c r="U121" t="s">
        <v>4030</v>
      </c>
      <c r="V121" t="s">
        <v>4030</v>
      </c>
      <c r="W121" t="s">
        <v>4030</v>
      </c>
      <c r="X121" t="s">
        <v>4030</v>
      </c>
    </row>
    <row r="122" spans="1:24" x14ac:dyDescent="0.2">
      <c r="A122" s="235">
        <v>2130001</v>
      </c>
      <c r="B122">
        <v>213</v>
      </c>
      <c r="C122">
        <v>40213</v>
      </c>
      <c r="D122" t="s">
        <v>1386</v>
      </c>
      <c r="E122">
        <v>40213</v>
      </c>
      <c r="F122" t="s">
        <v>4030</v>
      </c>
      <c r="G122" t="s">
        <v>4030</v>
      </c>
      <c r="H122" t="s">
        <v>4030</v>
      </c>
      <c r="I122" t="s">
        <v>4030</v>
      </c>
      <c r="J122" t="s">
        <v>4030</v>
      </c>
      <c r="K122" t="s">
        <v>4030</v>
      </c>
      <c r="L122" t="s">
        <v>4030</v>
      </c>
      <c r="M122" t="s">
        <v>4030</v>
      </c>
      <c r="N122" t="s">
        <v>4030</v>
      </c>
      <c r="O122" t="s">
        <v>4030</v>
      </c>
      <c r="P122" t="s">
        <v>4030</v>
      </c>
      <c r="Q122" t="s">
        <v>4030</v>
      </c>
      <c r="R122" t="s">
        <v>4030</v>
      </c>
      <c r="S122" t="s">
        <v>4030</v>
      </c>
      <c r="T122" t="s">
        <v>4030</v>
      </c>
      <c r="U122" t="s">
        <v>4030</v>
      </c>
      <c r="V122" t="s">
        <v>4030</v>
      </c>
      <c r="W122" t="s">
        <v>4030</v>
      </c>
      <c r="X122" t="s">
        <v>4030</v>
      </c>
    </row>
    <row r="123" spans="1:24" x14ac:dyDescent="0.2">
      <c r="A123" s="235">
        <v>2140001</v>
      </c>
      <c r="B123">
        <v>214</v>
      </c>
      <c r="C123">
        <v>40214</v>
      </c>
      <c r="D123" t="s">
        <v>1379</v>
      </c>
      <c r="E123">
        <v>40214</v>
      </c>
      <c r="F123" t="s">
        <v>4030</v>
      </c>
      <c r="G123" t="s">
        <v>4030</v>
      </c>
      <c r="H123" t="s">
        <v>4030</v>
      </c>
      <c r="I123" t="s">
        <v>4030</v>
      </c>
      <c r="J123" t="s">
        <v>4030</v>
      </c>
      <c r="K123" t="s">
        <v>4030</v>
      </c>
      <c r="L123" t="s">
        <v>4030</v>
      </c>
      <c r="M123" t="s">
        <v>4030</v>
      </c>
      <c r="N123" t="s">
        <v>4030</v>
      </c>
      <c r="O123" t="s">
        <v>4030</v>
      </c>
      <c r="P123" t="s">
        <v>4030</v>
      </c>
      <c r="Q123" t="s">
        <v>4030</v>
      </c>
      <c r="R123" t="s">
        <v>4030</v>
      </c>
      <c r="S123" t="s">
        <v>4030</v>
      </c>
      <c r="T123" t="s">
        <v>4030</v>
      </c>
      <c r="U123" t="s">
        <v>4030</v>
      </c>
      <c r="V123" t="s">
        <v>4030</v>
      </c>
      <c r="W123" t="s">
        <v>4030</v>
      </c>
      <c r="X123" t="s">
        <v>4030</v>
      </c>
    </row>
    <row r="124" spans="1:24" x14ac:dyDescent="0.2">
      <c r="A124" s="235">
        <v>2160001</v>
      </c>
      <c r="B124">
        <v>216</v>
      </c>
      <c r="C124">
        <v>40216</v>
      </c>
      <c r="D124" t="s">
        <v>1390</v>
      </c>
      <c r="E124">
        <v>40216</v>
      </c>
      <c r="F124" t="s">
        <v>4030</v>
      </c>
      <c r="G124" t="s">
        <v>4030</v>
      </c>
      <c r="H124" t="s">
        <v>4030</v>
      </c>
      <c r="I124" t="s">
        <v>4030</v>
      </c>
      <c r="J124" t="s">
        <v>4030</v>
      </c>
      <c r="K124" t="s">
        <v>4030</v>
      </c>
      <c r="L124" t="s">
        <v>4030</v>
      </c>
      <c r="M124" t="s">
        <v>4030</v>
      </c>
      <c r="N124" t="s">
        <v>4030</v>
      </c>
      <c r="O124" t="s">
        <v>4030</v>
      </c>
      <c r="P124" t="s">
        <v>4030</v>
      </c>
      <c r="Q124" t="s">
        <v>4030</v>
      </c>
      <c r="R124" t="s">
        <v>4030</v>
      </c>
      <c r="S124" t="s">
        <v>4030</v>
      </c>
      <c r="T124" t="s">
        <v>4030</v>
      </c>
      <c r="U124" t="s">
        <v>4030</v>
      </c>
      <c r="V124" t="s">
        <v>4030</v>
      </c>
      <c r="W124" t="s">
        <v>4030</v>
      </c>
      <c r="X124" t="s">
        <v>4030</v>
      </c>
    </row>
    <row r="125" spans="1:24" x14ac:dyDescent="0.2">
      <c r="A125" s="235">
        <v>2170001</v>
      </c>
      <c r="B125">
        <v>217</v>
      </c>
      <c r="C125">
        <v>40217</v>
      </c>
      <c r="D125" t="s">
        <v>1393</v>
      </c>
      <c r="E125">
        <v>40217</v>
      </c>
      <c r="F125" t="s">
        <v>4030</v>
      </c>
      <c r="G125" t="s">
        <v>4030</v>
      </c>
      <c r="H125" t="s">
        <v>4030</v>
      </c>
      <c r="I125" t="s">
        <v>4030</v>
      </c>
      <c r="J125" t="s">
        <v>4030</v>
      </c>
      <c r="K125" t="s">
        <v>4030</v>
      </c>
      <c r="L125" t="s">
        <v>4030</v>
      </c>
      <c r="M125" t="s">
        <v>4030</v>
      </c>
      <c r="N125" t="s">
        <v>4030</v>
      </c>
      <c r="O125" t="s">
        <v>4030</v>
      </c>
      <c r="P125" t="s">
        <v>4030</v>
      </c>
      <c r="Q125" t="s">
        <v>4030</v>
      </c>
      <c r="R125" t="s">
        <v>4030</v>
      </c>
      <c r="S125" t="s">
        <v>4030</v>
      </c>
      <c r="T125" t="s">
        <v>4030</v>
      </c>
      <c r="U125" t="s">
        <v>4030</v>
      </c>
      <c r="V125" t="s">
        <v>4030</v>
      </c>
      <c r="W125" t="s">
        <v>4030</v>
      </c>
      <c r="X125" t="s">
        <v>4030</v>
      </c>
    </row>
    <row r="126" spans="1:24" x14ac:dyDescent="0.2">
      <c r="A126" s="235">
        <v>2200001</v>
      </c>
      <c r="B126">
        <v>220</v>
      </c>
      <c r="C126">
        <v>40220</v>
      </c>
      <c r="D126" t="s">
        <v>1402</v>
      </c>
      <c r="E126">
        <v>40220</v>
      </c>
      <c r="F126" t="s">
        <v>4030</v>
      </c>
      <c r="G126" t="s">
        <v>4030</v>
      </c>
      <c r="H126" t="s">
        <v>4030</v>
      </c>
      <c r="I126" t="s">
        <v>4030</v>
      </c>
      <c r="J126" t="s">
        <v>4030</v>
      </c>
      <c r="K126" t="s">
        <v>4030</v>
      </c>
      <c r="L126" t="s">
        <v>4030</v>
      </c>
      <c r="M126" t="s">
        <v>4030</v>
      </c>
      <c r="N126" t="s">
        <v>4030</v>
      </c>
      <c r="O126" t="s">
        <v>4030</v>
      </c>
      <c r="P126" t="s">
        <v>4030</v>
      </c>
      <c r="Q126" t="s">
        <v>4030</v>
      </c>
      <c r="R126" t="s">
        <v>4030</v>
      </c>
      <c r="S126" t="s">
        <v>4030</v>
      </c>
      <c r="T126" t="s">
        <v>4030</v>
      </c>
      <c r="U126" t="s">
        <v>4030</v>
      </c>
      <c r="V126" t="s">
        <v>4030</v>
      </c>
      <c r="W126" t="s">
        <v>4030</v>
      </c>
      <c r="X126" t="s">
        <v>4030</v>
      </c>
    </row>
    <row r="127" spans="1:24" x14ac:dyDescent="0.2">
      <c r="A127" s="235">
        <v>2220001</v>
      </c>
      <c r="B127">
        <v>222</v>
      </c>
      <c r="C127">
        <v>40222</v>
      </c>
      <c r="D127" t="s">
        <v>1421</v>
      </c>
      <c r="E127">
        <v>40222</v>
      </c>
      <c r="F127" t="s">
        <v>4030</v>
      </c>
      <c r="G127" t="s">
        <v>4030</v>
      </c>
      <c r="H127" t="s">
        <v>4030</v>
      </c>
      <c r="I127" t="s">
        <v>4030</v>
      </c>
      <c r="J127" t="s">
        <v>4030</v>
      </c>
      <c r="K127" t="s">
        <v>4030</v>
      </c>
      <c r="L127" t="s">
        <v>4030</v>
      </c>
      <c r="M127" t="s">
        <v>4030</v>
      </c>
      <c r="N127" t="s">
        <v>4030</v>
      </c>
      <c r="O127" t="s">
        <v>4030</v>
      </c>
      <c r="P127" t="s">
        <v>4030</v>
      </c>
      <c r="Q127" t="s">
        <v>4030</v>
      </c>
      <c r="R127" t="s">
        <v>4030</v>
      </c>
      <c r="S127" t="s">
        <v>4030</v>
      </c>
      <c r="T127" t="s">
        <v>4030</v>
      </c>
      <c r="U127" t="s">
        <v>4030</v>
      </c>
      <c r="V127" t="s">
        <v>4030</v>
      </c>
      <c r="W127" t="s">
        <v>4030</v>
      </c>
      <c r="X127" t="s">
        <v>4030</v>
      </c>
    </row>
    <row r="128" spans="1:24" x14ac:dyDescent="0.2">
      <c r="A128" s="235">
        <v>2240001</v>
      </c>
      <c r="B128">
        <v>224</v>
      </c>
      <c r="C128">
        <v>40224</v>
      </c>
      <c r="D128" t="s">
        <v>1439</v>
      </c>
      <c r="E128">
        <v>40224</v>
      </c>
      <c r="F128" t="s">
        <v>4030</v>
      </c>
      <c r="G128" t="s">
        <v>4030</v>
      </c>
      <c r="H128" t="s">
        <v>4030</v>
      </c>
      <c r="I128" t="s">
        <v>4030</v>
      </c>
      <c r="J128" t="s">
        <v>4030</v>
      </c>
      <c r="K128" t="s">
        <v>4030</v>
      </c>
      <c r="L128" t="s">
        <v>4030</v>
      </c>
      <c r="M128" t="s">
        <v>4030</v>
      </c>
      <c r="N128" t="s">
        <v>4030</v>
      </c>
      <c r="O128" t="s">
        <v>4030</v>
      </c>
      <c r="P128" t="s">
        <v>4030</v>
      </c>
      <c r="Q128" t="s">
        <v>4030</v>
      </c>
      <c r="R128" t="s">
        <v>4030</v>
      </c>
      <c r="S128" t="s">
        <v>4030</v>
      </c>
      <c r="T128" t="s">
        <v>4030</v>
      </c>
      <c r="U128" t="s">
        <v>4030</v>
      </c>
      <c r="V128" t="s">
        <v>4030</v>
      </c>
      <c r="W128" t="s">
        <v>4030</v>
      </c>
      <c r="X128" t="s">
        <v>4030</v>
      </c>
    </row>
    <row r="129" spans="1:24" x14ac:dyDescent="0.2">
      <c r="A129" s="235">
        <v>2250001</v>
      </c>
      <c r="B129">
        <v>225</v>
      </c>
      <c r="C129">
        <v>40225</v>
      </c>
      <c r="D129" t="s">
        <v>4144</v>
      </c>
      <c r="E129">
        <v>40225</v>
      </c>
      <c r="F129" t="s">
        <v>4030</v>
      </c>
      <c r="G129" t="s">
        <v>4030</v>
      </c>
      <c r="H129" t="s">
        <v>4030</v>
      </c>
      <c r="I129" t="s">
        <v>4030</v>
      </c>
      <c r="J129" t="s">
        <v>4030</v>
      </c>
      <c r="K129" t="s">
        <v>4030</v>
      </c>
      <c r="L129" t="s">
        <v>4030</v>
      </c>
      <c r="M129" t="s">
        <v>4030</v>
      </c>
      <c r="N129" t="s">
        <v>4030</v>
      </c>
      <c r="O129" t="s">
        <v>4030</v>
      </c>
      <c r="P129" t="s">
        <v>4030</v>
      </c>
      <c r="Q129" t="s">
        <v>4030</v>
      </c>
      <c r="R129" t="s">
        <v>4030</v>
      </c>
      <c r="S129" t="s">
        <v>4030</v>
      </c>
      <c r="T129" t="s">
        <v>4030</v>
      </c>
      <c r="U129" t="s">
        <v>4030</v>
      </c>
      <c r="V129" t="s">
        <v>4030</v>
      </c>
      <c r="W129" t="s">
        <v>4030</v>
      </c>
      <c r="X129" t="s">
        <v>4030</v>
      </c>
    </row>
    <row r="130" spans="1:24" x14ac:dyDescent="0.2">
      <c r="A130" s="235">
        <v>2290001</v>
      </c>
      <c r="B130">
        <v>229</v>
      </c>
      <c r="C130">
        <v>40229</v>
      </c>
      <c r="D130" t="s">
        <v>1498</v>
      </c>
      <c r="E130">
        <v>40229</v>
      </c>
      <c r="F130" t="s">
        <v>4030</v>
      </c>
      <c r="G130" t="s">
        <v>4030</v>
      </c>
      <c r="H130" t="s">
        <v>4030</v>
      </c>
      <c r="I130" t="s">
        <v>4030</v>
      </c>
      <c r="J130" t="s">
        <v>4030</v>
      </c>
      <c r="K130" t="s">
        <v>4030</v>
      </c>
      <c r="L130" t="s">
        <v>4030</v>
      </c>
      <c r="M130" t="s">
        <v>4030</v>
      </c>
      <c r="N130" t="s">
        <v>4030</v>
      </c>
      <c r="O130" t="s">
        <v>4030</v>
      </c>
      <c r="P130" t="s">
        <v>4030</v>
      </c>
      <c r="Q130" t="s">
        <v>4030</v>
      </c>
      <c r="R130" t="s">
        <v>4030</v>
      </c>
      <c r="S130" t="s">
        <v>4030</v>
      </c>
      <c r="T130" t="s">
        <v>4030</v>
      </c>
      <c r="U130" t="s">
        <v>4030</v>
      </c>
      <c r="V130" t="s">
        <v>4030</v>
      </c>
      <c r="W130" t="s">
        <v>4030</v>
      </c>
      <c r="X130" t="s">
        <v>4030</v>
      </c>
    </row>
    <row r="131" spans="1:24" x14ac:dyDescent="0.2">
      <c r="A131" s="235">
        <v>2300001</v>
      </c>
      <c r="B131">
        <v>230</v>
      </c>
      <c r="C131">
        <v>40230</v>
      </c>
      <c r="D131" t="s">
        <v>1507</v>
      </c>
      <c r="E131">
        <v>40230</v>
      </c>
      <c r="F131" t="s">
        <v>4030</v>
      </c>
      <c r="G131" t="s">
        <v>4030</v>
      </c>
      <c r="H131" t="s">
        <v>4030</v>
      </c>
      <c r="I131" t="s">
        <v>4030</v>
      </c>
      <c r="J131" t="s">
        <v>4030</v>
      </c>
      <c r="K131" t="s">
        <v>4030</v>
      </c>
      <c r="L131" t="s">
        <v>4030</v>
      </c>
      <c r="M131" t="s">
        <v>4030</v>
      </c>
      <c r="N131" t="s">
        <v>4030</v>
      </c>
      <c r="O131" t="s">
        <v>4030</v>
      </c>
      <c r="P131" t="s">
        <v>4030</v>
      </c>
      <c r="Q131" t="s">
        <v>4030</v>
      </c>
      <c r="R131" t="s">
        <v>4030</v>
      </c>
      <c r="S131" t="s">
        <v>4030</v>
      </c>
      <c r="T131" t="s">
        <v>4030</v>
      </c>
      <c r="U131" t="s">
        <v>4030</v>
      </c>
      <c r="V131" t="s">
        <v>4030</v>
      </c>
      <c r="W131" t="s">
        <v>4030</v>
      </c>
      <c r="X131" t="s">
        <v>4030</v>
      </c>
    </row>
    <row r="132" spans="1:24" x14ac:dyDescent="0.2">
      <c r="A132" s="235">
        <v>2310001</v>
      </c>
      <c r="B132">
        <v>231</v>
      </c>
      <c r="C132">
        <v>40231</v>
      </c>
      <c r="D132" t="s">
        <v>980</v>
      </c>
      <c r="E132">
        <v>40231</v>
      </c>
      <c r="F132" t="s">
        <v>4030</v>
      </c>
      <c r="G132" t="s">
        <v>4030</v>
      </c>
      <c r="H132" t="s">
        <v>4030</v>
      </c>
      <c r="I132" t="s">
        <v>4030</v>
      </c>
      <c r="J132" t="s">
        <v>4030</v>
      </c>
      <c r="K132" t="s">
        <v>4030</v>
      </c>
      <c r="L132" t="s">
        <v>4030</v>
      </c>
      <c r="M132" t="s">
        <v>4030</v>
      </c>
      <c r="N132" t="s">
        <v>4030</v>
      </c>
      <c r="O132" t="s">
        <v>4030</v>
      </c>
      <c r="P132" t="s">
        <v>4030</v>
      </c>
      <c r="Q132" t="s">
        <v>4030</v>
      </c>
      <c r="R132" t="s">
        <v>4030</v>
      </c>
      <c r="S132" t="s">
        <v>4030</v>
      </c>
      <c r="T132" t="s">
        <v>4030</v>
      </c>
      <c r="U132" t="s">
        <v>4030</v>
      </c>
      <c r="V132" t="s">
        <v>4030</v>
      </c>
      <c r="W132" t="s">
        <v>4030</v>
      </c>
      <c r="X132" t="s">
        <v>4030</v>
      </c>
    </row>
    <row r="133" spans="1:24" x14ac:dyDescent="0.2">
      <c r="A133" s="235">
        <v>2320001</v>
      </c>
      <c r="B133">
        <v>232</v>
      </c>
      <c r="C133">
        <v>40232</v>
      </c>
      <c r="D133" t="s">
        <v>981</v>
      </c>
      <c r="E133">
        <v>40232</v>
      </c>
      <c r="F133" t="s">
        <v>4030</v>
      </c>
      <c r="G133" t="s">
        <v>4030</v>
      </c>
      <c r="H133" t="s">
        <v>4030</v>
      </c>
      <c r="I133" t="s">
        <v>4030</v>
      </c>
      <c r="J133" t="s">
        <v>4030</v>
      </c>
      <c r="K133" t="s">
        <v>4030</v>
      </c>
      <c r="L133" t="s">
        <v>4030</v>
      </c>
      <c r="M133" t="s">
        <v>4030</v>
      </c>
      <c r="N133" t="s">
        <v>4030</v>
      </c>
      <c r="O133" t="s">
        <v>4030</v>
      </c>
      <c r="P133" t="s">
        <v>4030</v>
      </c>
      <c r="Q133" t="s">
        <v>4030</v>
      </c>
      <c r="R133" t="s">
        <v>4030</v>
      </c>
      <c r="S133" t="s">
        <v>4030</v>
      </c>
      <c r="T133" t="s">
        <v>4030</v>
      </c>
      <c r="U133" t="s">
        <v>4030</v>
      </c>
      <c r="V133" t="s">
        <v>4030</v>
      </c>
      <c r="W133" t="s">
        <v>4030</v>
      </c>
      <c r="X133" t="s">
        <v>4030</v>
      </c>
    </row>
    <row r="134" spans="1:24" x14ac:dyDescent="0.2">
      <c r="A134" s="235">
        <v>2330001</v>
      </c>
      <c r="B134">
        <v>233</v>
      </c>
      <c r="C134">
        <v>40233</v>
      </c>
      <c r="D134" t="s">
        <v>508</v>
      </c>
      <c r="E134">
        <v>40233</v>
      </c>
      <c r="F134" t="s">
        <v>4030</v>
      </c>
      <c r="G134" t="s">
        <v>4030</v>
      </c>
      <c r="H134" t="s">
        <v>4030</v>
      </c>
      <c r="I134" t="s">
        <v>4030</v>
      </c>
      <c r="J134" t="s">
        <v>4030</v>
      </c>
      <c r="K134" t="s">
        <v>4030</v>
      </c>
      <c r="L134" t="s">
        <v>4030</v>
      </c>
      <c r="M134" t="s">
        <v>4030</v>
      </c>
      <c r="N134" t="s">
        <v>4030</v>
      </c>
      <c r="O134" t="s">
        <v>4030</v>
      </c>
      <c r="P134" t="s">
        <v>4030</v>
      </c>
      <c r="Q134" t="s">
        <v>4030</v>
      </c>
      <c r="R134" t="s">
        <v>4030</v>
      </c>
      <c r="S134" t="s">
        <v>4030</v>
      </c>
      <c r="T134" t="s">
        <v>4030</v>
      </c>
      <c r="U134" t="s">
        <v>4030</v>
      </c>
      <c r="V134" t="s">
        <v>4030</v>
      </c>
      <c r="W134" t="s">
        <v>4030</v>
      </c>
      <c r="X134" t="s">
        <v>4030</v>
      </c>
    </row>
    <row r="135" spans="1:24" x14ac:dyDescent="0.2">
      <c r="A135" s="235">
        <v>2340001</v>
      </c>
      <c r="B135">
        <v>234</v>
      </c>
      <c r="C135">
        <v>40234</v>
      </c>
      <c r="D135" t="s">
        <v>989</v>
      </c>
      <c r="E135">
        <v>40234</v>
      </c>
      <c r="F135" t="s">
        <v>4030</v>
      </c>
      <c r="G135" t="s">
        <v>4030</v>
      </c>
      <c r="H135" t="s">
        <v>4030</v>
      </c>
      <c r="I135" t="s">
        <v>4030</v>
      </c>
      <c r="J135" t="s">
        <v>4030</v>
      </c>
      <c r="K135" t="s">
        <v>4030</v>
      </c>
      <c r="L135" t="s">
        <v>4030</v>
      </c>
      <c r="M135" t="s">
        <v>4030</v>
      </c>
      <c r="N135" t="s">
        <v>4030</v>
      </c>
      <c r="O135" t="s">
        <v>4030</v>
      </c>
      <c r="P135" t="s">
        <v>4030</v>
      </c>
      <c r="Q135" t="s">
        <v>4030</v>
      </c>
      <c r="R135" t="s">
        <v>4030</v>
      </c>
      <c r="S135" t="s">
        <v>4030</v>
      </c>
      <c r="T135" t="s">
        <v>4030</v>
      </c>
      <c r="U135" t="s">
        <v>4030</v>
      </c>
      <c r="V135" t="s">
        <v>4030</v>
      </c>
      <c r="W135" t="s">
        <v>4030</v>
      </c>
      <c r="X135" t="s">
        <v>4030</v>
      </c>
    </row>
    <row r="136" spans="1:24" x14ac:dyDescent="0.2">
      <c r="A136" s="235">
        <v>2350001</v>
      </c>
      <c r="B136">
        <v>235</v>
      </c>
      <c r="C136">
        <v>40235</v>
      </c>
      <c r="D136" t="s">
        <v>992</v>
      </c>
      <c r="E136">
        <v>40235</v>
      </c>
      <c r="F136" t="s">
        <v>4030</v>
      </c>
      <c r="G136" t="s">
        <v>4030</v>
      </c>
      <c r="H136" t="s">
        <v>4030</v>
      </c>
      <c r="I136" t="s">
        <v>4030</v>
      </c>
      <c r="J136" t="s">
        <v>4030</v>
      </c>
      <c r="K136" t="s">
        <v>4030</v>
      </c>
      <c r="L136" t="s">
        <v>4030</v>
      </c>
      <c r="M136" t="s">
        <v>4030</v>
      </c>
      <c r="N136" t="s">
        <v>4030</v>
      </c>
      <c r="O136" t="s">
        <v>4030</v>
      </c>
      <c r="P136" t="s">
        <v>4030</v>
      </c>
      <c r="Q136" t="s">
        <v>4030</v>
      </c>
      <c r="R136" t="s">
        <v>4030</v>
      </c>
      <c r="S136" t="s">
        <v>4030</v>
      </c>
      <c r="T136" t="s">
        <v>4030</v>
      </c>
      <c r="U136" t="s">
        <v>4030</v>
      </c>
      <c r="V136" t="s">
        <v>4030</v>
      </c>
      <c r="W136" t="s">
        <v>4030</v>
      </c>
      <c r="X136" t="s">
        <v>4030</v>
      </c>
    </row>
    <row r="137" spans="1:24" x14ac:dyDescent="0.2">
      <c r="A137" s="235">
        <v>2370001</v>
      </c>
      <c r="B137">
        <v>237</v>
      </c>
      <c r="C137">
        <v>40237</v>
      </c>
      <c r="D137" t="s">
        <v>1637</v>
      </c>
      <c r="E137">
        <v>40237</v>
      </c>
      <c r="F137" t="s">
        <v>4030</v>
      </c>
      <c r="G137" t="s">
        <v>4030</v>
      </c>
      <c r="H137" t="s">
        <v>4030</v>
      </c>
      <c r="I137" t="s">
        <v>4030</v>
      </c>
      <c r="J137" t="s">
        <v>4030</v>
      </c>
      <c r="K137" t="s">
        <v>4030</v>
      </c>
      <c r="L137" t="s">
        <v>4030</v>
      </c>
      <c r="M137" t="s">
        <v>4030</v>
      </c>
      <c r="N137" t="s">
        <v>4030</v>
      </c>
      <c r="O137" t="s">
        <v>4030</v>
      </c>
      <c r="P137" t="s">
        <v>4030</v>
      </c>
      <c r="Q137" t="s">
        <v>4030</v>
      </c>
      <c r="R137" t="s">
        <v>4030</v>
      </c>
      <c r="S137" t="s">
        <v>4030</v>
      </c>
      <c r="T137" t="s">
        <v>4030</v>
      </c>
      <c r="U137" t="s">
        <v>4030</v>
      </c>
      <c r="V137" t="s">
        <v>4030</v>
      </c>
      <c r="W137" t="s">
        <v>4030</v>
      </c>
      <c r="X137" t="s">
        <v>4030</v>
      </c>
    </row>
    <row r="138" spans="1:24" x14ac:dyDescent="0.2">
      <c r="A138" s="235">
        <v>2420001</v>
      </c>
      <c r="B138">
        <v>242</v>
      </c>
      <c r="C138">
        <v>40242</v>
      </c>
      <c r="D138" t="s">
        <v>1612</v>
      </c>
      <c r="E138">
        <v>40242</v>
      </c>
      <c r="F138" t="s">
        <v>4030</v>
      </c>
      <c r="G138" t="s">
        <v>4030</v>
      </c>
      <c r="H138" t="s">
        <v>4030</v>
      </c>
      <c r="I138" t="s">
        <v>4030</v>
      </c>
      <c r="J138" t="s">
        <v>4030</v>
      </c>
      <c r="K138" t="s">
        <v>4030</v>
      </c>
      <c r="L138" t="s">
        <v>4030</v>
      </c>
      <c r="M138" t="s">
        <v>4030</v>
      </c>
      <c r="N138" t="s">
        <v>4030</v>
      </c>
      <c r="O138" t="s">
        <v>4030</v>
      </c>
      <c r="P138" t="s">
        <v>4030</v>
      </c>
      <c r="Q138" t="s">
        <v>4030</v>
      </c>
      <c r="R138" t="s">
        <v>4030</v>
      </c>
      <c r="S138" t="s">
        <v>4030</v>
      </c>
      <c r="T138" t="s">
        <v>4030</v>
      </c>
      <c r="U138" t="s">
        <v>4030</v>
      </c>
      <c r="V138" t="s">
        <v>4030</v>
      </c>
      <c r="W138" t="s">
        <v>4030</v>
      </c>
      <c r="X138" t="s">
        <v>4030</v>
      </c>
    </row>
    <row r="139" spans="1:24" x14ac:dyDescent="0.2">
      <c r="A139" s="235">
        <v>2430001</v>
      </c>
      <c r="B139">
        <v>243</v>
      </c>
      <c r="C139">
        <v>40243</v>
      </c>
      <c r="D139" t="s">
        <v>563</v>
      </c>
      <c r="E139">
        <v>40243</v>
      </c>
      <c r="F139" t="s">
        <v>4030</v>
      </c>
      <c r="G139" t="s">
        <v>4030</v>
      </c>
      <c r="H139" t="s">
        <v>4030</v>
      </c>
      <c r="I139" t="s">
        <v>4030</v>
      </c>
      <c r="J139" t="s">
        <v>4030</v>
      </c>
      <c r="K139" t="s">
        <v>4030</v>
      </c>
      <c r="L139" t="s">
        <v>4030</v>
      </c>
      <c r="M139" t="s">
        <v>4030</v>
      </c>
      <c r="N139" t="s">
        <v>4030</v>
      </c>
      <c r="O139" t="s">
        <v>4030</v>
      </c>
      <c r="P139" t="s">
        <v>4030</v>
      </c>
      <c r="Q139" t="s">
        <v>4030</v>
      </c>
      <c r="R139" t="s">
        <v>4030</v>
      </c>
      <c r="S139" t="s">
        <v>4030</v>
      </c>
      <c r="T139" t="s">
        <v>4030</v>
      </c>
      <c r="U139" t="s">
        <v>4030</v>
      </c>
      <c r="V139" t="s">
        <v>4030</v>
      </c>
      <c r="W139" t="s">
        <v>4030</v>
      </c>
      <c r="X139" t="s">
        <v>4030</v>
      </c>
    </row>
    <row r="140" spans="1:24" x14ac:dyDescent="0.2">
      <c r="A140" s="235">
        <v>2450001</v>
      </c>
      <c r="B140">
        <v>245</v>
      </c>
      <c r="C140">
        <v>40245</v>
      </c>
      <c r="D140" t="s">
        <v>1658</v>
      </c>
      <c r="E140">
        <v>40245</v>
      </c>
      <c r="F140" t="s">
        <v>4030</v>
      </c>
      <c r="G140" t="s">
        <v>4030</v>
      </c>
      <c r="H140" t="s">
        <v>4030</v>
      </c>
      <c r="I140" t="s">
        <v>4030</v>
      </c>
      <c r="J140" t="s">
        <v>4030</v>
      </c>
      <c r="K140" t="s">
        <v>4030</v>
      </c>
      <c r="L140" t="s">
        <v>4030</v>
      </c>
      <c r="M140" t="s">
        <v>4030</v>
      </c>
      <c r="N140" t="s">
        <v>4030</v>
      </c>
      <c r="O140" t="s">
        <v>4030</v>
      </c>
      <c r="P140" t="s">
        <v>4030</v>
      </c>
      <c r="Q140" t="s">
        <v>4030</v>
      </c>
      <c r="R140" t="s">
        <v>4030</v>
      </c>
      <c r="S140" t="s">
        <v>4030</v>
      </c>
      <c r="T140" t="s">
        <v>4030</v>
      </c>
      <c r="U140" t="s">
        <v>4030</v>
      </c>
      <c r="V140" t="s">
        <v>4030</v>
      </c>
      <c r="W140" t="s">
        <v>4030</v>
      </c>
      <c r="X140" t="s">
        <v>4030</v>
      </c>
    </row>
    <row r="141" spans="1:24" x14ac:dyDescent="0.2">
      <c r="A141" s="235">
        <v>2500001</v>
      </c>
      <c r="B141">
        <v>250</v>
      </c>
      <c r="C141">
        <v>40250</v>
      </c>
      <c r="D141" t="s">
        <v>222</v>
      </c>
      <c r="E141">
        <v>40250</v>
      </c>
      <c r="F141" t="s">
        <v>4030</v>
      </c>
      <c r="G141" t="s">
        <v>4030</v>
      </c>
      <c r="H141" t="s">
        <v>4030</v>
      </c>
      <c r="I141" t="s">
        <v>4030</v>
      </c>
      <c r="J141" t="s">
        <v>4030</v>
      </c>
      <c r="K141" t="s">
        <v>4030</v>
      </c>
      <c r="L141" t="s">
        <v>4030</v>
      </c>
      <c r="M141" t="s">
        <v>4030</v>
      </c>
      <c r="N141" t="s">
        <v>4030</v>
      </c>
      <c r="O141" t="s">
        <v>4030</v>
      </c>
      <c r="P141" t="s">
        <v>4030</v>
      </c>
      <c r="Q141" t="s">
        <v>4030</v>
      </c>
      <c r="R141" t="s">
        <v>4030</v>
      </c>
      <c r="S141" t="s">
        <v>4030</v>
      </c>
      <c r="T141" t="s">
        <v>4030</v>
      </c>
      <c r="U141" t="s">
        <v>4030</v>
      </c>
      <c r="V141" t="s">
        <v>4030</v>
      </c>
      <c r="W141" t="s">
        <v>4030</v>
      </c>
      <c r="X141" t="s">
        <v>4030</v>
      </c>
    </row>
    <row r="142" spans="1:24" x14ac:dyDescent="0.2">
      <c r="A142" s="235">
        <v>2520001</v>
      </c>
      <c r="B142">
        <v>252</v>
      </c>
      <c r="C142">
        <v>40252</v>
      </c>
      <c r="D142" t="s">
        <v>1434</v>
      </c>
      <c r="E142">
        <v>40252</v>
      </c>
      <c r="F142" t="s">
        <v>4030</v>
      </c>
      <c r="G142" t="s">
        <v>4030</v>
      </c>
      <c r="H142" t="s">
        <v>4030</v>
      </c>
      <c r="I142" t="s">
        <v>4030</v>
      </c>
      <c r="J142" t="s">
        <v>4030</v>
      </c>
      <c r="K142" t="s">
        <v>4030</v>
      </c>
      <c r="L142" t="s">
        <v>4030</v>
      </c>
      <c r="M142" t="s">
        <v>4030</v>
      </c>
      <c r="N142" t="s">
        <v>4030</v>
      </c>
      <c r="O142" t="s">
        <v>4030</v>
      </c>
      <c r="P142" t="s">
        <v>4030</v>
      </c>
      <c r="Q142" t="s">
        <v>4030</v>
      </c>
      <c r="R142" t="s">
        <v>4030</v>
      </c>
      <c r="S142" t="s">
        <v>4030</v>
      </c>
      <c r="T142" t="s">
        <v>4030</v>
      </c>
      <c r="U142" t="s">
        <v>4030</v>
      </c>
      <c r="V142" t="s">
        <v>4030</v>
      </c>
      <c r="W142" t="s">
        <v>4030</v>
      </c>
      <c r="X142" t="s">
        <v>4030</v>
      </c>
    </row>
    <row r="143" spans="1:24" x14ac:dyDescent="0.2">
      <c r="A143" s="235">
        <v>2540001</v>
      </c>
      <c r="B143">
        <v>254</v>
      </c>
      <c r="C143">
        <v>40254</v>
      </c>
      <c r="D143" t="s">
        <v>1329</v>
      </c>
      <c r="E143">
        <v>40254</v>
      </c>
      <c r="F143" t="s">
        <v>4030</v>
      </c>
      <c r="G143" t="s">
        <v>4030</v>
      </c>
      <c r="H143" t="s">
        <v>4030</v>
      </c>
      <c r="I143" t="s">
        <v>4030</v>
      </c>
      <c r="J143" t="s">
        <v>4030</v>
      </c>
      <c r="K143" t="s">
        <v>4030</v>
      </c>
      <c r="L143" t="s">
        <v>4030</v>
      </c>
      <c r="M143" t="s">
        <v>4030</v>
      </c>
      <c r="N143" t="s">
        <v>4030</v>
      </c>
      <c r="O143" t="s">
        <v>4030</v>
      </c>
      <c r="P143" t="s">
        <v>4030</v>
      </c>
      <c r="Q143" t="s">
        <v>4030</v>
      </c>
      <c r="R143" t="s">
        <v>4030</v>
      </c>
      <c r="S143" t="s">
        <v>4030</v>
      </c>
      <c r="T143" t="s">
        <v>4030</v>
      </c>
      <c r="U143" t="s">
        <v>4030</v>
      </c>
      <c r="V143" t="s">
        <v>4030</v>
      </c>
      <c r="W143" t="s">
        <v>4030</v>
      </c>
      <c r="X143" t="s">
        <v>4030</v>
      </c>
    </row>
    <row r="144" spans="1:24" x14ac:dyDescent="0.2">
      <c r="A144" s="235">
        <v>2550001</v>
      </c>
      <c r="B144">
        <v>255</v>
      </c>
      <c r="C144">
        <v>40255</v>
      </c>
      <c r="D144" t="s">
        <v>158</v>
      </c>
      <c r="E144">
        <v>40255</v>
      </c>
      <c r="F144" t="s">
        <v>4030</v>
      </c>
      <c r="G144" t="s">
        <v>4030</v>
      </c>
      <c r="H144" t="s">
        <v>4030</v>
      </c>
      <c r="I144" t="s">
        <v>4030</v>
      </c>
      <c r="J144" t="s">
        <v>4030</v>
      </c>
      <c r="K144" t="s">
        <v>4030</v>
      </c>
      <c r="L144" t="s">
        <v>4030</v>
      </c>
      <c r="M144" t="s">
        <v>4030</v>
      </c>
      <c r="N144" t="s">
        <v>4030</v>
      </c>
      <c r="O144" t="s">
        <v>4030</v>
      </c>
      <c r="P144" t="s">
        <v>4030</v>
      </c>
      <c r="Q144" t="s">
        <v>4030</v>
      </c>
      <c r="R144" t="s">
        <v>4030</v>
      </c>
      <c r="S144" t="s">
        <v>4030</v>
      </c>
      <c r="T144" t="s">
        <v>4030</v>
      </c>
      <c r="U144" t="s">
        <v>4030</v>
      </c>
      <c r="V144" t="s">
        <v>4030</v>
      </c>
      <c r="W144" t="s">
        <v>4030</v>
      </c>
      <c r="X144" t="s">
        <v>4030</v>
      </c>
    </row>
    <row r="145" spans="1:24" x14ac:dyDescent="0.2">
      <c r="A145" s="235">
        <v>2590001</v>
      </c>
      <c r="B145">
        <v>259</v>
      </c>
      <c r="C145">
        <v>40259</v>
      </c>
      <c r="D145" t="s">
        <v>396</v>
      </c>
      <c r="E145">
        <v>40259</v>
      </c>
      <c r="F145" t="s">
        <v>4030</v>
      </c>
      <c r="G145" t="s">
        <v>4030</v>
      </c>
      <c r="H145" t="s">
        <v>4030</v>
      </c>
      <c r="I145" t="s">
        <v>4030</v>
      </c>
      <c r="J145" t="s">
        <v>4030</v>
      </c>
      <c r="K145" t="s">
        <v>4030</v>
      </c>
      <c r="L145" t="s">
        <v>4030</v>
      </c>
      <c r="M145" t="s">
        <v>4030</v>
      </c>
      <c r="N145" t="s">
        <v>4030</v>
      </c>
      <c r="O145" t="s">
        <v>4030</v>
      </c>
      <c r="P145" t="s">
        <v>4030</v>
      </c>
      <c r="Q145" t="s">
        <v>4030</v>
      </c>
      <c r="R145" t="s">
        <v>4030</v>
      </c>
      <c r="S145" t="s">
        <v>4030</v>
      </c>
      <c r="T145" t="s">
        <v>4030</v>
      </c>
      <c r="U145" t="s">
        <v>4030</v>
      </c>
      <c r="V145" t="s">
        <v>4030</v>
      </c>
      <c r="W145" t="s">
        <v>4030</v>
      </c>
      <c r="X145" t="s">
        <v>4030</v>
      </c>
    </row>
    <row r="146" spans="1:24" x14ac:dyDescent="0.2">
      <c r="A146" s="235">
        <v>2610001</v>
      </c>
      <c r="B146">
        <v>261</v>
      </c>
      <c r="C146">
        <v>40261</v>
      </c>
      <c r="D146" t="s">
        <v>482</v>
      </c>
      <c r="E146">
        <v>40261</v>
      </c>
      <c r="F146" t="s">
        <v>4030</v>
      </c>
      <c r="G146" t="s">
        <v>4030</v>
      </c>
      <c r="H146" t="s">
        <v>4030</v>
      </c>
      <c r="I146" t="s">
        <v>4030</v>
      </c>
      <c r="J146" t="s">
        <v>4030</v>
      </c>
      <c r="K146" t="s">
        <v>4030</v>
      </c>
      <c r="L146" t="s">
        <v>4030</v>
      </c>
      <c r="M146" t="s">
        <v>4030</v>
      </c>
      <c r="N146" t="s">
        <v>4030</v>
      </c>
      <c r="O146" t="s">
        <v>4030</v>
      </c>
      <c r="P146" t="s">
        <v>4030</v>
      </c>
      <c r="Q146" t="s">
        <v>4030</v>
      </c>
      <c r="R146" t="s">
        <v>4030</v>
      </c>
      <c r="S146" t="s">
        <v>4030</v>
      </c>
      <c r="T146" t="s">
        <v>4030</v>
      </c>
      <c r="U146" t="s">
        <v>4030</v>
      </c>
      <c r="V146" t="s">
        <v>4030</v>
      </c>
      <c r="W146" t="s">
        <v>4030</v>
      </c>
      <c r="X146" t="s">
        <v>4030</v>
      </c>
    </row>
    <row r="147" spans="1:24" x14ac:dyDescent="0.2">
      <c r="A147" s="235">
        <v>2630001</v>
      </c>
      <c r="B147">
        <v>263</v>
      </c>
      <c r="C147">
        <v>40263</v>
      </c>
      <c r="D147" t="s">
        <v>486</v>
      </c>
      <c r="E147">
        <v>40263</v>
      </c>
      <c r="F147" t="s">
        <v>4030</v>
      </c>
      <c r="G147" t="s">
        <v>4030</v>
      </c>
      <c r="H147" t="s">
        <v>4030</v>
      </c>
      <c r="I147" t="s">
        <v>4030</v>
      </c>
      <c r="J147" t="s">
        <v>4030</v>
      </c>
      <c r="K147" t="s">
        <v>4030</v>
      </c>
      <c r="L147" t="s">
        <v>4030</v>
      </c>
      <c r="M147" t="s">
        <v>4030</v>
      </c>
      <c r="N147" t="s">
        <v>4030</v>
      </c>
      <c r="O147" t="s">
        <v>4030</v>
      </c>
      <c r="P147" t="s">
        <v>4030</v>
      </c>
      <c r="Q147" t="s">
        <v>4030</v>
      </c>
      <c r="R147" t="s">
        <v>4030</v>
      </c>
      <c r="S147" t="s">
        <v>4030</v>
      </c>
      <c r="T147" t="s">
        <v>4030</v>
      </c>
      <c r="U147" t="s">
        <v>4030</v>
      </c>
      <c r="V147" t="s">
        <v>4030</v>
      </c>
      <c r="W147" t="s">
        <v>4030</v>
      </c>
      <c r="X147" t="s">
        <v>4030</v>
      </c>
    </row>
    <row r="148" spans="1:24" x14ac:dyDescent="0.2">
      <c r="A148" s="235">
        <v>2650001</v>
      </c>
      <c r="B148">
        <v>265</v>
      </c>
      <c r="C148">
        <v>40265</v>
      </c>
      <c r="D148" t="s">
        <v>883</v>
      </c>
      <c r="E148">
        <v>40265</v>
      </c>
      <c r="F148">
        <v>77614</v>
      </c>
      <c r="G148">
        <v>77615</v>
      </c>
      <c r="H148" t="s">
        <v>4030</v>
      </c>
      <c r="I148" t="s">
        <v>4030</v>
      </c>
      <c r="J148" t="s">
        <v>4030</v>
      </c>
      <c r="K148" t="s">
        <v>4030</v>
      </c>
      <c r="L148" t="s">
        <v>4030</v>
      </c>
      <c r="M148" t="s">
        <v>4030</v>
      </c>
      <c r="N148" t="s">
        <v>4030</v>
      </c>
      <c r="O148" t="s">
        <v>4030</v>
      </c>
      <c r="P148" t="s">
        <v>4030</v>
      </c>
      <c r="Q148" t="s">
        <v>4030</v>
      </c>
      <c r="R148" t="s">
        <v>4030</v>
      </c>
      <c r="S148" t="s">
        <v>4030</v>
      </c>
      <c r="T148" t="s">
        <v>4030</v>
      </c>
      <c r="U148" t="s">
        <v>4030</v>
      </c>
      <c r="V148" t="s">
        <v>4030</v>
      </c>
      <c r="W148" t="s">
        <v>4030</v>
      </c>
      <c r="X148" t="s">
        <v>4030</v>
      </c>
    </row>
    <row r="149" spans="1:24" x14ac:dyDescent="0.2">
      <c r="A149" s="235">
        <v>2650002</v>
      </c>
      <c r="B149">
        <v>265</v>
      </c>
      <c r="C149">
        <v>77614</v>
      </c>
      <c r="D149" t="s">
        <v>1855</v>
      </c>
      <c r="E149">
        <v>40265</v>
      </c>
      <c r="F149">
        <v>77614</v>
      </c>
      <c r="G149">
        <v>77615</v>
      </c>
      <c r="H149" t="s">
        <v>4030</v>
      </c>
      <c r="I149" t="s">
        <v>4030</v>
      </c>
      <c r="J149" t="s">
        <v>4030</v>
      </c>
      <c r="K149" t="s">
        <v>4030</v>
      </c>
      <c r="L149" t="s">
        <v>4030</v>
      </c>
      <c r="M149" t="s">
        <v>4030</v>
      </c>
      <c r="N149" t="s">
        <v>4030</v>
      </c>
      <c r="O149" t="s">
        <v>4030</v>
      </c>
      <c r="P149" t="s">
        <v>4030</v>
      </c>
      <c r="Q149" t="s">
        <v>4030</v>
      </c>
      <c r="R149" t="s">
        <v>4030</v>
      </c>
      <c r="S149" t="s">
        <v>4030</v>
      </c>
      <c r="T149" t="s">
        <v>4030</v>
      </c>
      <c r="U149" t="s">
        <v>4030</v>
      </c>
      <c r="V149" t="s">
        <v>4030</v>
      </c>
      <c r="W149" t="s">
        <v>4030</v>
      </c>
      <c r="X149" t="s">
        <v>4030</v>
      </c>
    </row>
    <row r="150" spans="1:24" x14ac:dyDescent="0.2">
      <c r="A150" s="235">
        <v>2650003</v>
      </c>
      <c r="B150">
        <v>265</v>
      </c>
      <c r="C150">
        <v>77615</v>
      </c>
      <c r="D150" t="s">
        <v>1856</v>
      </c>
      <c r="E150">
        <v>40265</v>
      </c>
      <c r="F150">
        <v>77614</v>
      </c>
      <c r="G150">
        <v>77615</v>
      </c>
      <c r="H150" t="s">
        <v>4030</v>
      </c>
      <c r="I150" t="s">
        <v>4030</v>
      </c>
      <c r="J150" t="s">
        <v>4030</v>
      </c>
      <c r="K150" t="s">
        <v>4030</v>
      </c>
      <c r="L150" t="s">
        <v>4030</v>
      </c>
      <c r="M150" t="s">
        <v>4030</v>
      </c>
      <c r="N150" t="s">
        <v>4030</v>
      </c>
      <c r="O150" t="s">
        <v>4030</v>
      </c>
      <c r="P150" t="s">
        <v>4030</v>
      </c>
      <c r="Q150" t="s">
        <v>4030</v>
      </c>
      <c r="R150" t="s">
        <v>4030</v>
      </c>
      <c r="S150" t="s">
        <v>4030</v>
      </c>
      <c r="T150" t="s">
        <v>4030</v>
      </c>
      <c r="U150" t="s">
        <v>4030</v>
      </c>
      <c r="V150" t="s">
        <v>4030</v>
      </c>
      <c r="W150" t="s">
        <v>4030</v>
      </c>
      <c r="X150" t="s">
        <v>4030</v>
      </c>
    </row>
    <row r="151" spans="1:24" x14ac:dyDescent="0.2">
      <c r="A151" s="235">
        <v>2660001</v>
      </c>
      <c r="B151">
        <v>266</v>
      </c>
      <c r="C151">
        <v>40266</v>
      </c>
      <c r="D151" t="s">
        <v>930</v>
      </c>
      <c r="E151">
        <v>40266</v>
      </c>
      <c r="F151" t="s">
        <v>4030</v>
      </c>
      <c r="G151" t="s">
        <v>4030</v>
      </c>
      <c r="H151" t="s">
        <v>4030</v>
      </c>
      <c r="I151" t="s">
        <v>4030</v>
      </c>
      <c r="J151" t="s">
        <v>4030</v>
      </c>
      <c r="K151" t="s">
        <v>4030</v>
      </c>
      <c r="L151" t="s">
        <v>4030</v>
      </c>
      <c r="M151" t="s">
        <v>4030</v>
      </c>
      <c r="N151" t="s">
        <v>4030</v>
      </c>
      <c r="O151" t="s">
        <v>4030</v>
      </c>
      <c r="P151" t="s">
        <v>4030</v>
      </c>
      <c r="Q151" t="s">
        <v>4030</v>
      </c>
      <c r="R151" t="s">
        <v>4030</v>
      </c>
      <c r="S151" t="s">
        <v>4030</v>
      </c>
      <c r="T151" t="s">
        <v>4030</v>
      </c>
      <c r="U151" t="s">
        <v>4030</v>
      </c>
      <c r="V151" t="s">
        <v>4030</v>
      </c>
      <c r="W151" t="s">
        <v>4030</v>
      </c>
      <c r="X151" t="s">
        <v>4030</v>
      </c>
    </row>
    <row r="152" spans="1:24" x14ac:dyDescent="0.2">
      <c r="A152" s="235">
        <v>2680001</v>
      </c>
      <c r="B152">
        <v>268</v>
      </c>
      <c r="C152">
        <v>40268</v>
      </c>
      <c r="D152" t="s">
        <v>594</v>
      </c>
      <c r="E152">
        <v>40268</v>
      </c>
      <c r="F152" t="s">
        <v>4030</v>
      </c>
      <c r="G152" t="s">
        <v>4030</v>
      </c>
      <c r="H152" t="s">
        <v>4030</v>
      </c>
      <c r="I152" t="s">
        <v>4030</v>
      </c>
      <c r="J152" t="s">
        <v>4030</v>
      </c>
      <c r="K152" t="s">
        <v>4030</v>
      </c>
      <c r="L152" t="s">
        <v>4030</v>
      </c>
      <c r="M152" t="s">
        <v>4030</v>
      </c>
      <c r="N152" t="s">
        <v>4030</v>
      </c>
      <c r="O152" t="s">
        <v>4030</v>
      </c>
      <c r="P152" t="s">
        <v>4030</v>
      </c>
      <c r="Q152" t="s">
        <v>4030</v>
      </c>
      <c r="R152" t="s">
        <v>4030</v>
      </c>
      <c r="S152" t="s">
        <v>4030</v>
      </c>
      <c r="T152" t="s">
        <v>4030</v>
      </c>
      <c r="U152" t="s">
        <v>4030</v>
      </c>
      <c r="V152" t="s">
        <v>4030</v>
      </c>
      <c r="W152" t="s">
        <v>4030</v>
      </c>
      <c r="X152" t="s">
        <v>4030</v>
      </c>
    </row>
    <row r="153" spans="1:24" x14ac:dyDescent="0.2">
      <c r="A153" s="235">
        <v>2690001</v>
      </c>
      <c r="B153">
        <v>269</v>
      </c>
      <c r="C153">
        <v>40269</v>
      </c>
      <c r="D153" t="s">
        <v>617</v>
      </c>
      <c r="E153">
        <v>40269</v>
      </c>
      <c r="F153" t="s">
        <v>4030</v>
      </c>
      <c r="G153" t="s">
        <v>4030</v>
      </c>
      <c r="H153" t="s">
        <v>4030</v>
      </c>
      <c r="I153" t="s">
        <v>4030</v>
      </c>
      <c r="J153" t="s">
        <v>4030</v>
      </c>
      <c r="K153" t="s">
        <v>4030</v>
      </c>
      <c r="L153" t="s">
        <v>4030</v>
      </c>
      <c r="M153" t="s">
        <v>4030</v>
      </c>
      <c r="N153" t="s">
        <v>4030</v>
      </c>
      <c r="O153" t="s">
        <v>4030</v>
      </c>
      <c r="P153" t="s">
        <v>4030</v>
      </c>
      <c r="Q153" t="s">
        <v>4030</v>
      </c>
      <c r="R153" t="s">
        <v>4030</v>
      </c>
      <c r="S153" t="s">
        <v>4030</v>
      </c>
      <c r="T153" t="s">
        <v>4030</v>
      </c>
      <c r="U153" t="s">
        <v>4030</v>
      </c>
      <c r="V153" t="s">
        <v>4030</v>
      </c>
      <c r="W153" t="s">
        <v>4030</v>
      </c>
      <c r="X153" t="s">
        <v>4030</v>
      </c>
    </row>
    <row r="154" spans="1:24" x14ac:dyDescent="0.2">
      <c r="A154" s="235">
        <v>2700001</v>
      </c>
      <c r="B154">
        <v>270</v>
      </c>
      <c r="C154">
        <v>40270</v>
      </c>
      <c r="D154" t="s">
        <v>4977</v>
      </c>
      <c r="E154">
        <v>40270</v>
      </c>
      <c r="F154" t="s">
        <v>4030</v>
      </c>
      <c r="G154" t="s">
        <v>4030</v>
      </c>
      <c r="H154" t="s">
        <v>4030</v>
      </c>
      <c r="I154" t="s">
        <v>4030</v>
      </c>
      <c r="J154" t="s">
        <v>4030</v>
      </c>
      <c r="K154" t="s">
        <v>4030</v>
      </c>
      <c r="L154" t="s">
        <v>4030</v>
      </c>
      <c r="M154" t="s">
        <v>4030</v>
      </c>
      <c r="N154" t="s">
        <v>4030</v>
      </c>
      <c r="O154" t="s">
        <v>4030</v>
      </c>
      <c r="P154" t="s">
        <v>4030</v>
      </c>
      <c r="Q154" t="s">
        <v>4030</v>
      </c>
      <c r="R154" t="s">
        <v>4030</v>
      </c>
      <c r="S154" t="s">
        <v>4030</v>
      </c>
      <c r="T154" t="s">
        <v>4030</v>
      </c>
      <c r="U154" t="s">
        <v>4030</v>
      </c>
      <c r="V154" t="s">
        <v>4030</v>
      </c>
      <c r="W154" t="s">
        <v>4030</v>
      </c>
      <c r="X154" t="s">
        <v>4030</v>
      </c>
    </row>
    <row r="155" spans="1:24" x14ac:dyDescent="0.2">
      <c r="A155" s="235">
        <v>2710001</v>
      </c>
      <c r="B155">
        <v>271</v>
      </c>
      <c r="C155">
        <v>40271</v>
      </c>
      <c r="D155" t="s">
        <v>1520</v>
      </c>
      <c r="E155">
        <v>40271</v>
      </c>
      <c r="F155" t="s">
        <v>4030</v>
      </c>
      <c r="G155" t="s">
        <v>4030</v>
      </c>
      <c r="H155" t="s">
        <v>4030</v>
      </c>
      <c r="I155" t="s">
        <v>4030</v>
      </c>
      <c r="J155" t="s">
        <v>4030</v>
      </c>
      <c r="K155" t="s">
        <v>4030</v>
      </c>
      <c r="L155" t="s">
        <v>4030</v>
      </c>
      <c r="M155" t="s">
        <v>4030</v>
      </c>
      <c r="N155" t="s">
        <v>4030</v>
      </c>
      <c r="O155" t="s">
        <v>4030</v>
      </c>
      <c r="P155" t="s">
        <v>4030</v>
      </c>
      <c r="Q155" t="s">
        <v>4030</v>
      </c>
      <c r="R155" t="s">
        <v>4030</v>
      </c>
      <c r="S155" t="s">
        <v>4030</v>
      </c>
      <c r="T155" t="s">
        <v>4030</v>
      </c>
      <c r="U155" t="s">
        <v>4030</v>
      </c>
      <c r="V155" t="s">
        <v>4030</v>
      </c>
      <c r="W155" t="s">
        <v>4030</v>
      </c>
      <c r="X155" t="s">
        <v>4030</v>
      </c>
    </row>
    <row r="156" spans="1:24" x14ac:dyDescent="0.2">
      <c r="A156" s="235">
        <v>2750001</v>
      </c>
      <c r="B156">
        <v>275</v>
      </c>
      <c r="C156">
        <v>40275</v>
      </c>
      <c r="D156" t="s">
        <v>653</v>
      </c>
      <c r="E156">
        <v>40275</v>
      </c>
      <c r="F156" t="s">
        <v>4030</v>
      </c>
      <c r="G156" t="s">
        <v>4030</v>
      </c>
      <c r="H156" t="s">
        <v>4030</v>
      </c>
      <c r="I156" t="s">
        <v>4030</v>
      </c>
      <c r="J156" t="s">
        <v>4030</v>
      </c>
      <c r="K156" t="s">
        <v>4030</v>
      </c>
      <c r="L156" t="s">
        <v>4030</v>
      </c>
      <c r="M156" t="s">
        <v>4030</v>
      </c>
      <c r="N156" t="s">
        <v>4030</v>
      </c>
      <c r="O156" t="s">
        <v>4030</v>
      </c>
      <c r="P156" t="s">
        <v>4030</v>
      </c>
      <c r="Q156" t="s">
        <v>4030</v>
      </c>
      <c r="R156" t="s">
        <v>4030</v>
      </c>
      <c r="S156" t="s">
        <v>4030</v>
      </c>
      <c r="T156" t="s">
        <v>4030</v>
      </c>
      <c r="U156" t="s">
        <v>4030</v>
      </c>
      <c r="V156" t="s">
        <v>4030</v>
      </c>
      <c r="W156" t="s">
        <v>4030</v>
      </c>
      <c r="X156" t="s">
        <v>4030</v>
      </c>
    </row>
    <row r="157" spans="1:24" x14ac:dyDescent="0.2">
      <c r="A157" s="235">
        <v>2780001</v>
      </c>
      <c r="B157">
        <v>278</v>
      </c>
      <c r="C157">
        <v>40278</v>
      </c>
      <c r="D157" t="s">
        <v>4978</v>
      </c>
      <c r="E157">
        <v>40278</v>
      </c>
      <c r="F157" t="s">
        <v>4030</v>
      </c>
      <c r="G157" t="s">
        <v>4030</v>
      </c>
      <c r="H157" t="s">
        <v>4030</v>
      </c>
      <c r="I157" t="s">
        <v>4030</v>
      </c>
      <c r="J157" t="s">
        <v>4030</v>
      </c>
      <c r="K157" t="s">
        <v>4030</v>
      </c>
      <c r="L157" t="s">
        <v>4030</v>
      </c>
      <c r="M157" t="s">
        <v>4030</v>
      </c>
      <c r="N157" t="s">
        <v>4030</v>
      </c>
      <c r="O157" t="s">
        <v>4030</v>
      </c>
      <c r="P157" t="s">
        <v>4030</v>
      </c>
      <c r="Q157" t="s">
        <v>4030</v>
      </c>
      <c r="R157" t="s">
        <v>4030</v>
      </c>
      <c r="S157" t="s">
        <v>4030</v>
      </c>
      <c r="T157" t="s">
        <v>4030</v>
      </c>
      <c r="U157" t="s">
        <v>4030</v>
      </c>
      <c r="V157" t="s">
        <v>4030</v>
      </c>
      <c r="W157" t="s">
        <v>4030</v>
      </c>
      <c r="X157" t="s">
        <v>4030</v>
      </c>
    </row>
    <row r="158" spans="1:24" x14ac:dyDescent="0.2">
      <c r="A158" s="235">
        <v>2790001</v>
      </c>
      <c r="B158">
        <v>279</v>
      </c>
      <c r="C158">
        <v>40279</v>
      </c>
      <c r="D158" t="s">
        <v>684</v>
      </c>
      <c r="E158">
        <v>40279</v>
      </c>
      <c r="F158" t="s">
        <v>4030</v>
      </c>
      <c r="G158" t="s">
        <v>4030</v>
      </c>
      <c r="H158" t="s">
        <v>4030</v>
      </c>
      <c r="I158" t="s">
        <v>4030</v>
      </c>
      <c r="J158" t="s">
        <v>4030</v>
      </c>
      <c r="K158" t="s">
        <v>4030</v>
      </c>
      <c r="L158" t="s">
        <v>4030</v>
      </c>
      <c r="M158" t="s">
        <v>4030</v>
      </c>
      <c r="N158" t="s">
        <v>4030</v>
      </c>
      <c r="O158" t="s">
        <v>4030</v>
      </c>
      <c r="P158" t="s">
        <v>4030</v>
      </c>
      <c r="Q158" t="s">
        <v>4030</v>
      </c>
      <c r="R158" t="s">
        <v>4030</v>
      </c>
      <c r="S158" t="s">
        <v>4030</v>
      </c>
      <c r="T158" t="s">
        <v>4030</v>
      </c>
      <c r="U158" t="s">
        <v>4030</v>
      </c>
      <c r="V158" t="s">
        <v>4030</v>
      </c>
      <c r="W158" t="s">
        <v>4030</v>
      </c>
      <c r="X158" t="s">
        <v>4030</v>
      </c>
    </row>
    <row r="159" spans="1:24" x14ac:dyDescent="0.2">
      <c r="A159" s="235">
        <v>2800001</v>
      </c>
      <c r="B159">
        <v>280</v>
      </c>
      <c r="C159">
        <v>40280</v>
      </c>
      <c r="D159" t="s">
        <v>42</v>
      </c>
      <c r="E159">
        <v>40280</v>
      </c>
      <c r="F159" t="s">
        <v>4030</v>
      </c>
      <c r="G159" t="s">
        <v>4030</v>
      </c>
      <c r="H159" t="s">
        <v>4030</v>
      </c>
      <c r="I159" t="s">
        <v>4030</v>
      </c>
      <c r="J159" t="s">
        <v>4030</v>
      </c>
      <c r="K159" t="s">
        <v>4030</v>
      </c>
      <c r="L159" t="s">
        <v>4030</v>
      </c>
      <c r="M159" t="s">
        <v>4030</v>
      </c>
      <c r="N159" t="s">
        <v>4030</v>
      </c>
      <c r="O159" t="s">
        <v>4030</v>
      </c>
      <c r="P159" t="s">
        <v>4030</v>
      </c>
      <c r="Q159" t="s">
        <v>4030</v>
      </c>
      <c r="R159" t="s">
        <v>4030</v>
      </c>
      <c r="S159" t="s">
        <v>4030</v>
      </c>
      <c r="T159" t="s">
        <v>4030</v>
      </c>
      <c r="U159" t="s">
        <v>4030</v>
      </c>
      <c r="V159" t="s">
        <v>4030</v>
      </c>
      <c r="W159" t="s">
        <v>4030</v>
      </c>
      <c r="X159" t="s">
        <v>4030</v>
      </c>
    </row>
    <row r="160" spans="1:24" x14ac:dyDescent="0.2">
      <c r="A160" s="235">
        <v>2820001</v>
      </c>
      <c r="B160">
        <v>282</v>
      </c>
      <c r="C160">
        <v>40282</v>
      </c>
      <c r="D160" t="s">
        <v>718</v>
      </c>
      <c r="E160">
        <v>40282</v>
      </c>
      <c r="F160">
        <v>40283</v>
      </c>
      <c r="G160" t="s">
        <v>4030</v>
      </c>
      <c r="H160" t="s">
        <v>4030</v>
      </c>
      <c r="I160" t="s">
        <v>4030</v>
      </c>
      <c r="J160" t="s">
        <v>4030</v>
      </c>
      <c r="K160" t="s">
        <v>4030</v>
      </c>
      <c r="L160" t="s">
        <v>4030</v>
      </c>
      <c r="M160" t="s">
        <v>4030</v>
      </c>
      <c r="N160" t="s">
        <v>4030</v>
      </c>
      <c r="O160" t="s">
        <v>4030</v>
      </c>
      <c r="P160" t="s">
        <v>4030</v>
      </c>
      <c r="Q160" t="s">
        <v>4030</v>
      </c>
      <c r="R160" t="s">
        <v>4030</v>
      </c>
      <c r="S160" t="s">
        <v>4030</v>
      </c>
      <c r="T160" t="s">
        <v>4030</v>
      </c>
      <c r="U160" t="s">
        <v>4030</v>
      </c>
      <c r="V160" t="s">
        <v>4030</v>
      </c>
      <c r="W160" t="s">
        <v>4030</v>
      </c>
      <c r="X160" t="s">
        <v>4030</v>
      </c>
    </row>
    <row r="161" spans="1:24" x14ac:dyDescent="0.2">
      <c r="A161" s="235">
        <v>2820002</v>
      </c>
      <c r="B161">
        <v>282</v>
      </c>
      <c r="C161">
        <v>40283</v>
      </c>
      <c r="D161" t="s">
        <v>1859</v>
      </c>
      <c r="E161">
        <v>40282</v>
      </c>
      <c r="F161">
        <v>40283</v>
      </c>
      <c r="G161" t="s">
        <v>4030</v>
      </c>
      <c r="H161" t="s">
        <v>4030</v>
      </c>
      <c r="I161" t="s">
        <v>4030</v>
      </c>
      <c r="J161" t="s">
        <v>4030</v>
      </c>
      <c r="K161" t="s">
        <v>4030</v>
      </c>
      <c r="L161" t="s">
        <v>4030</v>
      </c>
      <c r="M161" t="s">
        <v>4030</v>
      </c>
      <c r="N161" t="s">
        <v>4030</v>
      </c>
      <c r="O161" t="s">
        <v>4030</v>
      </c>
      <c r="P161" t="s">
        <v>4030</v>
      </c>
      <c r="Q161" t="s">
        <v>4030</v>
      </c>
      <c r="R161" t="s">
        <v>4030</v>
      </c>
      <c r="S161" t="s">
        <v>4030</v>
      </c>
      <c r="T161" t="s">
        <v>4030</v>
      </c>
      <c r="U161" t="s">
        <v>4030</v>
      </c>
      <c r="V161" t="s">
        <v>4030</v>
      </c>
      <c r="W161" t="s">
        <v>4030</v>
      </c>
      <c r="X161" t="s">
        <v>4030</v>
      </c>
    </row>
    <row r="162" spans="1:24" x14ac:dyDescent="0.2">
      <c r="A162" s="235">
        <v>2850001</v>
      </c>
      <c r="B162">
        <v>285</v>
      </c>
      <c r="C162">
        <v>40285</v>
      </c>
      <c r="D162" t="s">
        <v>738</v>
      </c>
      <c r="E162">
        <v>40285</v>
      </c>
      <c r="F162" t="s">
        <v>4030</v>
      </c>
      <c r="G162" t="s">
        <v>4030</v>
      </c>
      <c r="H162" t="s">
        <v>4030</v>
      </c>
      <c r="I162" t="s">
        <v>4030</v>
      </c>
      <c r="J162" t="s">
        <v>4030</v>
      </c>
      <c r="K162" t="s">
        <v>4030</v>
      </c>
      <c r="L162" t="s">
        <v>4030</v>
      </c>
      <c r="M162" t="s">
        <v>4030</v>
      </c>
      <c r="N162" t="s">
        <v>4030</v>
      </c>
      <c r="O162" t="s">
        <v>4030</v>
      </c>
      <c r="P162" t="s">
        <v>4030</v>
      </c>
      <c r="Q162" t="s">
        <v>4030</v>
      </c>
      <c r="R162" t="s">
        <v>4030</v>
      </c>
      <c r="S162" t="s">
        <v>4030</v>
      </c>
      <c r="T162" t="s">
        <v>4030</v>
      </c>
      <c r="U162" t="s">
        <v>4030</v>
      </c>
      <c r="V162" t="s">
        <v>4030</v>
      </c>
      <c r="W162" t="s">
        <v>4030</v>
      </c>
      <c r="X162" t="s">
        <v>4030</v>
      </c>
    </row>
    <row r="163" spans="1:24" x14ac:dyDescent="0.2">
      <c r="A163" s="235">
        <v>2870001</v>
      </c>
      <c r="B163">
        <v>287</v>
      </c>
      <c r="C163">
        <v>40287</v>
      </c>
      <c r="D163" t="s">
        <v>4438</v>
      </c>
      <c r="E163">
        <v>40287</v>
      </c>
      <c r="F163" t="s">
        <v>4030</v>
      </c>
      <c r="G163" t="s">
        <v>4030</v>
      </c>
      <c r="H163" t="s">
        <v>4030</v>
      </c>
      <c r="I163" t="s">
        <v>4030</v>
      </c>
      <c r="J163" t="s">
        <v>4030</v>
      </c>
      <c r="K163" t="s">
        <v>4030</v>
      </c>
      <c r="L163" t="s">
        <v>4030</v>
      </c>
      <c r="M163" t="s">
        <v>4030</v>
      </c>
      <c r="N163" t="s">
        <v>4030</v>
      </c>
      <c r="O163" t="s">
        <v>4030</v>
      </c>
      <c r="P163" t="s">
        <v>4030</v>
      </c>
      <c r="Q163" t="s">
        <v>4030</v>
      </c>
      <c r="R163" t="s">
        <v>4030</v>
      </c>
      <c r="S163" t="s">
        <v>4030</v>
      </c>
      <c r="T163" t="s">
        <v>4030</v>
      </c>
      <c r="U163" t="s">
        <v>4030</v>
      </c>
      <c r="V163" t="s">
        <v>4030</v>
      </c>
      <c r="W163" t="s">
        <v>4030</v>
      </c>
      <c r="X163" t="s">
        <v>4030</v>
      </c>
    </row>
    <row r="164" spans="1:24" x14ac:dyDescent="0.2">
      <c r="A164" s="235">
        <v>2880001</v>
      </c>
      <c r="B164">
        <v>288</v>
      </c>
      <c r="C164">
        <v>40288</v>
      </c>
      <c r="D164" t="s">
        <v>797</v>
      </c>
      <c r="E164">
        <v>40288</v>
      </c>
      <c r="F164" t="s">
        <v>4030</v>
      </c>
      <c r="G164" t="s">
        <v>4030</v>
      </c>
      <c r="H164" t="s">
        <v>4030</v>
      </c>
      <c r="I164" t="s">
        <v>4030</v>
      </c>
      <c r="J164" t="s">
        <v>4030</v>
      </c>
      <c r="K164" t="s">
        <v>4030</v>
      </c>
      <c r="L164" t="s">
        <v>4030</v>
      </c>
      <c r="M164" t="s">
        <v>4030</v>
      </c>
      <c r="N164" t="s">
        <v>4030</v>
      </c>
      <c r="O164" t="s">
        <v>4030</v>
      </c>
      <c r="P164" t="s">
        <v>4030</v>
      </c>
      <c r="Q164" t="s">
        <v>4030</v>
      </c>
      <c r="R164" t="s">
        <v>4030</v>
      </c>
      <c r="S164" t="s">
        <v>4030</v>
      </c>
      <c r="T164" t="s">
        <v>4030</v>
      </c>
      <c r="U164" t="s">
        <v>4030</v>
      </c>
      <c r="V164" t="s">
        <v>4030</v>
      </c>
      <c r="W164" t="s">
        <v>4030</v>
      </c>
      <c r="X164" t="s">
        <v>4030</v>
      </c>
    </row>
    <row r="165" spans="1:24" x14ac:dyDescent="0.2">
      <c r="A165" s="235">
        <v>2910001</v>
      </c>
      <c r="B165">
        <v>291</v>
      </c>
      <c r="C165">
        <v>40291</v>
      </c>
      <c r="D165" t="s">
        <v>805</v>
      </c>
      <c r="E165">
        <v>40291</v>
      </c>
      <c r="F165" t="s">
        <v>4030</v>
      </c>
      <c r="G165" t="s">
        <v>4030</v>
      </c>
      <c r="H165" t="s">
        <v>4030</v>
      </c>
      <c r="I165" t="s">
        <v>4030</v>
      </c>
      <c r="J165" t="s">
        <v>4030</v>
      </c>
      <c r="K165" t="s">
        <v>4030</v>
      </c>
      <c r="L165" t="s">
        <v>4030</v>
      </c>
      <c r="M165" t="s">
        <v>4030</v>
      </c>
      <c r="N165" t="s">
        <v>4030</v>
      </c>
      <c r="O165" t="s">
        <v>4030</v>
      </c>
      <c r="P165" t="s">
        <v>4030</v>
      </c>
      <c r="Q165" t="s">
        <v>4030</v>
      </c>
      <c r="R165" t="s">
        <v>4030</v>
      </c>
      <c r="S165" t="s">
        <v>4030</v>
      </c>
      <c r="T165" t="s">
        <v>4030</v>
      </c>
      <c r="U165" t="s">
        <v>4030</v>
      </c>
      <c r="V165" t="s">
        <v>4030</v>
      </c>
      <c r="W165" t="s">
        <v>4030</v>
      </c>
      <c r="X165" t="s">
        <v>4030</v>
      </c>
    </row>
    <row r="166" spans="1:24" x14ac:dyDescent="0.2">
      <c r="A166" s="235">
        <v>2920001</v>
      </c>
      <c r="B166">
        <v>292</v>
      </c>
      <c r="C166">
        <v>40292</v>
      </c>
      <c r="D166" t="s">
        <v>4980</v>
      </c>
      <c r="E166">
        <v>40292</v>
      </c>
      <c r="F166" t="s">
        <v>4030</v>
      </c>
      <c r="G166" t="s">
        <v>4030</v>
      </c>
      <c r="H166" t="s">
        <v>4030</v>
      </c>
      <c r="I166" t="s">
        <v>4030</v>
      </c>
      <c r="J166" t="s">
        <v>4030</v>
      </c>
      <c r="K166" t="s">
        <v>4030</v>
      </c>
      <c r="L166" t="s">
        <v>4030</v>
      </c>
      <c r="M166" t="s">
        <v>4030</v>
      </c>
      <c r="N166" t="s">
        <v>4030</v>
      </c>
      <c r="O166" t="s">
        <v>4030</v>
      </c>
      <c r="P166" t="s">
        <v>4030</v>
      </c>
      <c r="Q166" t="s">
        <v>4030</v>
      </c>
      <c r="R166" t="s">
        <v>4030</v>
      </c>
      <c r="S166" t="s">
        <v>4030</v>
      </c>
      <c r="T166" t="s">
        <v>4030</v>
      </c>
      <c r="U166" t="s">
        <v>4030</v>
      </c>
      <c r="V166" t="s">
        <v>4030</v>
      </c>
      <c r="W166" t="s">
        <v>4030</v>
      </c>
      <c r="X166" t="s">
        <v>4030</v>
      </c>
    </row>
    <row r="167" spans="1:24" x14ac:dyDescent="0.2">
      <c r="A167" s="235">
        <v>2940001</v>
      </c>
      <c r="B167">
        <v>294</v>
      </c>
      <c r="C167">
        <v>40294</v>
      </c>
      <c r="D167" t="s">
        <v>834</v>
      </c>
      <c r="E167">
        <v>40294</v>
      </c>
      <c r="F167" t="s">
        <v>4030</v>
      </c>
      <c r="G167" t="s">
        <v>4030</v>
      </c>
      <c r="H167" t="s">
        <v>4030</v>
      </c>
      <c r="I167" t="s">
        <v>4030</v>
      </c>
      <c r="J167" t="s">
        <v>4030</v>
      </c>
      <c r="K167" t="s">
        <v>4030</v>
      </c>
      <c r="L167" t="s">
        <v>4030</v>
      </c>
      <c r="M167" t="s">
        <v>4030</v>
      </c>
      <c r="N167" t="s">
        <v>4030</v>
      </c>
      <c r="O167" t="s">
        <v>4030</v>
      </c>
      <c r="P167" t="s">
        <v>4030</v>
      </c>
      <c r="Q167" t="s">
        <v>4030</v>
      </c>
      <c r="R167" t="s">
        <v>4030</v>
      </c>
      <c r="S167" t="s">
        <v>4030</v>
      </c>
      <c r="T167" t="s">
        <v>4030</v>
      </c>
      <c r="U167" t="s">
        <v>4030</v>
      </c>
      <c r="V167" t="s">
        <v>4030</v>
      </c>
      <c r="W167" t="s">
        <v>4030</v>
      </c>
      <c r="X167" t="s">
        <v>4030</v>
      </c>
    </row>
    <row r="168" spans="1:24" x14ac:dyDescent="0.2">
      <c r="A168" s="235">
        <v>2960001</v>
      </c>
      <c r="B168">
        <v>296</v>
      </c>
      <c r="C168">
        <v>40296</v>
      </c>
      <c r="D168" t="s">
        <v>847</v>
      </c>
      <c r="E168">
        <v>40296</v>
      </c>
      <c r="F168" t="s">
        <v>4030</v>
      </c>
      <c r="G168" t="s">
        <v>4030</v>
      </c>
      <c r="H168" t="s">
        <v>4030</v>
      </c>
      <c r="I168" t="s">
        <v>4030</v>
      </c>
      <c r="J168" t="s">
        <v>4030</v>
      </c>
      <c r="K168" t="s">
        <v>4030</v>
      </c>
      <c r="L168" t="s">
        <v>4030</v>
      </c>
      <c r="M168" t="s">
        <v>4030</v>
      </c>
      <c r="N168" t="s">
        <v>4030</v>
      </c>
      <c r="O168" t="s">
        <v>4030</v>
      </c>
      <c r="P168" t="s">
        <v>4030</v>
      </c>
      <c r="Q168" t="s">
        <v>4030</v>
      </c>
      <c r="R168" t="s">
        <v>4030</v>
      </c>
      <c r="S168" t="s">
        <v>4030</v>
      </c>
      <c r="T168" t="s">
        <v>4030</v>
      </c>
      <c r="U168" t="s">
        <v>4030</v>
      </c>
      <c r="V168" t="s">
        <v>4030</v>
      </c>
      <c r="W168" t="s">
        <v>4030</v>
      </c>
      <c r="X168" t="s">
        <v>4030</v>
      </c>
    </row>
    <row r="169" spans="1:24" x14ac:dyDescent="0.2">
      <c r="A169" s="235">
        <v>2970001</v>
      </c>
      <c r="B169">
        <v>297</v>
      </c>
      <c r="C169">
        <v>40297</v>
      </c>
      <c r="D169" t="s">
        <v>853</v>
      </c>
      <c r="E169">
        <v>40297</v>
      </c>
      <c r="F169" t="s">
        <v>4030</v>
      </c>
      <c r="G169" t="s">
        <v>4030</v>
      </c>
      <c r="H169" t="s">
        <v>4030</v>
      </c>
      <c r="I169" t="s">
        <v>4030</v>
      </c>
      <c r="J169" t="s">
        <v>4030</v>
      </c>
      <c r="K169" t="s">
        <v>4030</v>
      </c>
      <c r="L169" t="s">
        <v>4030</v>
      </c>
      <c r="M169" t="s">
        <v>4030</v>
      </c>
      <c r="N169" t="s">
        <v>4030</v>
      </c>
      <c r="O169" t="s">
        <v>4030</v>
      </c>
      <c r="P169" t="s">
        <v>4030</v>
      </c>
      <c r="Q169" t="s">
        <v>4030</v>
      </c>
      <c r="R169" t="s">
        <v>4030</v>
      </c>
      <c r="S169" t="s">
        <v>4030</v>
      </c>
      <c r="T169" t="s">
        <v>4030</v>
      </c>
      <c r="U169" t="s">
        <v>4030</v>
      </c>
      <c r="V169" t="s">
        <v>4030</v>
      </c>
      <c r="W169" t="s">
        <v>4030</v>
      </c>
      <c r="X169" t="s">
        <v>4030</v>
      </c>
    </row>
    <row r="170" spans="1:24" x14ac:dyDescent="0.2">
      <c r="A170" s="235">
        <v>2980001</v>
      </c>
      <c r="B170">
        <v>298</v>
      </c>
      <c r="C170">
        <v>40298</v>
      </c>
      <c r="D170" t="s">
        <v>994</v>
      </c>
      <c r="E170">
        <v>40298</v>
      </c>
      <c r="F170" t="s">
        <v>4030</v>
      </c>
      <c r="G170" t="s">
        <v>4030</v>
      </c>
      <c r="H170" t="s">
        <v>4030</v>
      </c>
      <c r="I170" t="s">
        <v>4030</v>
      </c>
      <c r="J170" t="s">
        <v>4030</v>
      </c>
      <c r="K170" t="s">
        <v>4030</v>
      </c>
      <c r="L170" t="s">
        <v>4030</v>
      </c>
      <c r="M170" t="s">
        <v>4030</v>
      </c>
      <c r="N170" t="s">
        <v>4030</v>
      </c>
      <c r="O170" t="s">
        <v>4030</v>
      </c>
      <c r="P170" t="s">
        <v>4030</v>
      </c>
      <c r="Q170" t="s">
        <v>4030</v>
      </c>
      <c r="R170" t="s">
        <v>4030</v>
      </c>
      <c r="S170" t="s">
        <v>4030</v>
      </c>
      <c r="T170" t="s">
        <v>4030</v>
      </c>
      <c r="U170" t="s">
        <v>4030</v>
      </c>
      <c r="V170" t="s">
        <v>4030</v>
      </c>
      <c r="W170" t="s">
        <v>4030</v>
      </c>
      <c r="X170" t="s">
        <v>4030</v>
      </c>
    </row>
    <row r="171" spans="1:24" x14ac:dyDescent="0.2">
      <c r="A171" s="235">
        <v>2990001</v>
      </c>
      <c r="B171">
        <v>299</v>
      </c>
      <c r="C171">
        <v>40299</v>
      </c>
      <c r="D171" t="s">
        <v>911</v>
      </c>
      <c r="E171">
        <v>40299</v>
      </c>
      <c r="F171" t="s">
        <v>4030</v>
      </c>
      <c r="G171" t="s">
        <v>4030</v>
      </c>
      <c r="H171" t="s">
        <v>4030</v>
      </c>
      <c r="I171" t="s">
        <v>4030</v>
      </c>
      <c r="J171" t="s">
        <v>4030</v>
      </c>
      <c r="K171" t="s">
        <v>4030</v>
      </c>
      <c r="L171" t="s">
        <v>4030</v>
      </c>
      <c r="M171" t="s">
        <v>4030</v>
      </c>
      <c r="N171" t="s">
        <v>4030</v>
      </c>
      <c r="O171" t="s">
        <v>4030</v>
      </c>
      <c r="P171" t="s">
        <v>4030</v>
      </c>
      <c r="Q171" t="s">
        <v>4030</v>
      </c>
      <c r="R171" t="s">
        <v>4030</v>
      </c>
      <c r="S171" t="s">
        <v>4030</v>
      </c>
      <c r="T171" t="s">
        <v>4030</v>
      </c>
      <c r="U171" t="s">
        <v>4030</v>
      </c>
      <c r="V171" t="s">
        <v>4030</v>
      </c>
      <c r="W171" t="s">
        <v>4030</v>
      </c>
      <c r="X171" t="s">
        <v>4030</v>
      </c>
    </row>
    <row r="172" spans="1:24" x14ac:dyDescent="0.2">
      <c r="A172" s="235">
        <v>3000001</v>
      </c>
      <c r="B172">
        <v>300</v>
      </c>
      <c r="C172">
        <v>40300</v>
      </c>
      <c r="D172" t="s">
        <v>914</v>
      </c>
      <c r="E172">
        <v>40300</v>
      </c>
      <c r="F172" t="s">
        <v>4030</v>
      </c>
      <c r="G172" t="s">
        <v>4030</v>
      </c>
      <c r="H172" t="s">
        <v>4030</v>
      </c>
      <c r="I172" t="s">
        <v>4030</v>
      </c>
      <c r="J172" t="s">
        <v>4030</v>
      </c>
      <c r="K172" t="s">
        <v>4030</v>
      </c>
      <c r="L172" t="s">
        <v>4030</v>
      </c>
      <c r="M172" t="s">
        <v>4030</v>
      </c>
      <c r="N172" t="s">
        <v>4030</v>
      </c>
      <c r="O172" t="s">
        <v>4030</v>
      </c>
      <c r="P172" t="s">
        <v>4030</v>
      </c>
      <c r="Q172" t="s">
        <v>4030</v>
      </c>
      <c r="R172" t="s">
        <v>4030</v>
      </c>
      <c r="S172" t="s">
        <v>4030</v>
      </c>
      <c r="T172" t="s">
        <v>4030</v>
      </c>
      <c r="U172" t="s">
        <v>4030</v>
      </c>
      <c r="V172" t="s">
        <v>4030</v>
      </c>
      <c r="W172" t="s">
        <v>4030</v>
      </c>
      <c r="X172" t="s">
        <v>4030</v>
      </c>
    </row>
    <row r="173" spans="1:24" x14ac:dyDescent="0.2">
      <c r="A173" s="235">
        <v>3010001</v>
      </c>
      <c r="B173">
        <v>301</v>
      </c>
      <c r="C173">
        <v>40301</v>
      </c>
      <c r="D173" t="s">
        <v>949</v>
      </c>
      <c r="E173">
        <v>40301</v>
      </c>
      <c r="F173" t="s">
        <v>4030</v>
      </c>
      <c r="G173" t="s">
        <v>4030</v>
      </c>
      <c r="H173" t="s">
        <v>4030</v>
      </c>
      <c r="I173" t="s">
        <v>4030</v>
      </c>
      <c r="J173" t="s">
        <v>4030</v>
      </c>
      <c r="K173" t="s">
        <v>4030</v>
      </c>
      <c r="L173" t="s">
        <v>4030</v>
      </c>
      <c r="M173" t="s">
        <v>4030</v>
      </c>
      <c r="N173" t="s">
        <v>4030</v>
      </c>
      <c r="O173" t="s">
        <v>4030</v>
      </c>
      <c r="P173" t="s">
        <v>4030</v>
      </c>
      <c r="Q173" t="s">
        <v>4030</v>
      </c>
      <c r="R173" t="s">
        <v>4030</v>
      </c>
      <c r="S173" t="s">
        <v>4030</v>
      </c>
      <c r="T173" t="s">
        <v>4030</v>
      </c>
      <c r="U173" t="s">
        <v>4030</v>
      </c>
      <c r="V173" t="s">
        <v>4030</v>
      </c>
      <c r="W173" t="s">
        <v>4030</v>
      </c>
      <c r="X173" t="s">
        <v>4030</v>
      </c>
    </row>
    <row r="174" spans="1:24" x14ac:dyDescent="0.2">
      <c r="A174" s="235">
        <v>3030001</v>
      </c>
      <c r="B174">
        <v>303</v>
      </c>
      <c r="C174">
        <v>40303</v>
      </c>
      <c r="D174" t="s">
        <v>960</v>
      </c>
      <c r="E174">
        <v>40303</v>
      </c>
      <c r="F174">
        <v>77682</v>
      </c>
      <c r="G174" t="s">
        <v>4030</v>
      </c>
      <c r="H174" t="s">
        <v>4030</v>
      </c>
      <c r="I174" t="s">
        <v>4030</v>
      </c>
      <c r="J174" t="s">
        <v>4030</v>
      </c>
      <c r="K174" t="s">
        <v>4030</v>
      </c>
      <c r="L174" t="s">
        <v>4030</v>
      </c>
      <c r="M174" t="s">
        <v>4030</v>
      </c>
      <c r="N174" t="s">
        <v>4030</v>
      </c>
      <c r="O174" t="s">
        <v>4030</v>
      </c>
      <c r="P174" t="s">
        <v>4030</v>
      </c>
      <c r="Q174" t="s">
        <v>4030</v>
      </c>
      <c r="R174" t="s">
        <v>4030</v>
      </c>
      <c r="S174" t="s">
        <v>4030</v>
      </c>
      <c r="T174" t="s">
        <v>4030</v>
      </c>
      <c r="U174" t="s">
        <v>4030</v>
      </c>
      <c r="V174" t="s">
        <v>4030</v>
      </c>
      <c r="W174" t="s">
        <v>4030</v>
      </c>
      <c r="X174" t="s">
        <v>4030</v>
      </c>
    </row>
    <row r="175" spans="1:24" x14ac:dyDescent="0.2">
      <c r="A175" s="235">
        <v>3030002</v>
      </c>
      <c r="B175">
        <v>303</v>
      </c>
      <c r="C175">
        <v>77682</v>
      </c>
      <c r="D175" t="s">
        <v>2249</v>
      </c>
      <c r="E175">
        <v>40303</v>
      </c>
      <c r="F175">
        <v>77682</v>
      </c>
      <c r="G175" t="s">
        <v>4030</v>
      </c>
      <c r="H175" t="s">
        <v>4030</v>
      </c>
      <c r="I175" t="s">
        <v>4030</v>
      </c>
      <c r="J175" t="s">
        <v>4030</v>
      </c>
      <c r="K175" t="s">
        <v>4030</v>
      </c>
      <c r="L175" t="s">
        <v>4030</v>
      </c>
      <c r="M175" t="s">
        <v>4030</v>
      </c>
      <c r="N175" t="s">
        <v>4030</v>
      </c>
      <c r="O175" t="s">
        <v>4030</v>
      </c>
      <c r="P175" t="s">
        <v>4030</v>
      </c>
      <c r="Q175" t="s">
        <v>4030</v>
      </c>
      <c r="R175" t="s">
        <v>4030</v>
      </c>
      <c r="S175" t="s">
        <v>4030</v>
      </c>
      <c r="T175" t="s">
        <v>4030</v>
      </c>
      <c r="U175" t="s">
        <v>4030</v>
      </c>
      <c r="V175" t="s">
        <v>4030</v>
      </c>
      <c r="W175" t="s">
        <v>4030</v>
      </c>
      <c r="X175" t="s">
        <v>4030</v>
      </c>
    </row>
    <row r="176" spans="1:24" x14ac:dyDescent="0.2">
      <c r="A176" s="235">
        <v>3050001</v>
      </c>
      <c r="B176">
        <v>305</v>
      </c>
      <c r="C176">
        <v>40305</v>
      </c>
      <c r="D176" t="s">
        <v>1040</v>
      </c>
      <c r="E176">
        <v>40305</v>
      </c>
      <c r="F176" t="s">
        <v>4030</v>
      </c>
      <c r="G176" t="s">
        <v>4030</v>
      </c>
      <c r="H176" t="s">
        <v>4030</v>
      </c>
      <c r="I176" t="s">
        <v>4030</v>
      </c>
      <c r="J176" t="s">
        <v>4030</v>
      </c>
      <c r="K176" t="s">
        <v>4030</v>
      </c>
      <c r="L176" t="s">
        <v>4030</v>
      </c>
      <c r="M176" t="s">
        <v>4030</v>
      </c>
      <c r="N176" t="s">
        <v>4030</v>
      </c>
      <c r="O176" t="s">
        <v>4030</v>
      </c>
      <c r="P176" t="s">
        <v>4030</v>
      </c>
      <c r="Q176" t="s">
        <v>4030</v>
      </c>
      <c r="R176" t="s">
        <v>4030</v>
      </c>
      <c r="S176" t="s">
        <v>4030</v>
      </c>
      <c r="T176" t="s">
        <v>4030</v>
      </c>
      <c r="U176" t="s">
        <v>4030</v>
      </c>
      <c r="V176" t="s">
        <v>4030</v>
      </c>
      <c r="W176" t="s">
        <v>4030</v>
      </c>
      <c r="X176" t="s">
        <v>4030</v>
      </c>
    </row>
    <row r="177" spans="1:24" x14ac:dyDescent="0.2">
      <c r="A177" s="235">
        <v>3060001</v>
      </c>
      <c r="B177">
        <v>306</v>
      </c>
      <c r="C177">
        <v>40306</v>
      </c>
      <c r="D177" t="s">
        <v>1044</v>
      </c>
      <c r="E177">
        <v>40306</v>
      </c>
      <c r="F177" t="s">
        <v>4030</v>
      </c>
      <c r="G177" t="s">
        <v>4030</v>
      </c>
      <c r="H177" t="s">
        <v>4030</v>
      </c>
      <c r="I177" t="s">
        <v>4030</v>
      </c>
      <c r="J177" t="s">
        <v>4030</v>
      </c>
      <c r="K177" t="s">
        <v>4030</v>
      </c>
      <c r="L177" t="s">
        <v>4030</v>
      </c>
      <c r="M177" t="s">
        <v>4030</v>
      </c>
      <c r="N177" t="s">
        <v>4030</v>
      </c>
      <c r="O177" t="s">
        <v>4030</v>
      </c>
      <c r="P177" t="s">
        <v>4030</v>
      </c>
      <c r="Q177" t="s">
        <v>4030</v>
      </c>
      <c r="R177" t="s">
        <v>4030</v>
      </c>
      <c r="S177" t="s">
        <v>4030</v>
      </c>
      <c r="T177" t="s">
        <v>4030</v>
      </c>
      <c r="U177" t="s">
        <v>4030</v>
      </c>
      <c r="V177" t="s">
        <v>4030</v>
      </c>
      <c r="W177" t="s">
        <v>4030</v>
      </c>
      <c r="X177" t="s">
        <v>4030</v>
      </c>
    </row>
    <row r="178" spans="1:24" x14ac:dyDescent="0.2">
      <c r="A178" s="235">
        <v>3070001</v>
      </c>
      <c r="B178">
        <v>307</v>
      </c>
      <c r="C178">
        <v>40307</v>
      </c>
      <c r="D178" t="s">
        <v>1062</v>
      </c>
      <c r="E178">
        <v>40307</v>
      </c>
      <c r="F178" t="s">
        <v>4030</v>
      </c>
      <c r="G178" t="s">
        <v>4030</v>
      </c>
      <c r="H178" t="s">
        <v>4030</v>
      </c>
      <c r="I178" t="s">
        <v>4030</v>
      </c>
      <c r="J178" t="s">
        <v>4030</v>
      </c>
      <c r="K178" t="s">
        <v>4030</v>
      </c>
      <c r="L178" t="s">
        <v>4030</v>
      </c>
      <c r="M178" t="s">
        <v>4030</v>
      </c>
      <c r="N178" t="s">
        <v>4030</v>
      </c>
      <c r="O178" t="s">
        <v>4030</v>
      </c>
      <c r="P178" t="s">
        <v>4030</v>
      </c>
      <c r="Q178" t="s">
        <v>4030</v>
      </c>
      <c r="R178" t="s">
        <v>4030</v>
      </c>
      <c r="S178" t="s">
        <v>4030</v>
      </c>
      <c r="T178" t="s">
        <v>4030</v>
      </c>
      <c r="U178" t="s">
        <v>4030</v>
      </c>
      <c r="V178" t="s">
        <v>4030</v>
      </c>
      <c r="W178" t="s">
        <v>4030</v>
      </c>
      <c r="X178" t="s">
        <v>4030</v>
      </c>
    </row>
    <row r="179" spans="1:24" x14ac:dyDescent="0.2">
      <c r="A179" s="235">
        <v>3080001</v>
      </c>
      <c r="B179">
        <v>308</v>
      </c>
      <c r="C179">
        <v>40308</v>
      </c>
      <c r="D179" t="s">
        <v>1072</v>
      </c>
      <c r="E179">
        <v>40308</v>
      </c>
      <c r="F179" t="s">
        <v>4030</v>
      </c>
      <c r="G179" t="s">
        <v>4030</v>
      </c>
      <c r="H179" t="s">
        <v>4030</v>
      </c>
      <c r="I179" t="s">
        <v>4030</v>
      </c>
      <c r="J179" t="s">
        <v>4030</v>
      </c>
      <c r="K179" t="s">
        <v>4030</v>
      </c>
      <c r="L179" t="s">
        <v>4030</v>
      </c>
      <c r="M179" t="s">
        <v>4030</v>
      </c>
      <c r="N179" t="s">
        <v>4030</v>
      </c>
      <c r="O179" t="s">
        <v>4030</v>
      </c>
      <c r="P179" t="s">
        <v>4030</v>
      </c>
      <c r="Q179" t="s">
        <v>4030</v>
      </c>
      <c r="R179" t="s">
        <v>4030</v>
      </c>
      <c r="S179" t="s">
        <v>4030</v>
      </c>
      <c r="T179" t="s">
        <v>4030</v>
      </c>
      <c r="U179" t="s">
        <v>4030</v>
      </c>
      <c r="V179" t="s">
        <v>4030</v>
      </c>
      <c r="W179" t="s">
        <v>4030</v>
      </c>
      <c r="X179" t="s">
        <v>4030</v>
      </c>
    </row>
    <row r="180" spans="1:24" x14ac:dyDescent="0.2">
      <c r="A180" s="235">
        <v>3090001</v>
      </c>
      <c r="B180">
        <v>309</v>
      </c>
      <c r="C180">
        <v>40309</v>
      </c>
      <c r="D180" t="s">
        <v>1068</v>
      </c>
      <c r="E180">
        <v>40309</v>
      </c>
      <c r="F180" t="s">
        <v>4030</v>
      </c>
      <c r="G180" t="s">
        <v>4030</v>
      </c>
      <c r="H180" t="s">
        <v>4030</v>
      </c>
      <c r="I180" t="s">
        <v>4030</v>
      </c>
      <c r="J180" t="s">
        <v>4030</v>
      </c>
      <c r="K180" t="s">
        <v>4030</v>
      </c>
      <c r="L180" t="s">
        <v>4030</v>
      </c>
      <c r="M180" t="s">
        <v>4030</v>
      </c>
      <c r="N180" t="s">
        <v>4030</v>
      </c>
      <c r="O180" t="s">
        <v>4030</v>
      </c>
      <c r="P180" t="s">
        <v>4030</v>
      </c>
      <c r="Q180" t="s">
        <v>4030</v>
      </c>
      <c r="R180" t="s">
        <v>4030</v>
      </c>
      <c r="S180" t="s">
        <v>4030</v>
      </c>
      <c r="T180" t="s">
        <v>4030</v>
      </c>
      <c r="U180" t="s">
        <v>4030</v>
      </c>
      <c r="V180" t="s">
        <v>4030</v>
      </c>
      <c r="W180" t="s">
        <v>4030</v>
      </c>
      <c r="X180" t="s">
        <v>4030</v>
      </c>
    </row>
    <row r="181" spans="1:24" x14ac:dyDescent="0.2">
      <c r="A181" s="235">
        <v>3100001</v>
      </c>
      <c r="B181">
        <v>310</v>
      </c>
      <c r="C181">
        <v>40310</v>
      </c>
      <c r="D181" t="s">
        <v>1075</v>
      </c>
      <c r="E181">
        <v>40310</v>
      </c>
      <c r="F181" t="s">
        <v>4030</v>
      </c>
      <c r="G181" t="s">
        <v>4030</v>
      </c>
      <c r="H181" t="s">
        <v>4030</v>
      </c>
      <c r="I181" t="s">
        <v>4030</v>
      </c>
      <c r="J181" t="s">
        <v>4030</v>
      </c>
      <c r="K181" t="s">
        <v>4030</v>
      </c>
      <c r="L181" t="s">
        <v>4030</v>
      </c>
      <c r="M181" t="s">
        <v>4030</v>
      </c>
      <c r="N181" t="s">
        <v>4030</v>
      </c>
      <c r="O181" t="s">
        <v>4030</v>
      </c>
      <c r="P181" t="s">
        <v>4030</v>
      </c>
      <c r="Q181" t="s">
        <v>4030</v>
      </c>
      <c r="R181" t="s">
        <v>4030</v>
      </c>
      <c r="S181" t="s">
        <v>4030</v>
      </c>
      <c r="T181" t="s">
        <v>4030</v>
      </c>
      <c r="U181" t="s">
        <v>4030</v>
      </c>
      <c r="V181" t="s">
        <v>4030</v>
      </c>
      <c r="W181" t="s">
        <v>4030</v>
      </c>
      <c r="X181" t="s">
        <v>4030</v>
      </c>
    </row>
    <row r="182" spans="1:24" x14ac:dyDescent="0.2">
      <c r="A182" s="235">
        <v>3110001</v>
      </c>
      <c r="B182">
        <v>311</v>
      </c>
      <c r="C182">
        <v>40311</v>
      </c>
      <c r="D182" t="s">
        <v>1089</v>
      </c>
      <c r="E182">
        <v>40311</v>
      </c>
      <c r="F182" t="s">
        <v>4030</v>
      </c>
      <c r="G182" t="s">
        <v>4030</v>
      </c>
      <c r="H182" t="s">
        <v>4030</v>
      </c>
      <c r="I182" t="s">
        <v>4030</v>
      </c>
      <c r="J182" t="s">
        <v>4030</v>
      </c>
      <c r="K182" t="s">
        <v>4030</v>
      </c>
      <c r="L182" t="s">
        <v>4030</v>
      </c>
      <c r="M182" t="s">
        <v>4030</v>
      </c>
      <c r="N182" t="s">
        <v>4030</v>
      </c>
      <c r="O182" t="s">
        <v>4030</v>
      </c>
      <c r="P182" t="s">
        <v>4030</v>
      </c>
      <c r="Q182" t="s">
        <v>4030</v>
      </c>
      <c r="R182" t="s">
        <v>4030</v>
      </c>
      <c r="S182" t="s">
        <v>4030</v>
      </c>
      <c r="T182" t="s">
        <v>4030</v>
      </c>
      <c r="U182" t="s">
        <v>4030</v>
      </c>
      <c r="V182" t="s">
        <v>4030</v>
      </c>
      <c r="W182" t="s">
        <v>4030</v>
      </c>
      <c r="X182" t="s">
        <v>4030</v>
      </c>
    </row>
    <row r="183" spans="1:24" x14ac:dyDescent="0.2">
      <c r="A183" s="235">
        <v>3130001</v>
      </c>
      <c r="B183">
        <v>313</v>
      </c>
      <c r="C183">
        <v>40313</v>
      </c>
      <c r="D183" t="s">
        <v>1107</v>
      </c>
      <c r="E183">
        <v>40313</v>
      </c>
      <c r="F183" t="s">
        <v>4030</v>
      </c>
      <c r="G183" t="s">
        <v>4030</v>
      </c>
      <c r="H183" t="s">
        <v>4030</v>
      </c>
      <c r="I183" t="s">
        <v>4030</v>
      </c>
      <c r="J183" t="s">
        <v>4030</v>
      </c>
      <c r="K183" t="s">
        <v>4030</v>
      </c>
      <c r="L183" t="s">
        <v>4030</v>
      </c>
      <c r="M183" t="s">
        <v>4030</v>
      </c>
      <c r="N183" t="s">
        <v>4030</v>
      </c>
      <c r="O183" t="s">
        <v>4030</v>
      </c>
      <c r="P183" t="s">
        <v>4030</v>
      </c>
      <c r="Q183" t="s">
        <v>4030</v>
      </c>
      <c r="R183" t="s">
        <v>4030</v>
      </c>
      <c r="S183" t="s">
        <v>4030</v>
      </c>
      <c r="T183" t="s">
        <v>4030</v>
      </c>
      <c r="U183" t="s">
        <v>4030</v>
      </c>
      <c r="V183" t="s">
        <v>4030</v>
      </c>
      <c r="W183" t="s">
        <v>4030</v>
      </c>
      <c r="X183" t="s">
        <v>4030</v>
      </c>
    </row>
    <row r="184" spans="1:24" x14ac:dyDescent="0.2">
      <c r="A184" s="235">
        <v>3140001</v>
      </c>
      <c r="B184">
        <v>314</v>
      </c>
      <c r="C184">
        <v>40314</v>
      </c>
      <c r="D184" t="s">
        <v>1140</v>
      </c>
      <c r="E184">
        <v>40314</v>
      </c>
      <c r="F184" t="s">
        <v>4030</v>
      </c>
      <c r="G184" t="s">
        <v>4030</v>
      </c>
      <c r="H184" t="s">
        <v>4030</v>
      </c>
      <c r="I184" t="s">
        <v>4030</v>
      </c>
      <c r="J184" t="s">
        <v>4030</v>
      </c>
      <c r="K184" t="s">
        <v>4030</v>
      </c>
      <c r="L184" t="s">
        <v>4030</v>
      </c>
      <c r="M184" t="s">
        <v>4030</v>
      </c>
      <c r="N184" t="s">
        <v>4030</v>
      </c>
      <c r="O184" t="s">
        <v>4030</v>
      </c>
      <c r="P184" t="s">
        <v>4030</v>
      </c>
      <c r="Q184" t="s">
        <v>4030</v>
      </c>
      <c r="R184" t="s">
        <v>4030</v>
      </c>
      <c r="S184" t="s">
        <v>4030</v>
      </c>
      <c r="T184" t="s">
        <v>4030</v>
      </c>
      <c r="U184" t="s">
        <v>4030</v>
      </c>
      <c r="V184" t="s">
        <v>4030</v>
      </c>
      <c r="W184" t="s">
        <v>4030</v>
      </c>
      <c r="X184" t="s">
        <v>4030</v>
      </c>
    </row>
    <row r="185" spans="1:24" x14ac:dyDescent="0.2">
      <c r="A185" s="235">
        <v>3150001</v>
      </c>
      <c r="B185">
        <v>315</v>
      </c>
      <c r="C185">
        <v>40315</v>
      </c>
      <c r="D185" t="s">
        <v>1152</v>
      </c>
      <c r="E185">
        <v>40315</v>
      </c>
      <c r="F185" t="s">
        <v>4030</v>
      </c>
      <c r="G185" t="s">
        <v>4030</v>
      </c>
      <c r="H185" t="s">
        <v>4030</v>
      </c>
      <c r="I185" t="s">
        <v>4030</v>
      </c>
      <c r="J185" t="s">
        <v>4030</v>
      </c>
      <c r="K185" t="s">
        <v>4030</v>
      </c>
      <c r="L185" t="s">
        <v>4030</v>
      </c>
      <c r="M185" t="s">
        <v>4030</v>
      </c>
      <c r="N185" t="s">
        <v>4030</v>
      </c>
      <c r="O185" t="s">
        <v>4030</v>
      </c>
      <c r="P185" t="s">
        <v>4030</v>
      </c>
      <c r="Q185" t="s">
        <v>4030</v>
      </c>
      <c r="R185" t="s">
        <v>4030</v>
      </c>
      <c r="S185" t="s">
        <v>4030</v>
      </c>
      <c r="T185" t="s">
        <v>4030</v>
      </c>
      <c r="U185" t="s">
        <v>4030</v>
      </c>
      <c r="V185" t="s">
        <v>4030</v>
      </c>
      <c r="W185" t="s">
        <v>4030</v>
      </c>
      <c r="X185" t="s">
        <v>4030</v>
      </c>
    </row>
    <row r="186" spans="1:24" x14ac:dyDescent="0.2">
      <c r="A186" s="235">
        <v>3160001</v>
      </c>
      <c r="B186">
        <v>316</v>
      </c>
      <c r="C186">
        <v>40316</v>
      </c>
      <c r="D186" t="s">
        <v>1185</v>
      </c>
      <c r="E186">
        <v>40316</v>
      </c>
      <c r="F186" t="s">
        <v>4030</v>
      </c>
      <c r="G186" t="s">
        <v>4030</v>
      </c>
      <c r="H186" t="s">
        <v>4030</v>
      </c>
      <c r="I186" t="s">
        <v>4030</v>
      </c>
      <c r="J186" t="s">
        <v>4030</v>
      </c>
      <c r="K186" t="s">
        <v>4030</v>
      </c>
      <c r="L186" t="s">
        <v>4030</v>
      </c>
      <c r="M186" t="s">
        <v>4030</v>
      </c>
      <c r="N186" t="s">
        <v>4030</v>
      </c>
      <c r="O186" t="s">
        <v>4030</v>
      </c>
      <c r="P186" t="s">
        <v>4030</v>
      </c>
      <c r="Q186" t="s">
        <v>4030</v>
      </c>
      <c r="R186" t="s">
        <v>4030</v>
      </c>
      <c r="S186" t="s">
        <v>4030</v>
      </c>
      <c r="T186" t="s">
        <v>4030</v>
      </c>
      <c r="U186" t="s">
        <v>4030</v>
      </c>
      <c r="V186" t="s">
        <v>4030</v>
      </c>
      <c r="W186" t="s">
        <v>4030</v>
      </c>
      <c r="X186" t="s">
        <v>4030</v>
      </c>
    </row>
    <row r="187" spans="1:24" x14ac:dyDescent="0.2">
      <c r="A187" s="235">
        <v>3170001</v>
      </c>
      <c r="B187">
        <v>317</v>
      </c>
      <c r="C187">
        <v>40317</v>
      </c>
      <c r="D187" t="s">
        <v>1187</v>
      </c>
      <c r="E187">
        <v>40317</v>
      </c>
      <c r="F187" t="s">
        <v>4030</v>
      </c>
      <c r="G187" t="s">
        <v>4030</v>
      </c>
      <c r="H187" t="s">
        <v>4030</v>
      </c>
      <c r="I187" t="s">
        <v>4030</v>
      </c>
      <c r="J187" t="s">
        <v>4030</v>
      </c>
      <c r="K187" t="s">
        <v>4030</v>
      </c>
      <c r="L187" t="s">
        <v>4030</v>
      </c>
      <c r="M187" t="s">
        <v>4030</v>
      </c>
      <c r="N187" t="s">
        <v>4030</v>
      </c>
      <c r="O187" t="s">
        <v>4030</v>
      </c>
      <c r="P187" t="s">
        <v>4030</v>
      </c>
      <c r="Q187" t="s">
        <v>4030</v>
      </c>
      <c r="R187" t="s">
        <v>4030</v>
      </c>
      <c r="S187" t="s">
        <v>4030</v>
      </c>
      <c r="T187" t="s">
        <v>4030</v>
      </c>
      <c r="U187" t="s">
        <v>4030</v>
      </c>
      <c r="V187" t="s">
        <v>4030</v>
      </c>
      <c r="W187" t="s">
        <v>4030</v>
      </c>
      <c r="X187" t="s">
        <v>4030</v>
      </c>
    </row>
    <row r="188" spans="1:24" x14ac:dyDescent="0.2">
      <c r="A188" s="235">
        <v>3190001</v>
      </c>
      <c r="B188">
        <v>319</v>
      </c>
      <c r="C188">
        <v>40319</v>
      </c>
      <c r="D188" t="s">
        <v>1199</v>
      </c>
      <c r="E188">
        <v>40319</v>
      </c>
      <c r="F188" t="s">
        <v>4030</v>
      </c>
      <c r="G188" t="s">
        <v>4030</v>
      </c>
      <c r="H188" t="s">
        <v>4030</v>
      </c>
      <c r="I188" t="s">
        <v>4030</v>
      </c>
      <c r="J188" t="s">
        <v>4030</v>
      </c>
      <c r="K188" t="s">
        <v>4030</v>
      </c>
      <c r="L188" t="s">
        <v>4030</v>
      </c>
      <c r="M188" t="s">
        <v>4030</v>
      </c>
      <c r="N188" t="s">
        <v>4030</v>
      </c>
      <c r="O188" t="s">
        <v>4030</v>
      </c>
      <c r="P188" t="s">
        <v>4030</v>
      </c>
      <c r="Q188" t="s">
        <v>4030</v>
      </c>
      <c r="R188" t="s">
        <v>4030</v>
      </c>
      <c r="S188" t="s">
        <v>4030</v>
      </c>
      <c r="T188" t="s">
        <v>4030</v>
      </c>
      <c r="U188" t="s">
        <v>4030</v>
      </c>
      <c r="V188" t="s">
        <v>4030</v>
      </c>
      <c r="W188" t="s">
        <v>4030</v>
      </c>
      <c r="X188" t="s">
        <v>4030</v>
      </c>
    </row>
    <row r="189" spans="1:24" x14ac:dyDescent="0.2">
      <c r="A189" s="235">
        <v>3220001</v>
      </c>
      <c r="B189">
        <v>322</v>
      </c>
      <c r="C189">
        <v>40322</v>
      </c>
      <c r="D189" t="s">
        <v>1219</v>
      </c>
      <c r="E189">
        <v>40322</v>
      </c>
      <c r="F189" t="s">
        <v>4030</v>
      </c>
      <c r="G189" t="s">
        <v>4030</v>
      </c>
      <c r="H189" t="s">
        <v>4030</v>
      </c>
      <c r="I189" t="s">
        <v>4030</v>
      </c>
      <c r="J189" t="s">
        <v>4030</v>
      </c>
      <c r="K189" t="s">
        <v>4030</v>
      </c>
      <c r="L189" t="s">
        <v>4030</v>
      </c>
      <c r="M189" t="s">
        <v>4030</v>
      </c>
      <c r="N189" t="s">
        <v>4030</v>
      </c>
      <c r="O189" t="s">
        <v>4030</v>
      </c>
      <c r="P189" t="s">
        <v>4030</v>
      </c>
      <c r="Q189" t="s">
        <v>4030</v>
      </c>
      <c r="R189" t="s">
        <v>4030</v>
      </c>
      <c r="S189" t="s">
        <v>4030</v>
      </c>
      <c r="T189" t="s">
        <v>4030</v>
      </c>
      <c r="U189" t="s">
        <v>4030</v>
      </c>
      <c r="V189" t="s">
        <v>4030</v>
      </c>
      <c r="W189" t="s">
        <v>4030</v>
      </c>
      <c r="X189" t="s">
        <v>4030</v>
      </c>
    </row>
    <row r="190" spans="1:24" x14ac:dyDescent="0.2">
      <c r="A190" s="235">
        <v>3230001</v>
      </c>
      <c r="B190">
        <v>323</v>
      </c>
      <c r="C190">
        <v>40323</v>
      </c>
      <c r="D190" t="s">
        <v>1227</v>
      </c>
      <c r="E190">
        <v>40323</v>
      </c>
      <c r="F190" t="s">
        <v>4030</v>
      </c>
      <c r="G190" t="s">
        <v>4030</v>
      </c>
      <c r="H190" t="s">
        <v>4030</v>
      </c>
      <c r="I190" t="s">
        <v>4030</v>
      </c>
      <c r="J190" t="s">
        <v>4030</v>
      </c>
      <c r="K190" t="s">
        <v>4030</v>
      </c>
      <c r="L190" t="s">
        <v>4030</v>
      </c>
      <c r="M190" t="s">
        <v>4030</v>
      </c>
      <c r="N190" t="s">
        <v>4030</v>
      </c>
      <c r="O190" t="s">
        <v>4030</v>
      </c>
      <c r="P190" t="s">
        <v>4030</v>
      </c>
      <c r="Q190" t="s">
        <v>4030</v>
      </c>
      <c r="R190" t="s">
        <v>4030</v>
      </c>
      <c r="S190" t="s">
        <v>4030</v>
      </c>
      <c r="T190" t="s">
        <v>4030</v>
      </c>
      <c r="U190" t="s">
        <v>4030</v>
      </c>
      <c r="V190" t="s">
        <v>4030</v>
      </c>
      <c r="W190" t="s">
        <v>4030</v>
      </c>
      <c r="X190" t="s">
        <v>4030</v>
      </c>
    </row>
    <row r="191" spans="1:24" x14ac:dyDescent="0.2">
      <c r="A191" s="235">
        <v>3240001</v>
      </c>
      <c r="B191">
        <v>324</v>
      </c>
      <c r="C191">
        <v>40324</v>
      </c>
      <c r="D191" t="s">
        <v>1237</v>
      </c>
      <c r="E191">
        <v>40324</v>
      </c>
      <c r="F191" t="s">
        <v>4030</v>
      </c>
      <c r="G191" t="s">
        <v>4030</v>
      </c>
      <c r="H191" t="s">
        <v>4030</v>
      </c>
      <c r="I191" t="s">
        <v>4030</v>
      </c>
      <c r="J191" t="s">
        <v>4030</v>
      </c>
      <c r="K191" t="s">
        <v>4030</v>
      </c>
      <c r="L191" t="s">
        <v>4030</v>
      </c>
      <c r="M191" t="s">
        <v>4030</v>
      </c>
      <c r="N191" t="s">
        <v>4030</v>
      </c>
      <c r="O191" t="s">
        <v>4030</v>
      </c>
      <c r="P191" t="s">
        <v>4030</v>
      </c>
      <c r="Q191" t="s">
        <v>4030</v>
      </c>
      <c r="R191" t="s">
        <v>4030</v>
      </c>
      <c r="S191" t="s">
        <v>4030</v>
      </c>
      <c r="T191" t="s">
        <v>4030</v>
      </c>
      <c r="U191" t="s">
        <v>4030</v>
      </c>
      <c r="V191" t="s">
        <v>4030</v>
      </c>
      <c r="W191" t="s">
        <v>4030</v>
      </c>
      <c r="X191" t="s">
        <v>4030</v>
      </c>
    </row>
    <row r="192" spans="1:24" x14ac:dyDescent="0.2">
      <c r="A192" s="235">
        <v>3260001</v>
      </c>
      <c r="B192">
        <v>326</v>
      </c>
      <c r="C192">
        <v>40326</v>
      </c>
      <c r="D192" t="s">
        <v>1263</v>
      </c>
      <c r="E192">
        <v>40326</v>
      </c>
      <c r="F192">
        <v>77326</v>
      </c>
      <c r="G192" t="s">
        <v>4030</v>
      </c>
      <c r="H192" t="s">
        <v>4030</v>
      </c>
      <c r="I192" t="s">
        <v>4030</v>
      </c>
      <c r="J192" t="s">
        <v>4030</v>
      </c>
      <c r="K192" t="s">
        <v>4030</v>
      </c>
      <c r="L192" t="s">
        <v>4030</v>
      </c>
      <c r="M192" t="s">
        <v>4030</v>
      </c>
      <c r="N192" t="s">
        <v>4030</v>
      </c>
      <c r="O192" t="s">
        <v>4030</v>
      </c>
      <c r="P192" t="s">
        <v>4030</v>
      </c>
      <c r="Q192" t="s">
        <v>4030</v>
      </c>
      <c r="R192" t="s">
        <v>4030</v>
      </c>
      <c r="S192" t="s">
        <v>4030</v>
      </c>
      <c r="T192" t="s">
        <v>4030</v>
      </c>
      <c r="U192" t="s">
        <v>4030</v>
      </c>
      <c r="V192" t="s">
        <v>4030</v>
      </c>
      <c r="W192" t="s">
        <v>4030</v>
      </c>
      <c r="X192" t="s">
        <v>4030</v>
      </c>
    </row>
    <row r="193" spans="1:24" x14ac:dyDescent="0.2">
      <c r="A193" s="235">
        <v>3260002</v>
      </c>
      <c r="B193">
        <v>326</v>
      </c>
      <c r="C193">
        <v>77326</v>
      </c>
      <c r="D193" t="s">
        <v>1872</v>
      </c>
      <c r="E193">
        <v>40326</v>
      </c>
      <c r="F193">
        <v>77326</v>
      </c>
      <c r="G193" t="s">
        <v>4030</v>
      </c>
      <c r="H193" t="s">
        <v>4030</v>
      </c>
      <c r="I193" t="s">
        <v>4030</v>
      </c>
      <c r="J193" t="s">
        <v>4030</v>
      </c>
      <c r="K193" t="s">
        <v>4030</v>
      </c>
      <c r="L193" t="s">
        <v>4030</v>
      </c>
      <c r="M193" t="s">
        <v>4030</v>
      </c>
      <c r="N193" t="s">
        <v>4030</v>
      </c>
      <c r="O193" t="s">
        <v>4030</v>
      </c>
      <c r="P193" t="s">
        <v>4030</v>
      </c>
      <c r="Q193" t="s">
        <v>4030</v>
      </c>
      <c r="R193" t="s">
        <v>4030</v>
      </c>
      <c r="S193" t="s">
        <v>4030</v>
      </c>
      <c r="T193" t="s">
        <v>4030</v>
      </c>
      <c r="U193" t="s">
        <v>4030</v>
      </c>
      <c r="V193" t="s">
        <v>4030</v>
      </c>
      <c r="W193" t="s">
        <v>4030</v>
      </c>
      <c r="X193" t="s">
        <v>4030</v>
      </c>
    </row>
    <row r="194" spans="1:24" x14ac:dyDescent="0.2">
      <c r="A194" s="235">
        <v>3270001</v>
      </c>
      <c r="B194">
        <v>327</v>
      </c>
      <c r="C194">
        <v>40327</v>
      </c>
      <c r="D194" t="s">
        <v>1266</v>
      </c>
      <c r="E194">
        <v>40327</v>
      </c>
      <c r="F194" t="s">
        <v>4030</v>
      </c>
      <c r="G194" t="s">
        <v>4030</v>
      </c>
      <c r="H194" t="s">
        <v>4030</v>
      </c>
      <c r="I194" t="s">
        <v>4030</v>
      </c>
      <c r="J194" t="s">
        <v>4030</v>
      </c>
      <c r="K194" t="s">
        <v>4030</v>
      </c>
      <c r="L194" t="s">
        <v>4030</v>
      </c>
      <c r="M194" t="s">
        <v>4030</v>
      </c>
      <c r="N194" t="s">
        <v>4030</v>
      </c>
      <c r="O194" t="s">
        <v>4030</v>
      </c>
      <c r="P194" t="s">
        <v>4030</v>
      </c>
      <c r="Q194" t="s">
        <v>4030</v>
      </c>
      <c r="R194" t="s">
        <v>4030</v>
      </c>
      <c r="S194" t="s">
        <v>4030</v>
      </c>
      <c r="T194" t="s">
        <v>4030</v>
      </c>
      <c r="U194" t="s">
        <v>4030</v>
      </c>
      <c r="V194" t="s">
        <v>4030</v>
      </c>
      <c r="W194" t="s">
        <v>4030</v>
      </c>
      <c r="X194" t="s">
        <v>4030</v>
      </c>
    </row>
    <row r="195" spans="1:24" x14ac:dyDescent="0.2">
      <c r="A195" s="235">
        <v>3280001</v>
      </c>
      <c r="B195">
        <v>328</v>
      </c>
      <c r="C195">
        <v>40328</v>
      </c>
      <c r="D195" t="s">
        <v>1266</v>
      </c>
      <c r="E195">
        <v>40328</v>
      </c>
      <c r="F195" t="s">
        <v>4030</v>
      </c>
      <c r="G195" t="s">
        <v>4030</v>
      </c>
      <c r="H195" t="s">
        <v>4030</v>
      </c>
      <c r="I195" t="s">
        <v>4030</v>
      </c>
      <c r="J195" t="s">
        <v>4030</v>
      </c>
      <c r="K195" t="s">
        <v>4030</v>
      </c>
      <c r="L195" t="s">
        <v>4030</v>
      </c>
      <c r="M195" t="s">
        <v>4030</v>
      </c>
      <c r="N195" t="s">
        <v>4030</v>
      </c>
      <c r="O195" t="s">
        <v>4030</v>
      </c>
      <c r="P195" t="s">
        <v>4030</v>
      </c>
      <c r="Q195" t="s">
        <v>4030</v>
      </c>
      <c r="R195" t="s">
        <v>4030</v>
      </c>
      <c r="S195" t="s">
        <v>4030</v>
      </c>
      <c r="T195" t="s">
        <v>4030</v>
      </c>
      <c r="U195" t="s">
        <v>4030</v>
      </c>
      <c r="V195" t="s">
        <v>4030</v>
      </c>
      <c r="W195" t="s">
        <v>4030</v>
      </c>
      <c r="X195" t="s">
        <v>4030</v>
      </c>
    </row>
    <row r="196" spans="1:24" x14ac:dyDescent="0.2">
      <c r="A196" s="235">
        <v>3290001</v>
      </c>
      <c r="B196">
        <v>329</v>
      </c>
      <c r="C196">
        <v>40329</v>
      </c>
      <c r="D196" t="s">
        <v>587</v>
      </c>
      <c r="E196">
        <v>40329</v>
      </c>
      <c r="F196" t="s">
        <v>4030</v>
      </c>
      <c r="G196" t="s">
        <v>4030</v>
      </c>
      <c r="H196" t="s">
        <v>4030</v>
      </c>
      <c r="I196" t="s">
        <v>4030</v>
      </c>
      <c r="J196" t="s">
        <v>4030</v>
      </c>
      <c r="K196" t="s">
        <v>4030</v>
      </c>
      <c r="L196" t="s">
        <v>4030</v>
      </c>
      <c r="M196" t="s">
        <v>4030</v>
      </c>
      <c r="N196" t="s">
        <v>4030</v>
      </c>
      <c r="O196" t="s">
        <v>4030</v>
      </c>
      <c r="P196" t="s">
        <v>4030</v>
      </c>
      <c r="Q196" t="s">
        <v>4030</v>
      </c>
      <c r="R196" t="s">
        <v>4030</v>
      </c>
      <c r="S196" t="s">
        <v>4030</v>
      </c>
      <c r="T196" t="s">
        <v>4030</v>
      </c>
      <c r="U196" t="s">
        <v>4030</v>
      </c>
      <c r="V196" t="s">
        <v>4030</v>
      </c>
      <c r="W196" t="s">
        <v>4030</v>
      </c>
      <c r="X196" t="s">
        <v>4030</v>
      </c>
    </row>
    <row r="197" spans="1:24" x14ac:dyDescent="0.2">
      <c r="A197" s="235">
        <v>3300001</v>
      </c>
      <c r="B197">
        <v>330</v>
      </c>
      <c r="C197">
        <v>40330</v>
      </c>
      <c r="D197" t="s">
        <v>1250</v>
      </c>
      <c r="E197">
        <v>40330</v>
      </c>
      <c r="F197" t="s">
        <v>4030</v>
      </c>
      <c r="G197" t="s">
        <v>4030</v>
      </c>
      <c r="H197" t="s">
        <v>4030</v>
      </c>
      <c r="I197" t="s">
        <v>4030</v>
      </c>
      <c r="J197" t="s">
        <v>4030</v>
      </c>
      <c r="K197" t="s">
        <v>4030</v>
      </c>
      <c r="L197" t="s">
        <v>4030</v>
      </c>
      <c r="M197" t="s">
        <v>4030</v>
      </c>
      <c r="N197" t="s">
        <v>4030</v>
      </c>
      <c r="O197" t="s">
        <v>4030</v>
      </c>
      <c r="P197" t="s">
        <v>4030</v>
      </c>
      <c r="Q197" t="s">
        <v>4030</v>
      </c>
      <c r="R197" t="s">
        <v>4030</v>
      </c>
      <c r="S197" t="s">
        <v>4030</v>
      </c>
      <c r="T197" t="s">
        <v>4030</v>
      </c>
      <c r="U197" t="s">
        <v>4030</v>
      </c>
      <c r="V197" t="s">
        <v>4030</v>
      </c>
      <c r="W197" t="s">
        <v>4030</v>
      </c>
      <c r="X197" t="s">
        <v>4030</v>
      </c>
    </row>
    <row r="198" spans="1:24" x14ac:dyDescent="0.2">
      <c r="A198" s="235">
        <v>3310001</v>
      </c>
      <c r="B198">
        <v>331</v>
      </c>
      <c r="C198">
        <v>40331</v>
      </c>
      <c r="D198" t="s">
        <v>1247</v>
      </c>
      <c r="E198">
        <v>40331</v>
      </c>
      <c r="F198" t="s">
        <v>4030</v>
      </c>
      <c r="G198" t="s">
        <v>4030</v>
      </c>
      <c r="H198" t="s">
        <v>4030</v>
      </c>
      <c r="I198" t="s">
        <v>4030</v>
      </c>
      <c r="J198" t="s">
        <v>4030</v>
      </c>
      <c r="K198" t="s">
        <v>4030</v>
      </c>
      <c r="L198" t="s">
        <v>4030</v>
      </c>
      <c r="M198" t="s">
        <v>4030</v>
      </c>
      <c r="N198" t="s">
        <v>4030</v>
      </c>
      <c r="O198" t="s">
        <v>4030</v>
      </c>
      <c r="P198" t="s">
        <v>4030</v>
      </c>
      <c r="Q198" t="s">
        <v>4030</v>
      </c>
      <c r="R198" t="s">
        <v>4030</v>
      </c>
      <c r="S198" t="s">
        <v>4030</v>
      </c>
      <c r="T198" t="s">
        <v>4030</v>
      </c>
      <c r="U198" t="s">
        <v>4030</v>
      </c>
      <c r="V198" t="s">
        <v>4030</v>
      </c>
      <c r="W198" t="s">
        <v>4030</v>
      </c>
      <c r="X198" t="s">
        <v>4030</v>
      </c>
    </row>
    <row r="199" spans="1:24" x14ac:dyDescent="0.2">
      <c r="A199" s="235">
        <v>3320001</v>
      </c>
      <c r="B199">
        <v>332</v>
      </c>
      <c r="C199">
        <v>40332</v>
      </c>
      <c r="D199" t="s">
        <v>4981</v>
      </c>
      <c r="E199">
        <v>40332</v>
      </c>
      <c r="F199" t="s">
        <v>4030</v>
      </c>
      <c r="G199" t="s">
        <v>4030</v>
      </c>
      <c r="H199" t="s">
        <v>4030</v>
      </c>
      <c r="I199" t="s">
        <v>4030</v>
      </c>
      <c r="J199" t="s">
        <v>4030</v>
      </c>
      <c r="K199" t="s">
        <v>4030</v>
      </c>
      <c r="L199" t="s">
        <v>4030</v>
      </c>
      <c r="M199" t="s">
        <v>4030</v>
      </c>
      <c r="N199" t="s">
        <v>4030</v>
      </c>
      <c r="O199" t="s">
        <v>4030</v>
      </c>
      <c r="P199" t="s">
        <v>4030</v>
      </c>
      <c r="Q199" t="s">
        <v>4030</v>
      </c>
      <c r="R199" t="s">
        <v>4030</v>
      </c>
      <c r="S199" t="s">
        <v>4030</v>
      </c>
      <c r="T199" t="s">
        <v>4030</v>
      </c>
      <c r="U199" t="s">
        <v>4030</v>
      </c>
      <c r="V199" t="s">
        <v>4030</v>
      </c>
      <c r="W199" t="s">
        <v>4030</v>
      </c>
      <c r="X199" t="s">
        <v>4030</v>
      </c>
    </row>
    <row r="200" spans="1:24" x14ac:dyDescent="0.2">
      <c r="A200" s="235">
        <v>3340001</v>
      </c>
      <c r="B200">
        <v>334</v>
      </c>
      <c r="C200">
        <v>40334</v>
      </c>
      <c r="D200" t="s">
        <v>1281</v>
      </c>
      <c r="E200">
        <v>40334</v>
      </c>
      <c r="F200">
        <v>77041</v>
      </c>
      <c r="G200" t="s">
        <v>4030</v>
      </c>
      <c r="H200" t="s">
        <v>4030</v>
      </c>
      <c r="I200" t="s">
        <v>4030</v>
      </c>
      <c r="J200" t="s">
        <v>4030</v>
      </c>
      <c r="K200" t="s">
        <v>4030</v>
      </c>
      <c r="L200" t="s">
        <v>4030</v>
      </c>
      <c r="M200" t="s">
        <v>4030</v>
      </c>
      <c r="N200" t="s">
        <v>4030</v>
      </c>
      <c r="O200" t="s">
        <v>4030</v>
      </c>
      <c r="P200" t="s">
        <v>4030</v>
      </c>
      <c r="Q200" t="s">
        <v>4030</v>
      </c>
      <c r="R200" t="s">
        <v>4030</v>
      </c>
      <c r="S200" t="s">
        <v>4030</v>
      </c>
      <c r="T200" t="s">
        <v>4030</v>
      </c>
      <c r="U200" t="s">
        <v>4030</v>
      </c>
      <c r="V200" t="s">
        <v>4030</v>
      </c>
      <c r="W200" t="s">
        <v>4030</v>
      </c>
      <c r="X200" t="s">
        <v>4030</v>
      </c>
    </row>
    <row r="201" spans="1:24" x14ac:dyDescent="0.2">
      <c r="A201" s="235">
        <v>3340002</v>
      </c>
      <c r="B201">
        <v>334</v>
      </c>
      <c r="C201">
        <v>77041</v>
      </c>
      <c r="D201" t="s">
        <v>1883</v>
      </c>
      <c r="E201">
        <v>40334</v>
      </c>
      <c r="F201">
        <v>77041</v>
      </c>
      <c r="G201" t="s">
        <v>4030</v>
      </c>
      <c r="H201" t="s">
        <v>4030</v>
      </c>
      <c r="I201" t="s">
        <v>4030</v>
      </c>
      <c r="J201" t="s">
        <v>4030</v>
      </c>
      <c r="K201" t="s">
        <v>4030</v>
      </c>
      <c r="L201" t="s">
        <v>4030</v>
      </c>
      <c r="M201" t="s">
        <v>4030</v>
      </c>
      <c r="N201" t="s">
        <v>4030</v>
      </c>
      <c r="O201" t="s">
        <v>4030</v>
      </c>
      <c r="P201" t="s">
        <v>4030</v>
      </c>
      <c r="Q201" t="s">
        <v>4030</v>
      </c>
      <c r="R201" t="s">
        <v>4030</v>
      </c>
      <c r="S201" t="s">
        <v>4030</v>
      </c>
      <c r="T201" t="s">
        <v>4030</v>
      </c>
      <c r="U201" t="s">
        <v>4030</v>
      </c>
      <c r="V201" t="s">
        <v>4030</v>
      </c>
      <c r="W201" t="s">
        <v>4030</v>
      </c>
      <c r="X201" t="s">
        <v>4030</v>
      </c>
    </row>
    <row r="202" spans="1:24" x14ac:dyDescent="0.2">
      <c r="A202" s="235">
        <v>3350001</v>
      </c>
      <c r="B202">
        <v>335</v>
      </c>
      <c r="C202">
        <v>40335</v>
      </c>
      <c r="D202" t="s">
        <v>1287</v>
      </c>
      <c r="E202">
        <v>40335</v>
      </c>
      <c r="F202" t="s">
        <v>4030</v>
      </c>
      <c r="G202" t="s">
        <v>4030</v>
      </c>
      <c r="H202" t="s">
        <v>4030</v>
      </c>
      <c r="I202" t="s">
        <v>4030</v>
      </c>
      <c r="J202" t="s">
        <v>4030</v>
      </c>
      <c r="K202" t="s">
        <v>4030</v>
      </c>
      <c r="L202" t="s">
        <v>4030</v>
      </c>
      <c r="M202" t="s">
        <v>4030</v>
      </c>
      <c r="N202" t="s">
        <v>4030</v>
      </c>
      <c r="O202" t="s">
        <v>4030</v>
      </c>
      <c r="P202" t="s">
        <v>4030</v>
      </c>
      <c r="Q202" t="s">
        <v>4030</v>
      </c>
      <c r="R202" t="s">
        <v>4030</v>
      </c>
      <c r="S202" t="s">
        <v>4030</v>
      </c>
      <c r="T202" t="s">
        <v>4030</v>
      </c>
      <c r="U202" t="s">
        <v>4030</v>
      </c>
      <c r="V202" t="s">
        <v>4030</v>
      </c>
      <c r="W202" t="s">
        <v>4030</v>
      </c>
      <c r="X202" t="s">
        <v>4030</v>
      </c>
    </row>
    <row r="203" spans="1:24" x14ac:dyDescent="0.2">
      <c r="A203" s="235">
        <v>3360001</v>
      </c>
      <c r="B203">
        <v>336</v>
      </c>
      <c r="C203">
        <v>40336</v>
      </c>
      <c r="D203" t="s">
        <v>1287</v>
      </c>
      <c r="E203">
        <v>40336</v>
      </c>
      <c r="F203" t="s">
        <v>4030</v>
      </c>
      <c r="G203" t="s">
        <v>4030</v>
      </c>
      <c r="H203" t="s">
        <v>4030</v>
      </c>
      <c r="I203" t="s">
        <v>4030</v>
      </c>
      <c r="J203" t="s">
        <v>4030</v>
      </c>
      <c r="K203" t="s">
        <v>4030</v>
      </c>
      <c r="L203" t="s">
        <v>4030</v>
      </c>
      <c r="M203" t="s">
        <v>4030</v>
      </c>
      <c r="N203" t="s">
        <v>4030</v>
      </c>
      <c r="O203" t="s">
        <v>4030</v>
      </c>
      <c r="P203" t="s">
        <v>4030</v>
      </c>
      <c r="Q203" t="s">
        <v>4030</v>
      </c>
      <c r="R203" t="s">
        <v>4030</v>
      </c>
      <c r="S203" t="s">
        <v>4030</v>
      </c>
      <c r="T203" t="s">
        <v>4030</v>
      </c>
      <c r="U203" t="s">
        <v>4030</v>
      </c>
      <c r="V203" t="s">
        <v>4030</v>
      </c>
      <c r="W203" t="s">
        <v>4030</v>
      </c>
      <c r="X203" t="s">
        <v>4030</v>
      </c>
    </row>
    <row r="204" spans="1:24" x14ac:dyDescent="0.2">
      <c r="A204" s="235">
        <v>3370001</v>
      </c>
      <c r="B204">
        <v>337</v>
      </c>
      <c r="C204">
        <v>40337</v>
      </c>
      <c r="D204" t="s">
        <v>4982</v>
      </c>
      <c r="E204">
        <v>40337</v>
      </c>
      <c r="F204" t="s">
        <v>4030</v>
      </c>
      <c r="G204" t="s">
        <v>4030</v>
      </c>
      <c r="H204" t="s">
        <v>4030</v>
      </c>
      <c r="I204" t="s">
        <v>4030</v>
      </c>
      <c r="J204" t="s">
        <v>4030</v>
      </c>
      <c r="K204" t="s">
        <v>4030</v>
      </c>
      <c r="L204" t="s">
        <v>4030</v>
      </c>
      <c r="M204" t="s">
        <v>4030</v>
      </c>
      <c r="N204" t="s">
        <v>4030</v>
      </c>
      <c r="O204" t="s">
        <v>4030</v>
      </c>
      <c r="P204" t="s">
        <v>4030</v>
      </c>
      <c r="Q204" t="s">
        <v>4030</v>
      </c>
      <c r="R204" t="s">
        <v>4030</v>
      </c>
      <c r="S204" t="s">
        <v>4030</v>
      </c>
      <c r="T204" t="s">
        <v>4030</v>
      </c>
      <c r="U204" t="s">
        <v>4030</v>
      </c>
      <c r="V204" t="s">
        <v>4030</v>
      </c>
      <c r="W204" t="s">
        <v>4030</v>
      </c>
      <c r="X204" t="s">
        <v>4030</v>
      </c>
    </row>
    <row r="205" spans="1:24" x14ac:dyDescent="0.2">
      <c r="A205" s="235">
        <v>3380001</v>
      </c>
      <c r="B205">
        <v>338</v>
      </c>
      <c r="C205">
        <v>40338</v>
      </c>
      <c r="D205" t="s">
        <v>1287</v>
      </c>
      <c r="E205">
        <v>40338</v>
      </c>
      <c r="F205" t="s">
        <v>4030</v>
      </c>
      <c r="G205" t="s">
        <v>4030</v>
      </c>
      <c r="H205" t="s">
        <v>4030</v>
      </c>
      <c r="I205" t="s">
        <v>4030</v>
      </c>
      <c r="J205" t="s">
        <v>4030</v>
      </c>
      <c r="K205" t="s">
        <v>4030</v>
      </c>
      <c r="L205" t="s">
        <v>4030</v>
      </c>
      <c r="M205" t="s">
        <v>4030</v>
      </c>
      <c r="N205" t="s">
        <v>4030</v>
      </c>
      <c r="O205" t="s">
        <v>4030</v>
      </c>
      <c r="P205" t="s">
        <v>4030</v>
      </c>
      <c r="Q205" t="s">
        <v>4030</v>
      </c>
      <c r="R205" t="s">
        <v>4030</v>
      </c>
      <c r="S205" t="s">
        <v>4030</v>
      </c>
      <c r="T205" t="s">
        <v>4030</v>
      </c>
      <c r="U205" t="s">
        <v>4030</v>
      </c>
      <c r="V205" t="s">
        <v>4030</v>
      </c>
      <c r="W205" t="s">
        <v>4030</v>
      </c>
      <c r="X205" t="s">
        <v>4030</v>
      </c>
    </row>
    <row r="206" spans="1:24" x14ac:dyDescent="0.2">
      <c r="A206" s="235">
        <v>3390001</v>
      </c>
      <c r="B206">
        <v>339</v>
      </c>
      <c r="C206">
        <v>40339</v>
      </c>
      <c r="D206" t="s">
        <v>1287</v>
      </c>
      <c r="E206">
        <v>40339</v>
      </c>
      <c r="F206" t="s">
        <v>4030</v>
      </c>
      <c r="G206" t="s">
        <v>4030</v>
      </c>
      <c r="H206" t="s">
        <v>4030</v>
      </c>
      <c r="I206" t="s">
        <v>4030</v>
      </c>
      <c r="J206" t="s">
        <v>4030</v>
      </c>
      <c r="K206" t="s">
        <v>4030</v>
      </c>
      <c r="L206" t="s">
        <v>4030</v>
      </c>
      <c r="M206" t="s">
        <v>4030</v>
      </c>
      <c r="N206" t="s">
        <v>4030</v>
      </c>
      <c r="O206" t="s">
        <v>4030</v>
      </c>
      <c r="P206" t="s">
        <v>4030</v>
      </c>
      <c r="Q206" t="s">
        <v>4030</v>
      </c>
      <c r="R206" t="s">
        <v>4030</v>
      </c>
      <c r="S206" t="s">
        <v>4030</v>
      </c>
      <c r="T206" t="s">
        <v>4030</v>
      </c>
      <c r="U206" t="s">
        <v>4030</v>
      </c>
      <c r="V206" t="s">
        <v>4030</v>
      </c>
      <c r="W206" t="s">
        <v>4030</v>
      </c>
      <c r="X206" t="s">
        <v>4030</v>
      </c>
    </row>
    <row r="207" spans="1:24" x14ac:dyDescent="0.2">
      <c r="A207" s="235">
        <v>3400001</v>
      </c>
      <c r="B207">
        <v>340</v>
      </c>
      <c r="C207">
        <v>40340</v>
      </c>
      <c r="D207" t="s">
        <v>1287</v>
      </c>
      <c r="E207">
        <v>40340</v>
      </c>
      <c r="F207" t="s">
        <v>4030</v>
      </c>
      <c r="G207" t="s">
        <v>4030</v>
      </c>
      <c r="H207" t="s">
        <v>4030</v>
      </c>
      <c r="I207" t="s">
        <v>4030</v>
      </c>
      <c r="J207" t="s">
        <v>4030</v>
      </c>
      <c r="K207" t="s">
        <v>4030</v>
      </c>
      <c r="L207" t="s">
        <v>4030</v>
      </c>
      <c r="M207" t="s">
        <v>4030</v>
      </c>
      <c r="N207" t="s">
        <v>4030</v>
      </c>
      <c r="O207" t="s">
        <v>4030</v>
      </c>
      <c r="P207" t="s">
        <v>4030</v>
      </c>
      <c r="Q207" t="s">
        <v>4030</v>
      </c>
      <c r="R207" t="s">
        <v>4030</v>
      </c>
      <c r="S207" t="s">
        <v>4030</v>
      </c>
      <c r="T207" t="s">
        <v>4030</v>
      </c>
      <c r="U207" t="s">
        <v>4030</v>
      </c>
      <c r="V207" t="s">
        <v>4030</v>
      </c>
      <c r="W207" t="s">
        <v>4030</v>
      </c>
      <c r="X207" t="s">
        <v>4030</v>
      </c>
    </row>
    <row r="208" spans="1:24" x14ac:dyDescent="0.2">
      <c r="A208" s="235">
        <v>3410001</v>
      </c>
      <c r="B208">
        <v>341</v>
      </c>
      <c r="C208">
        <v>40341</v>
      </c>
      <c r="D208" t="s">
        <v>1287</v>
      </c>
      <c r="E208">
        <v>40341</v>
      </c>
      <c r="F208" t="s">
        <v>4030</v>
      </c>
      <c r="G208" t="s">
        <v>4030</v>
      </c>
      <c r="H208" t="s">
        <v>4030</v>
      </c>
      <c r="I208" t="s">
        <v>4030</v>
      </c>
      <c r="J208" t="s">
        <v>4030</v>
      </c>
      <c r="K208" t="s">
        <v>4030</v>
      </c>
      <c r="L208" t="s">
        <v>4030</v>
      </c>
      <c r="M208" t="s">
        <v>4030</v>
      </c>
      <c r="N208" t="s">
        <v>4030</v>
      </c>
      <c r="O208" t="s">
        <v>4030</v>
      </c>
      <c r="P208" t="s">
        <v>4030</v>
      </c>
      <c r="Q208" t="s">
        <v>4030</v>
      </c>
      <c r="R208" t="s">
        <v>4030</v>
      </c>
      <c r="S208" t="s">
        <v>4030</v>
      </c>
      <c r="T208" t="s">
        <v>4030</v>
      </c>
      <c r="U208" t="s">
        <v>4030</v>
      </c>
      <c r="V208" t="s">
        <v>4030</v>
      </c>
      <c r="W208" t="s">
        <v>4030</v>
      </c>
      <c r="X208" t="s">
        <v>4030</v>
      </c>
    </row>
    <row r="209" spans="1:24" x14ac:dyDescent="0.2">
      <c r="A209" s="235">
        <v>3440001</v>
      </c>
      <c r="B209">
        <v>344</v>
      </c>
      <c r="C209">
        <v>40344</v>
      </c>
      <c r="D209" t="s">
        <v>1287</v>
      </c>
      <c r="E209">
        <v>40344</v>
      </c>
      <c r="F209" t="s">
        <v>4030</v>
      </c>
      <c r="G209" t="s">
        <v>4030</v>
      </c>
      <c r="H209" t="s">
        <v>4030</v>
      </c>
      <c r="I209" t="s">
        <v>4030</v>
      </c>
      <c r="J209" t="s">
        <v>4030</v>
      </c>
      <c r="K209" t="s">
        <v>4030</v>
      </c>
      <c r="L209" t="s">
        <v>4030</v>
      </c>
      <c r="M209" t="s">
        <v>4030</v>
      </c>
      <c r="N209" t="s">
        <v>4030</v>
      </c>
      <c r="O209" t="s">
        <v>4030</v>
      </c>
      <c r="P209" t="s">
        <v>4030</v>
      </c>
      <c r="Q209" t="s">
        <v>4030</v>
      </c>
      <c r="R209" t="s">
        <v>4030</v>
      </c>
      <c r="S209" t="s">
        <v>4030</v>
      </c>
      <c r="T209" t="s">
        <v>4030</v>
      </c>
      <c r="U209" t="s">
        <v>4030</v>
      </c>
      <c r="V209" t="s">
        <v>4030</v>
      </c>
      <c r="W209" t="s">
        <v>4030</v>
      </c>
      <c r="X209" t="s">
        <v>4030</v>
      </c>
    </row>
    <row r="210" spans="1:24" x14ac:dyDescent="0.2">
      <c r="A210" s="235">
        <v>3460001</v>
      </c>
      <c r="B210">
        <v>346</v>
      </c>
      <c r="C210">
        <v>40346</v>
      </c>
      <c r="D210" t="s">
        <v>1287</v>
      </c>
      <c r="E210">
        <v>40346</v>
      </c>
      <c r="F210" t="s">
        <v>4030</v>
      </c>
      <c r="G210" t="s">
        <v>4030</v>
      </c>
      <c r="H210" t="s">
        <v>4030</v>
      </c>
      <c r="I210" t="s">
        <v>4030</v>
      </c>
      <c r="J210" t="s">
        <v>4030</v>
      </c>
      <c r="K210" t="s">
        <v>4030</v>
      </c>
      <c r="L210" t="s">
        <v>4030</v>
      </c>
      <c r="M210" t="s">
        <v>4030</v>
      </c>
      <c r="N210" t="s">
        <v>4030</v>
      </c>
      <c r="O210" t="s">
        <v>4030</v>
      </c>
      <c r="P210" t="s">
        <v>4030</v>
      </c>
      <c r="Q210" t="s">
        <v>4030</v>
      </c>
      <c r="R210" t="s">
        <v>4030</v>
      </c>
      <c r="S210" t="s">
        <v>4030</v>
      </c>
      <c r="T210" t="s">
        <v>4030</v>
      </c>
      <c r="U210" t="s">
        <v>4030</v>
      </c>
      <c r="V210" t="s">
        <v>4030</v>
      </c>
      <c r="W210" t="s">
        <v>4030</v>
      </c>
      <c r="X210" t="s">
        <v>4030</v>
      </c>
    </row>
    <row r="211" spans="1:24" x14ac:dyDescent="0.2">
      <c r="A211" s="235">
        <v>3470001</v>
      </c>
      <c r="B211">
        <v>347</v>
      </c>
      <c r="C211">
        <v>40347</v>
      </c>
      <c r="D211" t="s">
        <v>1287</v>
      </c>
      <c r="E211">
        <v>40347</v>
      </c>
      <c r="F211" t="s">
        <v>4030</v>
      </c>
      <c r="G211" t="s">
        <v>4030</v>
      </c>
      <c r="H211" t="s">
        <v>4030</v>
      </c>
      <c r="I211" t="s">
        <v>4030</v>
      </c>
      <c r="J211" t="s">
        <v>4030</v>
      </c>
      <c r="K211" t="s">
        <v>4030</v>
      </c>
      <c r="L211" t="s">
        <v>4030</v>
      </c>
      <c r="M211" t="s">
        <v>4030</v>
      </c>
      <c r="N211" t="s">
        <v>4030</v>
      </c>
      <c r="O211" t="s">
        <v>4030</v>
      </c>
      <c r="P211" t="s">
        <v>4030</v>
      </c>
      <c r="Q211" t="s">
        <v>4030</v>
      </c>
      <c r="R211" t="s">
        <v>4030</v>
      </c>
      <c r="S211" t="s">
        <v>4030</v>
      </c>
      <c r="T211" t="s">
        <v>4030</v>
      </c>
      <c r="U211" t="s">
        <v>4030</v>
      </c>
      <c r="V211" t="s">
        <v>4030</v>
      </c>
      <c r="W211" t="s">
        <v>4030</v>
      </c>
      <c r="X211" t="s">
        <v>4030</v>
      </c>
    </row>
    <row r="212" spans="1:24" x14ac:dyDescent="0.2">
      <c r="A212" s="235">
        <v>3480001</v>
      </c>
      <c r="B212">
        <v>348</v>
      </c>
      <c r="C212">
        <v>40348</v>
      </c>
      <c r="D212" t="s">
        <v>655</v>
      </c>
      <c r="E212">
        <v>40348</v>
      </c>
      <c r="F212" t="s">
        <v>4030</v>
      </c>
      <c r="G212" t="s">
        <v>4030</v>
      </c>
      <c r="H212" t="s">
        <v>4030</v>
      </c>
      <c r="I212" t="s">
        <v>4030</v>
      </c>
      <c r="J212" t="s">
        <v>4030</v>
      </c>
      <c r="K212" t="s">
        <v>4030</v>
      </c>
      <c r="L212" t="s">
        <v>4030</v>
      </c>
      <c r="M212" t="s">
        <v>4030</v>
      </c>
      <c r="N212" t="s">
        <v>4030</v>
      </c>
      <c r="O212" t="s">
        <v>4030</v>
      </c>
      <c r="P212" t="s">
        <v>4030</v>
      </c>
      <c r="Q212" t="s">
        <v>4030</v>
      </c>
      <c r="R212" t="s">
        <v>4030</v>
      </c>
      <c r="S212" t="s">
        <v>4030</v>
      </c>
      <c r="T212" t="s">
        <v>4030</v>
      </c>
      <c r="U212" t="s">
        <v>4030</v>
      </c>
      <c r="V212" t="s">
        <v>4030</v>
      </c>
      <c r="W212" t="s">
        <v>4030</v>
      </c>
      <c r="X212" t="s">
        <v>4030</v>
      </c>
    </row>
    <row r="213" spans="1:24" x14ac:dyDescent="0.2">
      <c r="A213" s="235">
        <v>3490001</v>
      </c>
      <c r="B213">
        <v>349</v>
      </c>
      <c r="C213">
        <v>40349</v>
      </c>
      <c r="D213" t="s">
        <v>1287</v>
      </c>
      <c r="E213">
        <v>40349</v>
      </c>
      <c r="F213" t="s">
        <v>4030</v>
      </c>
      <c r="G213" t="s">
        <v>4030</v>
      </c>
      <c r="H213" t="s">
        <v>4030</v>
      </c>
      <c r="I213" t="s">
        <v>4030</v>
      </c>
      <c r="J213" t="s">
        <v>4030</v>
      </c>
      <c r="K213" t="s">
        <v>4030</v>
      </c>
      <c r="L213" t="s">
        <v>4030</v>
      </c>
      <c r="M213" t="s">
        <v>4030</v>
      </c>
      <c r="N213" t="s">
        <v>4030</v>
      </c>
      <c r="O213" t="s">
        <v>4030</v>
      </c>
      <c r="P213" t="s">
        <v>4030</v>
      </c>
      <c r="Q213" t="s">
        <v>4030</v>
      </c>
      <c r="R213" t="s">
        <v>4030</v>
      </c>
      <c r="S213" t="s">
        <v>4030</v>
      </c>
      <c r="T213" t="s">
        <v>4030</v>
      </c>
      <c r="U213" t="s">
        <v>4030</v>
      </c>
      <c r="V213" t="s">
        <v>4030</v>
      </c>
      <c r="W213" t="s">
        <v>4030</v>
      </c>
      <c r="X213" t="s">
        <v>4030</v>
      </c>
    </row>
    <row r="214" spans="1:24" x14ac:dyDescent="0.2">
      <c r="A214" s="235">
        <v>3510001</v>
      </c>
      <c r="B214">
        <v>351</v>
      </c>
      <c r="C214">
        <v>40351</v>
      </c>
      <c r="D214" t="s">
        <v>183</v>
      </c>
      <c r="E214">
        <v>40351</v>
      </c>
      <c r="F214" t="s">
        <v>4030</v>
      </c>
      <c r="G214" t="s">
        <v>4030</v>
      </c>
      <c r="H214" t="s">
        <v>4030</v>
      </c>
      <c r="I214" t="s">
        <v>4030</v>
      </c>
      <c r="J214" t="s">
        <v>4030</v>
      </c>
      <c r="K214" t="s">
        <v>4030</v>
      </c>
      <c r="L214" t="s">
        <v>4030</v>
      </c>
      <c r="M214" t="s">
        <v>4030</v>
      </c>
      <c r="N214" t="s">
        <v>4030</v>
      </c>
      <c r="O214" t="s">
        <v>4030</v>
      </c>
      <c r="P214" t="s">
        <v>4030</v>
      </c>
      <c r="Q214" t="s">
        <v>4030</v>
      </c>
      <c r="R214" t="s">
        <v>4030</v>
      </c>
      <c r="S214" t="s">
        <v>4030</v>
      </c>
      <c r="T214" t="s">
        <v>4030</v>
      </c>
      <c r="U214" t="s">
        <v>4030</v>
      </c>
      <c r="V214" t="s">
        <v>4030</v>
      </c>
      <c r="W214" t="s">
        <v>4030</v>
      </c>
      <c r="X214" t="s">
        <v>4030</v>
      </c>
    </row>
    <row r="215" spans="1:24" x14ac:dyDescent="0.2">
      <c r="A215" s="235">
        <v>3520001</v>
      </c>
      <c r="B215">
        <v>352</v>
      </c>
      <c r="C215">
        <v>40352</v>
      </c>
      <c r="D215" t="s">
        <v>1287</v>
      </c>
      <c r="E215">
        <v>40352</v>
      </c>
      <c r="F215" t="s">
        <v>4030</v>
      </c>
      <c r="G215" t="s">
        <v>4030</v>
      </c>
      <c r="H215" t="s">
        <v>4030</v>
      </c>
      <c r="I215" t="s">
        <v>4030</v>
      </c>
      <c r="J215" t="s">
        <v>4030</v>
      </c>
      <c r="K215" t="s">
        <v>4030</v>
      </c>
      <c r="L215" t="s">
        <v>4030</v>
      </c>
      <c r="M215" t="s">
        <v>4030</v>
      </c>
      <c r="N215" t="s">
        <v>4030</v>
      </c>
      <c r="O215" t="s">
        <v>4030</v>
      </c>
      <c r="P215" t="s">
        <v>4030</v>
      </c>
      <c r="Q215" t="s">
        <v>4030</v>
      </c>
      <c r="R215" t="s">
        <v>4030</v>
      </c>
      <c r="S215" t="s">
        <v>4030</v>
      </c>
      <c r="T215" t="s">
        <v>4030</v>
      </c>
      <c r="U215" t="s">
        <v>4030</v>
      </c>
      <c r="V215" t="s">
        <v>4030</v>
      </c>
      <c r="W215" t="s">
        <v>4030</v>
      </c>
      <c r="X215" t="s">
        <v>4030</v>
      </c>
    </row>
    <row r="216" spans="1:24" x14ac:dyDescent="0.2">
      <c r="A216" s="235">
        <v>3530001</v>
      </c>
      <c r="B216">
        <v>353</v>
      </c>
      <c r="C216">
        <v>40353</v>
      </c>
      <c r="D216" t="s">
        <v>1287</v>
      </c>
      <c r="E216">
        <v>40353</v>
      </c>
      <c r="F216" t="s">
        <v>4030</v>
      </c>
      <c r="G216" t="s">
        <v>4030</v>
      </c>
      <c r="H216" t="s">
        <v>4030</v>
      </c>
      <c r="I216" t="s">
        <v>4030</v>
      </c>
      <c r="J216" t="s">
        <v>4030</v>
      </c>
      <c r="K216" t="s">
        <v>4030</v>
      </c>
      <c r="L216" t="s">
        <v>4030</v>
      </c>
      <c r="M216" t="s">
        <v>4030</v>
      </c>
      <c r="N216" t="s">
        <v>4030</v>
      </c>
      <c r="O216" t="s">
        <v>4030</v>
      </c>
      <c r="P216" t="s">
        <v>4030</v>
      </c>
      <c r="Q216" t="s">
        <v>4030</v>
      </c>
      <c r="R216" t="s">
        <v>4030</v>
      </c>
      <c r="S216" t="s">
        <v>4030</v>
      </c>
      <c r="T216" t="s">
        <v>4030</v>
      </c>
      <c r="U216" t="s">
        <v>4030</v>
      </c>
      <c r="V216" t="s">
        <v>4030</v>
      </c>
      <c r="W216" t="s">
        <v>4030</v>
      </c>
      <c r="X216" t="s">
        <v>4030</v>
      </c>
    </row>
    <row r="217" spans="1:24" x14ac:dyDescent="0.2">
      <c r="A217" s="235">
        <v>3540001</v>
      </c>
      <c r="B217">
        <v>354</v>
      </c>
      <c r="C217">
        <v>40354</v>
      </c>
      <c r="D217" t="s">
        <v>1553</v>
      </c>
      <c r="E217">
        <v>40354</v>
      </c>
      <c r="F217" t="s">
        <v>4030</v>
      </c>
      <c r="G217" t="s">
        <v>4030</v>
      </c>
      <c r="H217" t="s">
        <v>4030</v>
      </c>
      <c r="I217" t="s">
        <v>4030</v>
      </c>
      <c r="J217" t="s">
        <v>4030</v>
      </c>
      <c r="K217" t="s">
        <v>4030</v>
      </c>
      <c r="L217" t="s">
        <v>4030</v>
      </c>
      <c r="M217" t="s">
        <v>4030</v>
      </c>
      <c r="N217" t="s">
        <v>4030</v>
      </c>
      <c r="O217" t="s">
        <v>4030</v>
      </c>
      <c r="P217" t="s">
        <v>4030</v>
      </c>
      <c r="Q217" t="s">
        <v>4030</v>
      </c>
      <c r="R217" t="s">
        <v>4030</v>
      </c>
      <c r="S217" t="s">
        <v>4030</v>
      </c>
      <c r="T217" t="s">
        <v>4030</v>
      </c>
      <c r="U217" t="s">
        <v>4030</v>
      </c>
      <c r="V217" t="s">
        <v>4030</v>
      </c>
      <c r="W217" t="s">
        <v>4030</v>
      </c>
      <c r="X217" t="s">
        <v>4030</v>
      </c>
    </row>
    <row r="218" spans="1:24" x14ac:dyDescent="0.2">
      <c r="A218" s="235">
        <v>3580001</v>
      </c>
      <c r="B218">
        <v>358</v>
      </c>
      <c r="C218">
        <v>40358</v>
      </c>
      <c r="D218" t="s">
        <v>1287</v>
      </c>
      <c r="E218">
        <v>40358</v>
      </c>
      <c r="F218" t="s">
        <v>4030</v>
      </c>
      <c r="G218" t="s">
        <v>4030</v>
      </c>
      <c r="H218" t="s">
        <v>4030</v>
      </c>
      <c r="I218" t="s">
        <v>4030</v>
      </c>
      <c r="J218" t="s">
        <v>4030</v>
      </c>
      <c r="K218" t="s">
        <v>4030</v>
      </c>
      <c r="L218" t="s">
        <v>4030</v>
      </c>
      <c r="M218" t="s">
        <v>4030</v>
      </c>
      <c r="N218" t="s">
        <v>4030</v>
      </c>
      <c r="O218" t="s">
        <v>4030</v>
      </c>
      <c r="P218" t="s">
        <v>4030</v>
      </c>
      <c r="Q218" t="s">
        <v>4030</v>
      </c>
      <c r="R218" t="s">
        <v>4030</v>
      </c>
      <c r="S218" t="s">
        <v>4030</v>
      </c>
      <c r="T218" t="s">
        <v>4030</v>
      </c>
      <c r="U218" t="s">
        <v>4030</v>
      </c>
      <c r="V218" t="s">
        <v>4030</v>
      </c>
      <c r="W218" t="s">
        <v>4030</v>
      </c>
      <c r="X218" t="s">
        <v>4030</v>
      </c>
    </row>
    <row r="219" spans="1:24" x14ac:dyDescent="0.2">
      <c r="A219" s="235">
        <v>3620001</v>
      </c>
      <c r="B219">
        <v>362</v>
      </c>
      <c r="C219">
        <v>40362</v>
      </c>
      <c r="D219" t="s">
        <v>1337</v>
      </c>
      <c r="E219">
        <v>40362</v>
      </c>
      <c r="F219">
        <v>77394</v>
      </c>
      <c r="G219" t="s">
        <v>4030</v>
      </c>
      <c r="H219" t="s">
        <v>4030</v>
      </c>
      <c r="I219" t="s">
        <v>4030</v>
      </c>
      <c r="J219" t="s">
        <v>4030</v>
      </c>
      <c r="K219" t="s">
        <v>4030</v>
      </c>
      <c r="L219" t="s">
        <v>4030</v>
      </c>
      <c r="M219" t="s">
        <v>4030</v>
      </c>
      <c r="N219" t="s">
        <v>4030</v>
      </c>
      <c r="O219" t="s">
        <v>4030</v>
      </c>
      <c r="P219" t="s">
        <v>4030</v>
      </c>
      <c r="Q219" t="s">
        <v>4030</v>
      </c>
      <c r="R219" t="s">
        <v>4030</v>
      </c>
      <c r="S219" t="s">
        <v>4030</v>
      </c>
      <c r="T219" t="s">
        <v>4030</v>
      </c>
      <c r="U219" t="s">
        <v>4030</v>
      </c>
      <c r="V219" t="s">
        <v>4030</v>
      </c>
      <c r="W219" t="s">
        <v>4030</v>
      </c>
      <c r="X219" t="s">
        <v>4030</v>
      </c>
    </row>
    <row r="220" spans="1:24" x14ac:dyDescent="0.2">
      <c r="A220" s="235">
        <v>3620002</v>
      </c>
      <c r="B220">
        <v>362</v>
      </c>
      <c r="C220">
        <v>77394</v>
      </c>
      <c r="D220" t="s">
        <v>1739</v>
      </c>
      <c r="E220">
        <v>40362</v>
      </c>
      <c r="F220">
        <v>77394</v>
      </c>
      <c r="G220" t="s">
        <v>4030</v>
      </c>
      <c r="H220" t="s">
        <v>4030</v>
      </c>
      <c r="I220" t="s">
        <v>4030</v>
      </c>
      <c r="J220" t="s">
        <v>4030</v>
      </c>
      <c r="K220" t="s">
        <v>4030</v>
      </c>
      <c r="L220" t="s">
        <v>4030</v>
      </c>
      <c r="M220" t="s">
        <v>4030</v>
      </c>
      <c r="N220" t="s">
        <v>4030</v>
      </c>
      <c r="O220" t="s">
        <v>4030</v>
      </c>
      <c r="P220" t="s">
        <v>4030</v>
      </c>
      <c r="Q220" t="s">
        <v>4030</v>
      </c>
      <c r="R220" t="s">
        <v>4030</v>
      </c>
      <c r="S220" t="s">
        <v>4030</v>
      </c>
      <c r="T220" t="s">
        <v>4030</v>
      </c>
      <c r="U220" t="s">
        <v>4030</v>
      </c>
      <c r="V220" t="s">
        <v>4030</v>
      </c>
      <c r="W220" t="s">
        <v>4030</v>
      </c>
      <c r="X220" t="s">
        <v>4030</v>
      </c>
    </row>
    <row r="221" spans="1:24" x14ac:dyDescent="0.2">
      <c r="A221" s="235">
        <v>3640001</v>
      </c>
      <c r="B221">
        <v>364</v>
      </c>
      <c r="C221">
        <v>40364</v>
      </c>
      <c r="D221" t="s">
        <v>1345</v>
      </c>
      <c r="E221">
        <v>40364</v>
      </c>
      <c r="F221" t="s">
        <v>4030</v>
      </c>
      <c r="G221" t="s">
        <v>4030</v>
      </c>
      <c r="H221" t="s">
        <v>4030</v>
      </c>
      <c r="I221" t="s">
        <v>4030</v>
      </c>
      <c r="J221" t="s">
        <v>4030</v>
      </c>
      <c r="K221" t="s">
        <v>4030</v>
      </c>
      <c r="L221" t="s">
        <v>4030</v>
      </c>
      <c r="M221" t="s">
        <v>4030</v>
      </c>
      <c r="N221" t="s">
        <v>4030</v>
      </c>
      <c r="O221" t="s">
        <v>4030</v>
      </c>
      <c r="P221" t="s">
        <v>4030</v>
      </c>
      <c r="Q221" t="s">
        <v>4030</v>
      </c>
      <c r="R221" t="s">
        <v>4030</v>
      </c>
      <c r="S221" t="s">
        <v>4030</v>
      </c>
      <c r="T221" t="s">
        <v>4030</v>
      </c>
      <c r="U221" t="s">
        <v>4030</v>
      </c>
      <c r="V221" t="s">
        <v>4030</v>
      </c>
      <c r="W221" t="s">
        <v>4030</v>
      </c>
      <c r="X221" t="s">
        <v>4030</v>
      </c>
    </row>
    <row r="222" spans="1:24" x14ac:dyDescent="0.2">
      <c r="A222" s="235">
        <v>3650001</v>
      </c>
      <c r="B222">
        <v>365</v>
      </c>
      <c r="C222">
        <v>40365</v>
      </c>
      <c r="D222" t="s">
        <v>1355</v>
      </c>
      <c r="E222">
        <v>40365</v>
      </c>
      <c r="F222" t="s">
        <v>4030</v>
      </c>
      <c r="G222" t="s">
        <v>4030</v>
      </c>
      <c r="H222" t="s">
        <v>4030</v>
      </c>
      <c r="I222" t="s">
        <v>4030</v>
      </c>
      <c r="J222" t="s">
        <v>4030</v>
      </c>
      <c r="K222" t="s">
        <v>4030</v>
      </c>
      <c r="L222" t="s">
        <v>4030</v>
      </c>
      <c r="M222" t="s">
        <v>4030</v>
      </c>
      <c r="N222" t="s">
        <v>4030</v>
      </c>
      <c r="O222" t="s">
        <v>4030</v>
      </c>
      <c r="P222" t="s">
        <v>4030</v>
      </c>
      <c r="Q222" t="s">
        <v>4030</v>
      </c>
      <c r="R222" t="s">
        <v>4030</v>
      </c>
      <c r="S222" t="s">
        <v>4030</v>
      </c>
      <c r="T222" t="s">
        <v>4030</v>
      </c>
      <c r="U222" t="s">
        <v>4030</v>
      </c>
      <c r="V222" t="s">
        <v>4030</v>
      </c>
      <c r="W222" t="s">
        <v>4030</v>
      </c>
      <c r="X222" t="s">
        <v>4030</v>
      </c>
    </row>
    <row r="223" spans="1:24" x14ac:dyDescent="0.2">
      <c r="A223" s="235">
        <v>3660001</v>
      </c>
      <c r="B223">
        <v>366</v>
      </c>
      <c r="C223">
        <v>40366</v>
      </c>
      <c r="D223" t="s">
        <v>1367</v>
      </c>
      <c r="E223">
        <v>40366</v>
      </c>
      <c r="F223" t="s">
        <v>4030</v>
      </c>
      <c r="G223" t="s">
        <v>4030</v>
      </c>
      <c r="H223" t="s">
        <v>4030</v>
      </c>
      <c r="I223" t="s">
        <v>4030</v>
      </c>
      <c r="J223" t="s">
        <v>4030</v>
      </c>
      <c r="K223" t="s">
        <v>4030</v>
      </c>
      <c r="L223" t="s">
        <v>4030</v>
      </c>
      <c r="M223" t="s">
        <v>4030</v>
      </c>
      <c r="N223" t="s">
        <v>4030</v>
      </c>
      <c r="O223" t="s">
        <v>4030</v>
      </c>
      <c r="P223" t="s">
        <v>4030</v>
      </c>
      <c r="Q223" t="s">
        <v>4030</v>
      </c>
      <c r="R223" t="s">
        <v>4030</v>
      </c>
      <c r="S223" t="s">
        <v>4030</v>
      </c>
      <c r="T223" t="s">
        <v>4030</v>
      </c>
      <c r="U223" t="s">
        <v>4030</v>
      </c>
      <c r="V223" t="s">
        <v>4030</v>
      </c>
      <c r="W223" t="s">
        <v>4030</v>
      </c>
      <c r="X223" t="s">
        <v>4030</v>
      </c>
    </row>
    <row r="224" spans="1:24" x14ac:dyDescent="0.2">
      <c r="A224" s="235">
        <v>3670001</v>
      </c>
      <c r="B224">
        <v>367</v>
      </c>
      <c r="C224">
        <v>40367</v>
      </c>
      <c r="D224" t="s">
        <v>1370</v>
      </c>
      <c r="E224">
        <v>40367</v>
      </c>
      <c r="F224" t="s">
        <v>4030</v>
      </c>
      <c r="G224" t="s">
        <v>4030</v>
      </c>
      <c r="H224" t="s">
        <v>4030</v>
      </c>
      <c r="I224" t="s">
        <v>4030</v>
      </c>
      <c r="J224" t="s">
        <v>4030</v>
      </c>
      <c r="K224" t="s">
        <v>4030</v>
      </c>
      <c r="L224" t="s">
        <v>4030</v>
      </c>
      <c r="M224" t="s">
        <v>4030</v>
      </c>
      <c r="N224" t="s">
        <v>4030</v>
      </c>
      <c r="O224" t="s">
        <v>4030</v>
      </c>
      <c r="P224" t="s">
        <v>4030</v>
      </c>
      <c r="Q224" t="s">
        <v>4030</v>
      </c>
      <c r="R224" t="s">
        <v>4030</v>
      </c>
      <c r="S224" t="s">
        <v>4030</v>
      </c>
      <c r="T224" t="s">
        <v>4030</v>
      </c>
      <c r="U224" t="s">
        <v>4030</v>
      </c>
      <c r="V224" t="s">
        <v>4030</v>
      </c>
      <c r="W224" t="s">
        <v>4030</v>
      </c>
      <c r="X224" t="s">
        <v>4030</v>
      </c>
    </row>
    <row r="225" spans="1:24" x14ac:dyDescent="0.2">
      <c r="A225" s="235">
        <v>3680001</v>
      </c>
      <c r="B225">
        <v>368</v>
      </c>
      <c r="C225">
        <v>40368</v>
      </c>
      <c r="D225" t="s">
        <v>1354</v>
      </c>
      <c r="E225">
        <v>40368</v>
      </c>
      <c r="F225" t="s">
        <v>4030</v>
      </c>
      <c r="G225" t="s">
        <v>4030</v>
      </c>
      <c r="H225" t="s">
        <v>4030</v>
      </c>
      <c r="I225" t="s">
        <v>4030</v>
      </c>
      <c r="J225" t="s">
        <v>4030</v>
      </c>
      <c r="K225" t="s">
        <v>4030</v>
      </c>
      <c r="L225" t="s">
        <v>4030</v>
      </c>
      <c r="M225" t="s">
        <v>4030</v>
      </c>
      <c r="N225" t="s">
        <v>4030</v>
      </c>
      <c r="O225" t="s">
        <v>4030</v>
      </c>
      <c r="P225" t="s">
        <v>4030</v>
      </c>
      <c r="Q225" t="s">
        <v>4030</v>
      </c>
      <c r="R225" t="s">
        <v>4030</v>
      </c>
      <c r="S225" t="s">
        <v>4030</v>
      </c>
      <c r="T225" t="s">
        <v>4030</v>
      </c>
      <c r="U225" t="s">
        <v>4030</v>
      </c>
      <c r="V225" t="s">
        <v>4030</v>
      </c>
      <c r="W225" t="s">
        <v>4030</v>
      </c>
      <c r="X225" t="s">
        <v>4030</v>
      </c>
    </row>
    <row r="226" spans="1:24" x14ac:dyDescent="0.2">
      <c r="A226" s="235">
        <v>3710001</v>
      </c>
      <c r="B226">
        <v>371</v>
      </c>
      <c r="C226">
        <v>40371</v>
      </c>
      <c r="D226" t="s">
        <v>1384</v>
      </c>
      <c r="E226">
        <v>40371</v>
      </c>
      <c r="F226" t="s">
        <v>4030</v>
      </c>
      <c r="G226" t="s">
        <v>4030</v>
      </c>
      <c r="H226" t="s">
        <v>4030</v>
      </c>
      <c r="I226" t="s">
        <v>4030</v>
      </c>
      <c r="J226" t="s">
        <v>4030</v>
      </c>
      <c r="K226" t="s">
        <v>4030</v>
      </c>
      <c r="L226" t="s">
        <v>4030</v>
      </c>
      <c r="M226" t="s">
        <v>4030</v>
      </c>
      <c r="N226" t="s">
        <v>4030</v>
      </c>
      <c r="O226" t="s">
        <v>4030</v>
      </c>
      <c r="P226" t="s">
        <v>4030</v>
      </c>
      <c r="Q226" t="s">
        <v>4030</v>
      </c>
      <c r="R226" t="s">
        <v>4030</v>
      </c>
      <c r="S226" t="s">
        <v>4030</v>
      </c>
      <c r="T226" t="s">
        <v>4030</v>
      </c>
      <c r="U226" t="s">
        <v>4030</v>
      </c>
      <c r="V226" t="s">
        <v>4030</v>
      </c>
      <c r="W226" t="s">
        <v>4030</v>
      </c>
      <c r="X226" t="s">
        <v>4030</v>
      </c>
    </row>
    <row r="227" spans="1:24" x14ac:dyDescent="0.2">
      <c r="A227" s="235">
        <v>3720001</v>
      </c>
      <c r="B227">
        <v>372</v>
      </c>
      <c r="C227">
        <v>40372</v>
      </c>
      <c r="D227" t="s">
        <v>3959</v>
      </c>
      <c r="E227">
        <v>40372</v>
      </c>
      <c r="F227" t="s">
        <v>4030</v>
      </c>
      <c r="G227" t="s">
        <v>4030</v>
      </c>
      <c r="H227" t="s">
        <v>4030</v>
      </c>
      <c r="I227" t="s">
        <v>4030</v>
      </c>
      <c r="J227" t="s">
        <v>4030</v>
      </c>
      <c r="K227" t="s">
        <v>4030</v>
      </c>
      <c r="L227" t="s">
        <v>4030</v>
      </c>
      <c r="M227" t="s">
        <v>4030</v>
      </c>
      <c r="N227" t="s">
        <v>4030</v>
      </c>
      <c r="O227" t="s">
        <v>4030</v>
      </c>
      <c r="P227" t="s">
        <v>4030</v>
      </c>
      <c r="Q227" t="s">
        <v>4030</v>
      </c>
      <c r="R227" t="s">
        <v>4030</v>
      </c>
      <c r="S227" t="s">
        <v>4030</v>
      </c>
      <c r="T227" t="s">
        <v>4030</v>
      </c>
      <c r="U227" t="s">
        <v>4030</v>
      </c>
      <c r="V227" t="s">
        <v>4030</v>
      </c>
      <c r="W227" t="s">
        <v>4030</v>
      </c>
      <c r="X227" t="s">
        <v>4030</v>
      </c>
    </row>
    <row r="228" spans="1:24" x14ac:dyDescent="0.2">
      <c r="A228" s="235">
        <v>3730001</v>
      </c>
      <c r="B228">
        <v>373</v>
      </c>
      <c r="C228">
        <v>40373</v>
      </c>
      <c r="D228" t="s">
        <v>1403</v>
      </c>
      <c r="E228">
        <v>40373</v>
      </c>
      <c r="F228" t="s">
        <v>4030</v>
      </c>
      <c r="G228" t="s">
        <v>4030</v>
      </c>
      <c r="H228" t="s">
        <v>4030</v>
      </c>
      <c r="I228" t="s">
        <v>4030</v>
      </c>
      <c r="J228" t="s">
        <v>4030</v>
      </c>
      <c r="K228" t="s">
        <v>4030</v>
      </c>
      <c r="L228" t="s">
        <v>4030</v>
      </c>
      <c r="M228" t="s">
        <v>4030</v>
      </c>
      <c r="N228" t="s">
        <v>4030</v>
      </c>
      <c r="O228" t="s">
        <v>4030</v>
      </c>
      <c r="P228" t="s">
        <v>4030</v>
      </c>
      <c r="Q228" t="s">
        <v>4030</v>
      </c>
      <c r="R228" t="s">
        <v>4030</v>
      </c>
      <c r="S228" t="s">
        <v>4030</v>
      </c>
      <c r="T228" t="s">
        <v>4030</v>
      </c>
      <c r="U228" t="s">
        <v>4030</v>
      </c>
      <c r="V228" t="s">
        <v>4030</v>
      </c>
      <c r="W228" t="s">
        <v>4030</v>
      </c>
      <c r="X228" t="s">
        <v>4030</v>
      </c>
    </row>
    <row r="229" spans="1:24" x14ac:dyDescent="0.2">
      <c r="A229" s="235">
        <v>3740001</v>
      </c>
      <c r="B229">
        <v>374</v>
      </c>
      <c r="C229">
        <v>40374</v>
      </c>
      <c r="D229" t="s">
        <v>1408</v>
      </c>
      <c r="E229">
        <v>40374</v>
      </c>
      <c r="F229" t="s">
        <v>4030</v>
      </c>
      <c r="G229" t="s">
        <v>4030</v>
      </c>
      <c r="H229" t="s">
        <v>4030</v>
      </c>
      <c r="I229" t="s">
        <v>4030</v>
      </c>
      <c r="J229" t="s">
        <v>4030</v>
      </c>
      <c r="K229" t="s">
        <v>4030</v>
      </c>
      <c r="L229" t="s">
        <v>4030</v>
      </c>
      <c r="M229" t="s">
        <v>4030</v>
      </c>
      <c r="N229" t="s">
        <v>4030</v>
      </c>
      <c r="O229" t="s">
        <v>4030</v>
      </c>
      <c r="P229" t="s">
        <v>4030</v>
      </c>
      <c r="Q229" t="s">
        <v>4030</v>
      </c>
      <c r="R229" t="s">
        <v>4030</v>
      </c>
      <c r="S229" t="s">
        <v>4030</v>
      </c>
      <c r="T229" t="s">
        <v>4030</v>
      </c>
      <c r="U229" t="s">
        <v>4030</v>
      </c>
      <c r="V229" t="s">
        <v>4030</v>
      </c>
      <c r="W229" t="s">
        <v>4030</v>
      </c>
      <c r="X229" t="s">
        <v>4030</v>
      </c>
    </row>
    <row r="230" spans="1:24" x14ac:dyDescent="0.2">
      <c r="A230" s="235">
        <v>3750001</v>
      </c>
      <c r="B230">
        <v>375</v>
      </c>
      <c r="C230">
        <v>40375</v>
      </c>
      <c r="D230" t="s">
        <v>1416</v>
      </c>
      <c r="E230">
        <v>40375</v>
      </c>
      <c r="F230" t="s">
        <v>4030</v>
      </c>
      <c r="G230" t="s">
        <v>4030</v>
      </c>
      <c r="H230" t="s">
        <v>4030</v>
      </c>
      <c r="I230" t="s">
        <v>4030</v>
      </c>
      <c r="J230" t="s">
        <v>4030</v>
      </c>
      <c r="K230" t="s">
        <v>4030</v>
      </c>
      <c r="L230" t="s">
        <v>4030</v>
      </c>
      <c r="M230" t="s">
        <v>4030</v>
      </c>
      <c r="N230" t="s">
        <v>4030</v>
      </c>
      <c r="O230" t="s">
        <v>4030</v>
      </c>
      <c r="P230" t="s">
        <v>4030</v>
      </c>
      <c r="Q230" t="s">
        <v>4030</v>
      </c>
      <c r="R230" t="s">
        <v>4030</v>
      </c>
      <c r="S230" t="s">
        <v>4030</v>
      </c>
      <c r="T230" t="s">
        <v>4030</v>
      </c>
      <c r="U230" t="s">
        <v>4030</v>
      </c>
      <c r="V230" t="s">
        <v>4030</v>
      </c>
      <c r="W230" t="s">
        <v>4030</v>
      </c>
      <c r="X230" t="s">
        <v>4030</v>
      </c>
    </row>
    <row r="231" spans="1:24" x14ac:dyDescent="0.2">
      <c r="A231" s="235">
        <v>3770001</v>
      </c>
      <c r="B231">
        <v>377</v>
      </c>
      <c r="C231">
        <v>40377</v>
      </c>
      <c r="D231" t="s">
        <v>1435</v>
      </c>
      <c r="E231">
        <v>40377</v>
      </c>
      <c r="F231" t="s">
        <v>4030</v>
      </c>
      <c r="G231" t="s">
        <v>4030</v>
      </c>
      <c r="H231" t="s">
        <v>4030</v>
      </c>
      <c r="I231" t="s">
        <v>4030</v>
      </c>
      <c r="J231" t="s">
        <v>4030</v>
      </c>
      <c r="K231" t="s">
        <v>4030</v>
      </c>
      <c r="L231" t="s">
        <v>4030</v>
      </c>
      <c r="M231" t="s">
        <v>4030</v>
      </c>
      <c r="N231" t="s">
        <v>4030</v>
      </c>
      <c r="O231" t="s">
        <v>4030</v>
      </c>
      <c r="P231" t="s">
        <v>4030</v>
      </c>
      <c r="Q231" t="s">
        <v>4030</v>
      </c>
      <c r="R231" t="s">
        <v>4030</v>
      </c>
      <c r="S231" t="s">
        <v>4030</v>
      </c>
      <c r="T231" t="s">
        <v>4030</v>
      </c>
      <c r="U231" t="s">
        <v>4030</v>
      </c>
      <c r="V231" t="s">
        <v>4030</v>
      </c>
      <c r="W231" t="s">
        <v>4030</v>
      </c>
      <c r="X231" t="s">
        <v>4030</v>
      </c>
    </row>
    <row r="232" spans="1:24" x14ac:dyDescent="0.2">
      <c r="A232" s="235">
        <v>3780001</v>
      </c>
      <c r="B232">
        <v>378</v>
      </c>
      <c r="C232">
        <v>40378</v>
      </c>
      <c r="D232" t="s">
        <v>1441</v>
      </c>
      <c r="E232">
        <v>40378</v>
      </c>
      <c r="F232" t="s">
        <v>4030</v>
      </c>
      <c r="G232" t="s">
        <v>4030</v>
      </c>
      <c r="H232" t="s">
        <v>4030</v>
      </c>
      <c r="I232" t="s">
        <v>4030</v>
      </c>
      <c r="J232" t="s">
        <v>4030</v>
      </c>
      <c r="K232" t="s">
        <v>4030</v>
      </c>
      <c r="L232" t="s">
        <v>4030</v>
      </c>
      <c r="M232" t="s">
        <v>4030</v>
      </c>
      <c r="N232" t="s">
        <v>4030</v>
      </c>
      <c r="O232" t="s">
        <v>4030</v>
      </c>
      <c r="P232" t="s">
        <v>4030</v>
      </c>
      <c r="Q232" t="s">
        <v>4030</v>
      </c>
      <c r="R232" t="s">
        <v>4030</v>
      </c>
      <c r="S232" t="s">
        <v>4030</v>
      </c>
      <c r="T232" t="s">
        <v>4030</v>
      </c>
      <c r="U232" t="s">
        <v>4030</v>
      </c>
      <c r="V232" t="s">
        <v>4030</v>
      </c>
      <c r="W232" t="s">
        <v>4030</v>
      </c>
      <c r="X232" t="s">
        <v>4030</v>
      </c>
    </row>
    <row r="233" spans="1:24" x14ac:dyDescent="0.2">
      <c r="A233" s="235">
        <v>3790001</v>
      </c>
      <c r="B233">
        <v>379</v>
      </c>
      <c r="C233">
        <v>40379</v>
      </c>
      <c r="D233" t="s">
        <v>1456</v>
      </c>
      <c r="E233">
        <v>40379</v>
      </c>
      <c r="F233" t="s">
        <v>4030</v>
      </c>
      <c r="G233" t="s">
        <v>4030</v>
      </c>
      <c r="H233" t="s">
        <v>4030</v>
      </c>
      <c r="I233" t="s">
        <v>4030</v>
      </c>
      <c r="J233" t="s">
        <v>4030</v>
      </c>
      <c r="K233" t="s">
        <v>4030</v>
      </c>
      <c r="L233" t="s">
        <v>4030</v>
      </c>
      <c r="M233" t="s">
        <v>4030</v>
      </c>
      <c r="N233" t="s">
        <v>4030</v>
      </c>
      <c r="O233" t="s">
        <v>4030</v>
      </c>
      <c r="P233" t="s">
        <v>4030</v>
      </c>
      <c r="Q233" t="s">
        <v>4030</v>
      </c>
      <c r="R233" t="s">
        <v>4030</v>
      </c>
      <c r="S233" t="s">
        <v>4030</v>
      </c>
      <c r="T233" t="s">
        <v>4030</v>
      </c>
      <c r="U233" t="s">
        <v>4030</v>
      </c>
      <c r="V233" t="s">
        <v>4030</v>
      </c>
      <c r="W233" t="s">
        <v>4030</v>
      </c>
      <c r="X233" t="s">
        <v>4030</v>
      </c>
    </row>
    <row r="234" spans="1:24" x14ac:dyDescent="0.2">
      <c r="A234" s="235">
        <v>3800001</v>
      </c>
      <c r="B234">
        <v>380</v>
      </c>
      <c r="C234">
        <v>40380</v>
      </c>
      <c r="D234" t="s">
        <v>1458</v>
      </c>
      <c r="E234">
        <v>40380</v>
      </c>
      <c r="F234" t="s">
        <v>4030</v>
      </c>
      <c r="G234" t="s">
        <v>4030</v>
      </c>
      <c r="H234" t="s">
        <v>4030</v>
      </c>
      <c r="I234" t="s">
        <v>4030</v>
      </c>
      <c r="J234" t="s">
        <v>4030</v>
      </c>
      <c r="K234" t="s">
        <v>4030</v>
      </c>
      <c r="L234" t="s">
        <v>4030</v>
      </c>
      <c r="M234" t="s">
        <v>4030</v>
      </c>
      <c r="N234" t="s">
        <v>4030</v>
      </c>
      <c r="O234" t="s">
        <v>4030</v>
      </c>
      <c r="P234" t="s">
        <v>4030</v>
      </c>
      <c r="Q234" t="s">
        <v>4030</v>
      </c>
      <c r="R234" t="s">
        <v>4030</v>
      </c>
      <c r="S234" t="s">
        <v>4030</v>
      </c>
      <c r="T234" t="s">
        <v>4030</v>
      </c>
      <c r="U234" t="s">
        <v>4030</v>
      </c>
      <c r="V234" t="s">
        <v>4030</v>
      </c>
      <c r="W234" t="s">
        <v>4030</v>
      </c>
      <c r="X234" t="s">
        <v>4030</v>
      </c>
    </row>
    <row r="235" spans="1:24" x14ac:dyDescent="0.2">
      <c r="A235" s="235">
        <v>3810001</v>
      </c>
      <c r="B235">
        <v>381</v>
      </c>
      <c r="C235">
        <v>40381</v>
      </c>
      <c r="D235" t="s">
        <v>1178</v>
      </c>
      <c r="E235">
        <v>40381</v>
      </c>
      <c r="F235" t="s">
        <v>4030</v>
      </c>
      <c r="G235" t="s">
        <v>4030</v>
      </c>
      <c r="H235" t="s">
        <v>4030</v>
      </c>
      <c r="I235" t="s">
        <v>4030</v>
      </c>
      <c r="J235" t="s">
        <v>4030</v>
      </c>
      <c r="K235" t="s">
        <v>4030</v>
      </c>
      <c r="L235" t="s">
        <v>4030</v>
      </c>
      <c r="M235" t="s">
        <v>4030</v>
      </c>
      <c r="N235" t="s">
        <v>4030</v>
      </c>
      <c r="O235" t="s">
        <v>4030</v>
      </c>
      <c r="P235" t="s">
        <v>4030</v>
      </c>
      <c r="Q235" t="s">
        <v>4030</v>
      </c>
      <c r="R235" t="s">
        <v>4030</v>
      </c>
      <c r="S235" t="s">
        <v>4030</v>
      </c>
      <c r="T235" t="s">
        <v>4030</v>
      </c>
      <c r="U235" t="s">
        <v>4030</v>
      </c>
      <c r="V235" t="s">
        <v>4030</v>
      </c>
      <c r="W235" t="s">
        <v>4030</v>
      </c>
      <c r="X235" t="s">
        <v>4030</v>
      </c>
    </row>
    <row r="236" spans="1:24" x14ac:dyDescent="0.2">
      <c r="A236" s="235">
        <v>3830001</v>
      </c>
      <c r="B236">
        <v>383</v>
      </c>
      <c r="C236">
        <v>40383</v>
      </c>
      <c r="D236" t="s">
        <v>1479</v>
      </c>
      <c r="E236">
        <v>40383</v>
      </c>
      <c r="F236" t="s">
        <v>4030</v>
      </c>
      <c r="G236" t="s">
        <v>4030</v>
      </c>
      <c r="H236" t="s">
        <v>4030</v>
      </c>
      <c r="I236" t="s">
        <v>4030</v>
      </c>
      <c r="J236" t="s">
        <v>4030</v>
      </c>
      <c r="K236" t="s">
        <v>4030</v>
      </c>
      <c r="L236" t="s">
        <v>4030</v>
      </c>
      <c r="M236" t="s">
        <v>4030</v>
      </c>
      <c r="N236" t="s">
        <v>4030</v>
      </c>
      <c r="O236" t="s">
        <v>4030</v>
      </c>
      <c r="P236" t="s">
        <v>4030</v>
      </c>
      <c r="Q236" t="s">
        <v>4030</v>
      </c>
      <c r="R236" t="s">
        <v>4030</v>
      </c>
      <c r="S236" t="s">
        <v>4030</v>
      </c>
      <c r="T236" t="s">
        <v>4030</v>
      </c>
      <c r="U236" t="s">
        <v>4030</v>
      </c>
      <c r="V236" t="s">
        <v>4030</v>
      </c>
      <c r="W236" t="s">
        <v>4030</v>
      </c>
      <c r="X236" t="s">
        <v>4030</v>
      </c>
    </row>
    <row r="237" spans="1:24" x14ac:dyDescent="0.2">
      <c r="A237" s="235">
        <v>3840001</v>
      </c>
      <c r="B237">
        <v>384</v>
      </c>
      <c r="C237">
        <v>40384</v>
      </c>
      <c r="D237" t="s">
        <v>1479</v>
      </c>
      <c r="E237">
        <v>40384</v>
      </c>
      <c r="F237" t="s">
        <v>4030</v>
      </c>
      <c r="G237" t="s">
        <v>4030</v>
      </c>
      <c r="H237" t="s">
        <v>4030</v>
      </c>
      <c r="I237" t="s">
        <v>4030</v>
      </c>
      <c r="J237" t="s">
        <v>4030</v>
      </c>
      <c r="K237" t="s">
        <v>4030</v>
      </c>
      <c r="L237" t="s">
        <v>4030</v>
      </c>
      <c r="M237" t="s">
        <v>4030</v>
      </c>
      <c r="N237" t="s">
        <v>4030</v>
      </c>
      <c r="O237" t="s">
        <v>4030</v>
      </c>
      <c r="P237" t="s">
        <v>4030</v>
      </c>
      <c r="Q237" t="s">
        <v>4030</v>
      </c>
      <c r="R237" t="s">
        <v>4030</v>
      </c>
      <c r="S237" t="s">
        <v>4030</v>
      </c>
      <c r="T237" t="s">
        <v>4030</v>
      </c>
      <c r="U237" t="s">
        <v>4030</v>
      </c>
      <c r="V237" t="s">
        <v>4030</v>
      </c>
      <c r="W237" t="s">
        <v>4030</v>
      </c>
      <c r="X237" t="s">
        <v>4030</v>
      </c>
    </row>
    <row r="238" spans="1:24" x14ac:dyDescent="0.2">
      <c r="A238" s="235">
        <v>3850001</v>
      </c>
      <c r="B238">
        <v>385</v>
      </c>
      <c r="C238">
        <v>40385</v>
      </c>
      <c r="D238" t="s">
        <v>1482</v>
      </c>
      <c r="E238">
        <v>40385</v>
      </c>
      <c r="F238" t="s">
        <v>4030</v>
      </c>
      <c r="G238" t="s">
        <v>4030</v>
      </c>
      <c r="H238" t="s">
        <v>4030</v>
      </c>
      <c r="I238" t="s">
        <v>4030</v>
      </c>
      <c r="J238" t="s">
        <v>4030</v>
      </c>
      <c r="K238" t="s">
        <v>4030</v>
      </c>
      <c r="L238" t="s">
        <v>4030</v>
      </c>
      <c r="M238" t="s">
        <v>4030</v>
      </c>
      <c r="N238" t="s">
        <v>4030</v>
      </c>
      <c r="O238" t="s">
        <v>4030</v>
      </c>
      <c r="P238" t="s">
        <v>4030</v>
      </c>
      <c r="Q238" t="s">
        <v>4030</v>
      </c>
      <c r="R238" t="s">
        <v>4030</v>
      </c>
      <c r="S238" t="s">
        <v>4030</v>
      </c>
      <c r="T238" t="s">
        <v>4030</v>
      </c>
      <c r="U238" t="s">
        <v>4030</v>
      </c>
      <c r="V238" t="s">
        <v>4030</v>
      </c>
      <c r="W238" t="s">
        <v>4030</v>
      </c>
      <c r="X238" t="s">
        <v>4030</v>
      </c>
    </row>
    <row r="239" spans="1:24" x14ac:dyDescent="0.2">
      <c r="A239" s="235">
        <v>3860001</v>
      </c>
      <c r="B239">
        <v>386</v>
      </c>
      <c r="C239">
        <v>40386</v>
      </c>
      <c r="D239" t="s">
        <v>3957</v>
      </c>
      <c r="E239">
        <v>40386</v>
      </c>
      <c r="F239" t="s">
        <v>4030</v>
      </c>
      <c r="G239" t="s">
        <v>4030</v>
      </c>
      <c r="H239" t="s">
        <v>4030</v>
      </c>
      <c r="I239" t="s">
        <v>4030</v>
      </c>
      <c r="J239" t="s">
        <v>4030</v>
      </c>
      <c r="K239" t="s">
        <v>4030</v>
      </c>
      <c r="L239" t="s">
        <v>4030</v>
      </c>
      <c r="M239" t="s">
        <v>4030</v>
      </c>
      <c r="N239" t="s">
        <v>4030</v>
      </c>
      <c r="O239" t="s">
        <v>4030</v>
      </c>
      <c r="P239" t="s">
        <v>4030</v>
      </c>
      <c r="Q239" t="s">
        <v>4030</v>
      </c>
      <c r="R239" t="s">
        <v>4030</v>
      </c>
      <c r="S239" t="s">
        <v>4030</v>
      </c>
      <c r="T239" t="s">
        <v>4030</v>
      </c>
      <c r="U239" t="s">
        <v>4030</v>
      </c>
      <c r="V239" t="s">
        <v>4030</v>
      </c>
      <c r="W239" t="s">
        <v>4030</v>
      </c>
      <c r="X239" t="s">
        <v>4030</v>
      </c>
    </row>
    <row r="240" spans="1:24" x14ac:dyDescent="0.2">
      <c r="A240" s="235">
        <v>3870001</v>
      </c>
      <c r="B240">
        <v>387</v>
      </c>
      <c r="C240">
        <v>40387</v>
      </c>
      <c r="D240" t="s">
        <v>1499</v>
      </c>
      <c r="E240">
        <v>40387</v>
      </c>
      <c r="F240" t="s">
        <v>4030</v>
      </c>
      <c r="G240" t="s">
        <v>4030</v>
      </c>
      <c r="H240" t="s">
        <v>4030</v>
      </c>
      <c r="I240" t="s">
        <v>4030</v>
      </c>
      <c r="J240" t="s">
        <v>4030</v>
      </c>
      <c r="K240" t="s">
        <v>4030</v>
      </c>
      <c r="L240" t="s">
        <v>4030</v>
      </c>
      <c r="M240" t="s">
        <v>4030</v>
      </c>
      <c r="N240" t="s">
        <v>4030</v>
      </c>
      <c r="O240" t="s">
        <v>4030</v>
      </c>
      <c r="P240" t="s">
        <v>4030</v>
      </c>
      <c r="Q240" t="s">
        <v>4030</v>
      </c>
      <c r="R240" t="s">
        <v>4030</v>
      </c>
      <c r="S240" t="s">
        <v>4030</v>
      </c>
      <c r="T240" t="s">
        <v>4030</v>
      </c>
      <c r="U240" t="s">
        <v>4030</v>
      </c>
      <c r="V240" t="s">
        <v>4030</v>
      </c>
      <c r="W240" t="s">
        <v>4030</v>
      </c>
      <c r="X240" t="s">
        <v>4030</v>
      </c>
    </row>
    <row r="241" spans="1:24" x14ac:dyDescent="0.2">
      <c r="A241" s="235">
        <v>3900001</v>
      </c>
      <c r="B241">
        <v>390</v>
      </c>
      <c r="C241">
        <v>40390</v>
      </c>
      <c r="D241" t="s">
        <v>989</v>
      </c>
      <c r="E241">
        <v>40390</v>
      </c>
      <c r="F241">
        <v>77629</v>
      </c>
      <c r="G241" t="s">
        <v>4030</v>
      </c>
      <c r="H241" t="s">
        <v>4030</v>
      </c>
      <c r="I241" t="s">
        <v>4030</v>
      </c>
      <c r="J241" t="s">
        <v>4030</v>
      </c>
      <c r="K241" t="s">
        <v>4030</v>
      </c>
      <c r="L241" t="s">
        <v>4030</v>
      </c>
      <c r="M241" t="s">
        <v>4030</v>
      </c>
      <c r="N241" t="s">
        <v>4030</v>
      </c>
      <c r="O241" t="s">
        <v>4030</v>
      </c>
      <c r="P241" t="s">
        <v>4030</v>
      </c>
      <c r="Q241" t="s">
        <v>4030</v>
      </c>
      <c r="R241" t="s">
        <v>4030</v>
      </c>
      <c r="S241" t="s">
        <v>4030</v>
      </c>
      <c r="T241" t="s">
        <v>4030</v>
      </c>
      <c r="U241" t="s">
        <v>4030</v>
      </c>
      <c r="V241" t="s">
        <v>4030</v>
      </c>
      <c r="W241" t="s">
        <v>4030</v>
      </c>
      <c r="X241" t="s">
        <v>4030</v>
      </c>
    </row>
    <row r="242" spans="1:24" x14ac:dyDescent="0.2">
      <c r="A242" s="235">
        <v>3900002</v>
      </c>
      <c r="B242">
        <v>390</v>
      </c>
      <c r="C242">
        <v>77629</v>
      </c>
      <c r="D242" t="s">
        <v>1870</v>
      </c>
      <c r="E242">
        <v>40390</v>
      </c>
      <c r="F242">
        <v>77629</v>
      </c>
      <c r="G242" t="s">
        <v>4030</v>
      </c>
      <c r="H242" t="s">
        <v>4030</v>
      </c>
      <c r="I242" t="s">
        <v>4030</v>
      </c>
      <c r="J242" t="s">
        <v>4030</v>
      </c>
      <c r="K242" t="s">
        <v>4030</v>
      </c>
      <c r="L242" t="s">
        <v>4030</v>
      </c>
      <c r="M242" t="s">
        <v>4030</v>
      </c>
      <c r="N242" t="s">
        <v>4030</v>
      </c>
      <c r="O242" t="s">
        <v>4030</v>
      </c>
      <c r="P242" t="s">
        <v>4030</v>
      </c>
      <c r="Q242" t="s">
        <v>4030</v>
      </c>
      <c r="R242" t="s">
        <v>4030</v>
      </c>
      <c r="S242" t="s">
        <v>4030</v>
      </c>
      <c r="T242" t="s">
        <v>4030</v>
      </c>
      <c r="U242" t="s">
        <v>4030</v>
      </c>
      <c r="V242" t="s">
        <v>4030</v>
      </c>
      <c r="W242" t="s">
        <v>4030</v>
      </c>
      <c r="X242" t="s">
        <v>4030</v>
      </c>
    </row>
    <row r="243" spans="1:24" x14ac:dyDescent="0.2">
      <c r="A243" s="235">
        <v>3910001</v>
      </c>
      <c r="B243">
        <v>391</v>
      </c>
      <c r="C243">
        <v>40391</v>
      </c>
      <c r="D243" t="s">
        <v>908</v>
      </c>
      <c r="E243">
        <v>40391</v>
      </c>
      <c r="F243" t="s">
        <v>4030</v>
      </c>
      <c r="G243" t="s">
        <v>4030</v>
      </c>
      <c r="H243" t="s">
        <v>4030</v>
      </c>
      <c r="I243" t="s">
        <v>4030</v>
      </c>
      <c r="J243" t="s">
        <v>4030</v>
      </c>
      <c r="K243" t="s">
        <v>4030</v>
      </c>
      <c r="L243" t="s">
        <v>4030</v>
      </c>
      <c r="M243" t="s">
        <v>4030</v>
      </c>
      <c r="N243" t="s">
        <v>4030</v>
      </c>
      <c r="O243" t="s">
        <v>4030</v>
      </c>
      <c r="P243" t="s">
        <v>4030</v>
      </c>
      <c r="Q243" t="s">
        <v>4030</v>
      </c>
      <c r="R243" t="s">
        <v>4030</v>
      </c>
      <c r="S243" t="s">
        <v>4030</v>
      </c>
      <c r="T243" t="s">
        <v>4030</v>
      </c>
      <c r="U243" t="s">
        <v>4030</v>
      </c>
      <c r="V243" t="s">
        <v>4030</v>
      </c>
      <c r="W243" t="s">
        <v>4030</v>
      </c>
      <c r="X243" t="s">
        <v>4030</v>
      </c>
    </row>
    <row r="244" spans="1:24" x14ac:dyDescent="0.2">
      <c r="A244" s="235">
        <v>3930001</v>
      </c>
      <c r="B244">
        <v>393</v>
      </c>
      <c r="C244">
        <v>40393</v>
      </c>
      <c r="D244" t="s">
        <v>1005</v>
      </c>
      <c r="E244">
        <v>40393</v>
      </c>
      <c r="F244" t="s">
        <v>4030</v>
      </c>
      <c r="G244" t="s">
        <v>4030</v>
      </c>
      <c r="H244" t="s">
        <v>4030</v>
      </c>
      <c r="I244" t="s">
        <v>4030</v>
      </c>
      <c r="J244" t="s">
        <v>4030</v>
      </c>
      <c r="K244" t="s">
        <v>4030</v>
      </c>
      <c r="L244" t="s">
        <v>4030</v>
      </c>
      <c r="M244" t="s">
        <v>4030</v>
      </c>
      <c r="N244" t="s">
        <v>4030</v>
      </c>
      <c r="O244" t="s">
        <v>4030</v>
      </c>
      <c r="P244" t="s">
        <v>4030</v>
      </c>
      <c r="Q244" t="s">
        <v>4030</v>
      </c>
      <c r="R244" t="s">
        <v>4030</v>
      </c>
      <c r="S244" t="s">
        <v>4030</v>
      </c>
      <c r="T244" t="s">
        <v>4030</v>
      </c>
      <c r="U244" t="s">
        <v>4030</v>
      </c>
      <c r="V244" t="s">
        <v>4030</v>
      </c>
      <c r="W244" t="s">
        <v>4030</v>
      </c>
      <c r="X244" t="s">
        <v>4030</v>
      </c>
    </row>
    <row r="245" spans="1:24" x14ac:dyDescent="0.2">
      <c r="A245" s="235">
        <v>3940001</v>
      </c>
      <c r="B245">
        <v>394</v>
      </c>
      <c r="C245">
        <v>40394</v>
      </c>
      <c r="D245" t="s">
        <v>4983</v>
      </c>
      <c r="E245">
        <v>40394</v>
      </c>
      <c r="F245" t="s">
        <v>4030</v>
      </c>
      <c r="G245" t="s">
        <v>4030</v>
      </c>
      <c r="H245" t="s">
        <v>4030</v>
      </c>
      <c r="I245" t="s">
        <v>4030</v>
      </c>
      <c r="J245" t="s">
        <v>4030</v>
      </c>
      <c r="K245" t="s">
        <v>4030</v>
      </c>
      <c r="L245" t="s">
        <v>4030</v>
      </c>
      <c r="M245" t="s">
        <v>4030</v>
      </c>
      <c r="N245" t="s">
        <v>4030</v>
      </c>
      <c r="O245" t="s">
        <v>4030</v>
      </c>
      <c r="P245" t="s">
        <v>4030</v>
      </c>
      <c r="Q245" t="s">
        <v>4030</v>
      </c>
      <c r="R245" t="s">
        <v>4030</v>
      </c>
      <c r="S245" t="s">
        <v>4030</v>
      </c>
      <c r="T245" t="s">
        <v>4030</v>
      </c>
      <c r="U245" t="s">
        <v>4030</v>
      </c>
      <c r="V245" t="s">
        <v>4030</v>
      </c>
      <c r="W245" t="s">
        <v>4030</v>
      </c>
      <c r="X245" t="s">
        <v>4030</v>
      </c>
    </row>
    <row r="246" spans="1:24" x14ac:dyDescent="0.2">
      <c r="A246" s="235">
        <v>3950001</v>
      </c>
      <c r="B246">
        <v>395</v>
      </c>
      <c r="C246">
        <v>40395</v>
      </c>
      <c r="D246" t="s">
        <v>286</v>
      </c>
      <c r="E246">
        <v>40395</v>
      </c>
      <c r="F246" t="s">
        <v>4030</v>
      </c>
      <c r="G246" t="s">
        <v>4030</v>
      </c>
      <c r="H246" t="s">
        <v>4030</v>
      </c>
      <c r="I246" t="s">
        <v>4030</v>
      </c>
      <c r="J246" t="s">
        <v>4030</v>
      </c>
      <c r="K246" t="s">
        <v>4030</v>
      </c>
      <c r="L246" t="s">
        <v>4030</v>
      </c>
      <c r="M246" t="s">
        <v>4030</v>
      </c>
      <c r="N246" t="s">
        <v>4030</v>
      </c>
      <c r="O246" t="s">
        <v>4030</v>
      </c>
      <c r="P246" t="s">
        <v>4030</v>
      </c>
      <c r="Q246" t="s">
        <v>4030</v>
      </c>
      <c r="R246" t="s">
        <v>4030</v>
      </c>
      <c r="S246" t="s">
        <v>4030</v>
      </c>
      <c r="T246" t="s">
        <v>4030</v>
      </c>
      <c r="U246" t="s">
        <v>4030</v>
      </c>
      <c r="V246" t="s">
        <v>4030</v>
      </c>
      <c r="W246" t="s">
        <v>4030</v>
      </c>
      <c r="X246" t="s">
        <v>4030</v>
      </c>
    </row>
    <row r="247" spans="1:24" x14ac:dyDescent="0.2">
      <c r="A247" s="235">
        <v>3960001</v>
      </c>
      <c r="B247">
        <v>396</v>
      </c>
      <c r="C247">
        <v>40396</v>
      </c>
      <c r="D247" t="s">
        <v>1516</v>
      </c>
      <c r="E247">
        <v>40396</v>
      </c>
      <c r="F247" t="s">
        <v>4030</v>
      </c>
      <c r="G247" t="s">
        <v>4030</v>
      </c>
      <c r="H247" t="s">
        <v>4030</v>
      </c>
      <c r="I247" t="s">
        <v>4030</v>
      </c>
      <c r="J247" t="s">
        <v>4030</v>
      </c>
      <c r="K247" t="s">
        <v>4030</v>
      </c>
      <c r="L247" t="s">
        <v>4030</v>
      </c>
      <c r="M247" t="s">
        <v>4030</v>
      </c>
      <c r="N247" t="s">
        <v>4030</v>
      </c>
      <c r="O247" t="s">
        <v>4030</v>
      </c>
      <c r="P247" t="s">
        <v>4030</v>
      </c>
      <c r="Q247" t="s">
        <v>4030</v>
      </c>
      <c r="R247" t="s">
        <v>4030</v>
      </c>
      <c r="S247" t="s">
        <v>4030</v>
      </c>
      <c r="T247" t="s">
        <v>4030</v>
      </c>
      <c r="U247" t="s">
        <v>4030</v>
      </c>
      <c r="V247" t="s">
        <v>4030</v>
      </c>
      <c r="W247" t="s">
        <v>4030</v>
      </c>
      <c r="X247" t="s">
        <v>4030</v>
      </c>
    </row>
    <row r="248" spans="1:24" x14ac:dyDescent="0.2">
      <c r="A248" s="235">
        <v>3970001</v>
      </c>
      <c r="B248">
        <v>397</v>
      </c>
      <c r="C248">
        <v>40397</v>
      </c>
      <c r="D248" t="s">
        <v>1116</v>
      </c>
      <c r="E248">
        <v>40397</v>
      </c>
      <c r="F248" t="s">
        <v>4030</v>
      </c>
      <c r="G248" t="s">
        <v>4030</v>
      </c>
      <c r="H248" t="s">
        <v>4030</v>
      </c>
      <c r="I248" t="s">
        <v>4030</v>
      </c>
      <c r="J248" t="s">
        <v>4030</v>
      </c>
      <c r="K248" t="s">
        <v>4030</v>
      </c>
      <c r="L248" t="s">
        <v>4030</v>
      </c>
      <c r="M248" t="s">
        <v>4030</v>
      </c>
      <c r="N248" t="s">
        <v>4030</v>
      </c>
      <c r="O248" t="s">
        <v>4030</v>
      </c>
      <c r="P248" t="s">
        <v>4030</v>
      </c>
      <c r="Q248" t="s">
        <v>4030</v>
      </c>
      <c r="R248" t="s">
        <v>4030</v>
      </c>
      <c r="S248" t="s">
        <v>4030</v>
      </c>
      <c r="T248" t="s">
        <v>4030</v>
      </c>
      <c r="U248" t="s">
        <v>4030</v>
      </c>
      <c r="V248" t="s">
        <v>4030</v>
      </c>
      <c r="W248" t="s">
        <v>4030</v>
      </c>
      <c r="X248" t="s">
        <v>4030</v>
      </c>
    </row>
    <row r="249" spans="1:24" x14ac:dyDescent="0.2">
      <c r="A249" s="235">
        <v>4010001</v>
      </c>
      <c r="B249">
        <v>401</v>
      </c>
      <c r="C249">
        <v>40401</v>
      </c>
      <c r="D249" t="s">
        <v>1648</v>
      </c>
      <c r="E249">
        <v>40401</v>
      </c>
      <c r="F249">
        <v>77636</v>
      </c>
      <c r="G249" t="s">
        <v>4030</v>
      </c>
      <c r="H249" t="s">
        <v>4030</v>
      </c>
      <c r="I249" t="s">
        <v>4030</v>
      </c>
      <c r="J249" t="s">
        <v>4030</v>
      </c>
      <c r="K249" t="s">
        <v>4030</v>
      </c>
      <c r="L249" t="s">
        <v>4030</v>
      </c>
      <c r="M249" t="s">
        <v>4030</v>
      </c>
      <c r="N249" t="s">
        <v>4030</v>
      </c>
      <c r="O249" t="s">
        <v>4030</v>
      </c>
      <c r="P249" t="s">
        <v>4030</v>
      </c>
      <c r="Q249" t="s">
        <v>4030</v>
      </c>
      <c r="R249" t="s">
        <v>4030</v>
      </c>
      <c r="S249" t="s">
        <v>4030</v>
      </c>
      <c r="T249" t="s">
        <v>4030</v>
      </c>
      <c r="U249" t="s">
        <v>4030</v>
      </c>
      <c r="V249" t="s">
        <v>4030</v>
      </c>
      <c r="W249" t="s">
        <v>4030</v>
      </c>
      <c r="X249" t="s">
        <v>4030</v>
      </c>
    </row>
    <row r="250" spans="1:24" x14ac:dyDescent="0.2">
      <c r="A250" s="235">
        <v>4010002</v>
      </c>
      <c r="B250">
        <v>401</v>
      </c>
      <c r="C250">
        <v>77636</v>
      </c>
      <c r="D250" t="s">
        <v>1648</v>
      </c>
      <c r="E250">
        <v>40401</v>
      </c>
      <c r="F250">
        <v>77636</v>
      </c>
      <c r="G250" t="s">
        <v>4030</v>
      </c>
      <c r="H250" t="s">
        <v>4030</v>
      </c>
      <c r="I250" t="s">
        <v>4030</v>
      </c>
      <c r="J250" t="s">
        <v>4030</v>
      </c>
      <c r="K250" t="s">
        <v>4030</v>
      </c>
      <c r="L250" t="s">
        <v>4030</v>
      </c>
      <c r="M250" t="s">
        <v>4030</v>
      </c>
      <c r="N250" t="s">
        <v>4030</v>
      </c>
      <c r="O250" t="s">
        <v>4030</v>
      </c>
      <c r="P250" t="s">
        <v>4030</v>
      </c>
      <c r="Q250" t="s">
        <v>4030</v>
      </c>
      <c r="R250" t="s">
        <v>4030</v>
      </c>
      <c r="S250" t="s">
        <v>4030</v>
      </c>
      <c r="T250" t="s">
        <v>4030</v>
      </c>
      <c r="U250" t="s">
        <v>4030</v>
      </c>
      <c r="V250" t="s">
        <v>4030</v>
      </c>
      <c r="W250" t="s">
        <v>4030</v>
      </c>
      <c r="X250" t="s">
        <v>4030</v>
      </c>
    </row>
    <row r="251" spans="1:24" x14ac:dyDescent="0.2">
      <c r="A251" s="235">
        <v>4020001</v>
      </c>
      <c r="B251">
        <v>402</v>
      </c>
      <c r="C251">
        <v>40402</v>
      </c>
      <c r="D251" t="s">
        <v>1664</v>
      </c>
      <c r="E251">
        <v>40402</v>
      </c>
      <c r="F251" t="s">
        <v>4030</v>
      </c>
      <c r="G251" t="s">
        <v>4030</v>
      </c>
      <c r="H251" t="s">
        <v>4030</v>
      </c>
      <c r="I251" t="s">
        <v>4030</v>
      </c>
      <c r="J251" t="s">
        <v>4030</v>
      </c>
      <c r="K251" t="s">
        <v>4030</v>
      </c>
      <c r="L251" t="s">
        <v>4030</v>
      </c>
      <c r="M251" t="s">
        <v>4030</v>
      </c>
      <c r="N251" t="s">
        <v>4030</v>
      </c>
      <c r="O251" t="s">
        <v>4030</v>
      </c>
      <c r="P251" t="s">
        <v>4030</v>
      </c>
      <c r="Q251" t="s">
        <v>4030</v>
      </c>
      <c r="R251" t="s">
        <v>4030</v>
      </c>
      <c r="S251" t="s">
        <v>4030</v>
      </c>
      <c r="T251" t="s">
        <v>4030</v>
      </c>
      <c r="U251" t="s">
        <v>4030</v>
      </c>
      <c r="V251" t="s">
        <v>4030</v>
      </c>
      <c r="W251" t="s">
        <v>4030</v>
      </c>
      <c r="X251" t="s">
        <v>4030</v>
      </c>
    </row>
    <row r="252" spans="1:24" x14ac:dyDescent="0.2">
      <c r="A252" s="235">
        <v>4030001</v>
      </c>
      <c r="B252">
        <v>403</v>
      </c>
      <c r="C252">
        <v>40403</v>
      </c>
      <c r="D252" t="s">
        <v>1667</v>
      </c>
      <c r="E252">
        <v>40403</v>
      </c>
      <c r="F252" t="s">
        <v>4030</v>
      </c>
      <c r="G252" t="s">
        <v>4030</v>
      </c>
      <c r="H252" t="s">
        <v>4030</v>
      </c>
      <c r="I252" t="s">
        <v>4030</v>
      </c>
      <c r="J252" t="s">
        <v>4030</v>
      </c>
      <c r="K252" t="s">
        <v>4030</v>
      </c>
      <c r="L252" t="s">
        <v>4030</v>
      </c>
      <c r="M252" t="s">
        <v>4030</v>
      </c>
      <c r="N252" t="s">
        <v>4030</v>
      </c>
      <c r="O252" t="s">
        <v>4030</v>
      </c>
      <c r="P252" t="s">
        <v>4030</v>
      </c>
      <c r="Q252" t="s">
        <v>4030</v>
      </c>
      <c r="R252" t="s">
        <v>4030</v>
      </c>
      <c r="S252" t="s">
        <v>4030</v>
      </c>
      <c r="T252" t="s">
        <v>4030</v>
      </c>
      <c r="U252" t="s">
        <v>4030</v>
      </c>
      <c r="V252" t="s">
        <v>4030</v>
      </c>
      <c r="W252" t="s">
        <v>4030</v>
      </c>
      <c r="X252" t="s">
        <v>4030</v>
      </c>
    </row>
    <row r="253" spans="1:24" x14ac:dyDescent="0.2">
      <c r="A253" s="235">
        <v>4040001</v>
      </c>
      <c r="B253">
        <v>404</v>
      </c>
      <c r="C253">
        <v>40404</v>
      </c>
      <c r="D253" t="s">
        <v>1672</v>
      </c>
      <c r="E253">
        <v>40404</v>
      </c>
      <c r="F253" t="s">
        <v>4030</v>
      </c>
      <c r="G253" t="s">
        <v>4030</v>
      </c>
      <c r="H253" t="s">
        <v>4030</v>
      </c>
      <c r="I253" t="s">
        <v>4030</v>
      </c>
      <c r="J253" t="s">
        <v>4030</v>
      </c>
      <c r="K253" t="s">
        <v>4030</v>
      </c>
      <c r="L253" t="s">
        <v>4030</v>
      </c>
      <c r="M253" t="s">
        <v>4030</v>
      </c>
      <c r="N253" t="s">
        <v>4030</v>
      </c>
      <c r="O253" t="s">
        <v>4030</v>
      </c>
      <c r="P253" t="s">
        <v>4030</v>
      </c>
      <c r="Q253" t="s">
        <v>4030</v>
      </c>
      <c r="R253" t="s">
        <v>4030</v>
      </c>
      <c r="S253" t="s">
        <v>4030</v>
      </c>
      <c r="T253" t="s">
        <v>4030</v>
      </c>
      <c r="U253" t="s">
        <v>4030</v>
      </c>
      <c r="V253" t="s">
        <v>4030</v>
      </c>
      <c r="W253" t="s">
        <v>4030</v>
      </c>
      <c r="X253" t="s">
        <v>4030</v>
      </c>
    </row>
    <row r="254" spans="1:24" x14ac:dyDescent="0.2">
      <c r="A254" s="235">
        <v>4070001</v>
      </c>
      <c r="B254">
        <v>407</v>
      </c>
      <c r="C254">
        <v>40407</v>
      </c>
      <c r="D254" t="s">
        <v>773</v>
      </c>
      <c r="E254">
        <v>40407</v>
      </c>
      <c r="F254" t="s">
        <v>4030</v>
      </c>
      <c r="G254" t="s">
        <v>4030</v>
      </c>
      <c r="H254" t="s">
        <v>4030</v>
      </c>
      <c r="I254" t="s">
        <v>4030</v>
      </c>
      <c r="J254" t="s">
        <v>4030</v>
      </c>
      <c r="K254" t="s">
        <v>4030</v>
      </c>
      <c r="L254" t="s">
        <v>4030</v>
      </c>
      <c r="M254" t="s">
        <v>4030</v>
      </c>
      <c r="N254" t="s">
        <v>4030</v>
      </c>
      <c r="O254" t="s">
        <v>4030</v>
      </c>
      <c r="P254" t="s">
        <v>4030</v>
      </c>
      <c r="Q254" t="s">
        <v>4030</v>
      </c>
      <c r="R254" t="s">
        <v>4030</v>
      </c>
      <c r="S254" t="s">
        <v>4030</v>
      </c>
      <c r="T254" t="s">
        <v>4030</v>
      </c>
      <c r="U254" t="s">
        <v>4030</v>
      </c>
      <c r="V254" t="s">
        <v>4030</v>
      </c>
      <c r="W254" t="s">
        <v>4030</v>
      </c>
      <c r="X254" t="s">
        <v>4030</v>
      </c>
    </row>
    <row r="255" spans="1:24" x14ac:dyDescent="0.2">
      <c r="A255" s="235">
        <v>4090001</v>
      </c>
      <c r="B255">
        <v>409</v>
      </c>
      <c r="C255">
        <v>40409</v>
      </c>
      <c r="D255" t="s">
        <v>30</v>
      </c>
      <c r="E255">
        <v>40409</v>
      </c>
      <c r="F255" t="s">
        <v>4030</v>
      </c>
      <c r="G255" t="s">
        <v>4030</v>
      </c>
      <c r="H255" t="s">
        <v>4030</v>
      </c>
      <c r="I255" t="s">
        <v>4030</v>
      </c>
      <c r="J255" t="s">
        <v>4030</v>
      </c>
      <c r="K255" t="s">
        <v>4030</v>
      </c>
      <c r="L255" t="s">
        <v>4030</v>
      </c>
      <c r="M255" t="s">
        <v>4030</v>
      </c>
      <c r="N255" t="s">
        <v>4030</v>
      </c>
      <c r="O255" t="s">
        <v>4030</v>
      </c>
      <c r="P255" t="s">
        <v>4030</v>
      </c>
      <c r="Q255" t="s">
        <v>4030</v>
      </c>
      <c r="R255" t="s">
        <v>4030</v>
      </c>
      <c r="S255" t="s">
        <v>4030</v>
      </c>
      <c r="T255" t="s">
        <v>4030</v>
      </c>
      <c r="U255" t="s">
        <v>4030</v>
      </c>
      <c r="V255" t="s">
        <v>4030</v>
      </c>
      <c r="W255" t="s">
        <v>4030</v>
      </c>
      <c r="X255" t="s">
        <v>4030</v>
      </c>
    </row>
    <row r="256" spans="1:24" x14ac:dyDescent="0.2">
      <c r="A256" s="235">
        <v>4110001</v>
      </c>
      <c r="B256">
        <v>411</v>
      </c>
      <c r="C256">
        <v>40411</v>
      </c>
      <c r="D256" t="s">
        <v>47</v>
      </c>
      <c r="E256">
        <v>40411</v>
      </c>
      <c r="F256" t="s">
        <v>4030</v>
      </c>
      <c r="G256" t="s">
        <v>4030</v>
      </c>
      <c r="H256" t="s">
        <v>4030</v>
      </c>
      <c r="I256" t="s">
        <v>4030</v>
      </c>
      <c r="J256" t="s">
        <v>4030</v>
      </c>
      <c r="K256" t="s">
        <v>4030</v>
      </c>
      <c r="L256" t="s">
        <v>4030</v>
      </c>
      <c r="M256" t="s">
        <v>4030</v>
      </c>
      <c r="N256" t="s">
        <v>4030</v>
      </c>
      <c r="O256" t="s">
        <v>4030</v>
      </c>
      <c r="P256" t="s">
        <v>4030</v>
      </c>
      <c r="Q256" t="s">
        <v>4030</v>
      </c>
      <c r="R256" t="s">
        <v>4030</v>
      </c>
      <c r="S256" t="s">
        <v>4030</v>
      </c>
      <c r="T256" t="s">
        <v>4030</v>
      </c>
      <c r="U256" t="s">
        <v>4030</v>
      </c>
      <c r="V256" t="s">
        <v>4030</v>
      </c>
      <c r="W256" t="s">
        <v>4030</v>
      </c>
      <c r="X256" t="s">
        <v>4030</v>
      </c>
    </row>
    <row r="257" spans="1:24" x14ac:dyDescent="0.2">
      <c r="A257" s="235">
        <v>4130001</v>
      </c>
      <c r="B257">
        <v>413</v>
      </c>
      <c r="C257">
        <v>40413</v>
      </c>
      <c r="D257" t="s">
        <v>1394</v>
      </c>
      <c r="E257">
        <v>40413</v>
      </c>
      <c r="F257" t="s">
        <v>4030</v>
      </c>
      <c r="G257" t="s">
        <v>4030</v>
      </c>
      <c r="H257" t="s">
        <v>4030</v>
      </c>
      <c r="I257" t="s">
        <v>4030</v>
      </c>
      <c r="J257" t="s">
        <v>4030</v>
      </c>
      <c r="K257" t="s">
        <v>4030</v>
      </c>
      <c r="L257" t="s">
        <v>4030</v>
      </c>
      <c r="M257" t="s">
        <v>4030</v>
      </c>
      <c r="N257" t="s">
        <v>4030</v>
      </c>
      <c r="O257" t="s">
        <v>4030</v>
      </c>
      <c r="P257" t="s">
        <v>4030</v>
      </c>
      <c r="Q257" t="s">
        <v>4030</v>
      </c>
      <c r="R257" t="s">
        <v>4030</v>
      </c>
      <c r="S257" t="s">
        <v>4030</v>
      </c>
      <c r="T257" t="s">
        <v>4030</v>
      </c>
      <c r="U257" t="s">
        <v>4030</v>
      </c>
      <c r="V257" t="s">
        <v>4030</v>
      </c>
      <c r="W257" t="s">
        <v>4030</v>
      </c>
      <c r="X257" t="s">
        <v>4030</v>
      </c>
    </row>
    <row r="258" spans="1:24" x14ac:dyDescent="0.2">
      <c r="A258" s="235">
        <v>4160001</v>
      </c>
      <c r="B258">
        <v>416</v>
      </c>
      <c r="C258">
        <v>40416</v>
      </c>
      <c r="D258" t="s">
        <v>142</v>
      </c>
      <c r="E258">
        <v>40416</v>
      </c>
      <c r="F258" t="s">
        <v>4030</v>
      </c>
      <c r="G258" t="s">
        <v>4030</v>
      </c>
      <c r="H258" t="s">
        <v>4030</v>
      </c>
      <c r="I258" t="s">
        <v>4030</v>
      </c>
      <c r="J258" t="s">
        <v>4030</v>
      </c>
      <c r="K258" t="s">
        <v>4030</v>
      </c>
      <c r="L258" t="s">
        <v>4030</v>
      </c>
      <c r="M258" t="s">
        <v>4030</v>
      </c>
      <c r="N258" t="s">
        <v>4030</v>
      </c>
      <c r="O258" t="s">
        <v>4030</v>
      </c>
      <c r="P258" t="s">
        <v>4030</v>
      </c>
      <c r="Q258" t="s">
        <v>4030</v>
      </c>
      <c r="R258" t="s">
        <v>4030</v>
      </c>
      <c r="S258" t="s">
        <v>4030</v>
      </c>
      <c r="T258" t="s">
        <v>4030</v>
      </c>
      <c r="U258" t="s">
        <v>4030</v>
      </c>
      <c r="V258" t="s">
        <v>4030</v>
      </c>
      <c r="W258" t="s">
        <v>4030</v>
      </c>
      <c r="X258" t="s">
        <v>4030</v>
      </c>
    </row>
    <row r="259" spans="1:24" x14ac:dyDescent="0.2">
      <c r="A259" s="235">
        <v>4170001</v>
      </c>
      <c r="B259">
        <v>417</v>
      </c>
      <c r="C259">
        <v>40417</v>
      </c>
      <c r="D259" t="s">
        <v>144</v>
      </c>
      <c r="E259">
        <v>40417</v>
      </c>
      <c r="F259" t="s">
        <v>4030</v>
      </c>
      <c r="G259" t="s">
        <v>4030</v>
      </c>
      <c r="H259" t="s">
        <v>4030</v>
      </c>
      <c r="I259" t="s">
        <v>4030</v>
      </c>
      <c r="J259" t="s">
        <v>4030</v>
      </c>
      <c r="K259" t="s">
        <v>4030</v>
      </c>
      <c r="L259" t="s">
        <v>4030</v>
      </c>
      <c r="M259" t="s">
        <v>4030</v>
      </c>
      <c r="N259" t="s">
        <v>4030</v>
      </c>
      <c r="O259" t="s">
        <v>4030</v>
      </c>
      <c r="P259" t="s">
        <v>4030</v>
      </c>
      <c r="Q259" t="s">
        <v>4030</v>
      </c>
      <c r="R259" t="s">
        <v>4030</v>
      </c>
      <c r="S259" t="s">
        <v>4030</v>
      </c>
      <c r="T259" t="s">
        <v>4030</v>
      </c>
      <c r="U259" t="s">
        <v>4030</v>
      </c>
      <c r="V259" t="s">
        <v>4030</v>
      </c>
      <c r="W259" t="s">
        <v>4030</v>
      </c>
      <c r="X259" t="s">
        <v>4030</v>
      </c>
    </row>
    <row r="260" spans="1:24" x14ac:dyDescent="0.2">
      <c r="A260" s="235">
        <v>4180001</v>
      </c>
      <c r="B260">
        <v>418</v>
      </c>
      <c r="C260">
        <v>40418</v>
      </c>
      <c r="D260" t="s">
        <v>145</v>
      </c>
      <c r="E260">
        <v>40418</v>
      </c>
      <c r="F260" t="s">
        <v>4030</v>
      </c>
      <c r="G260" t="s">
        <v>4030</v>
      </c>
      <c r="H260" t="s">
        <v>4030</v>
      </c>
      <c r="I260" t="s">
        <v>4030</v>
      </c>
      <c r="J260" t="s">
        <v>4030</v>
      </c>
      <c r="K260" t="s">
        <v>4030</v>
      </c>
      <c r="L260" t="s">
        <v>4030</v>
      </c>
      <c r="M260" t="s">
        <v>4030</v>
      </c>
      <c r="N260" t="s">
        <v>4030</v>
      </c>
      <c r="O260" t="s">
        <v>4030</v>
      </c>
      <c r="P260" t="s">
        <v>4030</v>
      </c>
      <c r="Q260" t="s">
        <v>4030</v>
      </c>
      <c r="R260" t="s">
        <v>4030</v>
      </c>
      <c r="S260" t="s">
        <v>4030</v>
      </c>
      <c r="T260" t="s">
        <v>4030</v>
      </c>
      <c r="U260" t="s">
        <v>4030</v>
      </c>
      <c r="V260" t="s">
        <v>4030</v>
      </c>
      <c r="W260" t="s">
        <v>4030</v>
      </c>
      <c r="X260" t="s">
        <v>4030</v>
      </c>
    </row>
    <row r="261" spans="1:24" x14ac:dyDescent="0.2">
      <c r="A261" s="235">
        <v>4190001</v>
      </c>
      <c r="B261">
        <v>419</v>
      </c>
      <c r="C261">
        <v>40419</v>
      </c>
      <c r="D261" t="s">
        <v>146</v>
      </c>
      <c r="E261">
        <v>40419</v>
      </c>
      <c r="F261" t="s">
        <v>4030</v>
      </c>
      <c r="G261" t="s">
        <v>4030</v>
      </c>
      <c r="H261" t="s">
        <v>4030</v>
      </c>
      <c r="I261" t="s">
        <v>4030</v>
      </c>
      <c r="J261" t="s">
        <v>4030</v>
      </c>
      <c r="K261" t="s">
        <v>4030</v>
      </c>
      <c r="L261" t="s">
        <v>4030</v>
      </c>
      <c r="M261" t="s">
        <v>4030</v>
      </c>
      <c r="N261" t="s">
        <v>4030</v>
      </c>
      <c r="O261" t="s">
        <v>4030</v>
      </c>
      <c r="P261" t="s">
        <v>4030</v>
      </c>
      <c r="Q261" t="s">
        <v>4030</v>
      </c>
      <c r="R261" t="s">
        <v>4030</v>
      </c>
      <c r="S261" t="s">
        <v>4030</v>
      </c>
      <c r="T261" t="s">
        <v>4030</v>
      </c>
      <c r="U261" t="s">
        <v>4030</v>
      </c>
      <c r="V261" t="s">
        <v>4030</v>
      </c>
      <c r="W261" t="s">
        <v>4030</v>
      </c>
      <c r="X261" t="s">
        <v>4030</v>
      </c>
    </row>
    <row r="262" spans="1:24" x14ac:dyDescent="0.2">
      <c r="A262" s="235">
        <v>4200001</v>
      </c>
      <c r="B262">
        <v>420</v>
      </c>
      <c r="C262">
        <v>40420</v>
      </c>
      <c r="D262" t="s">
        <v>159</v>
      </c>
      <c r="E262">
        <v>40420</v>
      </c>
      <c r="F262" t="s">
        <v>4030</v>
      </c>
      <c r="G262" t="s">
        <v>4030</v>
      </c>
      <c r="H262" t="s">
        <v>4030</v>
      </c>
      <c r="I262" t="s">
        <v>4030</v>
      </c>
      <c r="J262" t="s">
        <v>4030</v>
      </c>
      <c r="K262" t="s">
        <v>4030</v>
      </c>
      <c r="L262" t="s">
        <v>4030</v>
      </c>
      <c r="M262" t="s">
        <v>4030</v>
      </c>
      <c r="N262" t="s">
        <v>4030</v>
      </c>
      <c r="O262" t="s">
        <v>4030</v>
      </c>
      <c r="P262" t="s">
        <v>4030</v>
      </c>
      <c r="Q262" t="s">
        <v>4030</v>
      </c>
      <c r="R262" t="s">
        <v>4030</v>
      </c>
      <c r="S262" t="s">
        <v>4030</v>
      </c>
      <c r="T262" t="s">
        <v>4030</v>
      </c>
      <c r="U262" t="s">
        <v>4030</v>
      </c>
      <c r="V262" t="s">
        <v>4030</v>
      </c>
      <c r="W262" t="s">
        <v>4030</v>
      </c>
      <c r="X262" t="s">
        <v>4030</v>
      </c>
    </row>
    <row r="263" spans="1:24" x14ac:dyDescent="0.2">
      <c r="A263" s="235">
        <v>4270001</v>
      </c>
      <c r="B263">
        <v>427</v>
      </c>
      <c r="C263">
        <v>40427</v>
      </c>
      <c r="D263" t="s">
        <v>1367</v>
      </c>
      <c r="E263">
        <v>40427</v>
      </c>
      <c r="F263" t="s">
        <v>4030</v>
      </c>
      <c r="G263" t="s">
        <v>4030</v>
      </c>
      <c r="H263" t="s">
        <v>4030</v>
      </c>
      <c r="I263" t="s">
        <v>4030</v>
      </c>
      <c r="J263" t="s">
        <v>4030</v>
      </c>
      <c r="K263" t="s">
        <v>4030</v>
      </c>
      <c r="L263" t="s">
        <v>4030</v>
      </c>
      <c r="M263" t="s">
        <v>4030</v>
      </c>
      <c r="N263" t="s">
        <v>4030</v>
      </c>
      <c r="O263" t="s">
        <v>4030</v>
      </c>
      <c r="P263" t="s">
        <v>4030</v>
      </c>
      <c r="Q263" t="s">
        <v>4030</v>
      </c>
      <c r="R263" t="s">
        <v>4030</v>
      </c>
      <c r="S263" t="s">
        <v>4030</v>
      </c>
      <c r="T263" t="s">
        <v>4030</v>
      </c>
      <c r="U263" t="s">
        <v>4030</v>
      </c>
      <c r="V263" t="s">
        <v>4030</v>
      </c>
      <c r="W263" t="s">
        <v>4030</v>
      </c>
      <c r="X263" t="s">
        <v>4030</v>
      </c>
    </row>
    <row r="264" spans="1:24" x14ac:dyDescent="0.2">
      <c r="A264" s="235">
        <v>4280001</v>
      </c>
      <c r="B264">
        <v>428</v>
      </c>
      <c r="C264">
        <v>40428</v>
      </c>
      <c r="D264" t="s">
        <v>222</v>
      </c>
      <c r="E264">
        <v>40428</v>
      </c>
      <c r="F264" t="s">
        <v>4030</v>
      </c>
      <c r="G264" t="s">
        <v>4030</v>
      </c>
      <c r="H264" t="s">
        <v>4030</v>
      </c>
      <c r="I264" t="s">
        <v>4030</v>
      </c>
      <c r="J264" t="s">
        <v>4030</v>
      </c>
      <c r="K264" t="s">
        <v>4030</v>
      </c>
      <c r="L264" t="s">
        <v>4030</v>
      </c>
      <c r="M264" t="s">
        <v>4030</v>
      </c>
      <c r="N264" t="s">
        <v>4030</v>
      </c>
      <c r="O264" t="s">
        <v>4030</v>
      </c>
      <c r="P264" t="s">
        <v>4030</v>
      </c>
      <c r="Q264" t="s">
        <v>4030</v>
      </c>
      <c r="R264" t="s">
        <v>4030</v>
      </c>
      <c r="S264" t="s">
        <v>4030</v>
      </c>
      <c r="T264" t="s">
        <v>4030</v>
      </c>
      <c r="U264" t="s">
        <v>4030</v>
      </c>
      <c r="V264" t="s">
        <v>4030</v>
      </c>
      <c r="W264" t="s">
        <v>4030</v>
      </c>
      <c r="X264" t="s">
        <v>4030</v>
      </c>
    </row>
    <row r="265" spans="1:24" x14ac:dyDescent="0.2">
      <c r="A265" s="235">
        <v>4300001</v>
      </c>
      <c r="B265">
        <v>430</v>
      </c>
      <c r="C265">
        <v>40430</v>
      </c>
      <c r="D265" t="s">
        <v>40</v>
      </c>
      <c r="E265">
        <v>40430</v>
      </c>
      <c r="F265" t="s">
        <v>4030</v>
      </c>
      <c r="G265" t="s">
        <v>4030</v>
      </c>
      <c r="H265" t="s">
        <v>4030</v>
      </c>
      <c r="I265" t="s">
        <v>4030</v>
      </c>
      <c r="J265" t="s">
        <v>4030</v>
      </c>
      <c r="K265" t="s">
        <v>4030</v>
      </c>
      <c r="L265" t="s">
        <v>4030</v>
      </c>
      <c r="M265" t="s">
        <v>4030</v>
      </c>
      <c r="N265" t="s">
        <v>4030</v>
      </c>
      <c r="O265" t="s">
        <v>4030</v>
      </c>
      <c r="P265" t="s">
        <v>4030</v>
      </c>
      <c r="Q265" t="s">
        <v>4030</v>
      </c>
      <c r="R265" t="s">
        <v>4030</v>
      </c>
      <c r="S265" t="s">
        <v>4030</v>
      </c>
      <c r="T265" t="s">
        <v>4030</v>
      </c>
      <c r="U265" t="s">
        <v>4030</v>
      </c>
      <c r="V265" t="s">
        <v>4030</v>
      </c>
      <c r="W265" t="s">
        <v>4030</v>
      </c>
      <c r="X265" t="s">
        <v>4030</v>
      </c>
    </row>
    <row r="266" spans="1:24" x14ac:dyDescent="0.2">
      <c r="A266" s="235">
        <v>4320001</v>
      </c>
      <c r="B266">
        <v>432</v>
      </c>
      <c r="C266">
        <v>40432</v>
      </c>
      <c r="D266" t="s">
        <v>236</v>
      </c>
      <c r="E266">
        <v>40432</v>
      </c>
      <c r="F266" t="s">
        <v>4030</v>
      </c>
      <c r="G266" t="s">
        <v>4030</v>
      </c>
      <c r="H266" t="s">
        <v>4030</v>
      </c>
      <c r="I266" t="s">
        <v>4030</v>
      </c>
      <c r="J266" t="s">
        <v>4030</v>
      </c>
      <c r="K266" t="s">
        <v>4030</v>
      </c>
      <c r="L266" t="s">
        <v>4030</v>
      </c>
      <c r="M266" t="s">
        <v>4030</v>
      </c>
      <c r="N266" t="s">
        <v>4030</v>
      </c>
      <c r="O266" t="s">
        <v>4030</v>
      </c>
      <c r="P266" t="s">
        <v>4030</v>
      </c>
      <c r="Q266" t="s">
        <v>4030</v>
      </c>
      <c r="R266" t="s">
        <v>4030</v>
      </c>
      <c r="S266" t="s">
        <v>4030</v>
      </c>
      <c r="T266" t="s">
        <v>4030</v>
      </c>
      <c r="U266" t="s">
        <v>4030</v>
      </c>
      <c r="V266" t="s">
        <v>4030</v>
      </c>
      <c r="W266" t="s">
        <v>4030</v>
      </c>
      <c r="X266" t="s">
        <v>4030</v>
      </c>
    </row>
    <row r="267" spans="1:24" x14ac:dyDescent="0.2">
      <c r="A267" s="235">
        <v>4420001</v>
      </c>
      <c r="B267">
        <v>442</v>
      </c>
      <c r="C267">
        <v>40442</v>
      </c>
      <c r="D267" t="s">
        <v>324</v>
      </c>
      <c r="E267">
        <v>40442</v>
      </c>
      <c r="F267" t="s">
        <v>4030</v>
      </c>
      <c r="G267" t="s">
        <v>4030</v>
      </c>
      <c r="H267" t="s">
        <v>4030</v>
      </c>
      <c r="I267" t="s">
        <v>4030</v>
      </c>
      <c r="J267" t="s">
        <v>4030</v>
      </c>
      <c r="K267" t="s">
        <v>4030</v>
      </c>
      <c r="L267" t="s">
        <v>4030</v>
      </c>
      <c r="M267" t="s">
        <v>4030</v>
      </c>
      <c r="N267" t="s">
        <v>4030</v>
      </c>
      <c r="O267" t="s">
        <v>4030</v>
      </c>
      <c r="P267" t="s">
        <v>4030</v>
      </c>
      <c r="Q267" t="s">
        <v>4030</v>
      </c>
      <c r="R267" t="s">
        <v>4030</v>
      </c>
      <c r="S267" t="s">
        <v>4030</v>
      </c>
      <c r="T267" t="s">
        <v>4030</v>
      </c>
      <c r="U267" t="s">
        <v>4030</v>
      </c>
      <c r="V267" t="s">
        <v>4030</v>
      </c>
      <c r="W267" t="s">
        <v>4030</v>
      </c>
      <c r="X267" t="s">
        <v>4030</v>
      </c>
    </row>
    <row r="268" spans="1:24" x14ac:dyDescent="0.2">
      <c r="A268" s="235">
        <v>4480001</v>
      </c>
      <c r="B268">
        <v>448</v>
      </c>
      <c r="C268">
        <v>40448</v>
      </c>
      <c r="D268" t="s">
        <v>406</v>
      </c>
      <c r="E268">
        <v>40448</v>
      </c>
      <c r="F268" t="s">
        <v>4030</v>
      </c>
      <c r="G268" t="s">
        <v>4030</v>
      </c>
      <c r="H268" t="s">
        <v>4030</v>
      </c>
      <c r="I268" t="s">
        <v>4030</v>
      </c>
      <c r="J268" t="s">
        <v>4030</v>
      </c>
      <c r="K268" t="s">
        <v>4030</v>
      </c>
      <c r="L268" t="s">
        <v>4030</v>
      </c>
      <c r="M268" t="s">
        <v>4030</v>
      </c>
      <c r="N268" t="s">
        <v>4030</v>
      </c>
      <c r="O268" t="s">
        <v>4030</v>
      </c>
      <c r="P268" t="s">
        <v>4030</v>
      </c>
      <c r="Q268" t="s">
        <v>4030</v>
      </c>
      <c r="R268" t="s">
        <v>4030</v>
      </c>
      <c r="S268" t="s">
        <v>4030</v>
      </c>
      <c r="T268" t="s">
        <v>4030</v>
      </c>
      <c r="U268" t="s">
        <v>4030</v>
      </c>
      <c r="V268" t="s">
        <v>4030</v>
      </c>
      <c r="W268" t="s">
        <v>4030</v>
      </c>
      <c r="X268" t="s">
        <v>4030</v>
      </c>
    </row>
    <row r="269" spans="1:24" x14ac:dyDescent="0.2">
      <c r="A269" s="235">
        <v>4490001</v>
      </c>
      <c r="B269">
        <v>449</v>
      </c>
      <c r="C269">
        <v>40449</v>
      </c>
      <c r="D269" t="s">
        <v>407</v>
      </c>
      <c r="E269">
        <v>40449</v>
      </c>
      <c r="F269" t="s">
        <v>4030</v>
      </c>
      <c r="G269" t="s">
        <v>4030</v>
      </c>
      <c r="H269" t="s">
        <v>4030</v>
      </c>
      <c r="I269" t="s">
        <v>4030</v>
      </c>
      <c r="J269" t="s">
        <v>4030</v>
      </c>
      <c r="K269" t="s">
        <v>4030</v>
      </c>
      <c r="L269" t="s">
        <v>4030</v>
      </c>
      <c r="M269" t="s">
        <v>4030</v>
      </c>
      <c r="N269" t="s">
        <v>4030</v>
      </c>
      <c r="O269" t="s">
        <v>4030</v>
      </c>
      <c r="P269" t="s">
        <v>4030</v>
      </c>
      <c r="Q269" t="s">
        <v>4030</v>
      </c>
      <c r="R269" t="s">
        <v>4030</v>
      </c>
      <c r="S269" t="s">
        <v>4030</v>
      </c>
      <c r="T269" t="s">
        <v>4030</v>
      </c>
      <c r="U269" t="s">
        <v>4030</v>
      </c>
      <c r="V269" t="s">
        <v>4030</v>
      </c>
      <c r="W269" t="s">
        <v>4030</v>
      </c>
      <c r="X269" t="s">
        <v>4030</v>
      </c>
    </row>
    <row r="270" spans="1:24" x14ac:dyDescent="0.2">
      <c r="A270" s="235">
        <v>4510001</v>
      </c>
      <c r="B270">
        <v>451</v>
      </c>
      <c r="C270">
        <v>40451</v>
      </c>
      <c r="D270" t="s">
        <v>442</v>
      </c>
      <c r="E270">
        <v>40451</v>
      </c>
      <c r="F270" t="s">
        <v>4030</v>
      </c>
      <c r="G270" t="s">
        <v>4030</v>
      </c>
      <c r="H270" t="s">
        <v>4030</v>
      </c>
      <c r="I270" t="s">
        <v>4030</v>
      </c>
      <c r="J270" t="s">
        <v>4030</v>
      </c>
      <c r="K270" t="s">
        <v>4030</v>
      </c>
      <c r="L270" t="s">
        <v>4030</v>
      </c>
      <c r="M270" t="s">
        <v>4030</v>
      </c>
      <c r="N270" t="s">
        <v>4030</v>
      </c>
      <c r="O270" t="s">
        <v>4030</v>
      </c>
      <c r="P270" t="s">
        <v>4030</v>
      </c>
      <c r="Q270" t="s">
        <v>4030</v>
      </c>
      <c r="R270" t="s">
        <v>4030</v>
      </c>
      <c r="S270" t="s">
        <v>4030</v>
      </c>
      <c r="T270" t="s">
        <v>4030</v>
      </c>
      <c r="U270" t="s">
        <v>4030</v>
      </c>
      <c r="V270" t="s">
        <v>4030</v>
      </c>
      <c r="W270" t="s">
        <v>4030</v>
      </c>
      <c r="X270" t="s">
        <v>4030</v>
      </c>
    </row>
    <row r="271" spans="1:24" x14ac:dyDescent="0.2">
      <c r="A271" s="235">
        <v>4530001</v>
      </c>
      <c r="B271">
        <v>453</v>
      </c>
      <c r="C271">
        <v>40453</v>
      </c>
      <c r="D271" t="s">
        <v>447</v>
      </c>
      <c r="E271">
        <v>40453</v>
      </c>
      <c r="F271" t="s">
        <v>4030</v>
      </c>
      <c r="G271" t="s">
        <v>4030</v>
      </c>
      <c r="H271" t="s">
        <v>4030</v>
      </c>
      <c r="I271" t="s">
        <v>4030</v>
      </c>
      <c r="J271" t="s">
        <v>4030</v>
      </c>
      <c r="K271" t="s">
        <v>4030</v>
      </c>
      <c r="L271" t="s">
        <v>4030</v>
      </c>
      <c r="M271" t="s">
        <v>4030</v>
      </c>
      <c r="N271" t="s">
        <v>4030</v>
      </c>
      <c r="O271" t="s">
        <v>4030</v>
      </c>
      <c r="P271" t="s">
        <v>4030</v>
      </c>
      <c r="Q271" t="s">
        <v>4030</v>
      </c>
      <c r="R271" t="s">
        <v>4030</v>
      </c>
      <c r="S271" t="s">
        <v>4030</v>
      </c>
      <c r="T271" t="s">
        <v>4030</v>
      </c>
      <c r="U271" t="s">
        <v>4030</v>
      </c>
      <c r="V271" t="s">
        <v>4030</v>
      </c>
      <c r="W271" t="s">
        <v>4030</v>
      </c>
      <c r="X271" t="s">
        <v>4030</v>
      </c>
    </row>
    <row r="272" spans="1:24" x14ac:dyDescent="0.2">
      <c r="A272" s="235">
        <v>4540001</v>
      </c>
      <c r="B272">
        <v>454</v>
      </c>
      <c r="C272">
        <v>40454</v>
      </c>
      <c r="D272" t="s">
        <v>450</v>
      </c>
      <c r="E272">
        <v>40454</v>
      </c>
      <c r="F272" t="s">
        <v>4030</v>
      </c>
      <c r="G272" t="s">
        <v>4030</v>
      </c>
      <c r="H272" t="s">
        <v>4030</v>
      </c>
      <c r="I272" t="s">
        <v>4030</v>
      </c>
      <c r="J272" t="s">
        <v>4030</v>
      </c>
      <c r="K272" t="s">
        <v>4030</v>
      </c>
      <c r="L272" t="s">
        <v>4030</v>
      </c>
      <c r="M272" t="s">
        <v>4030</v>
      </c>
      <c r="N272" t="s">
        <v>4030</v>
      </c>
      <c r="O272" t="s">
        <v>4030</v>
      </c>
      <c r="P272" t="s">
        <v>4030</v>
      </c>
      <c r="Q272" t="s">
        <v>4030</v>
      </c>
      <c r="R272" t="s">
        <v>4030</v>
      </c>
      <c r="S272" t="s">
        <v>4030</v>
      </c>
      <c r="T272" t="s">
        <v>4030</v>
      </c>
      <c r="U272" t="s">
        <v>4030</v>
      </c>
      <c r="V272" t="s">
        <v>4030</v>
      </c>
      <c r="W272" t="s">
        <v>4030</v>
      </c>
      <c r="X272" t="s">
        <v>4030</v>
      </c>
    </row>
    <row r="273" spans="1:24" x14ac:dyDescent="0.2">
      <c r="A273" s="235">
        <v>4550001</v>
      </c>
      <c r="B273">
        <v>455</v>
      </c>
      <c r="C273">
        <v>40455</v>
      </c>
      <c r="D273" t="s">
        <v>1360</v>
      </c>
      <c r="E273">
        <v>40455</v>
      </c>
      <c r="F273" t="s">
        <v>4030</v>
      </c>
      <c r="G273" t="s">
        <v>4030</v>
      </c>
      <c r="H273" t="s">
        <v>4030</v>
      </c>
      <c r="I273" t="s">
        <v>4030</v>
      </c>
      <c r="J273" t="s">
        <v>4030</v>
      </c>
      <c r="K273" t="s">
        <v>4030</v>
      </c>
      <c r="L273" t="s">
        <v>4030</v>
      </c>
      <c r="M273" t="s">
        <v>4030</v>
      </c>
      <c r="N273" t="s">
        <v>4030</v>
      </c>
      <c r="O273" t="s">
        <v>4030</v>
      </c>
      <c r="P273" t="s">
        <v>4030</v>
      </c>
      <c r="Q273" t="s">
        <v>4030</v>
      </c>
      <c r="R273" t="s">
        <v>4030</v>
      </c>
      <c r="S273" t="s">
        <v>4030</v>
      </c>
      <c r="T273" t="s">
        <v>4030</v>
      </c>
      <c r="U273" t="s">
        <v>4030</v>
      </c>
      <c r="V273" t="s">
        <v>4030</v>
      </c>
      <c r="W273" t="s">
        <v>4030</v>
      </c>
      <c r="X273" t="s">
        <v>4030</v>
      </c>
    </row>
    <row r="274" spans="1:24" x14ac:dyDescent="0.2">
      <c r="A274" s="235">
        <v>4580001</v>
      </c>
      <c r="B274">
        <v>458</v>
      </c>
      <c r="C274">
        <v>40458</v>
      </c>
      <c r="D274" t="s">
        <v>462</v>
      </c>
      <c r="E274">
        <v>40458</v>
      </c>
      <c r="F274" t="s">
        <v>4030</v>
      </c>
      <c r="G274" t="s">
        <v>4030</v>
      </c>
      <c r="H274" t="s">
        <v>4030</v>
      </c>
      <c r="I274" t="s">
        <v>4030</v>
      </c>
      <c r="J274" t="s">
        <v>4030</v>
      </c>
      <c r="K274" t="s">
        <v>4030</v>
      </c>
      <c r="L274" t="s">
        <v>4030</v>
      </c>
      <c r="M274" t="s">
        <v>4030</v>
      </c>
      <c r="N274" t="s">
        <v>4030</v>
      </c>
      <c r="O274" t="s">
        <v>4030</v>
      </c>
      <c r="P274" t="s">
        <v>4030</v>
      </c>
      <c r="Q274" t="s">
        <v>4030</v>
      </c>
      <c r="R274" t="s">
        <v>4030</v>
      </c>
      <c r="S274" t="s">
        <v>4030</v>
      </c>
      <c r="T274" t="s">
        <v>4030</v>
      </c>
      <c r="U274" t="s">
        <v>4030</v>
      </c>
      <c r="V274" t="s">
        <v>4030</v>
      </c>
      <c r="W274" t="s">
        <v>4030</v>
      </c>
      <c r="X274" t="s">
        <v>4030</v>
      </c>
    </row>
    <row r="275" spans="1:24" x14ac:dyDescent="0.2">
      <c r="A275" s="235">
        <v>4600001</v>
      </c>
      <c r="B275">
        <v>460</v>
      </c>
      <c r="C275">
        <v>40460</v>
      </c>
      <c r="D275" t="s">
        <v>483</v>
      </c>
      <c r="E275">
        <v>40460</v>
      </c>
      <c r="F275" t="s">
        <v>4030</v>
      </c>
      <c r="G275" t="s">
        <v>4030</v>
      </c>
      <c r="H275" t="s">
        <v>4030</v>
      </c>
      <c r="I275" t="s">
        <v>4030</v>
      </c>
      <c r="J275" t="s">
        <v>4030</v>
      </c>
      <c r="K275" t="s">
        <v>4030</v>
      </c>
      <c r="L275" t="s">
        <v>4030</v>
      </c>
      <c r="M275" t="s">
        <v>4030</v>
      </c>
      <c r="N275" t="s">
        <v>4030</v>
      </c>
      <c r="O275" t="s">
        <v>4030</v>
      </c>
      <c r="P275" t="s">
        <v>4030</v>
      </c>
      <c r="Q275" t="s">
        <v>4030</v>
      </c>
      <c r="R275" t="s">
        <v>4030</v>
      </c>
      <c r="S275" t="s">
        <v>4030</v>
      </c>
      <c r="T275" t="s">
        <v>4030</v>
      </c>
      <c r="U275" t="s">
        <v>4030</v>
      </c>
      <c r="V275" t="s">
        <v>4030</v>
      </c>
      <c r="W275" t="s">
        <v>4030</v>
      </c>
      <c r="X275" t="s">
        <v>4030</v>
      </c>
    </row>
    <row r="276" spans="1:24" x14ac:dyDescent="0.2">
      <c r="A276" s="235">
        <v>4630001</v>
      </c>
      <c r="B276">
        <v>463</v>
      </c>
      <c r="C276">
        <v>40463</v>
      </c>
      <c r="D276" t="s">
        <v>495</v>
      </c>
      <c r="E276">
        <v>40463</v>
      </c>
      <c r="F276" t="s">
        <v>4030</v>
      </c>
      <c r="G276" t="s">
        <v>4030</v>
      </c>
      <c r="H276" t="s">
        <v>4030</v>
      </c>
      <c r="I276" t="s">
        <v>4030</v>
      </c>
      <c r="J276" t="s">
        <v>4030</v>
      </c>
      <c r="K276" t="s">
        <v>4030</v>
      </c>
      <c r="L276" t="s">
        <v>4030</v>
      </c>
      <c r="M276" t="s">
        <v>4030</v>
      </c>
      <c r="N276" t="s">
        <v>4030</v>
      </c>
      <c r="O276" t="s">
        <v>4030</v>
      </c>
      <c r="P276" t="s">
        <v>4030</v>
      </c>
      <c r="Q276" t="s">
        <v>4030</v>
      </c>
      <c r="R276" t="s">
        <v>4030</v>
      </c>
      <c r="S276" t="s">
        <v>4030</v>
      </c>
      <c r="T276" t="s">
        <v>4030</v>
      </c>
      <c r="U276" t="s">
        <v>4030</v>
      </c>
      <c r="V276" t="s">
        <v>4030</v>
      </c>
      <c r="W276" t="s">
        <v>4030</v>
      </c>
      <c r="X276" t="s">
        <v>4030</v>
      </c>
    </row>
    <row r="277" spans="1:24" x14ac:dyDescent="0.2">
      <c r="A277" s="235">
        <v>4640001</v>
      </c>
      <c r="B277">
        <v>464</v>
      </c>
      <c r="C277">
        <v>40464</v>
      </c>
      <c r="D277" t="s">
        <v>496</v>
      </c>
      <c r="E277">
        <v>40464</v>
      </c>
      <c r="F277" t="s">
        <v>4030</v>
      </c>
      <c r="G277" t="s">
        <v>4030</v>
      </c>
      <c r="H277" t="s">
        <v>4030</v>
      </c>
      <c r="I277" t="s">
        <v>4030</v>
      </c>
      <c r="J277" t="s">
        <v>4030</v>
      </c>
      <c r="K277" t="s">
        <v>4030</v>
      </c>
      <c r="L277" t="s">
        <v>4030</v>
      </c>
      <c r="M277" t="s">
        <v>4030</v>
      </c>
      <c r="N277" t="s">
        <v>4030</v>
      </c>
      <c r="O277" t="s">
        <v>4030</v>
      </c>
      <c r="P277" t="s">
        <v>4030</v>
      </c>
      <c r="Q277" t="s">
        <v>4030</v>
      </c>
      <c r="R277" t="s">
        <v>4030</v>
      </c>
      <c r="S277" t="s">
        <v>4030</v>
      </c>
      <c r="T277" t="s">
        <v>4030</v>
      </c>
      <c r="U277" t="s">
        <v>4030</v>
      </c>
      <c r="V277" t="s">
        <v>4030</v>
      </c>
      <c r="W277" t="s">
        <v>4030</v>
      </c>
      <c r="X277" t="s">
        <v>4030</v>
      </c>
    </row>
    <row r="278" spans="1:24" x14ac:dyDescent="0.2">
      <c r="A278" s="235">
        <v>4650001</v>
      </c>
      <c r="B278">
        <v>465</v>
      </c>
      <c r="C278">
        <v>40465</v>
      </c>
      <c r="D278" t="s">
        <v>497</v>
      </c>
      <c r="E278">
        <v>40465</v>
      </c>
      <c r="F278">
        <v>77366</v>
      </c>
      <c r="G278" t="s">
        <v>4030</v>
      </c>
      <c r="H278" t="s">
        <v>4030</v>
      </c>
      <c r="I278" t="s">
        <v>4030</v>
      </c>
      <c r="J278" t="s">
        <v>4030</v>
      </c>
      <c r="K278" t="s">
        <v>4030</v>
      </c>
      <c r="L278" t="s">
        <v>4030</v>
      </c>
      <c r="M278" t="s">
        <v>4030</v>
      </c>
      <c r="N278" t="s">
        <v>4030</v>
      </c>
      <c r="O278" t="s">
        <v>4030</v>
      </c>
      <c r="P278" t="s">
        <v>4030</v>
      </c>
      <c r="Q278" t="s">
        <v>4030</v>
      </c>
      <c r="R278" t="s">
        <v>4030</v>
      </c>
      <c r="S278" t="s">
        <v>4030</v>
      </c>
      <c r="T278" t="s">
        <v>4030</v>
      </c>
      <c r="U278" t="s">
        <v>4030</v>
      </c>
      <c r="V278" t="s">
        <v>4030</v>
      </c>
      <c r="W278" t="s">
        <v>4030</v>
      </c>
      <c r="X278" t="s">
        <v>4030</v>
      </c>
    </row>
    <row r="279" spans="1:24" x14ac:dyDescent="0.2">
      <c r="A279" s="235">
        <v>4650002</v>
      </c>
      <c r="B279">
        <v>465</v>
      </c>
      <c r="C279">
        <v>77366</v>
      </c>
      <c r="D279" t="s">
        <v>4984</v>
      </c>
      <c r="E279">
        <v>40465</v>
      </c>
      <c r="F279">
        <v>77366</v>
      </c>
      <c r="G279" t="s">
        <v>4030</v>
      </c>
      <c r="H279" t="s">
        <v>4030</v>
      </c>
      <c r="I279" t="s">
        <v>4030</v>
      </c>
      <c r="J279" t="s">
        <v>4030</v>
      </c>
      <c r="K279" t="s">
        <v>4030</v>
      </c>
      <c r="L279" t="s">
        <v>4030</v>
      </c>
      <c r="M279" t="s">
        <v>4030</v>
      </c>
      <c r="N279" t="s">
        <v>4030</v>
      </c>
      <c r="O279" t="s">
        <v>4030</v>
      </c>
      <c r="P279" t="s">
        <v>4030</v>
      </c>
      <c r="Q279" t="s">
        <v>4030</v>
      </c>
      <c r="R279" t="s">
        <v>4030</v>
      </c>
      <c r="S279" t="s">
        <v>4030</v>
      </c>
      <c r="T279" t="s">
        <v>4030</v>
      </c>
      <c r="U279" t="s">
        <v>4030</v>
      </c>
      <c r="V279" t="s">
        <v>4030</v>
      </c>
      <c r="W279" t="s">
        <v>4030</v>
      </c>
      <c r="X279" t="s">
        <v>4030</v>
      </c>
    </row>
    <row r="280" spans="1:24" x14ac:dyDescent="0.2">
      <c r="A280" s="235">
        <v>4670001</v>
      </c>
      <c r="B280">
        <v>467</v>
      </c>
      <c r="C280">
        <v>40467</v>
      </c>
      <c r="D280" t="s">
        <v>810</v>
      </c>
      <c r="E280">
        <v>40467</v>
      </c>
      <c r="F280" t="s">
        <v>4030</v>
      </c>
      <c r="G280" t="s">
        <v>4030</v>
      </c>
      <c r="H280" t="s">
        <v>4030</v>
      </c>
      <c r="I280" t="s">
        <v>4030</v>
      </c>
      <c r="J280" t="s">
        <v>4030</v>
      </c>
      <c r="K280" t="s">
        <v>4030</v>
      </c>
      <c r="L280" t="s">
        <v>4030</v>
      </c>
      <c r="M280" t="s">
        <v>4030</v>
      </c>
      <c r="N280" t="s">
        <v>4030</v>
      </c>
      <c r="O280" t="s">
        <v>4030</v>
      </c>
      <c r="P280" t="s">
        <v>4030</v>
      </c>
      <c r="Q280" t="s">
        <v>4030</v>
      </c>
      <c r="R280" t="s">
        <v>4030</v>
      </c>
      <c r="S280" t="s">
        <v>4030</v>
      </c>
      <c r="T280" t="s">
        <v>4030</v>
      </c>
      <c r="U280" t="s">
        <v>4030</v>
      </c>
      <c r="V280" t="s">
        <v>4030</v>
      </c>
      <c r="W280" t="s">
        <v>4030</v>
      </c>
      <c r="X280" t="s">
        <v>4030</v>
      </c>
    </row>
    <row r="281" spans="1:24" x14ac:dyDescent="0.2">
      <c r="A281" s="235">
        <v>4700001</v>
      </c>
      <c r="B281">
        <v>470</v>
      </c>
      <c r="C281">
        <v>40470</v>
      </c>
      <c r="D281" t="s">
        <v>4985</v>
      </c>
      <c r="E281">
        <v>40470</v>
      </c>
      <c r="F281" t="s">
        <v>4030</v>
      </c>
      <c r="G281" t="s">
        <v>4030</v>
      </c>
      <c r="H281" t="s">
        <v>4030</v>
      </c>
      <c r="I281" t="s">
        <v>4030</v>
      </c>
      <c r="J281" t="s">
        <v>4030</v>
      </c>
      <c r="K281" t="s">
        <v>4030</v>
      </c>
      <c r="L281" t="s">
        <v>4030</v>
      </c>
      <c r="M281" t="s">
        <v>4030</v>
      </c>
      <c r="N281" t="s">
        <v>4030</v>
      </c>
      <c r="O281" t="s">
        <v>4030</v>
      </c>
      <c r="P281" t="s">
        <v>4030</v>
      </c>
      <c r="Q281" t="s">
        <v>4030</v>
      </c>
      <c r="R281" t="s">
        <v>4030</v>
      </c>
      <c r="S281" t="s">
        <v>4030</v>
      </c>
      <c r="T281" t="s">
        <v>4030</v>
      </c>
      <c r="U281" t="s">
        <v>4030</v>
      </c>
      <c r="V281" t="s">
        <v>4030</v>
      </c>
      <c r="W281" t="s">
        <v>4030</v>
      </c>
      <c r="X281" t="s">
        <v>4030</v>
      </c>
    </row>
    <row r="282" spans="1:24" x14ac:dyDescent="0.2">
      <c r="A282" s="235">
        <v>4750001</v>
      </c>
      <c r="B282">
        <v>475</v>
      </c>
      <c r="C282">
        <v>40475</v>
      </c>
      <c r="D282" t="s">
        <v>649</v>
      </c>
      <c r="E282">
        <v>40475</v>
      </c>
      <c r="F282" t="s">
        <v>4030</v>
      </c>
      <c r="G282" t="s">
        <v>4030</v>
      </c>
      <c r="H282" t="s">
        <v>4030</v>
      </c>
      <c r="I282" t="s">
        <v>4030</v>
      </c>
      <c r="J282" t="s">
        <v>4030</v>
      </c>
      <c r="K282" t="s">
        <v>4030</v>
      </c>
      <c r="L282" t="s">
        <v>4030</v>
      </c>
      <c r="M282" t="s">
        <v>4030</v>
      </c>
      <c r="N282" t="s">
        <v>4030</v>
      </c>
      <c r="O282" t="s">
        <v>4030</v>
      </c>
      <c r="P282" t="s">
        <v>4030</v>
      </c>
      <c r="Q282" t="s">
        <v>4030</v>
      </c>
      <c r="R282" t="s">
        <v>4030</v>
      </c>
      <c r="S282" t="s">
        <v>4030</v>
      </c>
      <c r="T282" t="s">
        <v>4030</v>
      </c>
      <c r="U282" t="s">
        <v>4030</v>
      </c>
      <c r="V282" t="s">
        <v>4030</v>
      </c>
      <c r="W282" t="s">
        <v>4030</v>
      </c>
      <c r="X282" t="s">
        <v>4030</v>
      </c>
    </row>
    <row r="283" spans="1:24" x14ac:dyDescent="0.2">
      <c r="A283" s="235">
        <v>4760001</v>
      </c>
      <c r="B283">
        <v>476</v>
      </c>
      <c r="C283">
        <v>40476</v>
      </c>
      <c r="D283" t="s">
        <v>658</v>
      </c>
      <c r="E283">
        <v>40476</v>
      </c>
      <c r="F283" t="s">
        <v>4030</v>
      </c>
      <c r="G283" t="s">
        <v>4030</v>
      </c>
      <c r="H283" t="s">
        <v>4030</v>
      </c>
      <c r="I283" t="s">
        <v>4030</v>
      </c>
      <c r="J283" t="s">
        <v>4030</v>
      </c>
      <c r="K283" t="s">
        <v>4030</v>
      </c>
      <c r="L283" t="s">
        <v>4030</v>
      </c>
      <c r="M283" t="s">
        <v>4030</v>
      </c>
      <c r="N283" t="s">
        <v>4030</v>
      </c>
      <c r="O283" t="s">
        <v>4030</v>
      </c>
      <c r="P283" t="s">
        <v>4030</v>
      </c>
      <c r="Q283" t="s">
        <v>4030</v>
      </c>
      <c r="R283" t="s">
        <v>4030</v>
      </c>
      <c r="S283" t="s">
        <v>4030</v>
      </c>
      <c r="T283" t="s">
        <v>4030</v>
      </c>
      <c r="U283" t="s">
        <v>4030</v>
      </c>
      <c r="V283" t="s">
        <v>4030</v>
      </c>
      <c r="W283" t="s">
        <v>4030</v>
      </c>
      <c r="X283" t="s">
        <v>4030</v>
      </c>
    </row>
    <row r="284" spans="1:24" x14ac:dyDescent="0.2">
      <c r="A284" s="235">
        <v>4770001</v>
      </c>
      <c r="B284">
        <v>477</v>
      </c>
      <c r="C284">
        <v>40477</v>
      </c>
      <c r="D284" t="s">
        <v>665</v>
      </c>
      <c r="E284">
        <v>40477</v>
      </c>
      <c r="F284" t="s">
        <v>4030</v>
      </c>
      <c r="G284" t="s">
        <v>4030</v>
      </c>
      <c r="H284" t="s">
        <v>4030</v>
      </c>
      <c r="I284" t="s">
        <v>4030</v>
      </c>
      <c r="J284" t="s">
        <v>4030</v>
      </c>
      <c r="K284" t="s">
        <v>4030</v>
      </c>
      <c r="L284" t="s">
        <v>4030</v>
      </c>
      <c r="M284" t="s">
        <v>4030</v>
      </c>
      <c r="N284" t="s">
        <v>4030</v>
      </c>
      <c r="O284" t="s">
        <v>4030</v>
      </c>
      <c r="P284" t="s">
        <v>4030</v>
      </c>
      <c r="Q284" t="s">
        <v>4030</v>
      </c>
      <c r="R284" t="s">
        <v>4030</v>
      </c>
      <c r="S284" t="s">
        <v>4030</v>
      </c>
      <c r="T284" t="s">
        <v>4030</v>
      </c>
      <c r="U284" t="s">
        <v>4030</v>
      </c>
      <c r="V284" t="s">
        <v>4030</v>
      </c>
      <c r="W284" t="s">
        <v>4030</v>
      </c>
      <c r="X284" t="s">
        <v>4030</v>
      </c>
    </row>
    <row r="285" spans="1:24" x14ac:dyDescent="0.2">
      <c r="A285" s="235">
        <v>4780001</v>
      </c>
      <c r="B285">
        <v>478</v>
      </c>
      <c r="C285">
        <v>40478</v>
      </c>
      <c r="D285" t="s">
        <v>667</v>
      </c>
      <c r="E285">
        <v>40478</v>
      </c>
      <c r="F285" t="s">
        <v>4030</v>
      </c>
      <c r="G285" t="s">
        <v>4030</v>
      </c>
      <c r="H285" t="s">
        <v>4030</v>
      </c>
      <c r="I285" t="s">
        <v>4030</v>
      </c>
      <c r="J285" t="s">
        <v>4030</v>
      </c>
      <c r="K285" t="s">
        <v>4030</v>
      </c>
      <c r="L285" t="s">
        <v>4030</v>
      </c>
      <c r="M285" t="s">
        <v>4030</v>
      </c>
      <c r="N285" t="s">
        <v>4030</v>
      </c>
      <c r="O285" t="s">
        <v>4030</v>
      </c>
      <c r="P285" t="s">
        <v>4030</v>
      </c>
      <c r="Q285" t="s">
        <v>4030</v>
      </c>
      <c r="R285" t="s">
        <v>4030</v>
      </c>
      <c r="S285" t="s">
        <v>4030</v>
      </c>
      <c r="T285" t="s">
        <v>4030</v>
      </c>
      <c r="U285" t="s">
        <v>4030</v>
      </c>
      <c r="V285" t="s">
        <v>4030</v>
      </c>
      <c r="W285" t="s">
        <v>4030</v>
      </c>
      <c r="X285" t="s">
        <v>4030</v>
      </c>
    </row>
    <row r="286" spans="1:24" x14ac:dyDescent="0.2">
      <c r="A286" s="235">
        <v>4800001</v>
      </c>
      <c r="B286">
        <v>480</v>
      </c>
      <c r="C286">
        <v>40480</v>
      </c>
      <c r="D286" t="s">
        <v>706</v>
      </c>
      <c r="E286">
        <v>40480</v>
      </c>
      <c r="F286" t="s">
        <v>4030</v>
      </c>
      <c r="G286" t="s">
        <v>4030</v>
      </c>
      <c r="H286" t="s">
        <v>4030</v>
      </c>
      <c r="I286" t="s">
        <v>4030</v>
      </c>
      <c r="J286" t="s">
        <v>4030</v>
      </c>
      <c r="K286" t="s">
        <v>4030</v>
      </c>
      <c r="L286" t="s">
        <v>4030</v>
      </c>
      <c r="M286" t="s">
        <v>4030</v>
      </c>
      <c r="N286" t="s">
        <v>4030</v>
      </c>
      <c r="O286" t="s">
        <v>4030</v>
      </c>
      <c r="P286" t="s">
        <v>4030</v>
      </c>
      <c r="Q286" t="s">
        <v>4030</v>
      </c>
      <c r="R286" t="s">
        <v>4030</v>
      </c>
      <c r="S286" t="s">
        <v>4030</v>
      </c>
      <c r="T286" t="s">
        <v>4030</v>
      </c>
      <c r="U286" t="s">
        <v>4030</v>
      </c>
      <c r="V286" t="s">
        <v>4030</v>
      </c>
      <c r="W286" t="s">
        <v>4030</v>
      </c>
      <c r="X286" t="s">
        <v>4030</v>
      </c>
    </row>
    <row r="287" spans="1:24" x14ac:dyDescent="0.2">
      <c r="A287" s="235">
        <v>4810001</v>
      </c>
      <c r="B287">
        <v>481</v>
      </c>
      <c r="C287">
        <v>40481</v>
      </c>
      <c r="D287" t="s">
        <v>710</v>
      </c>
      <c r="E287">
        <v>40481</v>
      </c>
      <c r="F287" t="s">
        <v>4030</v>
      </c>
      <c r="G287" t="s">
        <v>4030</v>
      </c>
      <c r="H287" t="s">
        <v>4030</v>
      </c>
      <c r="I287" t="s">
        <v>4030</v>
      </c>
      <c r="J287" t="s">
        <v>4030</v>
      </c>
      <c r="K287" t="s">
        <v>4030</v>
      </c>
      <c r="L287" t="s">
        <v>4030</v>
      </c>
      <c r="M287" t="s">
        <v>4030</v>
      </c>
      <c r="N287" t="s">
        <v>4030</v>
      </c>
      <c r="O287" t="s">
        <v>4030</v>
      </c>
      <c r="P287" t="s">
        <v>4030</v>
      </c>
      <c r="Q287" t="s">
        <v>4030</v>
      </c>
      <c r="R287" t="s">
        <v>4030</v>
      </c>
      <c r="S287" t="s">
        <v>4030</v>
      </c>
      <c r="T287" t="s">
        <v>4030</v>
      </c>
      <c r="U287" t="s">
        <v>4030</v>
      </c>
      <c r="V287" t="s">
        <v>4030</v>
      </c>
      <c r="W287" t="s">
        <v>4030</v>
      </c>
      <c r="X287" t="s">
        <v>4030</v>
      </c>
    </row>
    <row r="288" spans="1:24" x14ac:dyDescent="0.2">
      <c r="A288" s="235">
        <v>4900001</v>
      </c>
      <c r="B288">
        <v>490</v>
      </c>
      <c r="C288">
        <v>40490</v>
      </c>
      <c r="D288" t="s">
        <v>797</v>
      </c>
      <c r="E288">
        <v>40490</v>
      </c>
      <c r="F288" t="s">
        <v>4030</v>
      </c>
      <c r="G288" t="s">
        <v>4030</v>
      </c>
      <c r="H288" t="s">
        <v>4030</v>
      </c>
      <c r="I288" t="s">
        <v>4030</v>
      </c>
      <c r="J288" t="s">
        <v>4030</v>
      </c>
      <c r="K288" t="s">
        <v>4030</v>
      </c>
      <c r="L288" t="s">
        <v>4030</v>
      </c>
      <c r="M288" t="s">
        <v>4030</v>
      </c>
      <c r="N288" t="s">
        <v>4030</v>
      </c>
      <c r="O288" t="s">
        <v>4030</v>
      </c>
      <c r="P288" t="s">
        <v>4030</v>
      </c>
      <c r="Q288" t="s">
        <v>4030</v>
      </c>
      <c r="R288" t="s">
        <v>4030</v>
      </c>
      <c r="S288" t="s">
        <v>4030</v>
      </c>
      <c r="T288" t="s">
        <v>4030</v>
      </c>
      <c r="U288" t="s">
        <v>4030</v>
      </c>
      <c r="V288" t="s">
        <v>4030</v>
      </c>
      <c r="W288" t="s">
        <v>4030</v>
      </c>
      <c r="X288" t="s">
        <v>4030</v>
      </c>
    </row>
    <row r="289" spans="1:24" x14ac:dyDescent="0.2">
      <c r="A289" s="235">
        <v>4910001</v>
      </c>
      <c r="B289">
        <v>491</v>
      </c>
      <c r="C289">
        <v>40491</v>
      </c>
      <c r="D289" t="s">
        <v>797</v>
      </c>
      <c r="E289">
        <v>40491</v>
      </c>
      <c r="F289" t="s">
        <v>4030</v>
      </c>
      <c r="G289" t="s">
        <v>4030</v>
      </c>
      <c r="H289" t="s">
        <v>4030</v>
      </c>
      <c r="I289" t="s">
        <v>4030</v>
      </c>
      <c r="J289" t="s">
        <v>4030</v>
      </c>
      <c r="K289" t="s">
        <v>4030</v>
      </c>
      <c r="L289" t="s">
        <v>4030</v>
      </c>
      <c r="M289" t="s">
        <v>4030</v>
      </c>
      <c r="N289" t="s">
        <v>4030</v>
      </c>
      <c r="O289" t="s">
        <v>4030</v>
      </c>
      <c r="P289" t="s">
        <v>4030</v>
      </c>
      <c r="Q289" t="s">
        <v>4030</v>
      </c>
      <c r="R289" t="s">
        <v>4030</v>
      </c>
      <c r="S289" t="s">
        <v>4030</v>
      </c>
      <c r="T289" t="s">
        <v>4030</v>
      </c>
      <c r="U289" t="s">
        <v>4030</v>
      </c>
      <c r="V289" t="s">
        <v>4030</v>
      </c>
      <c r="W289" t="s">
        <v>4030</v>
      </c>
      <c r="X289" t="s">
        <v>4030</v>
      </c>
    </row>
    <row r="290" spans="1:24" x14ac:dyDescent="0.2">
      <c r="A290" s="235">
        <v>4940001</v>
      </c>
      <c r="B290">
        <v>494</v>
      </c>
      <c r="C290">
        <v>40494</v>
      </c>
      <c r="D290" t="s">
        <v>799</v>
      </c>
      <c r="E290">
        <v>40494</v>
      </c>
      <c r="F290" t="s">
        <v>4030</v>
      </c>
      <c r="G290" t="s">
        <v>4030</v>
      </c>
      <c r="H290" t="s">
        <v>4030</v>
      </c>
      <c r="I290" t="s">
        <v>4030</v>
      </c>
      <c r="J290" t="s">
        <v>4030</v>
      </c>
      <c r="K290" t="s">
        <v>4030</v>
      </c>
      <c r="L290" t="s">
        <v>4030</v>
      </c>
      <c r="M290" t="s">
        <v>4030</v>
      </c>
      <c r="N290" t="s">
        <v>4030</v>
      </c>
      <c r="O290" t="s">
        <v>4030</v>
      </c>
      <c r="P290" t="s">
        <v>4030</v>
      </c>
      <c r="Q290" t="s">
        <v>4030</v>
      </c>
      <c r="R290" t="s">
        <v>4030</v>
      </c>
      <c r="S290" t="s">
        <v>4030</v>
      </c>
      <c r="T290" t="s">
        <v>4030</v>
      </c>
      <c r="U290" t="s">
        <v>4030</v>
      </c>
      <c r="V290" t="s">
        <v>4030</v>
      </c>
      <c r="W290" t="s">
        <v>4030</v>
      </c>
      <c r="X290" t="s">
        <v>4030</v>
      </c>
    </row>
    <row r="291" spans="1:24" x14ac:dyDescent="0.2">
      <c r="A291" s="235">
        <v>4950001</v>
      </c>
      <c r="B291">
        <v>495</v>
      </c>
      <c r="C291">
        <v>40495</v>
      </c>
      <c r="D291" t="s">
        <v>801</v>
      </c>
      <c r="E291">
        <v>40495</v>
      </c>
      <c r="F291" t="s">
        <v>4030</v>
      </c>
      <c r="G291" t="s">
        <v>4030</v>
      </c>
      <c r="H291" t="s">
        <v>4030</v>
      </c>
      <c r="I291" t="s">
        <v>4030</v>
      </c>
      <c r="J291" t="s">
        <v>4030</v>
      </c>
      <c r="K291" t="s">
        <v>4030</v>
      </c>
      <c r="L291" t="s">
        <v>4030</v>
      </c>
      <c r="M291" t="s">
        <v>4030</v>
      </c>
      <c r="N291" t="s">
        <v>4030</v>
      </c>
      <c r="O291" t="s">
        <v>4030</v>
      </c>
      <c r="P291" t="s">
        <v>4030</v>
      </c>
      <c r="Q291" t="s">
        <v>4030</v>
      </c>
      <c r="R291" t="s">
        <v>4030</v>
      </c>
      <c r="S291" t="s">
        <v>4030</v>
      </c>
      <c r="T291" t="s">
        <v>4030</v>
      </c>
      <c r="U291" t="s">
        <v>4030</v>
      </c>
      <c r="V291" t="s">
        <v>4030</v>
      </c>
      <c r="W291" t="s">
        <v>4030</v>
      </c>
      <c r="X291" t="s">
        <v>4030</v>
      </c>
    </row>
    <row r="292" spans="1:24" x14ac:dyDescent="0.2">
      <c r="A292" s="235">
        <v>4960001</v>
      </c>
      <c r="B292">
        <v>496</v>
      </c>
      <c r="C292">
        <v>40496</v>
      </c>
      <c r="D292" t="s">
        <v>804</v>
      </c>
      <c r="E292">
        <v>40496</v>
      </c>
      <c r="F292" t="s">
        <v>4030</v>
      </c>
      <c r="G292" t="s">
        <v>4030</v>
      </c>
      <c r="H292" t="s">
        <v>4030</v>
      </c>
      <c r="I292" t="s">
        <v>4030</v>
      </c>
      <c r="J292" t="s">
        <v>4030</v>
      </c>
      <c r="K292" t="s">
        <v>4030</v>
      </c>
      <c r="L292" t="s">
        <v>4030</v>
      </c>
      <c r="M292" t="s">
        <v>4030</v>
      </c>
      <c r="N292" t="s">
        <v>4030</v>
      </c>
      <c r="O292" t="s">
        <v>4030</v>
      </c>
      <c r="P292" t="s">
        <v>4030</v>
      </c>
      <c r="Q292" t="s">
        <v>4030</v>
      </c>
      <c r="R292" t="s">
        <v>4030</v>
      </c>
      <c r="S292" t="s">
        <v>4030</v>
      </c>
      <c r="T292" t="s">
        <v>4030</v>
      </c>
      <c r="U292" t="s">
        <v>4030</v>
      </c>
      <c r="V292" t="s">
        <v>4030</v>
      </c>
      <c r="W292" t="s">
        <v>4030</v>
      </c>
      <c r="X292" t="s">
        <v>4030</v>
      </c>
    </row>
    <row r="293" spans="1:24" x14ac:dyDescent="0.2">
      <c r="A293" s="235">
        <v>4970001</v>
      </c>
      <c r="B293">
        <v>497</v>
      </c>
      <c r="C293">
        <v>40497</v>
      </c>
      <c r="D293" t="s">
        <v>810</v>
      </c>
      <c r="E293">
        <v>40497</v>
      </c>
      <c r="F293" t="s">
        <v>4030</v>
      </c>
      <c r="G293" t="s">
        <v>4030</v>
      </c>
      <c r="H293" t="s">
        <v>4030</v>
      </c>
      <c r="I293" t="s">
        <v>4030</v>
      </c>
      <c r="J293" t="s">
        <v>4030</v>
      </c>
      <c r="K293" t="s">
        <v>4030</v>
      </c>
      <c r="L293" t="s">
        <v>4030</v>
      </c>
      <c r="M293" t="s">
        <v>4030</v>
      </c>
      <c r="N293" t="s">
        <v>4030</v>
      </c>
      <c r="O293" t="s">
        <v>4030</v>
      </c>
      <c r="P293" t="s">
        <v>4030</v>
      </c>
      <c r="Q293" t="s">
        <v>4030</v>
      </c>
      <c r="R293" t="s">
        <v>4030</v>
      </c>
      <c r="S293" t="s">
        <v>4030</v>
      </c>
      <c r="T293" t="s">
        <v>4030</v>
      </c>
      <c r="U293" t="s">
        <v>4030</v>
      </c>
      <c r="V293" t="s">
        <v>4030</v>
      </c>
      <c r="W293" t="s">
        <v>4030</v>
      </c>
      <c r="X293" t="s">
        <v>4030</v>
      </c>
    </row>
    <row r="294" spans="1:24" x14ac:dyDescent="0.2">
      <c r="A294" s="235">
        <v>4980001</v>
      </c>
      <c r="B294">
        <v>498</v>
      </c>
      <c r="C294">
        <v>40498</v>
      </c>
      <c r="D294" t="s">
        <v>810</v>
      </c>
      <c r="E294">
        <v>40498</v>
      </c>
      <c r="F294" t="s">
        <v>4030</v>
      </c>
      <c r="G294" t="s">
        <v>4030</v>
      </c>
      <c r="H294" t="s">
        <v>4030</v>
      </c>
      <c r="I294" t="s">
        <v>4030</v>
      </c>
      <c r="J294" t="s">
        <v>4030</v>
      </c>
      <c r="K294" t="s">
        <v>4030</v>
      </c>
      <c r="L294" t="s">
        <v>4030</v>
      </c>
      <c r="M294" t="s">
        <v>4030</v>
      </c>
      <c r="N294" t="s">
        <v>4030</v>
      </c>
      <c r="O294" t="s">
        <v>4030</v>
      </c>
      <c r="P294" t="s">
        <v>4030</v>
      </c>
      <c r="Q294" t="s">
        <v>4030</v>
      </c>
      <c r="R294" t="s">
        <v>4030</v>
      </c>
      <c r="S294" t="s">
        <v>4030</v>
      </c>
      <c r="T294" t="s">
        <v>4030</v>
      </c>
      <c r="U294" t="s">
        <v>4030</v>
      </c>
      <c r="V294" t="s">
        <v>4030</v>
      </c>
      <c r="W294" t="s">
        <v>4030</v>
      </c>
      <c r="X294" t="s">
        <v>4030</v>
      </c>
    </row>
    <row r="295" spans="1:24" x14ac:dyDescent="0.2">
      <c r="A295" s="235">
        <v>5010001</v>
      </c>
      <c r="B295">
        <v>501</v>
      </c>
      <c r="C295">
        <v>40501</v>
      </c>
      <c r="D295" t="s">
        <v>819</v>
      </c>
      <c r="E295">
        <v>40501</v>
      </c>
      <c r="F295" t="s">
        <v>4030</v>
      </c>
      <c r="G295" t="s">
        <v>4030</v>
      </c>
      <c r="H295" t="s">
        <v>4030</v>
      </c>
      <c r="I295" t="s">
        <v>4030</v>
      </c>
      <c r="J295" t="s">
        <v>4030</v>
      </c>
      <c r="K295" t="s">
        <v>4030</v>
      </c>
      <c r="L295" t="s">
        <v>4030</v>
      </c>
      <c r="M295" t="s">
        <v>4030</v>
      </c>
      <c r="N295" t="s">
        <v>4030</v>
      </c>
      <c r="O295" t="s">
        <v>4030</v>
      </c>
      <c r="P295" t="s">
        <v>4030</v>
      </c>
      <c r="Q295" t="s">
        <v>4030</v>
      </c>
      <c r="R295" t="s">
        <v>4030</v>
      </c>
      <c r="S295" t="s">
        <v>4030</v>
      </c>
      <c r="T295" t="s">
        <v>4030</v>
      </c>
      <c r="U295" t="s">
        <v>4030</v>
      </c>
      <c r="V295" t="s">
        <v>4030</v>
      </c>
      <c r="W295" t="s">
        <v>4030</v>
      </c>
      <c r="X295" t="s">
        <v>4030</v>
      </c>
    </row>
    <row r="296" spans="1:24" x14ac:dyDescent="0.2">
      <c r="A296" s="235">
        <v>5020001</v>
      </c>
      <c r="B296">
        <v>502</v>
      </c>
      <c r="C296">
        <v>40502</v>
      </c>
      <c r="D296" t="s">
        <v>827</v>
      </c>
      <c r="E296">
        <v>40502</v>
      </c>
      <c r="F296" t="s">
        <v>4030</v>
      </c>
      <c r="G296" t="s">
        <v>4030</v>
      </c>
      <c r="H296" t="s">
        <v>4030</v>
      </c>
      <c r="I296" t="s">
        <v>4030</v>
      </c>
      <c r="J296" t="s">
        <v>4030</v>
      </c>
      <c r="K296" t="s">
        <v>4030</v>
      </c>
      <c r="L296" t="s">
        <v>4030</v>
      </c>
      <c r="M296" t="s">
        <v>4030</v>
      </c>
      <c r="N296" t="s">
        <v>4030</v>
      </c>
      <c r="O296" t="s">
        <v>4030</v>
      </c>
      <c r="P296" t="s">
        <v>4030</v>
      </c>
      <c r="Q296" t="s">
        <v>4030</v>
      </c>
      <c r="R296" t="s">
        <v>4030</v>
      </c>
      <c r="S296" t="s">
        <v>4030</v>
      </c>
      <c r="T296" t="s">
        <v>4030</v>
      </c>
      <c r="U296" t="s">
        <v>4030</v>
      </c>
      <c r="V296" t="s">
        <v>4030</v>
      </c>
      <c r="W296" t="s">
        <v>4030</v>
      </c>
      <c r="X296" t="s">
        <v>4030</v>
      </c>
    </row>
    <row r="297" spans="1:24" x14ac:dyDescent="0.2">
      <c r="A297" s="235">
        <v>5030001</v>
      </c>
      <c r="B297">
        <v>503</v>
      </c>
      <c r="C297">
        <v>40503</v>
      </c>
      <c r="D297" t="s">
        <v>829</v>
      </c>
      <c r="E297">
        <v>40503</v>
      </c>
      <c r="F297" t="s">
        <v>4030</v>
      </c>
      <c r="G297" t="s">
        <v>4030</v>
      </c>
      <c r="H297" t="s">
        <v>4030</v>
      </c>
      <c r="I297" t="s">
        <v>4030</v>
      </c>
      <c r="J297" t="s">
        <v>4030</v>
      </c>
      <c r="K297" t="s">
        <v>4030</v>
      </c>
      <c r="L297" t="s">
        <v>4030</v>
      </c>
      <c r="M297" t="s">
        <v>4030</v>
      </c>
      <c r="N297" t="s">
        <v>4030</v>
      </c>
      <c r="O297" t="s">
        <v>4030</v>
      </c>
      <c r="P297" t="s">
        <v>4030</v>
      </c>
      <c r="Q297" t="s">
        <v>4030</v>
      </c>
      <c r="R297" t="s">
        <v>4030</v>
      </c>
      <c r="S297" t="s">
        <v>4030</v>
      </c>
      <c r="T297" t="s">
        <v>4030</v>
      </c>
      <c r="U297" t="s">
        <v>4030</v>
      </c>
      <c r="V297" t="s">
        <v>4030</v>
      </c>
      <c r="W297" t="s">
        <v>4030</v>
      </c>
      <c r="X297" t="s">
        <v>4030</v>
      </c>
    </row>
    <row r="298" spans="1:24" x14ac:dyDescent="0.2">
      <c r="A298" s="235">
        <v>5050001</v>
      </c>
      <c r="B298">
        <v>505</v>
      </c>
      <c r="C298">
        <v>40505</v>
      </c>
      <c r="D298" t="s">
        <v>840</v>
      </c>
      <c r="E298">
        <v>40505</v>
      </c>
      <c r="F298" t="s">
        <v>4030</v>
      </c>
      <c r="G298" t="s">
        <v>4030</v>
      </c>
      <c r="H298" t="s">
        <v>4030</v>
      </c>
      <c r="I298" t="s">
        <v>4030</v>
      </c>
      <c r="J298" t="s">
        <v>4030</v>
      </c>
      <c r="K298" t="s">
        <v>4030</v>
      </c>
      <c r="L298" t="s">
        <v>4030</v>
      </c>
      <c r="M298" t="s">
        <v>4030</v>
      </c>
      <c r="N298" t="s">
        <v>4030</v>
      </c>
      <c r="O298" t="s">
        <v>4030</v>
      </c>
      <c r="P298" t="s">
        <v>4030</v>
      </c>
      <c r="Q298" t="s">
        <v>4030</v>
      </c>
      <c r="R298" t="s">
        <v>4030</v>
      </c>
      <c r="S298" t="s">
        <v>4030</v>
      </c>
      <c r="T298" t="s">
        <v>4030</v>
      </c>
      <c r="U298" t="s">
        <v>4030</v>
      </c>
      <c r="V298" t="s">
        <v>4030</v>
      </c>
      <c r="W298" t="s">
        <v>4030</v>
      </c>
      <c r="X298" t="s">
        <v>4030</v>
      </c>
    </row>
    <row r="299" spans="1:24" x14ac:dyDescent="0.2">
      <c r="A299" s="235">
        <v>5070001</v>
      </c>
      <c r="B299">
        <v>507</v>
      </c>
      <c r="C299">
        <v>40507</v>
      </c>
      <c r="D299" t="s">
        <v>841</v>
      </c>
      <c r="E299">
        <v>40507</v>
      </c>
      <c r="F299" t="s">
        <v>4030</v>
      </c>
      <c r="G299" t="s">
        <v>4030</v>
      </c>
      <c r="H299" t="s">
        <v>4030</v>
      </c>
      <c r="I299" t="s">
        <v>4030</v>
      </c>
      <c r="J299" t="s">
        <v>4030</v>
      </c>
      <c r="K299" t="s">
        <v>4030</v>
      </c>
      <c r="L299" t="s">
        <v>4030</v>
      </c>
      <c r="M299" t="s">
        <v>4030</v>
      </c>
      <c r="N299" t="s">
        <v>4030</v>
      </c>
      <c r="O299" t="s">
        <v>4030</v>
      </c>
      <c r="P299" t="s">
        <v>4030</v>
      </c>
      <c r="Q299" t="s">
        <v>4030</v>
      </c>
      <c r="R299" t="s">
        <v>4030</v>
      </c>
      <c r="S299" t="s">
        <v>4030</v>
      </c>
      <c r="T299" t="s">
        <v>4030</v>
      </c>
      <c r="U299" t="s">
        <v>4030</v>
      </c>
      <c r="V299" t="s">
        <v>4030</v>
      </c>
      <c r="W299" t="s">
        <v>4030</v>
      </c>
      <c r="X299" t="s">
        <v>4030</v>
      </c>
    </row>
    <row r="300" spans="1:24" x14ac:dyDescent="0.2">
      <c r="A300" s="235">
        <v>5080001</v>
      </c>
      <c r="B300">
        <v>508</v>
      </c>
      <c r="C300">
        <v>40508</v>
      </c>
      <c r="D300" t="s">
        <v>844</v>
      </c>
      <c r="E300">
        <v>40508</v>
      </c>
      <c r="F300">
        <v>77284</v>
      </c>
      <c r="G300" t="s">
        <v>4030</v>
      </c>
      <c r="H300" t="s">
        <v>4030</v>
      </c>
      <c r="I300" t="s">
        <v>4030</v>
      </c>
      <c r="J300" t="s">
        <v>4030</v>
      </c>
      <c r="K300" t="s">
        <v>4030</v>
      </c>
      <c r="L300" t="s">
        <v>4030</v>
      </c>
      <c r="M300" t="s">
        <v>4030</v>
      </c>
      <c r="N300" t="s">
        <v>4030</v>
      </c>
      <c r="O300" t="s">
        <v>4030</v>
      </c>
      <c r="P300" t="s">
        <v>4030</v>
      </c>
      <c r="Q300" t="s">
        <v>4030</v>
      </c>
      <c r="R300" t="s">
        <v>4030</v>
      </c>
      <c r="S300" t="s">
        <v>4030</v>
      </c>
      <c r="T300" t="s">
        <v>4030</v>
      </c>
      <c r="U300" t="s">
        <v>4030</v>
      </c>
      <c r="V300" t="s">
        <v>4030</v>
      </c>
      <c r="W300" t="s">
        <v>4030</v>
      </c>
      <c r="X300" t="s">
        <v>4030</v>
      </c>
    </row>
    <row r="301" spans="1:24" x14ac:dyDescent="0.2">
      <c r="A301" s="235">
        <v>5080002</v>
      </c>
      <c r="B301">
        <v>508</v>
      </c>
      <c r="C301">
        <v>77284</v>
      </c>
      <c r="D301" t="s">
        <v>1800</v>
      </c>
      <c r="E301">
        <v>40508</v>
      </c>
      <c r="F301">
        <v>77284</v>
      </c>
      <c r="G301" t="s">
        <v>4030</v>
      </c>
      <c r="H301" t="s">
        <v>4030</v>
      </c>
      <c r="I301" t="s">
        <v>4030</v>
      </c>
      <c r="J301" t="s">
        <v>4030</v>
      </c>
      <c r="K301" t="s">
        <v>4030</v>
      </c>
      <c r="L301" t="s">
        <v>4030</v>
      </c>
      <c r="M301" t="s">
        <v>4030</v>
      </c>
      <c r="N301" t="s">
        <v>4030</v>
      </c>
      <c r="O301" t="s">
        <v>4030</v>
      </c>
      <c r="P301" t="s">
        <v>4030</v>
      </c>
      <c r="Q301" t="s">
        <v>4030</v>
      </c>
      <c r="R301" t="s">
        <v>4030</v>
      </c>
      <c r="S301" t="s">
        <v>4030</v>
      </c>
      <c r="T301" t="s">
        <v>4030</v>
      </c>
      <c r="U301" t="s">
        <v>4030</v>
      </c>
      <c r="V301" t="s">
        <v>4030</v>
      </c>
      <c r="W301" t="s">
        <v>4030</v>
      </c>
      <c r="X301" t="s">
        <v>4030</v>
      </c>
    </row>
    <row r="302" spans="1:24" x14ac:dyDescent="0.2">
      <c r="A302" s="235">
        <v>5100001</v>
      </c>
      <c r="B302">
        <v>510</v>
      </c>
      <c r="C302">
        <v>40510</v>
      </c>
      <c r="D302" t="s">
        <v>848</v>
      </c>
      <c r="E302">
        <v>40510</v>
      </c>
      <c r="F302" t="s">
        <v>4030</v>
      </c>
      <c r="G302" t="s">
        <v>4030</v>
      </c>
      <c r="H302" t="s">
        <v>4030</v>
      </c>
      <c r="I302" t="s">
        <v>4030</v>
      </c>
      <c r="J302" t="s">
        <v>4030</v>
      </c>
      <c r="K302" t="s">
        <v>4030</v>
      </c>
      <c r="L302" t="s">
        <v>4030</v>
      </c>
      <c r="M302" t="s">
        <v>4030</v>
      </c>
      <c r="N302" t="s">
        <v>4030</v>
      </c>
      <c r="O302" t="s">
        <v>4030</v>
      </c>
      <c r="P302" t="s">
        <v>4030</v>
      </c>
      <c r="Q302" t="s">
        <v>4030</v>
      </c>
      <c r="R302" t="s">
        <v>4030</v>
      </c>
      <c r="S302" t="s">
        <v>4030</v>
      </c>
      <c r="T302" t="s">
        <v>4030</v>
      </c>
      <c r="U302" t="s">
        <v>4030</v>
      </c>
      <c r="V302" t="s">
        <v>4030</v>
      </c>
      <c r="W302" t="s">
        <v>4030</v>
      </c>
      <c r="X302" t="s">
        <v>4030</v>
      </c>
    </row>
    <row r="303" spans="1:24" x14ac:dyDescent="0.2">
      <c r="A303" s="235">
        <v>5120001</v>
      </c>
      <c r="B303">
        <v>512</v>
      </c>
      <c r="C303">
        <v>40512</v>
      </c>
      <c r="D303" t="s">
        <v>858</v>
      </c>
      <c r="E303">
        <v>40512</v>
      </c>
      <c r="F303" t="s">
        <v>4030</v>
      </c>
      <c r="G303" t="s">
        <v>4030</v>
      </c>
      <c r="H303" t="s">
        <v>4030</v>
      </c>
      <c r="I303" t="s">
        <v>4030</v>
      </c>
      <c r="J303" t="s">
        <v>4030</v>
      </c>
      <c r="K303" t="s">
        <v>4030</v>
      </c>
      <c r="L303" t="s">
        <v>4030</v>
      </c>
      <c r="M303" t="s">
        <v>4030</v>
      </c>
      <c r="N303" t="s">
        <v>4030</v>
      </c>
      <c r="O303" t="s">
        <v>4030</v>
      </c>
      <c r="P303" t="s">
        <v>4030</v>
      </c>
      <c r="Q303" t="s">
        <v>4030</v>
      </c>
      <c r="R303" t="s">
        <v>4030</v>
      </c>
      <c r="S303" t="s">
        <v>4030</v>
      </c>
      <c r="T303" t="s">
        <v>4030</v>
      </c>
      <c r="U303" t="s">
        <v>4030</v>
      </c>
      <c r="V303" t="s">
        <v>4030</v>
      </c>
      <c r="W303" t="s">
        <v>4030</v>
      </c>
      <c r="X303" t="s">
        <v>4030</v>
      </c>
    </row>
    <row r="304" spans="1:24" x14ac:dyDescent="0.2">
      <c r="A304" s="235">
        <v>5160001</v>
      </c>
      <c r="B304">
        <v>516</v>
      </c>
      <c r="C304">
        <v>40516</v>
      </c>
      <c r="D304" t="s">
        <v>841</v>
      </c>
      <c r="E304">
        <v>40516</v>
      </c>
      <c r="F304" t="s">
        <v>4030</v>
      </c>
      <c r="G304" t="s">
        <v>4030</v>
      </c>
      <c r="H304" t="s">
        <v>4030</v>
      </c>
      <c r="I304" t="s">
        <v>4030</v>
      </c>
      <c r="J304" t="s">
        <v>4030</v>
      </c>
      <c r="K304" t="s">
        <v>4030</v>
      </c>
      <c r="L304" t="s">
        <v>4030</v>
      </c>
      <c r="M304" t="s">
        <v>4030</v>
      </c>
      <c r="N304" t="s">
        <v>4030</v>
      </c>
      <c r="O304" t="s">
        <v>4030</v>
      </c>
      <c r="P304" t="s">
        <v>4030</v>
      </c>
      <c r="Q304" t="s">
        <v>4030</v>
      </c>
      <c r="R304" t="s">
        <v>4030</v>
      </c>
      <c r="S304" t="s">
        <v>4030</v>
      </c>
      <c r="T304" t="s">
        <v>4030</v>
      </c>
      <c r="U304" t="s">
        <v>4030</v>
      </c>
      <c r="V304" t="s">
        <v>4030</v>
      </c>
      <c r="W304" t="s">
        <v>4030</v>
      </c>
      <c r="X304" t="s">
        <v>4030</v>
      </c>
    </row>
    <row r="305" spans="1:24" x14ac:dyDescent="0.2">
      <c r="A305" s="235">
        <v>5170001</v>
      </c>
      <c r="B305">
        <v>517</v>
      </c>
      <c r="C305">
        <v>40517</v>
      </c>
      <c r="D305" t="s">
        <v>944</v>
      </c>
      <c r="E305">
        <v>40517</v>
      </c>
      <c r="F305" t="s">
        <v>4030</v>
      </c>
      <c r="G305" t="s">
        <v>4030</v>
      </c>
      <c r="H305" t="s">
        <v>4030</v>
      </c>
      <c r="I305" t="s">
        <v>4030</v>
      </c>
      <c r="J305" t="s">
        <v>4030</v>
      </c>
      <c r="K305" t="s">
        <v>4030</v>
      </c>
      <c r="L305" t="s">
        <v>4030</v>
      </c>
      <c r="M305" t="s">
        <v>4030</v>
      </c>
      <c r="N305" t="s">
        <v>4030</v>
      </c>
      <c r="O305" t="s">
        <v>4030</v>
      </c>
      <c r="P305" t="s">
        <v>4030</v>
      </c>
      <c r="Q305" t="s">
        <v>4030</v>
      </c>
      <c r="R305" t="s">
        <v>4030</v>
      </c>
      <c r="S305" t="s">
        <v>4030</v>
      </c>
      <c r="T305" t="s">
        <v>4030</v>
      </c>
      <c r="U305" t="s">
        <v>4030</v>
      </c>
      <c r="V305" t="s">
        <v>4030</v>
      </c>
      <c r="W305" t="s">
        <v>4030</v>
      </c>
      <c r="X305" t="s">
        <v>4030</v>
      </c>
    </row>
    <row r="306" spans="1:24" x14ac:dyDescent="0.2">
      <c r="A306" s="235">
        <v>5180001</v>
      </c>
      <c r="B306">
        <v>518</v>
      </c>
      <c r="C306">
        <v>40518</v>
      </c>
      <c r="D306" t="s">
        <v>945</v>
      </c>
      <c r="E306">
        <v>40518</v>
      </c>
      <c r="F306">
        <v>77413</v>
      </c>
      <c r="G306" t="s">
        <v>4030</v>
      </c>
      <c r="H306" t="s">
        <v>4030</v>
      </c>
      <c r="I306" t="s">
        <v>4030</v>
      </c>
      <c r="J306" t="s">
        <v>4030</v>
      </c>
      <c r="K306" t="s">
        <v>4030</v>
      </c>
      <c r="L306" t="s">
        <v>4030</v>
      </c>
      <c r="M306" t="s">
        <v>4030</v>
      </c>
      <c r="N306" t="s">
        <v>4030</v>
      </c>
      <c r="O306" t="s">
        <v>4030</v>
      </c>
      <c r="P306" t="s">
        <v>4030</v>
      </c>
      <c r="Q306" t="s">
        <v>4030</v>
      </c>
      <c r="R306" t="s">
        <v>4030</v>
      </c>
      <c r="S306" t="s">
        <v>4030</v>
      </c>
      <c r="T306" t="s">
        <v>4030</v>
      </c>
      <c r="U306" t="s">
        <v>4030</v>
      </c>
      <c r="V306" t="s">
        <v>4030</v>
      </c>
      <c r="W306" t="s">
        <v>4030</v>
      </c>
      <c r="X306" t="s">
        <v>4030</v>
      </c>
    </row>
    <row r="307" spans="1:24" x14ac:dyDescent="0.2">
      <c r="A307" s="235">
        <v>5180002</v>
      </c>
      <c r="B307">
        <v>518</v>
      </c>
      <c r="C307">
        <v>77413</v>
      </c>
      <c r="D307" t="s">
        <v>4986</v>
      </c>
      <c r="E307">
        <v>40518</v>
      </c>
      <c r="F307">
        <v>77413</v>
      </c>
      <c r="G307" t="s">
        <v>4030</v>
      </c>
      <c r="H307" t="s">
        <v>4030</v>
      </c>
      <c r="I307" t="s">
        <v>4030</v>
      </c>
      <c r="J307" t="s">
        <v>4030</v>
      </c>
      <c r="K307" t="s">
        <v>4030</v>
      </c>
      <c r="L307" t="s">
        <v>4030</v>
      </c>
      <c r="M307" t="s">
        <v>4030</v>
      </c>
      <c r="N307" t="s">
        <v>4030</v>
      </c>
      <c r="O307" t="s">
        <v>4030</v>
      </c>
      <c r="P307" t="s">
        <v>4030</v>
      </c>
      <c r="Q307" t="s">
        <v>4030</v>
      </c>
      <c r="R307" t="s">
        <v>4030</v>
      </c>
      <c r="S307" t="s">
        <v>4030</v>
      </c>
      <c r="T307" t="s">
        <v>4030</v>
      </c>
      <c r="U307" t="s">
        <v>4030</v>
      </c>
      <c r="V307" t="s">
        <v>4030</v>
      </c>
      <c r="W307" t="s">
        <v>4030</v>
      </c>
      <c r="X307" t="s">
        <v>4030</v>
      </c>
    </row>
    <row r="308" spans="1:24" x14ac:dyDescent="0.2">
      <c r="A308" s="235">
        <v>5200001</v>
      </c>
      <c r="B308">
        <v>520</v>
      </c>
      <c r="C308">
        <v>40520</v>
      </c>
      <c r="D308" t="s">
        <v>964</v>
      </c>
      <c r="E308">
        <v>40520</v>
      </c>
      <c r="F308" t="s">
        <v>4030</v>
      </c>
      <c r="G308" t="s">
        <v>4030</v>
      </c>
      <c r="H308" t="s">
        <v>4030</v>
      </c>
      <c r="I308" t="s">
        <v>4030</v>
      </c>
      <c r="J308" t="s">
        <v>4030</v>
      </c>
      <c r="K308" t="s">
        <v>4030</v>
      </c>
      <c r="L308" t="s">
        <v>4030</v>
      </c>
      <c r="M308" t="s">
        <v>4030</v>
      </c>
      <c r="N308" t="s">
        <v>4030</v>
      </c>
      <c r="O308" t="s">
        <v>4030</v>
      </c>
      <c r="P308" t="s">
        <v>4030</v>
      </c>
      <c r="Q308" t="s">
        <v>4030</v>
      </c>
      <c r="R308" t="s">
        <v>4030</v>
      </c>
      <c r="S308" t="s">
        <v>4030</v>
      </c>
      <c r="T308" t="s">
        <v>4030</v>
      </c>
      <c r="U308" t="s">
        <v>4030</v>
      </c>
      <c r="V308" t="s">
        <v>4030</v>
      </c>
      <c r="W308" t="s">
        <v>4030</v>
      </c>
      <c r="X308" t="s">
        <v>4030</v>
      </c>
    </row>
    <row r="309" spans="1:24" x14ac:dyDescent="0.2">
      <c r="A309" s="235">
        <v>5210001</v>
      </c>
      <c r="B309">
        <v>521</v>
      </c>
      <c r="C309">
        <v>40521</v>
      </c>
      <c r="D309" t="s">
        <v>1240</v>
      </c>
      <c r="E309">
        <v>40521</v>
      </c>
      <c r="F309" t="s">
        <v>4030</v>
      </c>
      <c r="G309" t="s">
        <v>4030</v>
      </c>
      <c r="H309" t="s">
        <v>4030</v>
      </c>
      <c r="I309" t="s">
        <v>4030</v>
      </c>
      <c r="J309" t="s">
        <v>4030</v>
      </c>
      <c r="K309" t="s">
        <v>4030</v>
      </c>
      <c r="L309" t="s">
        <v>4030</v>
      </c>
      <c r="M309" t="s">
        <v>4030</v>
      </c>
      <c r="N309" t="s">
        <v>4030</v>
      </c>
      <c r="O309" t="s">
        <v>4030</v>
      </c>
      <c r="P309" t="s">
        <v>4030</v>
      </c>
      <c r="Q309" t="s">
        <v>4030</v>
      </c>
      <c r="R309" t="s">
        <v>4030</v>
      </c>
      <c r="S309" t="s">
        <v>4030</v>
      </c>
      <c r="T309" t="s">
        <v>4030</v>
      </c>
      <c r="U309" t="s">
        <v>4030</v>
      </c>
      <c r="V309" t="s">
        <v>4030</v>
      </c>
      <c r="W309" t="s">
        <v>4030</v>
      </c>
      <c r="X309" t="s">
        <v>4030</v>
      </c>
    </row>
    <row r="310" spans="1:24" x14ac:dyDescent="0.2">
      <c r="A310" s="235">
        <v>5240001</v>
      </c>
      <c r="B310">
        <v>524</v>
      </c>
      <c r="C310">
        <v>40524</v>
      </c>
      <c r="D310" t="s">
        <v>958</v>
      </c>
      <c r="E310">
        <v>40524</v>
      </c>
      <c r="F310" t="s">
        <v>4030</v>
      </c>
      <c r="G310" t="s">
        <v>4030</v>
      </c>
      <c r="H310" t="s">
        <v>4030</v>
      </c>
      <c r="I310" t="s">
        <v>4030</v>
      </c>
      <c r="J310" t="s">
        <v>4030</v>
      </c>
      <c r="K310" t="s">
        <v>4030</v>
      </c>
      <c r="L310" t="s">
        <v>4030</v>
      </c>
      <c r="M310" t="s">
        <v>4030</v>
      </c>
      <c r="N310" t="s">
        <v>4030</v>
      </c>
      <c r="O310" t="s">
        <v>4030</v>
      </c>
      <c r="P310" t="s">
        <v>4030</v>
      </c>
      <c r="Q310" t="s">
        <v>4030</v>
      </c>
      <c r="R310" t="s">
        <v>4030</v>
      </c>
      <c r="S310" t="s">
        <v>4030</v>
      </c>
      <c r="T310" t="s">
        <v>4030</v>
      </c>
      <c r="U310" t="s">
        <v>4030</v>
      </c>
      <c r="V310" t="s">
        <v>4030</v>
      </c>
      <c r="W310" t="s">
        <v>4030</v>
      </c>
      <c r="X310" t="s">
        <v>4030</v>
      </c>
    </row>
    <row r="311" spans="1:24" x14ac:dyDescent="0.2">
      <c r="A311" s="235">
        <v>5250001</v>
      </c>
      <c r="B311">
        <v>525</v>
      </c>
      <c r="C311">
        <v>40525</v>
      </c>
      <c r="D311" t="s">
        <v>963</v>
      </c>
      <c r="E311">
        <v>40525</v>
      </c>
      <c r="F311" t="s">
        <v>4030</v>
      </c>
      <c r="G311" t="s">
        <v>4030</v>
      </c>
      <c r="H311" t="s">
        <v>4030</v>
      </c>
      <c r="I311" t="s">
        <v>4030</v>
      </c>
      <c r="J311" t="s">
        <v>4030</v>
      </c>
      <c r="K311" t="s">
        <v>4030</v>
      </c>
      <c r="L311" t="s">
        <v>4030</v>
      </c>
      <c r="M311" t="s">
        <v>4030</v>
      </c>
      <c r="N311" t="s">
        <v>4030</v>
      </c>
      <c r="O311" t="s">
        <v>4030</v>
      </c>
      <c r="P311" t="s">
        <v>4030</v>
      </c>
      <c r="Q311" t="s">
        <v>4030</v>
      </c>
      <c r="R311" t="s">
        <v>4030</v>
      </c>
      <c r="S311" t="s">
        <v>4030</v>
      </c>
      <c r="T311" t="s">
        <v>4030</v>
      </c>
      <c r="U311" t="s">
        <v>4030</v>
      </c>
      <c r="V311" t="s">
        <v>4030</v>
      </c>
      <c r="W311" t="s">
        <v>4030</v>
      </c>
      <c r="X311" t="s">
        <v>4030</v>
      </c>
    </row>
    <row r="312" spans="1:24" x14ac:dyDescent="0.2">
      <c r="A312" s="235">
        <v>5260001</v>
      </c>
      <c r="B312">
        <v>526</v>
      </c>
      <c r="C312">
        <v>40526</v>
      </c>
      <c r="D312" t="s">
        <v>963</v>
      </c>
      <c r="E312">
        <v>40526</v>
      </c>
      <c r="F312" t="s">
        <v>4030</v>
      </c>
      <c r="G312" t="s">
        <v>4030</v>
      </c>
      <c r="H312" t="s">
        <v>4030</v>
      </c>
      <c r="I312" t="s">
        <v>4030</v>
      </c>
      <c r="J312" t="s">
        <v>4030</v>
      </c>
      <c r="K312" t="s">
        <v>4030</v>
      </c>
      <c r="L312" t="s">
        <v>4030</v>
      </c>
      <c r="M312" t="s">
        <v>4030</v>
      </c>
      <c r="N312" t="s">
        <v>4030</v>
      </c>
      <c r="O312" t="s">
        <v>4030</v>
      </c>
      <c r="P312" t="s">
        <v>4030</v>
      </c>
      <c r="Q312" t="s">
        <v>4030</v>
      </c>
      <c r="R312" t="s">
        <v>4030</v>
      </c>
      <c r="S312" t="s">
        <v>4030</v>
      </c>
      <c r="T312" t="s">
        <v>4030</v>
      </c>
      <c r="U312" t="s">
        <v>4030</v>
      </c>
      <c r="V312" t="s">
        <v>4030</v>
      </c>
      <c r="W312" t="s">
        <v>4030</v>
      </c>
      <c r="X312" t="s">
        <v>4030</v>
      </c>
    </row>
    <row r="313" spans="1:24" x14ac:dyDescent="0.2">
      <c r="A313" s="235">
        <v>5280001</v>
      </c>
      <c r="B313">
        <v>528</v>
      </c>
      <c r="C313">
        <v>40528</v>
      </c>
      <c r="D313" t="s">
        <v>963</v>
      </c>
      <c r="E313">
        <v>40528</v>
      </c>
      <c r="F313" t="s">
        <v>4030</v>
      </c>
      <c r="G313" t="s">
        <v>4030</v>
      </c>
      <c r="H313" t="s">
        <v>4030</v>
      </c>
      <c r="I313" t="s">
        <v>4030</v>
      </c>
      <c r="J313" t="s">
        <v>4030</v>
      </c>
      <c r="K313" t="s">
        <v>4030</v>
      </c>
      <c r="L313" t="s">
        <v>4030</v>
      </c>
      <c r="M313" t="s">
        <v>4030</v>
      </c>
      <c r="N313" t="s">
        <v>4030</v>
      </c>
      <c r="O313" t="s">
        <v>4030</v>
      </c>
      <c r="P313" t="s">
        <v>4030</v>
      </c>
      <c r="Q313" t="s">
        <v>4030</v>
      </c>
      <c r="R313" t="s">
        <v>4030</v>
      </c>
      <c r="S313" t="s">
        <v>4030</v>
      </c>
      <c r="T313" t="s">
        <v>4030</v>
      </c>
      <c r="U313" t="s">
        <v>4030</v>
      </c>
      <c r="V313" t="s">
        <v>4030</v>
      </c>
      <c r="W313" t="s">
        <v>4030</v>
      </c>
      <c r="X313" t="s">
        <v>4030</v>
      </c>
    </row>
    <row r="314" spans="1:24" x14ac:dyDescent="0.2">
      <c r="A314" s="235">
        <v>5290001</v>
      </c>
      <c r="B314">
        <v>529</v>
      </c>
      <c r="C314">
        <v>40529</v>
      </c>
      <c r="D314" t="s">
        <v>1031</v>
      </c>
      <c r="E314">
        <v>40529</v>
      </c>
      <c r="F314" t="s">
        <v>4030</v>
      </c>
      <c r="G314" t="s">
        <v>4030</v>
      </c>
      <c r="H314" t="s">
        <v>4030</v>
      </c>
      <c r="I314" t="s">
        <v>4030</v>
      </c>
      <c r="J314" t="s">
        <v>4030</v>
      </c>
      <c r="K314" t="s">
        <v>4030</v>
      </c>
      <c r="L314" t="s">
        <v>4030</v>
      </c>
      <c r="M314" t="s">
        <v>4030</v>
      </c>
      <c r="N314" t="s">
        <v>4030</v>
      </c>
      <c r="O314" t="s">
        <v>4030</v>
      </c>
      <c r="P314" t="s">
        <v>4030</v>
      </c>
      <c r="Q314" t="s">
        <v>4030</v>
      </c>
      <c r="R314" t="s">
        <v>4030</v>
      </c>
      <c r="S314" t="s">
        <v>4030</v>
      </c>
      <c r="T314" t="s">
        <v>4030</v>
      </c>
      <c r="U314" t="s">
        <v>4030</v>
      </c>
      <c r="V314" t="s">
        <v>4030</v>
      </c>
      <c r="W314" t="s">
        <v>4030</v>
      </c>
      <c r="X314" t="s">
        <v>4030</v>
      </c>
    </row>
    <row r="315" spans="1:24" x14ac:dyDescent="0.2">
      <c r="A315" s="235">
        <v>5300001</v>
      </c>
      <c r="B315">
        <v>530</v>
      </c>
      <c r="C315">
        <v>40530</v>
      </c>
      <c r="D315" t="s">
        <v>1035</v>
      </c>
      <c r="E315">
        <v>40530</v>
      </c>
      <c r="F315" t="s">
        <v>4030</v>
      </c>
      <c r="G315" t="s">
        <v>4030</v>
      </c>
      <c r="H315" t="s">
        <v>4030</v>
      </c>
      <c r="I315" t="s">
        <v>4030</v>
      </c>
      <c r="J315" t="s">
        <v>4030</v>
      </c>
      <c r="K315" t="s">
        <v>4030</v>
      </c>
      <c r="L315" t="s">
        <v>4030</v>
      </c>
      <c r="M315" t="s">
        <v>4030</v>
      </c>
      <c r="N315" t="s">
        <v>4030</v>
      </c>
      <c r="O315" t="s">
        <v>4030</v>
      </c>
      <c r="P315" t="s">
        <v>4030</v>
      </c>
      <c r="Q315" t="s">
        <v>4030</v>
      </c>
      <c r="R315" t="s">
        <v>4030</v>
      </c>
      <c r="S315" t="s">
        <v>4030</v>
      </c>
      <c r="T315" t="s">
        <v>4030</v>
      </c>
      <c r="U315" t="s">
        <v>4030</v>
      </c>
      <c r="V315" t="s">
        <v>4030</v>
      </c>
      <c r="W315" t="s">
        <v>4030</v>
      </c>
      <c r="X315" t="s">
        <v>4030</v>
      </c>
    </row>
    <row r="316" spans="1:24" x14ac:dyDescent="0.2">
      <c r="A316" s="235">
        <v>5310001</v>
      </c>
      <c r="B316">
        <v>531</v>
      </c>
      <c r="C316">
        <v>40531</v>
      </c>
      <c r="D316" t="s">
        <v>1037</v>
      </c>
      <c r="E316">
        <v>40531</v>
      </c>
      <c r="F316" t="s">
        <v>4030</v>
      </c>
      <c r="G316" t="s">
        <v>4030</v>
      </c>
      <c r="H316" t="s">
        <v>4030</v>
      </c>
      <c r="I316" t="s">
        <v>4030</v>
      </c>
      <c r="J316" t="s">
        <v>4030</v>
      </c>
      <c r="K316" t="s">
        <v>4030</v>
      </c>
      <c r="L316" t="s">
        <v>4030</v>
      </c>
      <c r="M316" t="s">
        <v>4030</v>
      </c>
      <c r="N316" t="s">
        <v>4030</v>
      </c>
      <c r="O316" t="s">
        <v>4030</v>
      </c>
      <c r="P316" t="s">
        <v>4030</v>
      </c>
      <c r="Q316" t="s">
        <v>4030</v>
      </c>
      <c r="R316" t="s">
        <v>4030</v>
      </c>
      <c r="S316" t="s">
        <v>4030</v>
      </c>
      <c r="T316" t="s">
        <v>4030</v>
      </c>
      <c r="U316" t="s">
        <v>4030</v>
      </c>
      <c r="V316" t="s">
        <v>4030</v>
      </c>
      <c r="W316" t="s">
        <v>4030</v>
      </c>
      <c r="X316" t="s">
        <v>4030</v>
      </c>
    </row>
    <row r="317" spans="1:24" x14ac:dyDescent="0.2">
      <c r="A317" s="235">
        <v>5320001</v>
      </c>
      <c r="B317">
        <v>532</v>
      </c>
      <c r="C317">
        <v>40532</v>
      </c>
      <c r="D317" t="s">
        <v>1049</v>
      </c>
      <c r="E317">
        <v>40532</v>
      </c>
      <c r="F317" t="s">
        <v>4030</v>
      </c>
      <c r="G317" t="s">
        <v>4030</v>
      </c>
      <c r="H317" t="s">
        <v>4030</v>
      </c>
      <c r="I317" t="s">
        <v>4030</v>
      </c>
      <c r="J317" t="s">
        <v>4030</v>
      </c>
      <c r="K317" t="s">
        <v>4030</v>
      </c>
      <c r="L317" t="s">
        <v>4030</v>
      </c>
      <c r="M317" t="s">
        <v>4030</v>
      </c>
      <c r="N317" t="s">
        <v>4030</v>
      </c>
      <c r="O317" t="s">
        <v>4030</v>
      </c>
      <c r="P317" t="s">
        <v>4030</v>
      </c>
      <c r="Q317" t="s">
        <v>4030</v>
      </c>
      <c r="R317" t="s">
        <v>4030</v>
      </c>
      <c r="S317" t="s">
        <v>4030</v>
      </c>
      <c r="T317" t="s">
        <v>4030</v>
      </c>
      <c r="U317" t="s">
        <v>4030</v>
      </c>
      <c r="V317" t="s">
        <v>4030</v>
      </c>
      <c r="W317" t="s">
        <v>4030</v>
      </c>
      <c r="X317" t="s">
        <v>4030</v>
      </c>
    </row>
    <row r="318" spans="1:24" x14ac:dyDescent="0.2">
      <c r="A318" s="235">
        <v>5330001</v>
      </c>
      <c r="B318">
        <v>533</v>
      </c>
      <c r="C318">
        <v>40533</v>
      </c>
      <c r="D318" t="s">
        <v>1064</v>
      </c>
      <c r="E318">
        <v>40533</v>
      </c>
      <c r="F318" t="s">
        <v>4030</v>
      </c>
      <c r="G318" t="s">
        <v>4030</v>
      </c>
      <c r="H318" t="s">
        <v>4030</v>
      </c>
      <c r="I318" t="s">
        <v>4030</v>
      </c>
      <c r="J318" t="s">
        <v>4030</v>
      </c>
      <c r="K318" t="s">
        <v>4030</v>
      </c>
      <c r="L318" t="s">
        <v>4030</v>
      </c>
      <c r="M318" t="s">
        <v>4030</v>
      </c>
      <c r="N318" t="s">
        <v>4030</v>
      </c>
      <c r="O318" t="s">
        <v>4030</v>
      </c>
      <c r="P318" t="s">
        <v>4030</v>
      </c>
      <c r="Q318" t="s">
        <v>4030</v>
      </c>
      <c r="R318" t="s">
        <v>4030</v>
      </c>
      <c r="S318" t="s">
        <v>4030</v>
      </c>
      <c r="T318" t="s">
        <v>4030</v>
      </c>
      <c r="U318" t="s">
        <v>4030</v>
      </c>
      <c r="V318" t="s">
        <v>4030</v>
      </c>
      <c r="W318" t="s">
        <v>4030</v>
      </c>
      <c r="X318" t="s">
        <v>4030</v>
      </c>
    </row>
    <row r="319" spans="1:24" x14ac:dyDescent="0.2">
      <c r="A319" s="235">
        <v>5340001</v>
      </c>
      <c r="B319">
        <v>534</v>
      </c>
      <c r="C319">
        <v>40534</v>
      </c>
      <c r="D319" t="s">
        <v>1562</v>
      </c>
      <c r="E319">
        <v>40534</v>
      </c>
      <c r="F319" t="s">
        <v>4030</v>
      </c>
      <c r="G319" t="s">
        <v>4030</v>
      </c>
      <c r="H319" t="s">
        <v>4030</v>
      </c>
      <c r="I319" t="s">
        <v>4030</v>
      </c>
      <c r="J319" t="s">
        <v>4030</v>
      </c>
      <c r="K319" t="s">
        <v>4030</v>
      </c>
      <c r="L319" t="s">
        <v>4030</v>
      </c>
      <c r="M319" t="s">
        <v>4030</v>
      </c>
      <c r="N319" t="s">
        <v>4030</v>
      </c>
      <c r="O319" t="s">
        <v>4030</v>
      </c>
      <c r="P319" t="s">
        <v>4030</v>
      </c>
      <c r="Q319" t="s">
        <v>4030</v>
      </c>
      <c r="R319" t="s">
        <v>4030</v>
      </c>
      <c r="S319" t="s">
        <v>4030</v>
      </c>
      <c r="T319" t="s">
        <v>4030</v>
      </c>
      <c r="U319" t="s">
        <v>4030</v>
      </c>
      <c r="V319" t="s">
        <v>4030</v>
      </c>
      <c r="W319" t="s">
        <v>4030</v>
      </c>
      <c r="X319" t="s">
        <v>4030</v>
      </c>
    </row>
    <row r="320" spans="1:24" x14ac:dyDescent="0.2">
      <c r="A320" s="235">
        <v>5350001</v>
      </c>
      <c r="B320">
        <v>535</v>
      </c>
      <c r="C320">
        <v>40535</v>
      </c>
      <c r="D320" t="s">
        <v>1072</v>
      </c>
      <c r="E320">
        <v>40535</v>
      </c>
      <c r="F320" t="s">
        <v>4030</v>
      </c>
      <c r="G320" t="s">
        <v>4030</v>
      </c>
      <c r="H320" t="s">
        <v>4030</v>
      </c>
      <c r="I320" t="s">
        <v>4030</v>
      </c>
      <c r="J320" t="s">
        <v>4030</v>
      </c>
      <c r="K320" t="s">
        <v>4030</v>
      </c>
      <c r="L320" t="s">
        <v>4030</v>
      </c>
      <c r="M320" t="s">
        <v>4030</v>
      </c>
      <c r="N320" t="s">
        <v>4030</v>
      </c>
      <c r="O320" t="s">
        <v>4030</v>
      </c>
      <c r="P320" t="s">
        <v>4030</v>
      </c>
      <c r="Q320" t="s">
        <v>4030</v>
      </c>
      <c r="R320" t="s">
        <v>4030</v>
      </c>
      <c r="S320" t="s">
        <v>4030</v>
      </c>
      <c r="T320" t="s">
        <v>4030</v>
      </c>
      <c r="U320" t="s">
        <v>4030</v>
      </c>
      <c r="V320" t="s">
        <v>4030</v>
      </c>
      <c r="W320" t="s">
        <v>4030</v>
      </c>
      <c r="X320" t="s">
        <v>4030</v>
      </c>
    </row>
    <row r="321" spans="1:24" x14ac:dyDescent="0.2">
      <c r="A321" s="235">
        <v>5360001</v>
      </c>
      <c r="B321">
        <v>536</v>
      </c>
      <c r="C321">
        <v>40536</v>
      </c>
      <c r="D321" t="s">
        <v>1072</v>
      </c>
      <c r="E321">
        <v>40536</v>
      </c>
      <c r="F321" t="s">
        <v>4030</v>
      </c>
      <c r="G321" t="s">
        <v>4030</v>
      </c>
      <c r="H321" t="s">
        <v>4030</v>
      </c>
      <c r="I321" t="s">
        <v>4030</v>
      </c>
      <c r="J321" t="s">
        <v>4030</v>
      </c>
      <c r="K321" t="s">
        <v>4030</v>
      </c>
      <c r="L321" t="s">
        <v>4030</v>
      </c>
      <c r="M321" t="s">
        <v>4030</v>
      </c>
      <c r="N321" t="s">
        <v>4030</v>
      </c>
      <c r="O321" t="s">
        <v>4030</v>
      </c>
      <c r="P321" t="s">
        <v>4030</v>
      </c>
      <c r="Q321" t="s">
        <v>4030</v>
      </c>
      <c r="R321" t="s">
        <v>4030</v>
      </c>
      <c r="S321" t="s">
        <v>4030</v>
      </c>
      <c r="T321" t="s">
        <v>4030</v>
      </c>
      <c r="U321" t="s">
        <v>4030</v>
      </c>
      <c r="V321" t="s">
        <v>4030</v>
      </c>
      <c r="W321" t="s">
        <v>4030</v>
      </c>
      <c r="X321" t="s">
        <v>4030</v>
      </c>
    </row>
    <row r="322" spans="1:24" x14ac:dyDescent="0.2">
      <c r="A322" s="235">
        <v>5370001</v>
      </c>
      <c r="B322">
        <v>537</v>
      </c>
      <c r="C322">
        <v>40537</v>
      </c>
      <c r="D322" t="s">
        <v>1068</v>
      </c>
      <c r="E322">
        <v>40537</v>
      </c>
      <c r="F322" t="s">
        <v>4030</v>
      </c>
      <c r="G322" t="s">
        <v>4030</v>
      </c>
      <c r="H322" t="s">
        <v>4030</v>
      </c>
      <c r="I322" t="s">
        <v>4030</v>
      </c>
      <c r="J322" t="s">
        <v>4030</v>
      </c>
      <c r="K322" t="s">
        <v>4030</v>
      </c>
      <c r="L322" t="s">
        <v>4030</v>
      </c>
      <c r="M322" t="s">
        <v>4030</v>
      </c>
      <c r="N322" t="s">
        <v>4030</v>
      </c>
      <c r="O322" t="s">
        <v>4030</v>
      </c>
      <c r="P322" t="s">
        <v>4030</v>
      </c>
      <c r="Q322" t="s">
        <v>4030</v>
      </c>
      <c r="R322" t="s">
        <v>4030</v>
      </c>
      <c r="S322" t="s">
        <v>4030</v>
      </c>
      <c r="T322" t="s">
        <v>4030</v>
      </c>
      <c r="U322" t="s">
        <v>4030</v>
      </c>
      <c r="V322" t="s">
        <v>4030</v>
      </c>
      <c r="W322" t="s">
        <v>4030</v>
      </c>
      <c r="X322" t="s">
        <v>4030</v>
      </c>
    </row>
    <row r="323" spans="1:24" x14ac:dyDescent="0.2">
      <c r="A323" s="235">
        <v>5380001</v>
      </c>
      <c r="B323">
        <v>538</v>
      </c>
      <c r="C323">
        <v>40538</v>
      </c>
      <c r="D323" t="s">
        <v>1072</v>
      </c>
      <c r="E323">
        <v>40538</v>
      </c>
      <c r="F323" t="s">
        <v>4030</v>
      </c>
      <c r="G323" t="s">
        <v>4030</v>
      </c>
      <c r="H323" t="s">
        <v>4030</v>
      </c>
      <c r="I323" t="s">
        <v>4030</v>
      </c>
      <c r="J323" t="s">
        <v>4030</v>
      </c>
      <c r="K323" t="s">
        <v>4030</v>
      </c>
      <c r="L323" t="s">
        <v>4030</v>
      </c>
      <c r="M323" t="s">
        <v>4030</v>
      </c>
      <c r="N323" t="s">
        <v>4030</v>
      </c>
      <c r="O323" t="s">
        <v>4030</v>
      </c>
      <c r="P323" t="s">
        <v>4030</v>
      </c>
      <c r="Q323" t="s">
        <v>4030</v>
      </c>
      <c r="R323" t="s">
        <v>4030</v>
      </c>
      <c r="S323" t="s">
        <v>4030</v>
      </c>
      <c r="T323" t="s">
        <v>4030</v>
      </c>
      <c r="U323" t="s">
        <v>4030</v>
      </c>
      <c r="V323" t="s">
        <v>4030</v>
      </c>
      <c r="W323" t="s">
        <v>4030</v>
      </c>
      <c r="X323" t="s">
        <v>4030</v>
      </c>
    </row>
    <row r="324" spans="1:24" x14ac:dyDescent="0.2">
      <c r="A324" s="235">
        <v>5400001</v>
      </c>
      <c r="B324">
        <v>540</v>
      </c>
      <c r="C324">
        <v>40540</v>
      </c>
      <c r="D324" t="s">
        <v>1074</v>
      </c>
      <c r="E324">
        <v>40540</v>
      </c>
      <c r="F324" t="s">
        <v>4030</v>
      </c>
      <c r="G324" t="s">
        <v>4030</v>
      </c>
      <c r="H324" t="s">
        <v>4030</v>
      </c>
      <c r="I324" t="s">
        <v>4030</v>
      </c>
      <c r="J324" t="s">
        <v>4030</v>
      </c>
      <c r="K324" t="s">
        <v>4030</v>
      </c>
      <c r="L324" t="s">
        <v>4030</v>
      </c>
      <c r="M324" t="s">
        <v>4030</v>
      </c>
      <c r="N324" t="s">
        <v>4030</v>
      </c>
      <c r="O324" t="s">
        <v>4030</v>
      </c>
      <c r="P324" t="s">
        <v>4030</v>
      </c>
      <c r="Q324" t="s">
        <v>4030</v>
      </c>
      <c r="R324" t="s">
        <v>4030</v>
      </c>
      <c r="S324" t="s">
        <v>4030</v>
      </c>
      <c r="T324" t="s">
        <v>4030</v>
      </c>
      <c r="U324" t="s">
        <v>4030</v>
      </c>
      <c r="V324" t="s">
        <v>4030</v>
      </c>
      <c r="W324" t="s">
        <v>4030</v>
      </c>
      <c r="X324" t="s">
        <v>4030</v>
      </c>
    </row>
    <row r="325" spans="1:24" x14ac:dyDescent="0.2">
      <c r="A325" s="235">
        <v>5410001</v>
      </c>
      <c r="B325">
        <v>541</v>
      </c>
      <c r="C325">
        <v>40541</v>
      </c>
      <c r="D325" t="s">
        <v>1077</v>
      </c>
      <c r="E325">
        <v>40541</v>
      </c>
      <c r="F325" t="s">
        <v>4030</v>
      </c>
      <c r="G325" t="s">
        <v>4030</v>
      </c>
      <c r="H325" t="s">
        <v>4030</v>
      </c>
      <c r="I325" t="s">
        <v>4030</v>
      </c>
      <c r="J325" t="s">
        <v>4030</v>
      </c>
      <c r="K325" t="s">
        <v>4030</v>
      </c>
      <c r="L325" t="s">
        <v>4030</v>
      </c>
      <c r="M325" t="s">
        <v>4030</v>
      </c>
      <c r="N325" t="s">
        <v>4030</v>
      </c>
      <c r="O325" t="s">
        <v>4030</v>
      </c>
      <c r="P325" t="s">
        <v>4030</v>
      </c>
      <c r="Q325" t="s">
        <v>4030</v>
      </c>
      <c r="R325" t="s">
        <v>4030</v>
      </c>
      <c r="S325" t="s">
        <v>4030</v>
      </c>
      <c r="T325" t="s">
        <v>4030</v>
      </c>
      <c r="U325" t="s">
        <v>4030</v>
      </c>
      <c r="V325" t="s">
        <v>4030</v>
      </c>
      <c r="W325" t="s">
        <v>4030</v>
      </c>
      <c r="X325" t="s">
        <v>4030</v>
      </c>
    </row>
    <row r="326" spans="1:24" x14ac:dyDescent="0.2">
      <c r="A326" s="235">
        <v>5440001</v>
      </c>
      <c r="B326">
        <v>544</v>
      </c>
      <c r="C326">
        <v>40544</v>
      </c>
      <c r="D326" t="s">
        <v>1095</v>
      </c>
      <c r="E326">
        <v>40544</v>
      </c>
      <c r="F326" t="s">
        <v>4030</v>
      </c>
      <c r="G326" t="s">
        <v>4030</v>
      </c>
      <c r="H326" t="s">
        <v>4030</v>
      </c>
      <c r="I326" t="s">
        <v>4030</v>
      </c>
      <c r="J326" t="s">
        <v>4030</v>
      </c>
      <c r="K326" t="s">
        <v>4030</v>
      </c>
      <c r="L326" t="s">
        <v>4030</v>
      </c>
      <c r="M326" t="s">
        <v>4030</v>
      </c>
      <c r="N326" t="s">
        <v>4030</v>
      </c>
      <c r="O326" t="s">
        <v>4030</v>
      </c>
      <c r="P326" t="s">
        <v>4030</v>
      </c>
      <c r="Q326" t="s">
        <v>4030</v>
      </c>
      <c r="R326" t="s">
        <v>4030</v>
      </c>
      <c r="S326" t="s">
        <v>4030</v>
      </c>
      <c r="T326" t="s">
        <v>4030</v>
      </c>
      <c r="U326" t="s">
        <v>4030</v>
      </c>
      <c r="V326" t="s">
        <v>4030</v>
      </c>
      <c r="W326" t="s">
        <v>4030</v>
      </c>
      <c r="X326" t="s">
        <v>4030</v>
      </c>
    </row>
    <row r="327" spans="1:24" x14ac:dyDescent="0.2">
      <c r="A327" s="235">
        <v>5460001</v>
      </c>
      <c r="B327">
        <v>546</v>
      </c>
      <c r="C327">
        <v>40546</v>
      </c>
      <c r="D327" t="s">
        <v>1099</v>
      </c>
      <c r="E327">
        <v>40546</v>
      </c>
      <c r="F327" t="s">
        <v>4030</v>
      </c>
      <c r="G327" t="s">
        <v>4030</v>
      </c>
      <c r="H327" t="s">
        <v>4030</v>
      </c>
      <c r="I327" t="s">
        <v>4030</v>
      </c>
      <c r="J327" t="s">
        <v>4030</v>
      </c>
      <c r="K327" t="s">
        <v>4030</v>
      </c>
      <c r="L327" t="s">
        <v>4030</v>
      </c>
      <c r="M327" t="s">
        <v>4030</v>
      </c>
      <c r="N327" t="s">
        <v>4030</v>
      </c>
      <c r="O327" t="s">
        <v>4030</v>
      </c>
      <c r="P327" t="s">
        <v>4030</v>
      </c>
      <c r="Q327" t="s">
        <v>4030</v>
      </c>
      <c r="R327" t="s">
        <v>4030</v>
      </c>
      <c r="S327" t="s">
        <v>4030</v>
      </c>
      <c r="T327" t="s">
        <v>4030</v>
      </c>
      <c r="U327" t="s">
        <v>4030</v>
      </c>
      <c r="V327" t="s">
        <v>4030</v>
      </c>
      <c r="W327" t="s">
        <v>4030</v>
      </c>
      <c r="X327" t="s">
        <v>4030</v>
      </c>
    </row>
    <row r="328" spans="1:24" x14ac:dyDescent="0.2">
      <c r="A328" s="235">
        <v>5480001</v>
      </c>
      <c r="B328">
        <v>548</v>
      </c>
      <c r="C328">
        <v>40548</v>
      </c>
      <c r="D328" t="s">
        <v>1106</v>
      </c>
      <c r="E328">
        <v>40548</v>
      </c>
      <c r="F328" t="s">
        <v>4030</v>
      </c>
      <c r="G328" t="s">
        <v>4030</v>
      </c>
      <c r="H328" t="s">
        <v>4030</v>
      </c>
      <c r="I328" t="s">
        <v>4030</v>
      </c>
      <c r="J328" t="s">
        <v>4030</v>
      </c>
      <c r="K328" t="s">
        <v>4030</v>
      </c>
      <c r="L328" t="s">
        <v>4030</v>
      </c>
      <c r="M328" t="s">
        <v>4030</v>
      </c>
      <c r="N328" t="s">
        <v>4030</v>
      </c>
      <c r="O328" t="s">
        <v>4030</v>
      </c>
      <c r="P328" t="s">
        <v>4030</v>
      </c>
      <c r="Q328" t="s">
        <v>4030</v>
      </c>
      <c r="R328" t="s">
        <v>4030</v>
      </c>
      <c r="S328" t="s">
        <v>4030</v>
      </c>
      <c r="T328" t="s">
        <v>4030</v>
      </c>
      <c r="U328" t="s">
        <v>4030</v>
      </c>
      <c r="V328" t="s">
        <v>4030</v>
      </c>
      <c r="W328" t="s">
        <v>4030</v>
      </c>
      <c r="X328" t="s">
        <v>4030</v>
      </c>
    </row>
    <row r="329" spans="1:24" x14ac:dyDescent="0.2">
      <c r="A329" s="235">
        <v>5500001</v>
      </c>
      <c r="B329">
        <v>550</v>
      </c>
      <c r="C329">
        <v>40550</v>
      </c>
      <c r="D329" t="s">
        <v>1113</v>
      </c>
      <c r="E329">
        <v>40550</v>
      </c>
      <c r="F329">
        <v>77626</v>
      </c>
      <c r="G329" t="s">
        <v>4030</v>
      </c>
      <c r="H329" t="s">
        <v>4030</v>
      </c>
      <c r="I329" t="s">
        <v>4030</v>
      </c>
      <c r="J329" t="s">
        <v>4030</v>
      </c>
      <c r="K329" t="s">
        <v>4030</v>
      </c>
      <c r="L329" t="s">
        <v>4030</v>
      </c>
      <c r="M329" t="s">
        <v>4030</v>
      </c>
      <c r="N329" t="s">
        <v>4030</v>
      </c>
      <c r="O329" t="s">
        <v>4030</v>
      </c>
      <c r="P329" t="s">
        <v>4030</v>
      </c>
      <c r="Q329" t="s">
        <v>4030</v>
      </c>
      <c r="R329" t="s">
        <v>4030</v>
      </c>
      <c r="S329" t="s">
        <v>4030</v>
      </c>
      <c r="T329" t="s">
        <v>4030</v>
      </c>
      <c r="U329" t="s">
        <v>4030</v>
      </c>
      <c r="V329" t="s">
        <v>4030</v>
      </c>
      <c r="W329" t="s">
        <v>4030</v>
      </c>
      <c r="X329" t="s">
        <v>4030</v>
      </c>
    </row>
    <row r="330" spans="1:24" x14ac:dyDescent="0.2">
      <c r="A330" s="235">
        <v>5500002</v>
      </c>
      <c r="B330">
        <v>550</v>
      </c>
      <c r="C330">
        <v>77626</v>
      </c>
      <c r="D330" t="s">
        <v>4988</v>
      </c>
      <c r="E330">
        <v>40550</v>
      </c>
      <c r="F330">
        <v>77626</v>
      </c>
      <c r="G330" t="s">
        <v>4030</v>
      </c>
      <c r="H330" t="s">
        <v>4030</v>
      </c>
      <c r="I330" t="s">
        <v>4030</v>
      </c>
      <c r="J330" t="s">
        <v>4030</v>
      </c>
      <c r="K330" t="s">
        <v>4030</v>
      </c>
      <c r="L330" t="s">
        <v>4030</v>
      </c>
      <c r="M330" t="s">
        <v>4030</v>
      </c>
      <c r="N330" t="s">
        <v>4030</v>
      </c>
      <c r="O330" t="s">
        <v>4030</v>
      </c>
      <c r="P330" t="s">
        <v>4030</v>
      </c>
      <c r="Q330" t="s">
        <v>4030</v>
      </c>
      <c r="R330" t="s">
        <v>4030</v>
      </c>
      <c r="S330" t="s">
        <v>4030</v>
      </c>
      <c r="T330" t="s">
        <v>4030</v>
      </c>
      <c r="U330" t="s">
        <v>4030</v>
      </c>
      <c r="V330" t="s">
        <v>4030</v>
      </c>
      <c r="W330" t="s">
        <v>4030</v>
      </c>
      <c r="X330" t="s">
        <v>4030</v>
      </c>
    </row>
    <row r="331" spans="1:24" x14ac:dyDescent="0.2">
      <c r="A331" s="235">
        <v>5520001</v>
      </c>
      <c r="B331">
        <v>552</v>
      </c>
      <c r="C331">
        <v>40552</v>
      </c>
      <c r="D331" t="s">
        <v>1130</v>
      </c>
      <c r="E331">
        <v>40552</v>
      </c>
      <c r="F331" t="s">
        <v>4030</v>
      </c>
      <c r="G331" t="s">
        <v>4030</v>
      </c>
      <c r="H331" t="s">
        <v>4030</v>
      </c>
      <c r="I331" t="s">
        <v>4030</v>
      </c>
      <c r="J331" t="s">
        <v>4030</v>
      </c>
      <c r="K331" t="s">
        <v>4030</v>
      </c>
      <c r="L331" t="s">
        <v>4030</v>
      </c>
      <c r="M331" t="s">
        <v>4030</v>
      </c>
      <c r="N331" t="s">
        <v>4030</v>
      </c>
      <c r="O331" t="s">
        <v>4030</v>
      </c>
      <c r="P331" t="s">
        <v>4030</v>
      </c>
      <c r="Q331" t="s">
        <v>4030</v>
      </c>
      <c r="R331" t="s">
        <v>4030</v>
      </c>
      <c r="S331" t="s">
        <v>4030</v>
      </c>
      <c r="T331" t="s">
        <v>4030</v>
      </c>
      <c r="U331" t="s">
        <v>4030</v>
      </c>
      <c r="V331" t="s">
        <v>4030</v>
      </c>
      <c r="W331" t="s">
        <v>4030</v>
      </c>
      <c r="X331" t="s">
        <v>4030</v>
      </c>
    </row>
    <row r="332" spans="1:24" x14ac:dyDescent="0.2">
      <c r="A332" s="235">
        <v>5530001</v>
      </c>
      <c r="B332">
        <v>553</v>
      </c>
      <c r="C332">
        <v>40553</v>
      </c>
      <c r="D332" t="s">
        <v>1132</v>
      </c>
      <c r="E332">
        <v>40553</v>
      </c>
      <c r="F332" t="s">
        <v>4030</v>
      </c>
      <c r="G332" t="s">
        <v>4030</v>
      </c>
      <c r="H332" t="s">
        <v>4030</v>
      </c>
      <c r="I332" t="s">
        <v>4030</v>
      </c>
      <c r="J332" t="s">
        <v>4030</v>
      </c>
      <c r="K332" t="s">
        <v>4030</v>
      </c>
      <c r="L332" t="s">
        <v>4030</v>
      </c>
      <c r="M332" t="s">
        <v>4030</v>
      </c>
      <c r="N332" t="s">
        <v>4030</v>
      </c>
      <c r="O332" t="s">
        <v>4030</v>
      </c>
      <c r="P332" t="s">
        <v>4030</v>
      </c>
      <c r="Q332" t="s">
        <v>4030</v>
      </c>
      <c r="R332" t="s">
        <v>4030</v>
      </c>
      <c r="S332" t="s">
        <v>4030</v>
      </c>
      <c r="T332" t="s">
        <v>4030</v>
      </c>
      <c r="U332" t="s">
        <v>4030</v>
      </c>
      <c r="V332" t="s">
        <v>4030</v>
      </c>
      <c r="W332" t="s">
        <v>4030</v>
      </c>
      <c r="X332" t="s">
        <v>4030</v>
      </c>
    </row>
    <row r="333" spans="1:24" x14ac:dyDescent="0.2">
      <c r="A333" s="235">
        <v>5540001</v>
      </c>
      <c r="B333">
        <v>554</v>
      </c>
      <c r="C333">
        <v>40554</v>
      </c>
      <c r="D333" t="s">
        <v>1135</v>
      </c>
      <c r="E333">
        <v>40554</v>
      </c>
      <c r="F333" t="s">
        <v>4030</v>
      </c>
      <c r="G333" t="s">
        <v>4030</v>
      </c>
      <c r="H333" t="s">
        <v>4030</v>
      </c>
      <c r="I333" t="s">
        <v>4030</v>
      </c>
      <c r="J333" t="s">
        <v>4030</v>
      </c>
      <c r="K333" t="s">
        <v>4030</v>
      </c>
      <c r="L333" t="s">
        <v>4030</v>
      </c>
      <c r="M333" t="s">
        <v>4030</v>
      </c>
      <c r="N333" t="s">
        <v>4030</v>
      </c>
      <c r="O333" t="s">
        <v>4030</v>
      </c>
      <c r="P333" t="s">
        <v>4030</v>
      </c>
      <c r="Q333" t="s">
        <v>4030</v>
      </c>
      <c r="R333" t="s">
        <v>4030</v>
      </c>
      <c r="S333" t="s">
        <v>4030</v>
      </c>
      <c r="T333" t="s">
        <v>4030</v>
      </c>
      <c r="U333" t="s">
        <v>4030</v>
      </c>
      <c r="V333" t="s">
        <v>4030</v>
      </c>
      <c r="W333" t="s">
        <v>4030</v>
      </c>
      <c r="X333" t="s">
        <v>4030</v>
      </c>
    </row>
    <row r="334" spans="1:24" x14ac:dyDescent="0.2">
      <c r="A334" s="235">
        <v>5580001</v>
      </c>
      <c r="B334">
        <v>558</v>
      </c>
      <c r="C334">
        <v>40558</v>
      </c>
      <c r="D334" t="s">
        <v>1141</v>
      </c>
      <c r="E334">
        <v>40558</v>
      </c>
      <c r="F334" t="s">
        <v>4030</v>
      </c>
      <c r="G334" t="s">
        <v>4030</v>
      </c>
      <c r="H334" t="s">
        <v>4030</v>
      </c>
      <c r="I334" t="s">
        <v>4030</v>
      </c>
      <c r="J334" t="s">
        <v>4030</v>
      </c>
      <c r="K334" t="s">
        <v>4030</v>
      </c>
      <c r="L334" t="s">
        <v>4030</v>
      </c>
      <c r="M334" t="s">
        <v>4030</v>
      </c>
      <c r="N334" t="s">
        <v>4030</v>
      </c>
      <c r="O334" t="s">
        <v>4030</v>
      </c>
      <c r="P334" t="s">
        <v>4030</v>
      </c>
      <c r="Q334" t="s">
        <v>4030</v>
      </c>
      <c r="R334" t="s">
        <v>4030</v>
      </c>
      <c r="S334" t="s">
        <v>4030</v>
      </c>
      <c r="T334" t="s">
        <v>4030</v>
      </c>
      <c r="U334" t="s">
        <v>4030</v>
      </c>
      <c r="V334" t="s">
        <v>4030</v>
      </c>
      <c r="W334" t="s">
        <v>4030</v>
      </c>
      <c r="X334" t="s">
        <v>4030</v>
      </c>
    </row>
    <row r="335" spans="1:24" x14ac:dyDescent="0.2">
      <c r="A335" s="235">
        <v>5600001</v>
      </c>
      <c r="B335">
        <v>560</v>
      </c>
      <c r="C335">
        <v>40560</v>
      </c>
      <c r="D335" t="s">
        <v>1154</v>
      </c>
      <c r="E335">
        <v>40560</v>
      </c>
      <c r="F335" t="s">
        <v>4030</v>
      </c>
      <c r="G335" t="s">
        <v>4030</v>
      </c>
      <c r="H335" t="s">
        <v>4030</v>
      </c>
      <c r="I335" t="s">
        <v>4030</v>
      </c>
      <c r="J335" t="s">
        <v>4030</v>
      </c>
      <c r="K335" t="s">
        <v>4030</v>
      </c>
      <c r="L335" t="s">
        <v>4030</v>
      </c>
      <c r="M335" t="s">
        <v>4030</v>
      </c>
      <c r="N335" t="s">
        <v>4030</v>
      </c>
      <c r="O335" t="s">
        <v>4030</v>
      </c>
      <c r="P335" t="s">
        <v>4030</v>
      </c>
      <c r="Q335" t="s">
        <v>4030</v>
      </c>
      <c r="R335" t="s">
        <v>4030</v>
      </c>
      <c r="S335" t="s">
        <v>4030</v>
      </c>
      <c r="T335" t="s">
        <v>4030</v>
      </c>
      <c r="U335" t="s">
        <v>4030</v>
      </c>
      <c r="V335" t="s">
        <v>4030</v>
      </c>
      <c r="W335" t="s">
        <v>4030</v>
      </c>
      <c r="X335" t="s">
        <v>4030</v>
      </c>
    </row>
    <row r="336" spans="1:24" x14ac:dyDescent="0.2">
      <c r="A336" s="235">
        <v>5630001</v>
      </c>
      <c r="B336">
        <v>563</v>
      </c>
      <c r="C336">
        <v>40563</v>
      </c>
      <c r="D336" t="s">
        <v>1160</v>
      </c>
      <c r="E336">
        <v>40563</v>
      </c>
      <c r="F336" t="s">
        <v>4030</v>
      </c>
      <c r="G336" t="s">
        <v>4030</v>
      </c>
      <c r="H336" t="s">
        <v>4030</v>
      </c>
      <c r="I336" t="s">
        <v>4030</v>
      </c>
      <c r="J336" t="s">
        <v>4030</v>
      </c>
      <c r="K336" t="s">
        <v>4030</v>
      </c>
      <c r="L336" t="s">
        <v>4030</v>
      </c>
      <c r="M336" t="s">
        <v>4030</v>
      </c>
      <c r="N336" t="s">
        <v>4030</v>
      </c>
      <c r="O336" t="s">
        <v>4030</v>
      </c>
      <c r="P336" t="s">
        <v>4030</v>
      </c>
      <c r="Q336" t="s">
        <v>4030</v>
      </c>
      <c r="R336" t="s">
        <v>4030</v>
      </c>
      <c r="S336" t="s">
        <v>4030</v>
      </c>
      <c r="T336" t="s">
        <v>4030</v>
      </c>
      <c r="U336" t="s">
        <v>4030</v>
      </c>
      <c r="V336" t="s">
        <v>4030</v>
      </c>
      <c r="W336" t="s">
        <v>4030</v>
      </c>
      <c r="X336" t="s">
        <v>4030</v>
      </c>
    </row>
    <row r="337" spans="1:24" x14ac:dyDescent="0.2">
      <c r="A337" s="235">
        <v>5640001</v>
      </c>
      <c r="B337">
        <v>564</v>
      </c>
      <c r="C337">
        <v>40564</v>
      </c>
      <c r="D337" t="s">
        <v>1168</v>
      </c>
      <c r="E337">
        <v>40564</v>
      </c>
      <c r="F337" t="s">
        <v>4030</v>
      </c>
      <c r="G337" t="s">
        <v>4030</v>
      </c>
      <c r="H337" t="s">
        <v>4030</v>
      </c>
      <c r="I337" t="s">
        <v>4030</v>
      </c>
      <c r="J337" t="s">
        <v>4030</v>
      </c>
      <c r="K337" t="s">
        <v>4030</v>
      </c>
      <c r="L337" t="s">
        <v>4030</v>
      </c>
      <c r="M337" t="s">
        <v>4030</v>
      </c>
      <c r="N337" t="s">
        <v>4030</v>
      </c>
      <c r="O337" t="s">
        <v>4030</v>
      </c>
      <c r="P337" t="s">
        <v>4030</v>
      </c>
      <c r="Q337" t="s">
        <v>4030</v>
      </c>
      <c r="R337" t="s">
        <v>4030</v>
      </c>
      <c r="S337" t="s">
        <v>4030</v>
      </c>
      <c r="T337" t="s">
        <v>4030</v>
      </c>
      <c r="U337" t="s">
        <v>4030</v>
      </c>
      <c r="V337" t="s">
        <v>4030</v>
      </c>
      <c r="W337" t="s">
        <v>4030</v>
      </c>
      <c r="X337" t="s">
        <v>4030</v>
      </c>
    </row>
    <row r="338" spans="1:24" x14ac:dyDescent="0.2">
      <c r="A338" s="235">
        <v>5650001</v>
      </c>
      <c r="B338">
        <v>565</v>
      </c>
      <c r="C338">
        <v>40565</v>
      </c>
      <c r="D338" t="s">
        <v>1168</v>
      </c>
      <c r="E338">
        <v>40565</v>
      </c>
      <c r="F338" t="s">
        <v>4030</v>
      </c>
      <c r="G338" t="s">
        <v>4030</v>
      </c>
      <c r="H338" t="s">
        <v>4030</v>
      </c>
      <c r="I338" t="s">
        <v>4030</v>
      </c>
      <c r="J338" t="s">
        <v>4030</v>
      </c>
      <c r="K338" t="s">
        <v>4030</v>
      </c>
      <c r="L338" t="s">
        <v>4030</v>
      </c>
      <c r="M338" t="s">
        <v>4030</v>
      </c>
      <c r="N338" t="s">
        <v>4030</v>
      </c>
      <c r="O338" t="s">
        <v>4030</v>
      </c>
      <c r="P338" t="s">
        <v>4030</v>
      </c>
      <c r="Q338" t="s">
        <v>4030</v>
      </c>
      <c r="R338" t="s">
        <v>4030</v>
      </c>
      <c r="S338" t="s">
        <v>4030</v>
      </c>
      <c r="T338" t="s">
        <v>4030</v>
      </c>
      <c r="U338" t="s">
        <v>4030</v>
      </c>
      <c r="V338" t="s">
        <v>4030</v>
      </c>
      <c r="W338" t="s">
        <v>4030</v>
      </c>
      <c r="X338" t="s">
        <v>4030</v>
      </c>
    </row>
    <row r="339" spans="1:24" x14ac:dyDescent="0.2">
      <c r="A339" s="235">
        <v>5660001</v>
      </c>
      <c r="B339">
        <v>566</v>
      </c>
      <c r="C339">
        <v>40566</v>
      </c>
      <c r="D339" t="s">
        <v>1172</v>
      </c>
      <c r="E339">
        <v>40566</v>
      </c>
      <c r="F339" t="s">
        <v>4030</v>
      </c>
      <c r="G339" t="s">
        <v>4030</v>
      </c>
      <c r="H339" t="s">
        <v>4030</v>
      </c>
      <c r="I339" t="s">
        <v>4030</v>
      </c>
      <c r="J339" t="s">
        <v>4030</v>
      </c>
      <c r="K339" t="s">
        <v>4030</v>
      </c>
      <c r="L339" t="s">
        <v>4030</v>
      </c>
      <c r="M339" t="s">
        <v>4030</v>
      </c>
      <c r="N339" t="s">
        <v>4030</v>
      </c>
      <c r="O339" t="s">
        <v>4030</v>
      </c>
      <c r="P339" t="s">
        <v>4030</v>
      </c>
      <c r="Q339" t="s">
        <v>4030</v>
      </c>
      <c r="R339" t="s">
        <v>4030</v>
      </c>
      <c r="S339" t="s">
        <v>4030</v>
      </c>
      <c r="T339" t="s">
        <v>4030</v>
      </c>
      <c r="U339" t="s">
        <v>4030</v>
      </c>
      <c r="V339" t="s">
        <v>4030</v>
      </c>
      <c r="W339" t="s">
        <v>4030</v>
      </c>
      <c r="X339" t="s">
        <v>4030</v>
      </c>
    </row>
    <row r="340" spans="1:24" x14ac:dyDescent="0.2">
      <c r="A340" s="235">
        <v>5680001</v>
      </c>
      <c r="B340">
        <v>568</v>
      </c>
      <c r="C340">
        <v>40568</v>
      </c>
      <c r="D340" t="s">
        <v>1180</v>
      </c>
      <c r="E340">
        <v>40568</v>
      </c>
      <c r="F340" t="s">
        <v>4030</v>
      </c>
      <c r="G340" t="s">
        <v>4030</v>
      </c>
      <c r="H340" t="s">
        <v>4030</v>
      </c>
      <c r="I340" t="s">
        <v>4030</v>
      </c>
      <c r="J340" t="s">
        <v>4030</v>
      </c>
      <c r="K340" t="s">
        <v>4030</v>
      </c>
      <c r="L340" t="s">
        <v>4030</v>
      </c>
      <c r="M340" t="s">
        <v>4030</v>
      </c>
      <c r="N340" t="s">
        <v>4030</v>
      </c>
      <c r="O340" t="s">
        <v>4030</v>
      </c>
      <c r="P340" t="s">
        <v>4030</v>
      </c>
      <c r="Q340" t="s">
        <v>4030</v>
      </c>
      <c r="R340" t="s">
        <v>4030</v>
      </c>
      <c r="S340" t="s">
        <v>4030</v>
      </c>
      <c r="T340" t="s">
        <v>4030</v>
      </c>
      <c r="U340" t="s">
        <v>4030</v>
      </c>
      <c r="V340" t="s">
        <v>4030</v>
      </c>
      <c r="W340" t="s">
        <v>4030</v>
      </c>
      <c r="X340" t="s">
        <v>4030</v>
      </c>
    </row>
    <row r="341" spans="1:24" x14ac:dyDescent="0.2">
      <c r="A341" s="235">
        <v>5690001</v>
      </c>
      <c r="B341">
        <v>569</v>
      </c>
      <c r="C341">
        <v>40569</v>
      </c>
      <c r="D341" t="s">
        <v>1174</v>
      </c>
      <c r="E341">
        <v>40569</v>
      </c>
      <c r="F341" t="s">
        <v>4030</v>
      </c>
      <c r="G341" t="s">
        <v>4030</v>
      </c>
      <c r="H341" t="s">
        <v>4030</v>
      </c>
      <c r="I341" t="s">
        <v>4030</v>
      </c>
      <c r="J341" t="s">
        <v>4030</v>
      </c>
      <c r="K341" t="s">
        <v>4030</v>
      </c>
      <c r="L341" t="s">
        <v>4030</v>
      </c>
      <c r="M341" t="s">
        <v>4030</v>
      </c>
      <c r="N341" t="s">
        <v>4030</v>
      </c>
      <c r="O341" t="s">
        <v>4030</v>
      </c>
      <c r="P341" t="s">
        <v>4030</v>
      </c>
      <c r="Q341" t="s">
        <v>4030</v>
      </c>
      <c r="R341" t="s">
        <v>4030</v>
      </c>
      <c r="S341" t="s">
        <v>4030</v>
      </c>
      <c r="T341" t="s">
        <v>4030</v>
      </c>
      <c r="U341" t="s">
        <v>4030</v>
      </c>
      <c r="V341" t="s">
        <v>4030</v>
      </c>
      <c r="W341" t="s">
        <v>4030</v>
      </c>
      <c r="X341" t="s">
        <v>4030</v>
      </c>
    </row>
    <row r="342" spans="1:24" x14ac:dyDescent="0.2">
      <c r="A342" s="235">
        <v>5720001</v>
      </c>
      <c r="B342">
        <v>572</v>
      </c>
      <c r="C342">
        <v>40572</v>
      </c>
      <c r="D342" t="s">
        <v>1189</v>
      </c>
      <c r="E342">
        <v>40572</v>
      </c>
      <c r="F342" t="s">
        <v>4030</v>
      </c>
      <c r="G342" t="s">
        <v>4030</v>
      </c>
      <c r="H342" t="s">
        <v>4030</v>
      </c>
      <c r="I342" t="s">
        <v>4030</v>
      </c>
      <c r="J342" t="s">
        <v>4030</v>
      </c>
      <c r="K342" t="s">
        <v>4030</v>
      </c>
      <c r="L342" t="s">
        <v>4030</v>
      </c>
      <c r="M342" t="s">
        <v>4030</v>
      </c>
      <c r="N342" t="s">
        <v>4030</v>
      </c>
      <c r="O342" t="s">
        <v>4030</v>
      </c>
      <c r="P342" t="s">
        <v>4030</v>
      </c>
      <c r="Q342" t="s">
        <v>4030</v>
      </c>
      <c r="R342" t="s">
        <v>4030</v>
      </c>
      <c r="S342" t="s">
        <v>4030</v>
      </c>
      <c r="T342" t="s">
        <v>4030</v>
      </c>
      <c r="U342" t="s">
        <v>4030</v>
      </c>
      <c r="V342" t="s">
        <v>4030</v>
      </c>
      <c r="W342" t="s">
        <v>4030</v>
      </c>
      <c r="X342" t="s">
        <v>4030</v>
      </c>
    </row>
    <row r="343" spans="1:24" x14ac:dyDescent="0.2">
      <c r="A343" s="235">
        <v>5740001</v>
      </c>
      <c r="B343">
        <v>574</v>
      </c>
      <c r="C343">
        <v>40574</v>
      </c>
      <c r="D343" t="s">
        <v>1198</v>
      </c>
      <c r="E343">
        <v>40574</v>
      </c>
      <c r="F343" t="s">
        <v>4030</v>
      </c>
      <c r="G343" t="s">
        <v>4030</v>
      </c>
      <c r="H343" t="s">
        <v>4030</v>
      </c>
      <c r="I343" t="s">
        <v>4030</v>
      </c>
      <c r="J343" t="s">
        <v>4030</v>
      </c>
      <c r="K343" t="s">
        <v>4030</v>
      </c>
      <c r="L343" t="s">
        <v>4030</v>
      </c>
      <c r="M343" t="s">
        <v>4030</v>
      </c>
      <c r="N343" t="s">
        <v>4030</v>
      </c>
      <c r="O343" t="s">
        <v>4030</v>
      </c>
      <c r="P343" t="s">
        <v>4030</v>
      </c>
      <c r="Q343" t="s">
        <v>4030</v>
      </c>
      <c r="R343" t="s">
        <v>4030</v>
      </c>
      <c r="S343" t="s">
        <v>4030</v>
      </c>
      <c r="T343" t="s">
        <v>4030</v>
      </c>
      <c r="U343" t="s">
        <v>4030</v>
      </c>
      <c r="V343" t="s">
        <v>4030</v>
      </c>
      <c r="W343" t="s">
        <v>4030</v>
      </c>
      <c r="X343" t="s">
        <v>4030</v>
      </c>
    </row>
    <row r="344" spans="1:24" x14ac:dyDescent="0.2">
      <c r="A344" s="235">
        <v>5750001</v>
      </c>
      <c r="B344">
        <v>575</v>
      </c>
      <c r="C344">
        <v>40575</v>
      </c>
      <c r="D344" t="s">
        <v>1198</v>
      </c>
      <c r="E344">
        <v>40575</v>
      </c>
      <c r="F344" t="s">
        <v>4030</v>
      </c>
      <c r="G344" t="s">
        <v>4030</v>
      </c>
      <c r="H344" t="s">
        <v>4030</v>
      </c>
      <c r="I344" t="s">
        <v>4030</v>
      </c>
      <c r="J344" t="s">
        <v>4030</v>
      </c>
      <c r="K344" t="s">
        <v>4030</v>
      </c>
      <c r="L344" t="s">
        <v>4030</v>
      </c>
      <c r="M344" t="s">
        <v>4030</v>
      </c>
      <c r="N344" t="s">
        <v>4030</v>
      </c>
      <c r="O344" t="s">
        <v>4030</v>
      </c>
      <c r="P344" t="s">
        <v>4030</v>
      </c>
      <c r="Q344" t="s">
        <v>4030</v>
      </c>
      <c r="R344" t="s">
        <v>4030</v>
      </c>
      <c r="S344" t="s">
        <v>4030</v>
      </c>
      <c r="T344" t="s">
        <v>4030</v>
      </c>
      <c r="U344" t="s">
        <v>4030</v>
      </c>
      <c r="V344" t="s">
        <v>4030</v>
      </c>
      <c r="W344" t="s">
        <v>4030</v>
      </c>
      <c r="X344" t="s">
        <v>4030</v>
      </c>
    </row>
    <row r="345" spans="1:24" x14ac:dyDescent="0.2">
      <c r="A345" s="235">
        <v>5780001</v>
      </c>
      <c r="B345">
        <v>578</v>
      </c>
      <c r="C345">
        <v>40578</v>
      </c>
      <c r="D345" t="s">
        <v>1213</v>
      </c>
      <c r="E345">
        <v>40578</v>
      </c>
      <c r="F345" t="s">
        <v>4030</v>
      </c>
      <c r="G345" t="s">
        <v>4030</v>
      </c>
      <c r="H345" t="s">
        <v>4030</v>
      </c>
      <c r="I345" t="s">
        <v>4030</v>
      </c>
      <c r="J345" t="s">
        <v>4030</v>
      </c>
      <c r="K345" t="s">
        <v>4030</v>
      </c>
      <c r="L345" t="s">
        <v>4030</v>
      </c>
      <c r="M345" t="s">
        <v>4030</v>
      </c>
      <c r="N345" t="s">
        <v>4030</v>
      </c>
      <c r="O345" t="s">
        <v>4030</v>
      </c>
      <c r="P345" t="s">
        <v>4030</v>
      </c>
      <c r="Q345" t="s">
        <v>4030</v>
      </c>
      <c r="R345" t="s">
        <v>4030</v>
      </c>
      <c r="S345" t="s">
        <v>4030</v>
      </c>
      <c r="T345" t="s">
        <v>4030</v>
      </c>
      <c r="U345" t="s">
        <v>4030</v>
      </c>
      <c r="V345" t="s">
        <v>4030</v>
      </c>
      <c r="W345" t="s">
        <v>4030</v>
      </c>
      <c r="X345" t="s">
        <v>4030</v>
      </c>
    </row>
    <row r="346" spans="1:24" x14ac:dyDescent="0.2">
      <c r="A346" s="235">
        <v>5790001</v>
      </c>
      <c r="B346">
        <v>579</v>
      </c>
      <c r="C346">
        <v>40579</v>
      </c>
      <c r="D346" t="s">
        <v>1216</v>
      </c>
      <c r="E346">
        <v>40579</v>
      </c>
      <c r="F346" t="s">
        <v>4030</v>
      </c>
      <c r="G346" t="s">
        <v>4030</v>
      </c>
      <c r="H346" t="s">
        <v>4030</v>
      </c>
      <c r="I346" t="s">
        <v>4030</v>
      </c>
      <c r="J346" t="s">
        <v>4030</v>
      </c>
      <c r="K346" t="s">
        <v>4030</v>
      </c>
      <c r="L346" t="s">
        <v>4030</v>
      </c>
      <c r="M346" t="s">
        <v>4030</v>
      </c>
      <c r="N346" t="s">
        <v>4030</v>
      </c>
      <c r="O346" t="s">
        <v>4030</v>
      </c>
      <c r="P346" t="s">
        <v>4030</v>
      </c>
      <c r="Q346" t="s">
        <v>4030</v>
      </c>
      <c r="R346" t="s">
        <v>4030</v>
      </c>
      <c r="S346" t="s">
        <v>4030</v>
      </c>
      <c r="T346" t="s">
        <v>4030</v>
      </c>
      <c r="U346" t="s">
        <v>4030</v>
      </c>
      <c r="V346" t="s">
        <v>4030</v>
      </c>
      <c r="W346" t="s">
        <v>4030</v>
      </c>
      <c r="X346" t="s">
        <v>4030</v>
      </c>
    </row>
    <row r="347" spans="1:24" x14ac:dyDescent="0.2">
      <c r="A347" s="235">
        <v>5800001</v>
      </c>
      <c r="B347">
        <v>580</v>
      </c>
      <c r="C347">
        <v>40580</v>
      </c>
      <c r="D347" t="s">
        <v>1217</v>
      </c>
      <c r="E347">
        <v>40580</v>
      </c>
      <c r="F347" t="s">
        <v>4030</v>
      </c>
      <c r="G347" t="s">
        <v>4030</v>
      </c>
      <c r="H347" t="s">
        <v>4030</v>
      </c>
      <c r="I347" t="s">
        <v>4030</v>
      </c>
      <c r="J347" t="s">
        <v>4030</v>
      </c>
      <c r="K347" t="s">
        <v>4030</v>
      </c>
      <c r="L347" t="s">
        <v>4030</v>
      </c>
      <c r="M347" t="s">
        <v>4030</v>
      </c>
      <c r="N347" t="s">
        <v>4030</v>
      </c>
      <c r="O347" t="s">
        <v>4030</v>
      </c>
      <c r="P347" t="s">
        <v>4030</v>
      </c>
      <c r="Q347" t="s">
        <v>4030</v>
      </c>
      <c r="R347" t="s">
        <v>4030</v>
      </c>
      <c r="S347" t="s">
        <v>4030</v>
      </c>
      <c r="T347" t="s">
        <v>4030</v>
      </c>
      <c r="U347" t="s">
        <v>4030</v>
      </c>
      <c r="V347" t="s">
        <v>4030</v>
      </c>
      <c r="W347" t="s">
        <v>4030</v>
      </c>
      <c r="X347" t="s">
        <v>4030</v>
      </c>
    </row>
    <row r="348" spans="1:24" x14ac:dyDescent="0.2">
      <c r="A348" s="235">
        <v>5820001</v>
      </c>
      <c r="B348">
        <v>582</v>
      </c>
      <c r="C348">
        <v>40582</v>
      </c>
      <c r="D348" t="s">
        <v>1226</v>
      </c>
      <c r="E348">
        <v>40582</v>
      </c>
      <c r="F348" t="s">
        <v>4030</v>
      </c>
      <c r="G348" t="s">
        <v>4030</v>
      </c>
      <c r="H348" t="s">
        <v>4030</v>
      </c>
      <c r="I348" t="s">
        <v>4030</v>
      </c>
      <c r="J348" t="s">
        <v>4030</v>
      </c>
      <c r="K348" t="s">
        <v>4030</v>
      </c>
      <c r="L348" t="s">
        <v>4030</v>
      </c>
      <c r="M348" t="s">
        <v>4030</v>
      </c>
      <c r="N348" t="s">
        <v>4030</v>
      </c>
      <c r="O348" t="s">
        <v>4030</v>
      </c>
      <c r="P348" t="s">
        <v>4030</v>
      </c>
      <c r="Q348" t="s">
        <v>4030</v>
      </c>
      <c r="R348" t="s">
        <v>4030</v>
      </c>
      <c r="S348" t="s">
        <v>4030</v>
      </c>
      <c r="T348" t="s">
        <v>4030</v>
      </c>
      <c r="U348" t="s">
        <v>4030</v>
      </c>
      <c r="V348" t="s">
        <v>4030</v>
      </c>
      <c r="W348" t="s">
        <v>4030</v>
      </c>
      <c r="X348" t="s">
        <v>4030</v>
      </c>
    </row>
    <row r="349" spans="1:24" x14ac:dyDescent="0.2">
      <c r="A349" s="235">
        <v>5830001</v>
      </c>
      <c r="B349">
        <v>583</v>
      </c>
      <c r="C349">
        <v>40583</v>
      </c>
      <c r="D349" t="s">
        <v>1231</v>
      </c>
      <c r="E349">
        <v>40583</v>
      </c>
      <c r="F349" t="s">
        <v>4030</v>
      </c>
      <c r="G349" t="s">
        <v>4030</v>
      </c>
      <c r="H349" t="s">
        <v>4030</v>
      </c>
      <c r="I349" t="s">
        <v>4030</v>
      </c>
      <c r="J349" t="s">
        <v>4030</v>
      </c>
      <c r="K349" t="s">
        <v>4030</v>
      </c>
      <c r="L349" t="s">
        <v>4030</v>
      </c>
      <c r="M349" t="s">
        <v>4030</v>
      </c>
      <c r="N349" t="s">
        <v>4030</v>
      </c>
      <c r="O349" t="s">
        <v>4030</v>
      </c>
      <c r="P349" t="s">
        <v>4030</v>
      </c>
      <c r="Q349" t="s">
        <v>4030</v>
      </c>
      <c r="R349" t="s">
        <v>4030</v>
      </c>
      <c r="S349" t="s">
        <v>4030</v>
      </c>
      <c r="T349" t="s">
        <v>4030</v>
      </c>
      <c r="U349" t="s">
        <v>4030</v>
      </c>
      <c r="V349" t="s">
        <v>4030</v>
      </c>
      <c r="W349" t="s">
        <v>4030</v>
      </c>
      <c r="X349" t="s">
        <v>4030</v>
      </c>
    </row>
    <row r="350" spans="1:24" x14ac:dyDescent="0.2">
      <c r="A350" s="235">
        <v>5840001</v>
      </c>
      <c r="B350">
        <v>584</v>
      </c>
      <c r="C350">
        <v>40584</v>
      </c>
      <c r="D350" t="s">
        <v>1235</v>
      </c>
      <c r="E350">
        <v>40584</v>
      </c>
      <c r="F350" t="s">
        <v>4030</v>
      </c>
      <c r="G350" t="s">
        <v>4030</v>
      </c>
      <c r="H350" t="s">
        <v>4030</v>
      </c>
      <c r="I350" t="s">
        <v>4030</v>
      </c>
      <c r="J350" t="s">
        <v>4030</v>
      </c>
      <c r="K350" t="s">
        <v>4030</v>
      </c>
      <c r="L350" t="s">
        <v>4030</v>
      </c>
      <c r="M350" t="s">
        <v>4030</v>
      </c>
      <c r="N350" t="s">
        <v>4030</v>
      </c>
      <c r="O350" t="s">
        <v>4030</v>
      </c>
      <c r="P350" t="s">
        <v>4030</v>
      </c>
      <c r="Q350" t="s">
        <v>4030</v>
      </c>
      <c r="R350" t="s">
        <v>4030</v>
      </c>
      <c r="S350" t="s">
        <v>4030</v>
      </c>
      <c r="T350" t="s">
        <v>4030</v>
      </c>
      <c r="U350" t="s">
        <v>4030</v>
      </c>
      <c r="V350" t="s">
        <v>4030</v>
      </c>
      <c r="W350" t="s">
        <v>4030</v>
      </c>
      <c r="X350" t="s">
        <v>4030</v>
      </c>
    </row>
    <row r="351" spans="1:24" x14ac:dyDescent="0.2">
      <c r="A351" s="235">
        <v>5850001</v>
      </c>
      <c r="B351">
        <v>585</v>
      </c>
      <c r="C351">
        <v>40585</v>
      </c>
      <c r="D351" t="s">
        <v>1269</v>
      </c>
      <c r="E351">
        <v>40585</v>
      </c>
      <c r="F351" t="s">
        <v>4030</v>
      </c>
      <c r="G351" t="s">
        <v>4030</v>
      </c>
      <c r="H351" t="s">
        <v>4030</v>
      </c>
      <c r="I351" t="s">
        <v>4030</v>
      </c>
      <c r="J351" t="s">
        <v>4030</v>
      </c>
      <c r="K351" t="s">
        <v>4030</v>
      </c>
      <c r="L351" t="s">
        <v>4030</v>
      </c>
      <c r="M351" t="s">
        <v>4030</v>
      </c>
      <c r="N351" t="s">
        <v>4030</v>
      </c>
      <c r="O351" t="s">
        <v>4030</v>
      </c>
      <c r="P351" t="s">
        <v>4030</v>
      </c>
      <c r="Q351" t="s">
        <v>4030</v>
      </c>
      <c r="R351" t="s">
        <v>4030</v>
      </c>
      <c r="S351" t="s">
        <v>4030</v>
      </c>
      <c r="T351" t="s">
        <v>4030</v>
      </c>
      <c r="U351" t="s">
        <v>4030</v>
      </c>
      <c r="V351" t="s">
        <v>4030</v>
      </c>
      <c r="W351" t="s">
        <v>4030</v>
      </c>
      <c r="X351" t="s">
        <v>4030</v>
      </c>
    </row>
    <row r="352" spans="1:24" x14ac:dyDescent="0.2">
      <c r="A352" s="235">
        <v>5860001</v>
      </c>
      <c r="B352">
        <v>586</v>
      </c>
      <c r="C352">
        <v>40586</v>
      </c>
      <c r="D352" t="s">
        <v>1269</v>
      </c>
      <c r="E352">
        <v>40586</v>
      </c>
      <c r="F352" t="s">
        <v>4030</v>
      </c>
      <c r="G352" t="s">
        <v>4030</v>
      </c>
      <c r="H352" t="s">
        <v>4030</v>
      </c>
      <c r="I352" t="s">
        <v>4030</v>
      </c>
      <c r="J352" t="s">
        <v>4030</v>
      </c>
      <c r="K352" t="s">
        <v>4030</v>
      </c>
      <c r="L352" t="s">
        <v>4030</v>
      </c>
      <c r="M352" t="s">
        <v>4030</v>
      </c>
      <c r="N352" t="s">
        <v>4030</v>
      </c>
      <c r="O352" t="s">
        <v>4030</v>
      </c>
      <c r="P352" t="s">
        <v>4030</v>
      </c>
      <c r="Q352" t="s">
        <v>4030</v>
      </c>
      <c r="R352" t="s">
        <v>4030</v>
      </c>
      <c r="S352" t="s">
        <v>4030</v>
      </c>
      <c r="T352" t="s">
        <v>4030</v>
      </c>
      <c r="U352" t="s">
        <v>4030</v>
      </c>
      <c r="V352" t="s">
        <v>4030</v>
      </c>
      <c r="W352" t="s">
        <v>4030</v>
      </c>
      <c r="X352" t="s">
        <v>4030</v>
      </c>
    </row>
    <row r="353" spans="1:24" x14ac:dyDescent="0.2">
      <c r="A353" s="235">
        <v>5870001</v>
      </c>
      <c r="B353">
        <v>587</v>
      </c>
      <c r="C353">
        <v>40587</v>
      </c>
      <c r="D353" t="s">
        <v>1259</v>
      </c>
      <c r="E353">
        <v>40587</v>
      </c>
      <c r="F353" t="s">
        <v>4030</v>
      </c>
      <c r="G353" t="s">
        <v>4030</v>
      </c>
      <c r="H353" t="s">
        <v>4030</v>
      </c>
      <c r="I353" t="s">
        <v>4030</v>
      </c>
      <c r="J353" t="s">
        <v>4030</v>
      </c>
      <c r="K353" t="s">
        <v>4030</v>
      </c>
      <c r="L353" t="s">
        <v>4030</v>
      </c>
      <c r="M353" t="s">
        <v>4030</v>
      </c>
      <c r="N353" t="s">
        <v>4030</v>
      </c>
      <c r="O353" t="s">
        <v>4030</v>
      </c>
      <c r="P353" t="s">
        <v>4030</v>
      </c>
      <c r="Q353" t="s">
        <v>4030</v>
      </c>
      <c r="R353" t="s">
        <v>4030</v>
      </c>
      <c r="S353" t="s">
        <v>4030</v>
      </c>
      <c r="T353" t="s">
        <v>4030</v>
      </c>
      <c r="U353" t="s">
        <v>4030</v>
      </c>
      <c r="V353" t="s">
        <v>4030</v>
      </c>
      <c r="W353" t="s">
        <v>4030</v>
      </c>
      <c r="X353" t="s">
        <v>4030</v>
      </c>
    </row>
    <row r="354" spans="1:24" x14ac:dyDescent="0.2">
      <c r="A354" s="235">
        <v>5890001</v>
      </c>
      <c r="B354">
        <v>589</v>
      </c>
      <c r="C354">
        <v>40589</v>
      </c>
      <c r="D354" t="s">
        <v>1255</v>
      </c>
      <c r="E354">
        <v>40589</v>
      </c>
      <c r="F354" t="s">
        <v>4030</v>
      </c>
      <c r="G354" t="s">
        <v>4030</v>
      </c>
      <c r="H354" t="s">
        <v>4030</v>
      </c>
      <c r="I354" t="s">
        <v>4030</v>
      </c>
      <c r="J354" t="s">
        <v>4030</v>
      </c>
      <c r="K354" t="s">
        <v>4030</v>
      </c>
      <c r="L354" t="s">
        <v>4030</v>
      </c>
      <c r="M354" t="s">
        <v>4030</v>
      </c>
      <c r="N354" t="s">
        <v>4030</v>
      </c>
      <c r="O354" t="s">
        <v>4030</v>
      </c>
      <c r="P354" t="s">
        <v>4030</v>
      </c>
      <c r="Q354" t="s">
        <v>4030</v>
      </c>
      <c r="R354" t="s">
        <v>4030</v>
      </c>
      <c r="S354" t="s">
        <v>4030</v>
      </c>
      <c r="T354" t="s">
        <v>4030</v>
      </c>
      <c r="U354" t="s">
        <v>4030</v>
      </c>
      <c r="V354" t="s">
        <v>4030</v>
      </c>
      <c r="W354" t="s">
        <v>4030</v>
      </c>
      <c r="X354" t="s">
        <v>4030</v>
      </c>
    </row>
    <row r="355" spans="1:24" x14ac:dyDescent="0.2">
      <c r="A355" s="235">
        <v>5950001</v>
      </c>
      <c r="B355">
        <v>595</v>
      </c>
      <c r="C355">
        <v>40595</v>
      </c>
      <c r="D355" t="s">
        <v>1276</v>
      </c>
      <c r="E355">
        <v>40595</v>
      </c>
      <c r="F355" t="s">
        <v>4030</v>
      </c>
      <c r="G355" t="s">
        <v>4030</v>
      </c>
      <c r="H355" t="s">
        <v>4030</v>
      </c>
      <c r="I355" t="s">
        <v>4030</v>
      </c>
      <c r="J355" t="s">
        <v>4030</v>
      </c>
      <c r="K355" t="s">
        <v>4030</v>
      </c>
      <c r="L355" t="s">
        <v>4030</v>
      </c>
      <c r="M355" t="s">
        <v>4030</v>
      </c>
      <c r="N355" t="s">
        <v>4030</v>
      </c>
      <c r="O355" t="s">
        <v>4030</v>
      </c>
      <c r="P355" t="s">
        <v>4030</v>
      </c>
      <c r="Q355" t="s">
        <v>4030</v>
      </c>
      <c r="R355" t="s">
        <v>4030</v>
      </c>
      <c r="S355" t="s">
        <v>4030</v>
      </c>
      <c r="T355" t="s">
        <v>4030</v>
      </c>
      <c r="U355" t="s">
        <v>4030</v>
      </c>
      <c r="V355" t="s">
        <v>4030</v>
      </c>
      <c r="W355" t="s">
        <v>4030</v>
      </c>
      <c r="X355" t="s">
        <v>4030</v>
      </c>
    </row>
    <row r="356" spans="1:24" x14ac:dyDescent="0.2">
      <c r="A356" s="235">
        <v>5960001</v>
      </c>
      <c r="B356">
        <v>596</v>
      </c>
      <c r="C356">
        <v>40596</v>
      </c>
      <c r="D356" t="s">
        <v>1276</v>
      </c>
      <c r="E356">
        <v>40596</v>
      </c>
      <c r="F356" t="s">
        <v>4030</v>
      </c>
      <c r="G356" t="s">
        <v>4030</v>
      </c>
      <c r="H356" t="s">
        <v>4030</v>
      </c>
      <c r="I356" t="s">
        <v>4030</v>
      </c>
      <c r="J356" t="s">
        <v>4030</v>
      </c>
      <c r="K356" t="s">
        <v>4030</v>
      </c>
      <c r="L356" t="s">
        <v>4030</v>
      </c>
      <c r="M356" t="s">
        <v>4030</v>
      </c>
      <c r="N356" t="s">
        <v>4030</v>
      </c>
      <c r="O356" t="s">
        <v>4030</v>
      </c>
      <c r="P356" t="s">
        <v>4030</v>
      </c>
      <c r="Q356" t="s">
        <v>4030</v>
      </c>
      <c r="R356" t="s">
        <v>4030</v>
      </c>
      <c r="S356" t="s">
        <v>4030</v>
      </c>
      <c r="T356" t="s">
        <v>4030</v>
      </c>
      <c r="U356" t="s">
        <v>4030</v>
      </c>
      <c r="V356" t="s">
        <v>4030</v>
      </c>
      <c r="W356" t="s">
        <v>4030</v>
      </c>
      <c r="X356" t="s">
        <v>4030</v>
      </c>
    </row>
    <row r="357" spans="1:24" x14ac:dyDescent="0.2">
      <c r="A357" s="235">
        <v>5970001</v>
      </c>
      <c r="B357">
        <v>597</v>
      </c>
      <c r="C357">
        <v>40597</v>
      </c>
      <c r="D357" t="s">
        <v>1276</v>
      </c>
      <c r="E357">
        <v>40597</v>
      </c>
      <c r="F357" t="s">
        <v>4030</v>
      </c>
      <c r="G357" t="s">
        <v>4030</v>
      </c>
      <c r="H357" t="s">
        <v>4030</v>
      </c>
      <c r="I357" t="s">
        <v>4030</v>
      </c>
      <c r="J357" t="s">
        <v>4030</v>
      </c>
      <c r="K357" t="s">
        <v>4030</v>
      </c>
      <c r="L357" t="s">
        <v>4030</v>
      </c>
      <c r="M357" t="s">
        <v>4030</v>
      </c>
      <c r="N357" t="s">
        <v>4030</v>
      </c>
      <c r="O357" t="s">
        <v>4030</v>
      </c>
      <c r="P357" t="s">
        <v>4030</v>
      </c>
      <c r="Q357" t="s">
        <v>4030</v>
      </c>
      <c r="R357" t="s">
        <v>4030</v>
      </c>
      <c r="S357" t="s">
        <v>4030</v>
      </c>
      <c r="T357" t="s">
        <v>4030</v>
      </c>
      <c r="U357" t="s">
        <v>4030</v>
      </c>
      <c r="V357" t="s">
        <v>4030</v>
      </c>
      <c r="W357" t="s">
        <v>4030</v>
      </c>
      <c r="X357" t="s">
        <v>4030</v>
      </c>
    </row>
    <row r="358" spans="1:24" x14ac:dyDescent="0.2">
      <c r="A358" s="235">
        <v>5980001</v>
      </c>
      <c r="B358">
        <v>598</v>
      </c>
      <c r="C358">
        <v>40598</v>
      </c>
      <c r="D358" t="s">
        <v>1287</v>
      </c>
      <c r="E358">
        <v>40598</v>
      </c>
      <c r="F358" t="s">
        <v>4030</v>
      </c>
      <c r="G358" t="s">
        <v>4030</v>
      </c>
      <c r="H358" t="s">
        <v>4030</v>
      </c>
      <c r="I358" t="s">
        <v>4030</v>
      </c>
      <c r="J358" t="s">
        <v>4030</v>
      </c>
      <c r="K358" t="s">
        <v>4030</v>
      </c>
      <c r="L358" t="s">
        <v>4030</v>
      </c>
      <c r="M358" t="s">
        <v>4030</v>
      </c>
      <c r="N358" t="s">
        <v>4030</v>
      </c>
      <c r="O358" t="s">
        <v>4030</v>
      </c>
      <c r="P358" t="s">
        <v>4030</v>
      </c>
      <c r="Q358" t="s">
        <v>4030</v>
      </c>
      <c r="R358" t="s">
        <v>4030</v>
      </c>
      <c r="S358" t="s">
        <v>4030</v>
      </c>
      <c r="T358" t="s">
        <v>4030</v>
      </c>
      <c r="U358" t="s">
        <v>4030</v>
      </c>
      <c r="V358" t="s">
        <v>4030</v>
      </c>
      <c r="W358" t="s">
        <v>4030</v>
      </c>
      <c r="X358" t="s">
        <v>4030</v>
      </c>
    </row>
    <row r="359" spans="1:24" x14ac:dyDescent="0.2">
      <c r="A359" s="235">
        <v>6010001</v>
      </c>
      <c r="B359">
        <v>601</v>
      </c>
      <c r="C359">
        <v>40601</v>
      </c>
      <c r="D359" t="s">
        <v>1284</v>
      </c>
      <c r="E359">
        <v>40601</v>
      </c>
      <c r="F359" t="s">
        <v>4030</v>
      </c>
      <c r="G359" t="s">
        <v>4030</v>
      </c>
      <c r="H359" t="s">
        <v>4030</v>
      </c>
      <c r="I359" t="s">
        <v>4030</v>
      </c>
      <c r="J359" t="s">
        <v>4030</v>
      </c>
      <c r="K359" t="s">
        <v>4030</v>
      </c>
      <c r="L359" t="s">
        <v>4030</v>
      </c>
      <c r="M359" t="s">
        <v>4030</v>
      </c>
      <c r="N359" t="s">
        <v>4030</v>
      </c>
      <c r="O359" t="s">
        <v>4030</v>
      </c>
      <c r="P359" t="s">
        <v>4030</v>
      </c>
      <c r="Q359" t="s">
        <v>4030</v>
      </c>
      <c r="R359" t="s">
        <v>4030</v>
      </c>
      <c r="S359" t="s">
        <v>4030</v>
      </c>
      <c r="T359" t="s">
        <v>4030</v>
      </c>
      <c r="U359" t="s">
        <v>4030</v>
      </c>
      <c r="V359" t="s">
        <v>4030</v>
      </c>
      <c r="W359" t="s">
        <v>4030</v>
      </c>
      <c r="X359" t="s">
        <v>4030</v>
      </c>
    </row>
    <row r="360" spans="1:24" x14ac:dyDescent="0.2">
      <c r="A360" s="235">
        <v>6020001</v>
      </c>
      <c r="B360">
        <v>602</v>
      </c>
      <c r="C360">
        <v>40602</v>
      </c>
      <c r="D360" t="s">
        <v>1287</v>
      </c>
      <c r="E360">
        <v>40602</v>
      </c>
      <c r="F360" t="s">
        <v>4030</v>
      </c>
      <c r="G360" t="s">
        <v>4030</v>
      </c>
      <c r="H360" t="s">
        <v>4030</v>
      </c>
      <c r="I360" t="s">
        <v>4030</v>
      </c>
      <c r="J360" t="s">
        <v>4030</v>
      </c>
      <c r="K360" t="s">
        <v>4030</v>
      </c>
      <c r="L360" t="s">
        <v>4030</v>
      </c>
      <c r="M360" t="s">
        <v>4030</v>
      </c>
      <c r="N360" t="s">
        <v>4030</v>
      </c>
      <c r="O360" t="s">
        <v>4030</v>
      </c>
      <c r="P360" t="s">
        <v>4030</v>
      </c>
      <c r="Q360" t="s">
        <v>4030</v>
      </c>
      <c r="R360" t="s">
        <v>4030</v>
      </c>
      <c r="S360" t="s">
        <v>4030</v>
      </c>
      <c r="T360" t="s">
        <v>4030</v>
      </c>
      <c r="U360" t="s">
        <v>4030</v>
      </c>
      <c r="V360" t="s">
        <v>4030</v>
      </c>
      <c r="W360" t="s">
        <v>4030</v>
      </c>
      <c r="X360" t="s">
        <v>4030</v>
      </c>
    </row>
    <row r="361" spans="1:24" x14ac:dyDescent="0.2">
      <c r="A361" s="235">
        <v>6030001</v>
      </c>
      <c r="B361">
        <v>603</v>
      </c>
      <c r="C361">
        <v>40603</v>
      </c>
      <c r="D361" t="s">
        <v>1287</v>
      </c>
      <c r="E361">
        <v>40603</v>
      </c>
      <c r="F361" t="s">
        <v>4030</v>
      </c>
      <c r="G361" t="s">
        <v>4030</v>
      </c>
      <c r="H361" t="s">
        <v>4030</v>
      </c>
      <c r="I361" t="s">
        <v>4030</v>
      </c>
      <c r="J361" t="s">
        <v>4030</v>
      </c>
      <c r="K361" t="s">
        <v>4030</v>
      </c>
      <c r="L361" t="s">
        <v>4030</v>
      </c>
      <c r="M361" t="s">
        <v>4030</v>
      </c>
      <c r="N361" t="s">
        <v>4030</v>
      </c>
      <c r="O361" t="s">
        <v>4030</v>
      </c>
      <c r="P361" t="s">
        <v>4030</v>
      </c>
      <c r="Q361" t="s">
        <v>4030</v>
      </c>
      <c r="R361" t="s">
        <v>4030</v>
      </c>
      <c r="S361" t="s">
        <v>4030</v>
      </c>
      <c r="T361" t="s">
        <v>4030</v>
      </c>
      <c r="U361" t="s">
        <v>4030</v>
      </c>
      <c r="V361" t="s">
        <v>4030</v>
      </c>
      <c r="W361" t="s">
        <v>4030</v>
      </c>
      <c r="X361" t="s">
        <v>4030</v>
      </c>
    </row>
    <row r="362" spans="1:24" x14ac:dyDescent="0.2">
      <c r="A362" s="235">
        <v>6040001</v>
      </c>
      <c r="B362">
        <v>604</v>
      </c>
      <c r="C362">
        <v>40604</v>
      </c>
      <c r="D362" t="s">
        <v>1276</v>
      </c>
      <c r="E362">
        <v>40604</v>
      </c>
      <c r="F362" t="s">
        <v>4030</v>
      </c>
      <c r="G362" t="s">
        <v>4030</v>
      </c>
      <c r="H362" t="s">
        <v>4030</v>
      </c>
      <c r="I362" t="s">
        <v>4030</v>
      </c>
      <c r="J362" t="s">
        <v>4030</v>
      </c>
      <c r="K362" t="s">
        <v>4030</v>
      </c>
      <c r="L362" t="s">
        <v>4030</v>
      </c>
      <c r="M362" t="s">
        <v>4030</v>
      </c>
      <c r="N362" t="s">
        <v>4030</v>
      </c>
      <c r="O362" t="s">
        <v>4030</v>
      </c>
      <c r="P362" t="s">
        <v>4030</v>
      </c>
      <c r="Q362" t="s">
        <v>4030</v>
      </c>
      <c r="R362" t="s">
        <v>4030</v>
      </c>
      <c r="S362" t="s">
        <v>4030</v>
      </c>
      <c r="T362" t="s">
        <v>4030</v>
      </c>
      <c r="U362" t="s">
        <v>4030</v>
      </c>
      <c r="V362" t="s">
        <v>4030</v>
      </c>
      <c r="W362" t="s">
        <v>4030</v>
      </c>
      <c r="X362" t="s">
        <v>4030</v>
      </c>
    </row>
    <row r="363" spans="1:24" x14ac:dyDescent="0.2">
      <c r="A363" s="235">
        <v>6050001</v>
      </c>
      <c r="B363">
        <v>605</v>
      </c>
      <c r="C363">
        <v>40605</v>
      </c>
      <c r="D363" t="s">
        <v>1279</v>
      </c>
      <c r="E363">
        <v>40605</v>
      </c>
      <c r="F363" t="s">
        <v>4030</v>
      </c>
      <c r="G363" t="s">
        <v>4030</v>
      </c>
      <c r="H363" t="s">
        <v>4030</v>
      </c>
      <c r="I363" t="s">
        <v>4030</v>
      </c>
      <c r="J363" t="s">
        <v>4030</v>
      </c>
      <c r="K363" t="s">
        <v>4030</v>
      </c>
      <c r="L363" t="s">
        <v>4030</v>
      </c>
      <c r="M363" t="s">
        <v>4030</v>
      </c>
      <c r="N363" t="s">
        <v>4030</v>
      </c>
      <c r="O363" t="s">
        <v>4030</v>
      </c>
      <c r="P363" t="s">
        <v>4030</v>
      </c>
      <c r="Q363" t="s">
        <v>4030</v>
      </c>
      <c r="R363" t="s">
        <v>4030</v>
      </c>
      <c r="S363" t="s">
        <v>4030</v>
      </c>
      <c r="T363" t="s">
        <v>4030</v>
      </c>
      <c r="U363" t="s">
        <v>4030</v>
      </c>
      <c r="V363" t="s">
        <v>4030</v>
      </c>
      <c r="W363" t="s">
        <v>4030</v>
      </c>
      <c r="X363" t="s">
        <v>4030</v>
      </c>
    </row>
    <row r="364" spans="1:24" x14ac:dyDescent="0.2">
      <c r="A364" s="235">
        <v>6080001</v>
      </c>
      <c r="B364">
        <v>608</v>
      </c>
      <c r="C364">
        <v>40608</v>
      </c>
      <c r="D364" t="s">
        <v>1276</v>
      </c>
      <c r="E364">
        <v>40608</v>
      </c>
      <c r="F364" t="s">
        <v>4030</v>
      </c>
      <c r="G364" t="s">
        <v>4030</v>
      </c>
      <c r="H364" t="s">
        <v>4030</v>
      </c>
      <c r="I364" t="s">
        <v>4030</v>
      </c>
      <c r="J364" t="s">
        <v>4030</v>
      </c>
      <c r="K364" t="s">
        <v>4030</v>
      </c>
      <c r="L364" t="s">
        <v>4030</v>
      </c>
      <c r="M364" t="s">
        <v>4030</v>
      </c>
      <c r="N364" t="s">
        <v>4030</v>
      </c>
      <c r="O364" t="s">
        <v>4030</v>
      </c>
      <c r="P364" t="s">
        <v>4030</v>
      </c>
      <c r="Q364" t="s">
        <v>4030</v>
      </c>
      <c r="R364" t="s">
        <v>4030</v>
      </c>
      <c r="S364" t="s">
        <v>4030</v>
      </c>
      <c r="T364" t="s">
        <v>4030</v>
      </c>
      <c r="U364" t="s">
        <v>4030</v>
      </c>
      <c r="V364" t="s">
        <v>4030</v>
      </c>
      <c r="W364" t="s">
        <v>4030</v>
      </c>
      <c r="X364" t="s">
        <v>4030</v>
      </c>
    </row>
    <row r="365" spans="1:24" x14ac:dyDescent="0.2">
      <c r="A365" s="235">
        <v>6090001</v>
      </c>
      <c r="B365">
        <v>609</v>
      </c>
      <c r="C365">
        <v>40609</v>
      </c>
      <c r="D365" t="s">
        <v>1284</v>
      </c>
      <c r="E365">
        <v>40609</v>
      </c>
      <c r="F365" t="s">
        <v>4030</v>
      </c>
      <c r="G365" t="s">
        <v>4030</v>
      </c>
      <c r="H365" t="s">
        <v>4030</v>
      </c>
      <c r="I365" t="s">
        <v>4030</v>
      </c>
      <c r="J365" t="s">
        <v>4030</v>
      </c>
      <c r="K365" t="s">
        <v>4030</v>
      </c>
      <c r="L365" t="s">
        <v>4030</v>
      </c>
      <c r="M365" t="s">
        <v>4030</v>
      </c>
      <c r="N365" t="s">
        <v>4030</v>
      </c>
      <c r="O365" t="s">
        <v>4030</v>
      </c>
      <c r="P365" t="s">
        <v>4030</v>
      </c>
      <c r="Q365" t="s">
        <v>4030</v>
      </c>
      <c r="R365" t="s">
        <v>4030</v>
      </c>
      <c r="S365" t="s">
        <v>4030</v>
      </c>
      <c r="T365" t="s">
        <v>4030</v>
      </c>
      <c r="U365" t="s">
        <v>4030</v>
      </c>
      <c r="V365" t="s">
        <v>4030</v>
      </c>
      <c r="W365" t="s">
        <v>4030</v>
      </c>
      <c r="X365" t="s">
        <v>4030</v>
      </c>
    </row>
    <row r="366" spans="1:24" x14ac:dyDescent="0.2">
      <c r="A366" s="235">
        <v>6100001</v>
      </c>
      <c r="B366">
        <v>610</v>
      </c>
      <c r="C366">
        <v>40610</v>
      </c>
      <c r="D366" t="s">
        <v>1287</v>
      </c>
      <c r="E366">
        <v>40610</v>
      </c>
      <c r="F366" t="s">
        <v>4030</v>
      </c>
      <c r="G366" t="s">
        <v>4030</v>
      </c>
      <c r="H366" t="s">
        <v>4030</v>
      </c>
      <c r="I366" t="s">
        <v>4030</v>
      </c>
      <c r="J366" t="s">
        <v>4030</v>
      </c>
      <c r="K366" t="s">
        <v>4030</v>
      </c>
      <c r="L366" t="s">
        <v>4030</v>
      </c>
      <c r="M366" t="s">
        <v>4030</v>
      </c>
      <c r="N366" t="s">
        <v>4030</v>
      </c>
      <c r="O366" t="s">
        <v>4030</v>
      </c>
      <c r="P366" t="s">
        <v>4030</v>
      </c>
      <c r="Q366" t="s">
        <v>4030</v>
      </c>
      <c r="R366" t="s">
        <v>4030</v>
      </c>
      <c r="S366" t="s">
        <v>4030</v>
      </c>
      <c r="T366" t="s">
        <v>4030</v>
      </c>
      <c r="U366" t="s">
        <v>4030</v>
      </c>
      <c r="V366" t="s">
        <v>4030</v>
      </c>
      <c r="W366" t="s">
        <v>4030</v>
      </c>
      <c r="X366" t="s">
        <v>4030</v>
      </c>
    </row>
    <row r="367" spans="1:24" x14ac:dyDescent="0.2">
      <c r="A367" s="235">
        <v>6130001</v>
      </c>
      <c r="B367">
        <v>613</v>
      </c>
      <c r="C367">
        <v>40613</v>
      </c>
      <c r="D367" t="s">
        <v>1287</v>
      </c>
      <c r="E367">
        <v>40613</v>
      </c>
      <c r="F367" t="s">
        <v>4030</v>
      </c>
      <c r="G367" t="s">
        <v>4030</v>
      </c>
      <c r="H367" t="s">
        <v>4030</v>
      </c>
      <c r="I367" t="s">
        <v>4030</v>
      </c>
      <c r="J367" t="s">
        <v>4030</v>
      </c>
      <c r="K367" t="s">
        <v>4030</v>
      </c>
      <c r="L367" t="s">
        <v>4030</v>
      </c>
      <c r="M367" t="s">
        <v>4030</v>
      </c>
      <c r="N367" t="s">
        <v>4030</v>
      </c>
      <c r="O367" t="s">
        <v>4030</v>
      </c>
      <c r="P367" t="s">
        <v>4030</v>
      </c>
      <c r="Q367" t="s">
        <v>4030</v>
      </c>
      <c r="R367" t="s">
        <v>4030</v>
      </c>
      <c r="S367" t="s">
        <v>4030</v>
      </c>
      <c r="T367" t="s">
        <v>4030</v>
      </c>
      <c r="U367" t="s">
        <v>4030</v>
      </c>
      <c r="V367" t="s">
        <v>4030</v>
      </c>
      <c r="W367" t="s">
        <v>4030</v>
      </c>
      <c r="X367" t="s">
        <v>4030</v>
      </c>
    </row>
    <row r="368" spans="1:24" x14ac:dyDescent="0.2">
      <c r="A368" s="235">
        <v>6140001</v>
      </c>
      <c r="B368">
        <v>614</v>
      </c>
      <c r="C368">
        <v>40614</v>
      </c>
      <c r="D368" t="s">
        <v>1287</v>
      </c>
      <c r="E368">
        <v>40614</v>
      </c>
      <c r="F368" t="s">
        <v>4030</v>
      </c>
      <c r="G368" t="s">
        <v>4030</v>
      </c>
      <c r="H368" t="s">
        <v>4030</v>
      </c>
      <c r="I368" t="s">
        <v>4030</v>
      </c>
      <c r="J368" t="s">
        <v>4030</v>
      </c>
      <c r="K368" t="s">
        <v>4030</v>
      </c>
      <c r="L368" t="s">
        <v>4030</v>
      </c>
      <c r="M368" t="s">
        <v>4030</v>
      </c>
      <c r="N368" t="s">
        <v>4030</v>
      </c>
      <c r="O368" t="s">
        <v>4030</v>
      </c>
      <c r="P368" t="s">
        <v>4030</v>
      </c>
      <c r="Q368" t="s">
        <v>4030</v>
      </c>
      <c r="R368" t="s">
        <v>4030</v>
      </c>
      <c r="S368" t="s">
        <v>4030</v>
      </c>
      <c r="T368" t="s">
        <v>4030</v>
      </c>
      <c r="U368" t="s">
        <v>4030</v>
      </c>
      <c r="V368" t="s">
        <v>4030</v>
      </c>
      <c r="W368" t="s">
        <v>4030</v>
      </c>
      <c r="X368" t="s">
        <v>4030</v>
      </c>
    </row>
    <row r="369" spans="1:24" x14ac:dyDescent="0.2">
      <c r="A369" s="235">
        <v>6150001</v>
      </c>
      <c r="B369">
        <v>615</v>
      </c>
      <c r="C369">
        <v>40615</v>
      </c>
      <c r="D369" t="s">
        <v>1287</v>
      </c>
      <c r="E369">
        <v>40615</v>
      </c>
      <c r="F369" t="s">
        <v>4030</v>
      </c>
      <c r="G369" t="s">
        <v>4030</v>
      </c>
      <c r="H369" t="s">
        <v>4030</v>
      </c>
      <c r="I369" t="s">
        <v>4030</v>
      </c>
      <c r="J369" t="s">
        <v>4030</v>
      </c>
      <c r="K369" t="s">
        <v>4030</v>
      </c>
      <c r="L369" t="s">
        <v>4030</v>
      </c>
      <c r="M369" t="s">
        <v>4030</v>
      </c>
      <c r="N369" t="s">
        <v>4030</v>
      </c>
      <c r="O369" t="s">
        <v>4030</v>
      </c>
      <c r="P369" t="s">
        <v>4030</v>
      </c>
      <c r="Q369" t="s">
        <v>4030</v>
      </c>
      <c r="R369" t="s">
        <v>4030</v>
      </c>
      <c r="S369" t="s">
        <v>4030</v>
      </c>
      <c r="T369" t="s">
        <v>4030</v>
      </c>
      <c r="U369" t="s">
        <v>4030</v>
      </c>
      <c r="V369" t="s">
        <v>4030</v>
      </c>
      <c r="W369" t="s">
        <v>4030</v>
      </c>
      <c r="X369" t="s">
        <v>4030</v>
      </c>
    </row>
    <row r="370" spans="1:24" x14ac:dyDescent="0.2">
      <c r="A370" s="235">
        <v>6160001</v>
      </c>
      <c r="B370">
        <v>616</v>
      </c>
      <c r="C370">
        <v>40616</v>
      </c>
      <c r="D370" t="s">
        <v>1276</v>
      </c>
      <c r="E370">
        <v>40616</v>
      </c>
      <c r="F370" t="s">
        <v>4030</v>
      </c>
      <c r="G370" t="s">
        <v>4030</v>
      </c>
      <c r="H370" t="s">
        <v>4030</v>
      </c>
      <c r="I370" t="s">
        <v>4030</v>
      </c>
      <c r="J370" t="s">
        <v>4030</v>
      </c>
      <c r="K370" t="s">
        <v>4030</v>
      </c>
      <c r="L370" t="s">
        <v>4030</v>
      </c>
      <c r="M370" t="s">
        <v>4030</v>
      </c>
      <c r="N370" t="s">
        <v>4030</v>
      </c>
      <c r="O370" t="s">
        <v>4030</v>
      </c>
      <c r="P370" t="s">
        <v>4030</v>
      </c>
      <c r="Q370" t="s">
        <v>4030</v>
      </c>
      <c r="R370" t="s">
        <v>4030</v>
      </c>
      <c r="S370" t="s">
        <v>4030</v>
      </c>
      <c r="T370" t="s">
        <v>4030</v>
      </c>
      <c r="U370" t="s">
        <v>4030</v>
      </c>
      <c r="V370" t="s">
        <v>4030</v>
      </c>
      <c r="W370" t="s">
        <v>4030</v>
      </c>
      <c r="X370" t="s">
        <v>4030</v>
      </c>
    </row>
    <row r="371" spans="1:24" x14ac:dyDescent="0.2">
      <c r="A371" s="235">
        <v>6170001</v>
      </c>
      <c r="B371">
        <v>617</v>
      </c>
      <c r="C371">
        <v>40617</v>
      </c>
      <c r="D371" t="s">
        <v>1278</v>
      </c>
      <c r="E371">
        <v>40617</v>
      </c>
      <c r="F371" t="s">
        <v>4030</v>
      </c>
      <c r="G371" t="s">
        <v>4030</v>
      </c>
      <c r="H371" t="s">
        <v>4030</v>
      </c>
      <c r="I371" t="s">
        <v>4030</v>
      </c>
      <c r="J371" t="s">
        <v>4030</v>
      </c>
      <c r="K371" t="s">
        <v>4030</v>
      </c>
      <c r="L371" t="s">
        <v>4030</v>
      </c>
      <c r="M371" t="s">
        <v>4030</v>
      </c>
      <c r="N371" t="s">
        <v>4030</v>
      </c>
      <c r="O371" t="s">
        <v>4030</v>
      </c>
      <c r="P371" t="s">
        <v>4030</v>
      </c>
      <c r="Q371" t="s">
        <v>4030</v>
      </c>
      <c r="R371" t="s">
        <v>4030</v>
      </c>
      <c r="S371" t="s">
        <v>4030</v>
      </c>
      <c r="T371" t="s">
        <v>4030</v>
      </c>
      <c r="U371" t="s">
        <v>4030</v>
      </c>
      <c r="V371" t="s">
        <v>4030</v>
      </c>
      <c r="W371" t="s">
        <v>4030</v>
      </c>
      <c r="X371" t="s">
        <v>4030</v>
      </c>
    </row>
    <row r="372" spans="1:24" x14ac:dyDescent="0.2">
      <c r="A372" s="235">
        <v>6190001</v>
      </c>
      <c r="B372">
        <v>619</v>
      </c>
      <c r="C372">
        <v>40619</v>
      </c>
      <c r="D372" t="s">
        <v>1287</v>
      </c>
      <c r="E372">
        <v>40619</v>
      </c>
      <c r="F372" t="s">
        <v>4030</v>
      </c>
      <c r="G372" t="s">
        <v>4030</v>
      </c>
      <c r="H372" t="s">
        <v>4030</v>
      </c>
      <c r="I372" t="s">
        <v>4030</v>
      </c>
      <c r="J372" t="s">
        <v>4030</v>
      </c>
      <c r="K372" t="s">
        <v>4030</v>
      </c>
      <c r="L372" t="s">
        <v>4030</v>
      </c>
      <c r="M372" t="s">
        <v>4030</v>
      </c>
      <c r="N372" t="s">
        <v>4030</v>
      </c>
      <c r="O372" t="s">
        <v>4030</v>
      </c>
      <c r="P372" t="s">
        <v>4030</v>
      </c>
      <c r="Q372" t="s">
        <v>4030</v>
      </c>
      <c r="R372" t="s">
        <v>4030</v>
      </c>
      <c r="S372" t="s">
        <v>4030</v>
      </c>
      <c r="T372" t="s">
        <v>4030</v>
      </c>
      <c r="U372" t="s">
        <v>4030</v>
      </c>
      <c r="V372" t="s">
        <v>4030</v>
      </c>
      <c r="W372" t="s">
        <v>4030</v>
      </c>
      <c r="X372" t="s">
        <v>4030</v>
      </c>
    </row>
    <row r="373" spans="1:24" x14ac:dyDescent="0.2">
      <c r="A373" s="235">
        <v>6210001</v>
      </c>
      <c r="B373">
        <v>621</v>
      </c>
      <c r="C373">
        <v>40621</v>
      </c>
      <c r="D373" t="s">
        <v>1284</v>
      </c>
      <c r="E373">
        <v>40621</v>
      </c>
      <c r="F373" t="s">
        <v>4030</v>
      </c>
      <c r="G373" t="s">
        <v>4030</v>
      </c>
      <c r="H373" t="s">
        <v>4030</v>
      </c>
      <c r="I373" t="s">
        <v>4030</v>
      </c>
      <c r="J373" t="s">
        <v>4030</v>
      </c>
      <c r="K373" t="s">
        <v>4030</v>
      </c>
      <c r="L373" t="s">
        <v>4030</v>
      </c>
      <c r="M373" t="s">
        <v>4030</v>
      </c>
      <c r="N373" t="s">
        <v>4030</v>
      </c>
      <c r="O373" t="s">
        <v>4030</v>
      </c>
      <c r="P373" t="s">
        <v>4030</v>
      </c>
      <c r="Q373" t="s">
        <v>4030</v>
      </c>
      <c r="R373" t="s">
        <v>4030</v>
      </c>
      <c r="S373" t="s">
        <v>4030</v>
      </c>
      <c r="T373" t="s">
        <v>4030</v>
      </c>
      <c r="U373" t="s">
        <v>4030</v>
      </c>
      <c r="V373" t="s">
        <v>4030</v>
      </c>
      <c r="W373" t="s">
        <v>4030</v>
      </c>
      <c r="X373" t="s">
        <v>4030</v>
      </c>
    </row>
    <row r="374" spans="1:24" x14ac:dyDescent="0.2">
      <c r="A374" s="235">
        <v>6220001</v>
      </c>
      <c r="B374">
        <v>622</v>
      </c>
      <c r="C374">
        <v>40622</v>
      </c>
      <c r="D374" t="s">
        <v>1287</v>
      </c>
      <c r="E374">
        <v>40622</v>
      </c>
      <c r="F374" t="s">
        <v>4030</v>
      </c>
      <c r="G374" t="s">
        <v>4030</v>
      </c>
      <c r="H374" t="s">
        <v>4030</v>
      </c>
      <c r="I374" t="s">
        <v>4030</v>
      </c>
      <c r="J374" t="s">
        <v>4030</v>
      </c>
      <c r="K374" t="s">
        <v>4030</v>
      </c>
      <c r="L374" t="s">
        <v>4030</v>
      </c>
      <c r="M374" t="s">
        <v>4030</v>
      </c>
      <c r="N374" t="s">
        <v>4030</v>
      </c>
      <c r="O374" t="s">
        <v>4030</v>
      </c>
      <c r="P374" t="s">
        <v>4030</v>
      </c>
      <c r="Q374" t="s">
        <v>4030</v>
      </c>
      <c r="R374" t="s">
        <v>4030</v>
      </c>
      <c r="S374" t="s">
        <v>4030</v>
      </c>
      <c r="T374" t="s">
        <v>4030</v>
      </c>
      <c r="U374" t="s">
        <v>4030</v>
      </c>
      <c r="V374" t="s">
        <v>4030</v>
      </c>
      <c r="W374" t="s">
        <v>4030</v>
      </c>
      <c r="X374" t="s">
        <v>4030</v>
      </c>
    </row>
    <row r="375" spans="1:24" x14ac:dyDescent="0.2">
      <c r="A375" s="235">
        <v>6240001</v>
      </c>
      <c r="B375">
        <v>624</v>
      </c>
      <c r="C375">
        <v>40624</v>
      </c>
      <c r="D375" t="s">
        <v>1278</v>
      </c>
      <c r="E375">
        <v>40624</v>
      </c>
      <c r="F375" t="s">
        <v>4030</v>
      </c>
      <c r="G375" t="s">
        <v>4030</v>
      </c>
      <c r="H375" t="s">
        <v>4030</v>
      </c>
      <c r="I375" t="s">
        <v>4030</v>
      </c>
      <c r="J375" t="s">
        <v>4030</v>
      </c>
      <c r="K375" t="s">
        <v>4030</v>
      </c>
      <c r="L375" t="s">
        <v>4030</v>
      </c>
      <c r="M375" t="s">
        <v>4030</v>
      </c>
      <c r="N375" t="s">
        <v>4030</v>
      </c>
      <c r="O375" t="s">
        <v>4030</v>
      </c>
      <c r="P375" t="s">
        <v>4030</v>
      </c>
      <c r="Q375" t="s">
        <v>4030</v>
      </c>
      <c r="R375" t="s">
        <v>4030</v>
      </c>
      <c r="S375" t="s">
        <v>4030</v>
      </c>
      <c r="T375" t="s">
        <v>4030</v>
      </c>
      <c r="U375" t="s">
        <v>4030</v>
      </c>
      <c r="V375" t="s">
        <v>4030</v>
      </c>
      <c r="W375" t="s">
        <v>4030</v>
      </c>
      <c r="X375" t="s">
        <v>4030</v>
      </c>
    </row>
    <row r="376" spans="1:24" x14ac:dyDescent="0.2">
      <c r="A376" s="235">
        <v>6250001</v>
      </c>
      <c r="B376">
        <v>625</v>
      </c>
      <c r="C376">
        <v>40625</v>
      </c>
      <c r="D376" t="s">
        <v>1287</v>
      </c>
      <c r="E376">
        <v>40625</v>
      </c>
      <c r="F376" t="s">
        <v>4030</v>
      </c>
      <c r="G376" t="s">
        <v>4030</v>
      </c>
      <c r="H376" t="s">
        <v>4030</v>
      </c>
      <c r="I376" t="s">
        <v>4030</v>
      </c>
      <c r="J376" t="s">
        <v>4030</v>
      </c>
      <c r="K376" t="s">
        <v>4030</v>
      </c>
      <c r="L376" t="s">
        <v>4030</v>
      </c>
      <c r="M376" t="s">
        <v>4030</v>
      </c>
      <c r="N376" t="s">
        <v>4030</v>
      </c>
      <c r="O376" t="s">
        <v>4030</v>
      </c>
      <c r="P376" t="s">
        <v>4030</v>
      </c>
      <c r="Q376" t="s">
        <v>4030</v>
      </c>
      <c r="R376" t="s">
        <v>4030</v>
      </c>
      <c r="S376" t="s">
        <v>4030</v>
      </c>
      <c r="T376" t="s">
        <v>4030</v>
      </c>
      <c r="U376" t="s">
        <v>4030</v>
      </c>
      <c r="V376" t="s">
        <v>4030</v>
      </c>
      <c r="W376" t="s">
        <v>4030</v>
      </c>
      <c r="X376" t="s">
        <v>4030</v>
      </c>
    </row>
    <row r="377" spans="1:24" x14ac:dyDescent="0.2">
      <c r="A377" s="235">
        <v>6260001</v>
      </c>
      <c r="B377">
        <v>626</v>
      </c>
      <c r="C377">
        <v>40626</v>
      </c>
      <c r="D377" t="s">
        <v>1276</v>
      </c>
      <c r="E377">
        <v>40626</v>
      </c>
      <c r="F377" t="s">
        <v>4030</v>
      </c>
      <c r="G377" t="s">
        <v>4030</v>
      </c>
      <c r="H377" t="s">
        <v>4030</v>
      </c>
      <c r="I377" t="s">
        <v>4030</v>
      </c>
      <c r="J377" t="s">
        <v>4030</v>
      </c>
      <c r="K377" t="s">
        <v>4030</v>
      </c>
      <c r="L377" t="s">
        <v>4030</v>
      </c>
      <c r="M377" t="s">
        <v>4030</v>
      </c>
      <c r="N377" t="s">
        <v>4030</v>
      </c>
      <c r="O377" t="s">
        <v>4030</v>
      </c>
      <c r="P377" t="s">
        <v>4030</v>
      </c>
      <c r="Q377" t="s">
        <v>4030</v>
      </c>
      <c r="R377" t="s">
        <v>4030</v>
      </c>
      <c r="S377" t="s">
        <v>4030</v>
      </c>
      <c r="T377" t="s">
        <v>4030</v>
      </c>
      <c r="U377" t="s">
        <v>4030</v>
      </c>
      <c r="V377" t="s">
        <v>4030</v>
      </c>
      <c r="W377" t="s">
        <v>4030</v>
      </c>
      <c r="X377" t="s">
        <v>4030</v>
      </c>
    </row>
    <row r="378" spans="1:24" x14ac:dyDescent="0.2">
      <c r="A378" s="235">
        <v>6270001</v>
      </c>
      <c r="B378">
        <v>627</v>
      </c>
      <c r="C378">
        <v>40627</v>
      </c>
      <c r="D378" t="s">
        <v>1276</v>
      </c>
      <c r="E378">
        <v>40627</v>
      </c>
      <c r="F378" t="s">
        <v>4030</v>
      </c>
      <c r="G378" t="s">
        <v>4030</v>
      </c>
      <c r="H378" t="s">
        <v>4030</v>
      </c>
      <c r="I378" t="s">
        <v>4030</v>
      </c>
      <c r="J378" t="s">
        <v>4030</v>
      </c>
      <c r="K378" t="s">
        <v>4030</v>
      </c>
      <c r="L378" t="s">
        <v>4030</v>
      </c>
      <c r="M378" t="s">
        <v>4030</v>
      </c>
      <c r="N378" t="s">
        <v>4030</v>
      </c>
      <c r="O378" t="s">
        <v>4030</v>
      </c>
      <c r="P378" t="s">
        <v>4030</v>
      </c>
      <c r="Q378" t="s">
        <v>4030</v>
      </c>
      <c r="R378" t="s">
        <v>4030</v>
      </c>
      <c r="S378" t="s">
        <v>4030</v>
      </c>
      <c r="T378" t="s">
        <v>4030</v>
      </c>
      <c r="U378" t="s">
        <v>4030</v>
      </c>
      <c r="V378" t="s">
        <v>4030</v>
      </c>
      <c r="W378" t="s">
        <v>4030</v>
      </c>
      <c r="X378" t="s">
        <v>4030</v>
      </c>
    </row>
    <row r="379" spans="1:24" x14ac:dyDescent="0.2">
      <c r="A379" s="235">
        <v>6290001</v>
      </c>
      <c r="B379">
        <v>629</v>
      </c>
      <c r="C379">
        <v>40629</v>
      </c>
      <c r="D379" t="s">
        <v>1287</v>
      </c>
      <c r="E379">
        <v>40629</v>
      </c>
      <c r="F379" t="s">
        <v>4030</v>
      </c>
      <c r="G379" t="s">
        <v>4030</v>
      </c>
      <c r="H379" t="s">
        <v>4030</v>
      </c>
      <c r="I379" t="s">
        <v>4030</v>
      </c>
      <c r="J379" t="s">
        <v>4030</v>
      </c>
      <c r="K379" t="s">
        <v>4030</v>
      </c>
      <c r="L379" t="s">
        <v>4030</v>
      </c>
      <c r="M379" t="s">
        <v>4030</v>
      </c>
      <c r="N379" t="s">
        <v>4030</v>
      </c>
      <c r="O379" t="s">
        <v>4030</v>
      </c>
      <c r="P379" t="s">
        <v>4030</v>
      </c>
      <c r="Q379" t="s">
        <v>4030</v>
      </c>
      <c r="R379" t="s">
        <v>4030</v>
      </c>
      <c r="S379" t="s">
        <v>4030</v>
      </c>
      <c r="T379" t="s">
        <v>4030</v>
      </c>
      <c r="U379" t="s">
        <v>4030</v>
      </c>
      <c r="V379" t="s">
        <v>4030</v>
      </c>
      <c r="W379" t="s">
        <v>4030</v>
      </c>
      <c r="X379" t="s">
        <v>4030</v>
      </c>
    </row>
    <row r="380" spans="1:24" x14ac:dyDescent="0.2">
      <c r="A380" s="235">
        <v>6310001</v>
      </c>
      <c r="B380">
        <v>631</v>
      </c>
      <c r="C380">
        <v>40631</v>
      </c>
      <c r="D380" t="s">
        <v>1288</v>
      </c>
      <c r="E380">
        <v>40631</v>
      </c>
      <c r="F380" t="s">
        <v>4030</v>
      </c>
      <c r="G380" t="s">
        <v>4030</v>
      </c>
      <c r="H380" t="s">
        <v>4030</v>
      </c>
      <c r="I380" t="s">
        <v>4030</v>
      </c>
      <c r="J380" t="s">
        <v>4030</v>
      </c>
      <c r="K380" t="s">
        <v>4030</v>
      </c>
      <c r="L380" t="s">
        <v>4030</v>
      </c>
      <c r="M380" t="s">
        <v>4030</v>
      </c>
      <c r="N380" t="s">
        <v>4030</v>
      </c>
      <c r="O380" t="s">
        <v>4030</v>
      </c>
      <c r="P380" t="s">
        <v>4030</v>
      </c>
      <c r="Q380" t="s">
        <v>4030</v>
      </c>
      <c r="R380" t="s">
        <v>4030</v>
      </c>
      <c r="S380" t="s">
        <v>4030</v>
      </c>
      <c r="T380" t="s">
        <v>4030</v>
      </c>
      <c r="U380" t="s">
        <v>4030</v>
      </c>
      <c r="V380" t="s">
        <v>4030</v>
      </c>
      <c r="W380" t="s">
        <v>4030</v>
      </c>
      <c r="X380" t="s">
        <v>4030</v>
      </c>
    </row>
    <row r="381" spans="1:24" x14ac:dyDescent="0.2">
      <c r="A381" s="235">
        <v>6320001</v>
      </c>
      <c r="B381">
        <v>632</v>
      </c>
      <c r="C381">
        <v>40632</v>
      </c>
      <c r="D381" t="s">
        <v>1298</v>
      </c>
      <c r="E381">
        <v>40632</v>
      </c>
      <c r="F381" t="s">
        <v>4030</v>
      </c>
      <c r="G381" t="s">
        <v>4030</v>
      </c>
      <c r="H381" t="s">
        <v>4030</v>
      </c>
      <c r="I381" t="s">
        <v>4030</v>
      </c>
      <c r="J381" t="s">
        <v>4030</v>
      </c>
      <c r="K381" t="s">
        <v>4030</v>
      </c>
      <c r="L381" t="s">
        <v>4030</v>
      </c>
      <c r="M381" t="s">
        <v>4030</v>
      </c>
      <c r="N381" t="s">
        <v>4030</v>
      </c>
      <c r="O381" t="s">
        <v>4030</v>
      </c>
      <c r="P381" t="s">
        <v>4030</v>
      </c>
      <c r="Q381" t="s">
        <v>4030</v>
      </c>
      <c r="R381" t="s">
        <v>4030</v>
      </c>
      <c r="S381" t="s">
        <v>4030</v>
      </c>
      <c r="T381" t="s">
        <v>4030</v>
      </c>
      <c r="U381" t="s">
        <v>4030</v>
      </c>
      <c r="V381" t="s">
        <v>4030</v>
      </c>
      <c r="W381" t="s">
        <v>4030</v>
      </c>
      <c r="X381" t="s">
        <v>4030</v>
      </c>
    </row>
    <row r="382" spans="1:24" x14ac:dyDescent="0.2">
      <c r="A382" s="235">
        <v>6340001</v>
      </c>
      <c r="B382">
        <v>634</v>
      </c>
      <c r="C382">
        <v>40634</v>
      </c>
      <c r="D382" t="s">
        <v>1302</v>
      </c>
      <c r="E382">
        <v>40634</v>
      </c>
      <c r="F382" t="s">
        <v>4030</v>
      </c>
      <c r="G382" t="s">
        <v>4030</v>
      </c>
      <c r="H382" t="s">
        <v>4030</v>
      </c>
      <c r="I382" t="s">
        <v>4030</v>
      </c>
      <c r="J382" t="s">
        <v>4030</v>
      </c>
      <c r="K382" t="s">
        <v>4030</v>
      </c>
      <c r="L382" t="s">
        <v>4030</v>
      </c>
      <c r="M382" t="s">
        <v>4030</v>
      </c>
      <c r="N382" t="s">
        <v>4030</v>
      </c>
      <c r="O382" t="s">
        <v>4030</v>
      </c>
      <c r="P382" t="s">
        <v>4030</v>
      </c>
      <c r="Q382" t="s">
        <v>4030</v>
      </c>
      <c r="R382" t="s">
        <v>4030</v>
      </c>
      <c r="S382" t="s">
        <v>4030</v>
      </c>
      <c r="T382" t="s">
        <v>4030</v>
      </c>
      <c r="U382" t="s">
        <v>4030</v>
      </c>
      <c r="V382" t="s">
        <v>4030</v>
      </c>
      <c r="W382" t="s">
        <v>4030</v>
      </c>
      <c r="X382" t="s">
        <v>4030</v>
      </c>
    </row>
    <row r="383" spans="1:24" x14ac:dyDescent="0.2">
      <c r="A383" s="235">
        <v>6390001</v>
      </c>
      <c r="B383">
        <v>639</v>
      </c>
      <c r="C383">
        <v>40639</v>
      </c>
      <c r="D383" t="s">
        <v>1330</v>
      </c>
      <c r="E383">
        <v>40639</v>
      </c>
      <c r="F383" t="s">
        <v>4030</v>
      </c>
      <c r="G383" t="s">
        <v>4030</v>
      </c>
      <c r="H383" t="s">
        <v>4030</v>
      </c>
      <c r="I383" t="s">
        <v>4030</v>
      </c>
      <c r="J383" t="s">
        <v>4030</v>
      </c>
      <c r="K383" t="s">
        <v>4030</v>
      </c>
      <c r="L383" t="s">
        <v>4030</v>
      </c>
      <c r="M383" t="s">
        <v>4030</v>
      </c>
      <c r="N383" t="s">
        <v>4030</v>
      </c>
      <c r="O383" t="s">
        <v>4030</v>
      </c>
      <c r="P383" t="s">
        <v>4030</v>
      </c>
      <c r="Q383" t="s">
        <v>4030</v>
      </c>
      <c r="R383" t="s">
        <v>4030</v>
      </c>
      <c r="S383" t="s">
        <v>4030</v>
      </c>
      <c r="T383" t="s">
        <v>4030</v>
      </c>
      <c r="U383" t="s">
        <v>4030</v>
      </c>
      <c r="V383" t="s">
        <v>4030</v>
      </c>
      <c r="W383" t="s">
        <v>4030</v>
      </c>
      <c r="X383" t="s">
        <v>4030</v>
      </c>
    </row>
    <row r="384" spans="1:24" x14ac:dyDescent="0.2">
      <c r="A384" s="235">
        <v>6400001</v>
      </c>
      <c r="B384">
        <v>640</v>
      </c>
      <c r="C384">
        <v>40640</v>
      </c>
      <c r="D384" t="s">
        <v>1333</v>
      </c>
      <c r="E384">
        <v>40640</v>
      </c>
      <c r="F384" t="s">
        <v>4030</v>
      </c>
      <c r="G384" t="s">
        <v>4030</v>
      </c>
      <c r="H384" t="s">
        <v>4030</v>
      </c>
      <c r="I384" t="s">
        <v>4030</v>
      </c>
      <c r="J384" t="s">
        <v>4030</v>
      </c>
      <c r="K384" t="s">
        <v>4030</v>
      </c>
      <c r="L384" t="s">
        <v>4030</v>
      </c>
      <c r="M384" t="s">
        <v>4030</v>
      </c>
      <c r="N384" t="s">
        <v>4030</v>
      </c>
      <c r="O384" t="s">
        <v>4030</v>
      </c>
      <c r="P384" t="s">
        <v>4030</v>
      </c>
      <c r="Q384" t="s">
        <v>4030</v>
      </c>
      <c r="R384" t="s">
        <v>4030</v>
      </c>
      <c r="S384" t="s">
        <v>4030</v>
      </c>
      <c r="T384" t="s">
        <v>4030</v>
      </c>
      <c r="U384" t="s">
        <v>4030</v>
      </c>
      <c r="V384" t="s">
        <v>4030</v>
      </c>
      <c r="W384" t="s">
        <v>4030</v>
      </c>
      <c r="X384" t="s">
        <v>4030</v>
      </c>
    </row>
    <row r="385" spans="1:24" x14ac:dyDescent="0.2">
      <c r="A385" s="235">
        <v>6410001</v>
      </c>
      <c r="B385">
        <v>641</v>
      </c>
      <c r="C385">
        <v>40641</v>
      </c>
      <c r="D385" t="s">
        <v>1340</v>
      </c>
      <c r="E385">
        <v>40641</v>
      </c>
      <c r="F385" t="s">
        <v>4030</v>
      </c>
      <c r="G385" t="s">
        <v>4030</v>
      </c>
      <c r="H385" t="s">
        <v>4030</v>
      </c>
      <c r="I385" t="s">
        <v>4030</v>
      </c>
      <c r="J385" t="s">
        <v>4030</v>
      </c>
      <c r="K385" t="s">
        <v>4030</v>
      </c>
      <c r="L385" t="s">
        <v>4030</v>
      </c>
      <c r="M385" t="s">
        <v>4030</v>
      </c>
      <c r="N385" t="s">
        <v>4030</v>
      </c>
      <c r="O385" t="s">
        <v>4030</v>
      </c>
      <c r="P385" t="s">
        <v>4030</v>
      </c>
      <c r="Q385" t="s">
        <v>4030</v>
      </c>
      <c r="R385" t="s">
        <v>4030</v>
      </c>
      <c r="S385" t="s">
        <v>4030</v>
      </c>
      <c r="T385" t="s">
        <v>4030</v>
      </c>
      <c r="U385" t="s">
        <v>4030</v>
      </c>
      <c r="V385" t="s">
        <v>4030</v>
      </c>
      <c r="W385" t="s">
        <v>4030</v>
      </c>
      <c r="X385" t="s">
        <v>4030</v>
      </c>
    </row>
    <row r="386" spans="1:24" x14ac:dyDescent="0.2">
      <c r="A386" s="235">
        <v>6420001</v>
      </c>
      <c r="B386">
        <v>642</v>
      </c>
      <c r="C386">
        <v>40642</v>
      </c>
      <c r="D386" t="s">
        <v>1347</v>
      </c>
      <c r="E386">
        <v>40642</v>
      </c>
      <c r="F386" t="s">
        <v>4030</v>
      </c>
      <c r="G386" t="s">
        <v>4030</v>
      </c>
      <c r="H386" t="s">
        <v>4030</v>
      </c>
      <c r="I386" t="s">
        <v>4030</v>
      </c>
      <c r="J386" t="s">
        <v>4030</v>
      </c>
      <c r="K386" t="s">
        <v>4030</v>
      </c>
      <c r="L386" t="s">
        <v>4030</v>
      </c>
      <c r="M386" t="s">
        <v>4030</v>
      </c>
      <c r="N386" t="s">
        <v>4030</v>
      </c>
      <c r="O386" t="s">
        <v>4030</v>
      </c>
      <c r="P386" t="s">
        <v>4030</v>
      </c>
      <c r="Q386" t="s">
        <v>4030</v>
      </c>
      <c r="R386" t="s">
        <v>4030</v>
      </c>
      <c r="S386" t="s">
        <v>4030</v>
      </c>
      <c r="T386" t="s">
        <v>4030</v>
      </c>
      <c r="U386" t="s">
        <v>4030</v>
      </c>
      <c r="V386" t="s">
        <v>4030</v>
      </c>
      <c r="W386" t="s">
        <v>4030</v>
      </c>
      <c r="X386" t="s">
        <v>4030</v>
      </c>
    </row>
    <row r="387" spans="1:24" x14ac:dyDescent="0.2">
      <c r="A387" s="235">
        <v>6480001</v>
      </c>
      <c r="B387">
        <v>648</v>
      </c>
      <c r="C387">
        <v>40648</v>
      </c>
      <c r="D387" t="s">
        <v>1372</v>
      </c>
      <c r="E387">
        <v>40648</v>
      </c>
      <c r="F387" t="s">
        <v>4030</v>
      </c>
      <c r="G387" t="s">
        <v>4030</v>
      </c>
      <c r="H387" t="s">
        <v>4030</v>
      </c>
      <c r="I387" t="s">
        <v>4030</v>
      </c>
      <c r="J387" t="s">
        <v>4030</v>
      </c>
      <c r="K387" t="s">
        <v>4030</v>
      </c>
      <c r="L387" t="s">
        <v>4030</v>
      </c>
      <c r="M387" t="s">
        <v>4030</v>
      </c>
      <c r="N387" t="s">
        <v>4030</v>
      </c>
      <c r="O387" t="s">
        <v>4030</v>
      </c>
      <c r="P387" t="s">
        <v>4030</v>
      </c>
      <c r="Q387" t="s">
        <v>4030</v>
      </c>
      <c r="R387" t="s">
        <v>4030</v>
      </c>
      <c r="S387" t="s">
        <v>4030</v>
      </c>
      <c r="T387" t="s">
        <v>4030</v>
      </c>
      <c r="U387" t="s">
        <v>4030</v>
      </c>
      <c r="V387" t="s">
        <v>4030</v>
      </c>
      <c r="W387" t="s">
        <v>4030</v>
      </c>
      <c r="X387" t="s">
        <v>4030</v>
      </c>
    </row>
    <row r="388" spans="1:24" x14ac:dyDescent="0.2">
      <c r="A388" s="235">
        <v>6490001</v>
      </c>
      <c r="B388">
        <v>649</v>
      </c>
      <c r="C388">
        <v>40649</v>
      </c>
      <c r="D388" t="s">
        <v>1366</v>
      </c>
      <c r="E388">
        <v>40649</v>
      </c>
      <c r="F388" t="s">
        <v>4030</v>
      </c>
      <c r="G388" t="s">
        <v>4030</v>
      </c>
      <c r="H388" t="s">
        <v>4030</v>
      </c>
      <c r="I388" t="s">
        <v>4030</v>
      </c>
      <c r="J388" t="s">
        <v>4030</v>
      </c>
      <c r="K388" t="s">
        <v>4030</v>
      </c>
      <c r="L388" t="s">
        <v>4030</v>
      </c>
      <c r="M388" t="s">
        <v>4030</v>
      </c>
      <c r="N388" t="s">
        <v>4030</v>
      </c>
      <c r="O388" t="s">
        <v>4030</v>
      </c>
      <c r="P388" t="s">
        <v>4030</v>
      </c>
      <c r="Q388" t="s">
        <v>4030</v>
      </c>
      <c r="R388" t="s">
        <v>4030</v>
      </c>
      <c r="S388" t="s">
        <v>4030</v>
      </c>
      <c r="T388" t="s">
        <v>4030</v>
      </c>
      <c r="U388" t="s">
        <v>4030</v>
      </c>
      <c r="V388" t="s">
        <v>4030</v>
      </c>
      <c r="W388" t="s">
        <v>4030</v>
      </c>
      <c r="X388" t="s">
        <v>4030</v>
      </c>
    </row>
    <row r="389" spans="1:24" x14ac:dyDescent="0.2">
      <c r="A389" s="235">
        <v>6510001</v>
      </c>
      <c r="B389">
        <v>651</v>
      </c>
      <c r="C389">
        <v>40651</v>
      </c>
      <c r="D389" t="s">
        <v>1372</v>
      </c>
      <c r="E389">
        <v>40651</v>
      </c>
      <c r="F389" t="s">
        <v>4030</v>
      </c>
      <c r="G389" t="s">
        <v>4030</v>
      </c>
      <c r="H389" t="s">
        <v>4030</v>
      </c>
      <c r="I389" t="s">
        <v>4030</v>
      </c>
      <c r="J389" t="s">
        <v>4030</v>
      </c>
      <c r="K389" t="s">
        <v>4030</v>
      </c>
      <c r="L389" t="s">
        <v>4030</v>
      </c>
      <c r="M389" t="s">
        <v>4030</v>
      </c>
      <c r="N389" t="s">
        <v>4030</v>
      </c>
      <c r="O389" t="s">
        <v>4030</v>
      </c>
      <c r="P389" t="s">
        <v>4030</v>
      </c>
      <c r="Q389" t="s">
        <v>4030</v>
      </c>
      <c r="R389" t="s">
        <v>4030</v>
      </c>
      <c r="S389" t="s">
        <v>4030</v>
      </c>
      <c r="T389" t="s">
        <v>4030</v>
      </c>
      <c r="U389" t="s">
        <v>4030</v>
      </c>
      <c r="V389" t="s">
        <v>4030</v>
      </c>
      <c r="W389" t="s">
        <v>4030</v>
      </c>
      <c r="X389" t="s">
        <v>4030</v>
      </c>
    </row>
    <row r="390" spans="1:24" x14ac:dyDescent="0.2">
      <c r="A390" s="235">
        <v>6540001</v>
      </c>
      <c r="B390">
        <v>654</v>
      </c>
      <c r="C390">
        <v>40654</v>
      </c>
      <c r="D390" t="s">
        <v>1367</v>
      </c>
      <c r="E390">
        <v>40654</v>
      </c>
      <c r="F390" t="s">
        <v>4030</v>
      </c>
      <c r="G390" t="s">
        <v>4030</v>
      </c>
      <c r="H390" t="s">
        <v>4030</v>
      </c>
      <c r="I390" t="s">
        <v>4030</v>
      </c>
      <c r="J390" t="s">
        <v>4030</v>
      </c>
      <c r="K390" t="s">
        <v>4030</v>
      </c>
      <c r="L390" t="s">
        <v>4030</v>
      </c>
      <c r="M390" t="s">
        <v>4030</v>
      </c>
      <c r="N390" t="s">
        <v>4030</v>
      </c>
      <c r="O390" t="s">
        <v>4030</v>
      </c>
      <c r="P390" t="s">
        <v>4030</v>
      </c>
      <c r="Q390" t="s">
        <v>4030</v>
      </c>
      <c r="R390" t="s">
        <v>4030</v>
      </c>
      <c r="S390" t="s">
        <v>4030</v>
      </c>
      <c r="T390" t="s">
        <v>4030</v>
      </c>
      <c r="U390" t="s">
        <v>4030</v>
      </c>
      <c r="V390" t="s">
        <v>4030</v>
      </c>
      <c r="W390" t="s">
        <v>4030</v>
      </c>
      <c r="X390" t="s">
        <v>4030</v>
      </c>
    </row>
    <row r="391" spans="1:24" x14ac:dyDescent="0.2">
      <c r="A391" s="235">
        <v>6560001</v>
      </c>
      <c r="B391">
        <v>656</v>
      </c>
      <c r="C391">
        <v>40656</v>
      </c>
      <c r="D391" t="s">
        <v>1371</v>
      </c>
      <c r="E391">
        <v>40656</v>
      </c>
      <c r="F391" t="s">
        <v>4030</v>
      </c>
      <c r="G391" t="s">
        <v>4030</v>
      </c>
      <c r="H391" t="s">
        <v>4030</v>
      </c>
      <c r="I391" t="s">
        <v>4030</v>
      </c>
      <c r="J391" t="s">
        <v>4030</v>
      </c>
      <c r="K391" t="s">
        <v>4030</v>
      </c>
      <c r="L391" t="s">
        <v>4030</v>
      </c>
      <c r="M391" t="s">
        <v>4030</v>
      </c>
      <c r="N391" t="s">
        <v>4030</v>
      </c>
      <c r="O391" t="s">
        <v>4030</v>
      </c>
      <c r="P391" t="s">
        <v>4030</v>
      </c>
      <c r="Q391" t="s">
        <v>4030</v>
      </c>
      <c r="R391" t="s">
        <v>4030</v>
      </c>
      <c r="S391" t="s">
        <v>4030</v>
      </c>
      <c r="T391" t="s">
        <v>4030</v>
      </c>
      <c r="U391" t="s">
        <v>4030</v>
      </c>
      <c r="V391" t="s">
        <v>4030</v>
      </c>
      <c r="W391" t="s">
        <v>4030</v>
      </c>
      <c r="X391" t="s">
        <v>4030</v>
      </c>
    </row>
    <row r="392" spans="1:24" x14ac:dyDescent="0.2">
      <c r="A392" s="235">
        <v>6580001</v>
      </c>
      <c r="B392">
        <v>658</v>
      </c>
      <c r="C392">
        <v>40658</v>
      </c>
      <c r="D392" t="s">
        <v>1371</v>
      </c>
      <c r="E392">
        <v>40658</v>
      </c>
      <c r="F392" t="s">
        <v>4030</v>
      </c>
      <c r="G392" t="s">
        <v>4030</v>
      </c>
      <c r="H392" t="s">
        <v>4030</v>
      </c>
      <c r="I392" t="s">
        <v>4030</v>
      </c>
      <c r="J392" t="s">
        <v>4030</v>
      </c>
      <c r="K392" t="s">
        <v>4030</v>
      </c>
      <c r="L392" t="s">
        <v>4030</v>
      </c>
      <c r="M392" t="s">
        <v>4030</v>
      </c>
      <c r="N392" t="s">
        <v>4030</v>
      </c>
      <c r="O392" t="s">
        <v>4030</v>
      </c>
      <c r="P392" t="s">
        <v>4030</v>
      </c>
      <c r="Q392" t="s">
        <v>4030</v>
      </c>
      <c r="R392" t="s">
        <v>4030</v>
      </c>
      <c r="S392" t="s">
        <v>4030</v>
      </c>
      <c r="T392" t="s">
        <v>4030</v>
      </c>
      <c r="U392" t="s">
        <v>4030</v>
      </c>
      <c r="V392" t="s">
        <v>4030</v>
      </c>
      <c r="W392" t="s">
        <v>4030</v>
      </c>
      <c r="X392" t="s">
        <v>4030</v>
      </c>
    </row>
    <row r="393" spans="1:24" x14ac:dyDescent="0.2">
      <c r="A393" s="235">
        <v>6590001</v>
      </c>
      <c r="B393">
        <v>659</v>
      </c>
      <c r="C393">
        <v>40659</v>
      </c>
      <c r="D393" t="s">
        <v>1371</v>
      </c>
      <c r="E393">
        <v>40659</v>
      </c>
      <c r="F393" t="s">
        <v>4030</v>
      </c>
      <c r="G393" t="s">
        <v>4030</v>
      </c>
      <c r="H393" t="s">
        <v>4030</v>
      </c>
      <c r="I393" t="s">
        <v>4030</v>
      </c>
      <c r="J393" t="s">
        <v>4030</v>
      </c>
      <c r="K393" t="s">
        <v>4030</v>
      </c>
      <c r="L393" t="s">
        <v>4030</v>
      </c>
      <c r="M393" t="s">
        <v>4030</v>
      </c>
      <c r="N393" t="s">
        <v>4030</v>
      </c>
      <c r="O393" t="s">
        <v>4030</v>
      </c>
      <c r="P393" t="s">
        <v>4030</v>
      </c>
      <c r="Q393" t="s">
        <v>4030</v>
      </c>
      <c r="R393" t="s">
        <v>4030</v>
      </c>
      <c r="S393" t="s">
        <v>4030</v>
      </c>
      <c r="T393" t="s">
        <v>4030</v>
      </c>
      <c r="U393" t="s">
        <v>4030</v>
      </c>
      <c r="V393" t="s">
        <v>4030</v>
      </c>
      <c r="W393" t="s">
        <v>4030</v>
      </c>
      <c r="X393" t="s">
        <v>4030</v>
      </c>
    </row>
    <row r="394" spans="1:24" x14ac:dyDescent="0.2">
      <c r="A394" s="235">
        <v>6600001</v>
      </c>
      <c r="B394">
        <v>660</v>
      </c>
      <c r="C394">
        <v>40660</v>
      </c>
      <c r="D394" t="s">
        <v>1372</v>
      </c>
      <c r="E394">
        <v>40660</v>
      </c>
      <c r="F394">
        <v>77034</v>
      </c>
      <c r="G394" t="s">
        <v>4030</v>
      </c>
      <c r="H394" t="s">
        <v>4030</v>
      </c>
      <c r="I394" t="s">
        <v>4030</v>
      </c>
      <c r="J394" t="s">
        <v>4030</v>
      </c>
      <c r="K394" t="s">
        <v>4030</v>
      </c>
      <c r="L394" t="s">
        <v>4030</v>
      </c>
      <c r="M394" t="s">
        <v>4030</v>
      </c>
      <c r="N394" t="s">
        <v>4030</v>
      </c>
      <c r="O394" t="s">
        <v>4030</v>
      </c>
      <c r="P394" t="s">
        <v>4030</v>
      </c>
      <c r="Q394" t="s">
        <v>4030</v>
      </c>
      <c r="R394" t="s">
        <v>4030</v>
      </c>
      <c r="S394" t="s">
        <v>4030</v>
      </c>
      <c r="T394" t="s">
        <v>4030</v>
      </c>
      <c r="U394" t="s">
        <v>4030</v>
      </c>
      <c r="V394" t="s">
        <v>4030</v>
      </c>
      <c r="W394" t="s">
        <v>4030</v>
      </c>
      <c r="X394" t="s">
        <v>4030</v>
      </c>
    </row>
    <row r="395" spans="1:24" x14ac:dyDescent="0.2">
      <c r="A395" s="235">
        <v>6600002</v>
      </c>
      <c r="B395">
        <v>660</v>
      </c>
      <c r="C395">
        <v>77034</v>
      </c>
      <c r="D395" t="s">
        <v>1372</v>
      </c>
      <c r="E395">
        <v>40660</v>
      </c>
      <c r="F395">
        <v>77034</v>
      </c>
      <c r="G395" t="s">
        <v>4030</v>
      </c>
      <c r="H395" t="s">
        <v>4030</v>
      </c>
      <c r="I395" t="s">
        <v>4030</v>
      </c>
      <c r="J395" t="s">
        <v>4030</v>
      </c>
      <c r="K395" t="s">
        <v>4030</v>
      </c>
      <c r="L395" t="s">
        <v>4030</v>
      </c>
      <c r="M395" t="s">
        <v>4030</v>
      </c>
      <c r="N395" t="s">
        <v>4030</v>
      </c>
      <c r="O395" t="s">
        <v>4030</v>
      </c>
      <c r="P395" t="s">
        <v>4030</v>
      </c>
      <c r="Q395" t="s">
        <v>4030</v>
      </c>
      <c r="R395" t="s">
        <v>4030</v>
      </c>
      <c r="S395" t="s">
        <v>4030</v>
      </c>
      <c r="T395" t="s">
        <v>4030</v>
      </c>
      <c r="U395" t="s">
        <v>4030</v>
      </c>
      <c r="V395" t="s">
        <v>4030</v>
      </c>
      <c r="W395" t="s">
        <v>4030</v>
      </c>
      <c r="X395" t="s">
        <v>4030</v>
      </c>
    </row>
    <row r="396" spans="1:24" x14ac:dyDescent="0.2">
      <c r="A396" s="235">
        <v>6610001</v>
      </c>
      <c r="B396">
        <v>661</v>
      </c>
      <c r="C396">
        <v>40661</v>
      </c>
      <c r="D396" t="s">
        <v>1187</v>
      </c>
      <c r="E396">
        <v>40661</v>
      </c>
      <c r="F396" t="s">
        <v>4030</v>
      </c>
      <c r="G396" t="s">
        <v>4030</v>
      </c>
      <c r="H396" t="s">
        <v>4030</v>
      </c>
      <c r="I396" t="s">
        <v>4030</v>
      </c>
      <c r="J396" t="s">
        <v>4030</v>
      </c>
      <c r="K396" t="s">
        <v>4030</v>
      </c>
      <c r="L396" t="s">
        <v>4030</v>
      </c>
      <c r="M396" t="s">
        <v>4030</v>
      </c>
      <c r="N396" t="s">
        <v>4030</v>
      </c>
      <c r="O396" t="s">
        <v>4030</v>
      </c>
      <c r="P396" t="s">
        <v>4030</v>
      </c>
      <c r="Q396" t="s">
        <v>4030</v>
      </c>
      <c r="R396" t="s">
        <v>4030</v>
      </c>
      <c r="S396" t="s">
        <v>4030</v>
      </c>
      <c r="T396" t="s">
        <v>4030</v>
      </c>
      <c r="U396" t="s">
        <v>4030</v>
      </c>
      <c r="V396" t="s">
        <v>4030</v>
      </c>
      <c r="W396" t="s">
        <v>4030</v>
      </c>
      <c r="X396" t="s">
        <v>4030</v>
      </c>
    </row>
    <row r="397" spans="1:24" x14ac:dyDescent="0.2">
      <c r="A397" s="235">
        <v>6620001</v>
      </c>
      <c r="B397">
        <v>662</v>
      </c>
      <c r="C397">
        <v>40662</v>
      </c>
      <c r="D397" t="s">
        <v>1365</v>
      </c>
      <c r="E397">
        <v>40662</v>
      </c>
      <c r="F397" t="s">
        <v>4030</v>
      </c>
      <c r="G397" t="s">
        <v>4030</v>
      </c>
      <c r="H397" t="s">
        <v>4030</v>
      </c>
      <c r="I397" t="s">
        <v>4030</v>
      </c>
      <c r="J397" t="s">
        <v>4030</v>
      </c>
      <c r="K397" t="s">
        <v>4030</v>
      </c>
      <c r="L397" t="s">
        <v>4030</v>
      </c>
      <c r="M397" t="s">
        <v>4030</v>
      </c>
      <c r="N397" t="s">
        <v>4030</v>
      </c>
      <c r="O397" t="s">
        <v>4030</v>
      </c>
      <c r="P397" t="s">
        <v>4030</v>
      </c>
      <c r="Q397" t="s">
        <v>4030</v>
      </c>
      <c r="R397" t="s">
        <v>4030</v>
      </c>
      <c r="S397" t="s">
        <v>4030</v>
      </c>
      <c r="T397" t="s">
        <v>4030</v>
      </c>
      <c r="U397" t="s">
        <v>4030</v>
      </c>
      <c r="V397" t="s">
        <v>4030</v>
      </c>
      <c r="W397" t="s">
        <v>4030</v>
      </c>
      <c r="X397" t="s">
        <v>4030</v>
      </c>
    </row>
    <row r="398" spans="1:24" x14ac:dyDescent="0.2">
      <c r="A398" s="235">
        <v>6640001</v>
      </c>
      <c r="B398">
        <v>664</v>
      </c>
      <c r="C398">
        <v>40664</v>
      </c>
      <c r="D398" t="s">
        <v>1365</v>
      </c>
      <c r="E398">
        <v>40664</v>
      </c>
      <c r="F398" t="s">
        <v>4030</v>
      </c>
      <c r="G398" t="s">
        <v>4030</v>
      </c>
      <c r="H398" t="s">
        <v>4030</v>
      </c>
      <c r="I398" t="s">
        <v>4030</v>
      </c>
      <c r="J398" t="s">
        <v>4030</v>
      </c>
      <c r="K398" t="s">
        <v>4030</v>
      </c>
      <c r="L398" t="s">
        <v>4030</v>
      </c>
      <c r="M398" t="s">
        <v>4030</v>
      </c>
      <c r="N398" t="s">
        <v>4030</v>
      </c>
      <c r="O398" t="s">
        <v>4030</v>
      </c>
      <c r="P398" t="s">
        <v>4030</v>
      </c>
      <c r="Q398" t="s">
        <v>4030</v>
      </c>
      <c r="R398" t="s">
        <v>4030</v>
      </c>
      <c r="S398" t="s">
        <v>4030</v>
      </c>
      <c r="T398" t="s">
        <v>4030</v>
      </c>
      <c r="U398" t="s">
        <v>4030</v>
      </c>
      <c r="V398" t="s">
        <v>4030</v>
      </c>
      <c r="W398" t="s">
        <v>4030</v>
      </c>
      <c r="X398" t="s">
        <v>4030</v>
      </c>
    </row>
    <row r="399" spans="1:24" x14ac:dyDescent="0.2">
      <c r="A399" s="235">
        <v>6650001</v>
      </c>
      <c r="B399">
        <v>665</v>
      </c>
      <c r="C399">
        <v>40665</v>
      </c>
      <c r="D399" t="s">
        <v>1386</v>
      </c>
      <c r="E399">
        <v>40665</v>
      </c>
      <c r="F399" t="s">
        <v>4030</v>
      </c>
      <c r="G399" t="s">
        <v>4030</v>
      </c>
      <c r="H399" t="s">
        <v>4030</v>
      </c>
      <c r="I399" t="s">
        <v>4030</v>
      </c>
      <c r="J399" t="s">
        <v>4030</v>
      </c>
      <c r="K399" t="s">
        <v>4030</v>
      </c>
      <c r="L399" t="s">
        <v>4030</v>
      </c>
      <c r="M399" t="s">
        <v>4030</v>
      </c>
      <c r="N399" t="s">
        <v>4030</v>
      </c>
      <c r="O399" t="s">
        <v>4030</v>
      </c>
      <c r="P399" t="s">
        <v>4030</v>
      </c>
      <c r="Q399" t="s">
        <v>4030</v>
      </c>
      <c r="R399" t="s">
        <v>4030</v>
      </c>
      <c r="S399" t="s">
        <v>4030</v>
      </c>
      <c r="T399" t="s">
        <v>4030</v>
      </c>
      <c r="U399" t="s">
        <v>4030</v>
      </c>
      <c r="V399" t="s">
        <v>4030</v>
      </c>
      <c r="W399" t="s">
        <v>4030</v>
      </c>
      <c r="X399" t="s">
        <v>4030</v>
      </c>
    </row>
    <row r="400" spans="1:24" x14ac:dyDescent="0.2">
      <c r="A400" s="235">
        <v>6660001</v>
      </c>
      <c r="B400">
        <v>666</v>
      </c>
      <c r="C400">
        <v>40666</v>
      </c>
      <c r="D400" t="s">
        <v>1380</v>
      </c>
      <c r="E400">
        <v>40666</v>
      </c>
      <c r="F400" t="s">
        <v>4030</v>
      </c>
      <c r="G400" t="s">
        <v>4030</v>
      </c>
      <c r="H400" t="s">
        <v>4030</v>
      </c>
      <c r="I400" t="s">
        <v>4030</v>
      </c>
      <c r="J400" t="s">
        <v>4030</v>
      </c>
      <c r="K400" t="s">
        <v>4030</v>
      </c>
      <c r="L400" t="s">
        <v>4030</v>
      </c>
      <c r="M400" t="s">
        <v>4030</v>
      </c>
      <c r="N400" t="s">
        <v>4030</v>
      </c>
      <c r="O400" t="s">
        <v>4030</v>
      </c>
      <c r="P400" t="s">
        <v>4030</v>
      </c>
      <c r="Q400" t="s">
        <v>4030</v>
      </c>
      <c r="R400" t="s">
        <v>4030</v>
      </c>
      <c r="S400" t="s">
        <v>4030</v>
      </c>
      <c r="T400" t="s">
        <v>4030</v>
      </c>
      <c r="U400" t="s">
        <v>4030</v>
      </c>
      <c r="V400" t="s">
        <v>4030</v>
      </c>
      <c r="W400" t="s">
        <v>4030</v>
      </c>
      <c r="X400" t="s">
        <v>4030</v>
      </c>
    </row>
    <row r="401" spans="1:24" x14ac:dyDescent="0.2">
      <c r="A401" s="235">
        <v>6680001</v>
      </c>
      <c r="B401">
        <v>668</v>
      </c>
      <c r="C401">
        <v>40668</v>
      </c>
      <c r="D401" t="s">
        <v>1389</v>
      </c>
      <c r="E401">
        <v>40668</v>
      </c>
      <c r="F401" t="s">
        <v>4030</v>
      </c>
      <c r="G401" t="s">
        <v>4030</v>
      </c>
      <c r="H401" t="s">
        <v>4030</v>
      </c>
      <c r="I401" t="s">
        <v>4030</v>
      </c>
      <c r="J401" t="s">
        <v>4030</v>
      </c>
      <c r="K401" t="s">
        <v>4030</v>
      </c>
      <c r="L401" t="s">
        <v>4030</v>
      </c>
      <c r="M401" t="s">
        <v>4030</v>
      </c>
      <c r="N401" t="s">
        <v>4030</v>
      </c>
      <c r="O401" t="s">
        <v>4030</v>
      </c>
      <c r="P401" t="s">
        <v>4030</v>
      </c>
      <c r="Q401" t="s">
        <v>4030</v>
      </c>
      <c r="R401" t="s">
        <v>4030</v>
      </c>
      <c r="S401" t="s">
        <v>4030</v>
      </c>
      <c r="T401" t="s">
        <v>4030</v>
      </c>
      <c r="U401" t="s">
        <v>4030</v>
      </c>
      <c r="V401" t="s">
        <v>4030</v>
      </c>
      <c r="W401" t="s">
        <v>4030</v>
      </c>
      <c r="X401" t="s">
        <v>4030</v>
      </c>
    </row>
    <row r="402" spans="1:24" x14ac:dyDescent="0.2">
      <c r="A402" s="235">
        <v>6750001</v>
      </c>
      <c r="B402">
        <v>675</v>
      </c>
      <c r="C402">
        <v>40675</v>
      </c>
      <c r="D402" t="s">
        <v>1402</v>
      </c>
      <c r="E402">
        <v>40675</v>
      </c>
      <c r="F402" t="s">
        <v>4030</v>
      </c>
      <c r="G402" t="s">
        <v>4030</v>
      </c>
      <c r="H402" t="s">
        <v>4030</v>
      </c>
      <c r="I402" t="s">
        <v>4030</v>
      </c>
      <c r="J402" t="s">
        <v>4030</v>
      </c>
      <c r="K402" t="s">
        <v>4030</v>
      </c>
      <c r="L402" t="s">
        <v>4030</v>
      </c>
      <c r="M402" t="s">
        <v>4030</v>
      </c>
      <c r="N402" t="s">
        <v>4030</v>
      </c>
      <c r="O402" t="s">
        <v>4030</v>
      </c>
      <c r="P402" t="s">
        <v>4030</v>
      </c>
      <c r="Q402" t="s">
        <v>4030</v>
      </c>
      <c r="R402" t="s">
        <v>4030</v>
      </c>
      <c r="S402" t="s">
        <v>4030</v>
      </c>
      <c r="T402" t="s">
        <v>4030</v>
      </c>
      <c r="U402" t="s">
        <v>4030</v>
      </c>
      <c r="V402" t="s">
        <v>4030</v>
      </c>
      <c r="W402" t="s">
        <v>4030</v>
      </c>
      <c r="X402" t="s">
        <v>4030</v>
      </c>
    </row>
    <row r="403" spans="1:24" x14ac:dyDescent="0.2">
      <c r="A403" s="235">
        <v>6760001</v>
      </c>
      <c r="B403">
        <v>676</v>
      </c>
      <c r="C403">
        <v>40676</v>
      </c>
      <c r="D403" t="s">
        <v>1402</v>
      </c>
      <c r="E403">
        <v>40676</v>
      </c>
      <c r="F403" t="s">
        <v>4030</v>
      </c>
      <c r="G403" t="s">
        <v>4030</v>
      </c>
      <c r="H403" t="s">
        <v>4030</v>
      </c>
      <c r="I403" t="s">
        <v>4030</v>
      </c>
      <c r="J403" t="s">
        <v>4030</v>
      </c>
      <c r="K403" t="s">
        <v>4030</v>
      </c>
      <c r="L403" t="s">
        <v>4030</v>
      </c>
      <c r="M403" t="s">
        <v>4030</v>
      </c>
      <c r="N403" t="s">
        <v>4030</v>
      </c>
      <c r="O403" t="s">
        <v>4030</v>
      </c>
      <c r="P403" t="s">
        <v>4030</v>
      </c>
      <c r="Q403" t="s">
        <v>4030</v>
      </c>
      <c r="R403" t="s">
        <v>4030</v>
      </c>
      <c r="S403" t="s">
        <v>4030</v>
      </c>
      <c r="T403" t="s">
        <v>4030</v>
      </c>
      <c r="U403" t="s">
        <v>4030</v>
      </c>
      <c r="V403" t="s">
        <v>4030</v>
      </c>
      <c r="W403" t="s">
        <v>4030</v>
      </c>
      <c r="X403" t="s">
        <v>4030</v>
      </c>
    </row>
    <row r="404" spans="1:24" x14ac:dyDescent="0.2">
      <c r="A404" s="235">
        <v>6780001</v>
      </c>
      <c r="B404">
        <v>678</v>
      </c>
      <c r="C404">
        <v>40678</v>
      </c>
      <c r="D404" t="s">
        <v>1403</v>
      </c>
      <c r="E404">
        <v>40678</v>
      </c>
      <c r="F404" t="s">
        <v>4030</v>
      </c>
      <c r="G404" t="s">
        <v>4030</v>
      </c>
      <c r="H404" t="s">
        <v>4030</v>
      </c>
      <c r="I404" t="s">
        <v>4030</v>
      </c>
      <c r="J404" t="s">
        <v>4030</v>
      </c>
      <c r="K404" t="s">
        <v>4030</v>
      </c>
      <c r="L404" t="s">
        <v>4030</v>
      </c>
      <c r="M404" t="s">
        <v>4030</v>
      </c>
      <c r="N404" t="s">
        <v>4030</v>
      </c>
      <c r="O404" t="s">
        <v>4030</v>
      </c>
      <c r="P404" t="s">
        <v>4030</v>
      </c>
      <c r="Q404" t="s">
        <v>4030</v>
      </c>
      <c r="R404" t="s">
        <v>4030</v>
      </c>
      <c r="S404" t="s">
        <v>4030</v>
      </c>
      <c r="T404" t="s">
        <v>4030</v>
      </c>
      <c r="U404" t="s">
        <v>4030</v>
      </c>
      <c r="V404" t="s">
        <v>4030</v>
      </c>
      <c r="W404" t="s">
        <v>4030</v>
      </c>
      <c r="X404" t="s">
        <v>4030</v>
      </c>
    </row>
    <row r="405" spans="1:24" x14ac:dyDescent="0.2">
      <c r="A405" s="235">
        <v>6790001</v>
      </c>
      <c r="B405">
        <v>679</v>
      </c>
      <c r="C405">
        <v>40679</v>
      </c>
      <c r="D405" t="s">
        <v>1398</v>
      </c>
      <c r="E405">
        <v>40679</v>
      </c>
      <c r="F405" t="s">
        <v>4030</v>
      </c>
      <c r="G405" t="s">
        <v>4030</v>
      </c>
      <c r="H405" t="s">
        <v>4030</v>
      </c>
      <c r="I405" t="s">
        <v>4030</v>
      </c>
      <c r="J405" t="s">
        <v>4030</v>
      </c>
      <c r="K405" t="s">
        <v>4030</v>
      </c>
      <c r="L405" t="s">
        <v>4030</v>
      </c>
      <c r="M405" t="s">
        <v>4030</v>
      </c>
      <c r="N405" t="s">
        <v>4030</v>
      </c>
      <c r="O405" t="s">
        <v>4030</v>
      </c>
      <c r="P405" t="s">
        <v>4030</v>
      </c>
      <c r="Q405" t="s">
        <v>4030</v>
      </c>
      <c r="R405" t="s">
        <v>4030</v>
      </c>
      <c r="S405" t="s">
        <v>4030</v>
      </c>
      <c r="T405" t="s">
        <v>4030</v>
      </c>
      <c r="U405" t="s">
        <v>4030</v>
      </c>
      <c r="V405" t="s">
        <v>4030</v>
      </c>
      <c r="W405" t="s">
        <v>4030</v>
      </c>
      <c r="X405" t="s">
        <v>4030</v>
      </c>
    </row>
    <row r="406" spans="1:24" x14ac:dyDescent="0.2">
      <c r="A406" s="235">
        <v>6800001</v>
      </c>
      <c r="B406">
        <v>680</v>
      </c>
      <c r="C406">
        <v>40680</v>
      </c>
      <c r="D406" t="s">
        <v>1403</v>
      </c>
      <c r="E406">
        <v>40680</v>
      </c>
      <c r="F406" t="s">
        <v>4030</v>
      </c>
      <c r="G406" t="s">
        <v>4030</v>
      </c>
      <c r="H406" t="s">
        <v>4030</v>
      </c>
      <c r="I406" t="s">
        <v>4030</v>
      </c>
      <c r="J406" t="s">
        <v>4030</v>
      </c>
      <c r="K406" t="s">
        <v>4030</v>
      </c>
      <c r="L406" t="s">
        <v>4030</v>
      </c>
      <c r="M406" t="s">
        <v>4030</v>
      </c>
      <c r="N406" t="s">
        <v>4030</v>
      </c>
      <c r="O406" t="s">
        <v>4030</v>
      </c>
      <c r="P406" t="s">
        <v>4030</v>
      </c>
      <c r="Q406" t="s">
        <v>4030</v>
      </c>
      <c r="R406" t="s">
        <v>4030</v>
      </c>
      <c r="S406" t="s">
        <v>4030</v>
      </c>
      <c r="T406" t="s">
        <v>4030</v>
      </c>
      <c r="U406" t="s">
        <v>4030</v>
      </c>
      <c r="V406" t="s">
        <v>4030</v>
      </c>
      <c r="W406" t="s">
        <v>4030</v>
      </c>
      <c r="X406" t="s">
        <v>4030</v>
      </c>
    </row>
    <row r="407" spans="1:24" x14ac:dyDescent="0.2">
      <c r="A407" s="235">
        <v>6810001</v>
      </c>
      <c r="B407">
        <v>681</v>
      </c>
      <c r="C407">
        <v>40681</v>
      </c>
      <c r="D407" t="s">
        <v>1402</v>
      </c>
      <c r="E407">
        <v>40681</v>
      </c>
      <c r="F407" t="s">
        <v>4030</v>
      </c>
      <c r="G407" t="s">
        <v>4030</v>
      </c>
      <c r="H407" t="s">
        <v>4030</v>
      </c>
      <c r="I407" t="s">
        <v>4030</v>
      </c>
      <c r="J407" t="s">
        <v>4030</v>
      </c>
      <c r="K407" t="s">
        <v>4030</v>
      </c>
      <c r="L407" t="s">
        <v>4030</v>
      </c>
      <c r="M407" t="s">
        <v>4030</v>
      </c>
      <c r="N407" t="s">
        <v>4030</v>
      </c>
      <c r="O407" t="s">
        <v>4030</v>
      </c>
      <c r="P407" t="s">
        <v>4030</v>
      </c>
      <c r="Q407" t="s">
        <v>4030</v>
      </c>
      <c r="R407" t="s">
        <v>4030</v>
      </c>
      <c r="S407" t="s">
        <v>4030</v>
      </c>
      <c r="T407" t="s">
        <v>4030</v>
      </c>
      <c r="U407" t="s">
        <v>4030</v>
      </c>
      <c r="V407" t="s">
        <v>4030</v>
      </c>
      <c r="W407" t="s">
        <v>4030</v>
      </c>
      <c r="X407" t="s">
        <v>4030</v>
      </c>
    </row>
    <row r="408" spans="1:24" x14ac:dyDescent="0.2">
      <c r="A408" s="235">
        <v>6830001</v>
      </c>
      <c r="B408">
        <v>683</v>
      </c>
      <c r="C408">
        <v>40683</v>
      </c>
      <c r="D408" t="s">
        <v>1403</v>
      </c>
      <c r="E408">
        <v>40683</v>
      </c>
      <c r="F408" t="s">
        <v>4030</v>
      </c>
      <c r="G408" t="s">
        <v>4030</v>
      </c>
      <c r="H408" t="s">
        <v>4030</v>
      </c>
      <c r="I408" t="s">
        <v>4030</v>
      </c>
      <c r="J408" t="s">
        <v>4030</v>
      </c>
      <c r="K408" t="s">
        <v>4030</v>
      </c>
      <c r="L408" t="s">
        <v>4030</v>
      </c>
      <c r="M408" t="s">
        <v>4030</v>
      </c>
      <c r="N408" t="s">
        <v>4030</v>
      </c>
      <c r="O408" t="s">
        <v>4030</v>
      </c>
      <c r="P408" t="s">
        <v>4030</v>
      </c>
      <c r="Q408" t="s">
        <v>4030</v>
      </c>
      <c r="R408" t="s">
        <v>4030</v>
      </c>
      <c r="S408" t="s">
        <v>4030</v>
      </c>
      <c r="T408" t="s">
        <v>4030</v>
      </c>
      <c r="U408" t="s">
        <v>4030</v>
      </c>
      <c r="V408" t="s">
        <v>4030</v>
      </c>
      <c r="W408" t="s">
        <v>4030</v>
      </c>
      <c r="X408" t="s">
        <v>4030</v>
      </c>
    </row>
    <row r="409" spans="1:24" x14ac:dyDescent="0.2">
      <c r="A409" s="235">
        <v>6840001</v>
      </c>
      <c r="B409">
        <v>684</v>
      </c>
      <c r="C409">
        <v>40684</v>
      </c>
      <c r="D409" t="s">
        <v>1396</v>
      </c>
      <c r="E409">
        <v>40684</v>
      </c>
      <c r="F409" t="s">
        <v>4030</v>
      </c>
      <c r="G409" t="s">
        <v>4030</v>
      </c>
      <c r="H409" t="s">
        <v>4030</v>
      </c>
      <c r="I409" t="s">
        <v>4030</v>
      </c>
      <c r="J409" t="s">
        <v>4030</v>
      </c>
      <c r="K409" t="s">
        <v>4030</v>
      </c>
      <c r="L409" t="s">
        <v>4030</v>
      </c>
      <c r="M409" t="s">
        <v>4030</v>
      </c>
      <c r="N409" t="s">
        <v>4030</v>
      </c>
      <c r="O409" t="s">
        <v>4030</v>
      </c>
      <c r="P409" t="s">
        <v>4030</v>
      </c>
      <c r="Q409" t="s">
        <v>4030</v>
      </c>
      <c r="R409" t="s">
        <v>4030</v>
      </c>
      <c r="S409" t="s">
        <v>4030</v>
      </c>
      <c r="T409" t="s">
        <v>4030</v>
      </c>
      <c r="U409" t="s">
        <v>4030</v>
      </c>
      <c r="V409" t="s">
        <v>4030</v>
      </c>
      <c r="W409" t="s">
        <v>4030</v>
      </c>
      <c r="X409" t="s">
        <v>4030</v>
      </c>
    </row>
    <row r="410" spans="1:24" x14ac:dyDescent="0.2">
      <c r="A410" s="235">
        <v>6860001</v>
      </c>
      <c r="B410">
        <v>686</v>
      </c>
      <c r="C410">
        <v>40686</v>
      </c>
      <c r="D410" t="s">
        <v>1403</v>
      </c>
      <c r="E410">
        <v>40686</v>
      </c>
      <c r="F410" t="s">
        <v>4030</v>
      </c>
      <c r="G410" t="s">
        <v>4030</v>
      </c>
      <c r="H410" t="s">
        <v>4030</v>
      </c>
      <c r="I410" t="s">
        <v>4030</v>
      </c>
      <c r="J410" t="s">
        <v>4030</v>
      </c>
      <c r="K410" t="s">
        <v>4030</v>
      </c>
      <c r="L410" t="s">
        <v>4030</v>
      </c>
      <c r="M410" t="s">
        <v>4030</v>
      </c>
      <c r="N410" t="s">
        <v>4030</v>
      </c>
      <c r="O410" t="s">
        <v>4030</v>
      </c>
      <c r="P410" t="s">
        <v>4030</v>
      </c>
      <c r="Q410" t="s">
        <v>4030</v>
      </c>
      <c r="R410" t="s">
        <v>4030</v>
      </c>
      <c r="S410" t="s">
        <v>4030</v>
      </c>
      <c r="T410" t="s">
        <v>4030</v>
      </c>
      <c r="U410" t="s">
        <v>4030</v>
      </c>
      <c r="V410" t="s">
        <v>4030</v>
      </c>
      <c r="W410" t="s">
        <v>4030</v>
      </c>
      <c r="X410" t="s">
        <v>4030</v>
      </c>
    </row>
    <row r="411" spans="1:24" x14ac:dyDescent="0.2">
      <c r="A411" s="235">
        <v>6870001</v>
      </c>
      <c r="B411">
        <v>687</v>
      </c>
      <c r="C411">
        <v>40687</v>
      </c>
      <c r="D411" t="s">
        <v>1422</v>
      </c>
      <c r="E411">
        <v>40687</v>
      </c>
      <c r="F411" t="s">
        <v>4030</v>
      </c>
      <c r="G411" t="s">
        <v>4030</v>
      </c>
      <c r="H411" t="s">
        <v>4030</v>
      </c>
      <c r="I411" t="s">
        <v>4030</v>
      </c>
      <c r="J411" t="s">
        <v>4030</v>
      </c>
      <c r="K411" t="s">
        <v>4030</v>
      </c>
      <c r="L411" t="s">
        <v>4030</v>
      </c>
      <c r="M411" t="s">
        <v>4030</v>
      </c>
      <c r="N411" t="s">
        <v>4030</v>
      </c>
      <c r="O411" t="s">
        <v>4030</v>
      </c>
      <c r="P411" t="s">
        <v>4030</v>
      </c>
      <c r="Q411" t="s">
        <v>4030</v>
      </c>
      <c r="R411" t="s">
        <v>4030</v>
      </c>
      <c r="S411" t="s">
        <v>4030</v>
      </c>
      <c r="T411" t="s">
        <v>4030</v>
      </c>
      <c r="U411" t="s">
        <v>4030</v>
      </c>
      <c r="V411" t="s">
        <v>4030</v>
      </c>
      <c r="W411" t="s">
        <v>4030</v>
      </c>
      <c r="X411" t="s">
        <v>4030</v>
      </c>
    </row>
    <row r="412" spans="1:24" x14ac:dyDescent="0.2">
      <c r="A412" s="235">
        <v>6890001</v>
      </c>
      <c r="B412">
        <v>689</v>
      </c>
      <c r="C412">
        <v>40689</v>
      </c>
      <c r="D412" t="s">
        <v>1526</v>
      </c>
      <c r="E412">
        <v>40689</v>
      </c>
      <c r="F412" t="s">
        <v>4030</v>
      </c>
      <c r="G412" t="s">
        <v>4030</v>
      </c>
      <c r="H412" t="s">
        <v>4030</v>
      </c>
      <c r="I412" t="s">
        <v>4030</v>
      </c>
      <c r="J412" t="s">
        <v>4030</v>
      </c>
      <c r="K412" t="s">
        <v>4030</v>
      </c>
      <c r="L412" t="s">
        <v>4030</v>
      </c>
      <c r="M412" t="s">
        <v>4030</v>
      </c>
      <c r="N412" t="s">
        <v>4030</v>
      </c>
      <c r="O412" t="s">
        <v>4030</v>
      </c>
      <c r="P412" t="s">
        <v>4030</v>
      </c>
      <c r="Q412" t="s">
        <v>4030</v>
      </c>
      <c r="R412" t="s">
        <v>4030</v>
      </c>
      <c r="S412" t="s">
        <v>4030</v>
      </c>
      <c r="T412" t="s">
        <v>4030</v>
      </c>
      <c r="U412" t="s">
        <v>4030</v>
      </c>
      <c r="V412" t="s">
        <v>4030</v>
      </c>
      <c r="W412" t="s">
        <v>4030</v>
      </c>
      <c r="X412" t="s">
        <v>4030</v>
      </c>
    </row>
    <row r="413" spans="1:24" x14ac:dyDescent="0.2">
      <c r="A413" s="235">
        <v>6910001</v>
      </c>
      <c r="B413">
        <v>691</v>
      </c>
      <c r="C413">
        <v>40691</v>
      </c>
      <c r="D413" t="s">
        <v>1432</v>
      </c>
      <c r="E413">
        <v>40691</v>
      </c>
      <c r="F413" t="s">
        <v>4030</v>
      </c>
      <c r="G413" t="s">
        <v>4030</v>
      </c>
      <c r="H413" t="s">
        <v>4030</v>
      </c>
      <c r="I413" t="s">
        <v>4030</v>
      </c>
      <c r="J413" t="s">
        <v>4030</v>
      </c>
      <c r="K413" t="s">
        <v>4030</v>
      </c>
      <c r="L413" t="s">
        <v>4030</v>
      </c>
      <c r="M413" t="s">
        <v>4030</v>
      </c>
      <c r="N413" t="s">
        <v>4030</v>
      </c>
      <c r="O413" t="s">
        <v>4030</v>
      </c>
      <c r="P413" t="s">
        <v>4030</v>
      </c>
      <c r="Q413" t="s">
        <v>4030</v>
      </c>
      <c r="R413" t="s">
        <v>4030</v>
      </c>
      <c r="S413" t="s">
        <v>4030</v>
      </c>
      <c r="T413" t="s">
        <v>4030</v>
      </c>
      <c r="U413" t="s">
        <v>4030</v>
      </c>
      <c r="V413" t="s">
        <v>4030</v>
      </c>
      <c r="W413" t="s">
        <v>4030</v>
      </c>
      <c r="X413" t="s">
        <v>4030</v>
      </c>
    </row>
    <row r="414" spans="1:24" x14ac:dyDescent="0.2">
      <c r="A414" s="235">
        <v>6920001</v>
      </c>
      <c r="B414">
        <v>692</v>
      </c>
      <c r="C414">
        <v>40692</v>
      </c>
      <c r="D414" t="s">
        <v>1433</v>
      </c>
      <c r="E414">
        <v>40692</v>
      </c>
      <c r="F414" t="s">
        <v>4030</v>
      </c>
      <c r="G414" t="s">
        <v>4030</v>
      </c>
      <c r="H414" t="s">
        <v>4030</v>
      </c>
      <c r="I414" t="s">
        <v>4030</v>
      </c>
      <c r="J414" t="s">
        <v>4030</v>
      </c>
      <c r="K414" t="s">
        <v>4030</v>
      </c>
      <c r="L414" t="s">
        <v>4030</v>
      </c>
      <c r="M414" t="s">
        <v>4030</v>
      </c>
      <c r="N414" t="s">
        <v>4030</v>
      </c>
      <c r="O414" t="s">
        <v>4030</v>
      </c>
      <c r="P414" t="s">
        <v>4030</v>
      </c>
      <c r="Q414" t="s">
        <v>4030</v>
      </c>
      <c r="R414" t="s">
        <v>4030</v>
      </c>
      <c r="S414" t="s">
        <v>4030</v>
      </c>
      <c r="T414" t="s">
        <v>4030</v>
      </c>
      <c r="U414" t="s">
        <v>4030</v>
      </c>
      <c r="V414" t="s">
        <v>4030</v>
      </c>
      <c r="W414" t="s">
        <v>4030</v>
      </c>
      <c r="X414" t="s">
        <v>4030</v>
      </c>
    </row>
    <row r="415" spans="1:24" x14ac:dyDescent="0.2">
      <c r="A415" s="235">
        <v>6930001</v>
      </c>
      <c r="B415">
        <v>693</v>
      </c>
      <c r="C415">
        <v>40693</v>
      </c>
      <c r="D415" t="s">
        <v>1432</v>
      </c>
      <c r="E415">
        <v>40693</v>
      </c>
      <c r="F415" t="s">
        <v>4030</v>
      </c>
      <c r="G415" t="s">
        <v>4030</v>
      </c>
      <c r="H415" t="s">
        <v>4030</v>
      </c>
      <c r="I415" t="s">
        <v>4030</v>
      </c>
      <c r="J415" t="s">
        <v>4030</v>
      </c>
      <c r="K415" t="s">
        <v>4030</v>
      </c>
      <c r="L415" t="s">
        <v>4030</v>
      </c>
      <c r="M415" t="s">
        <v>4030</v>
      </c>
      <c r="N415" t="s">
        <v>4030</v>
      </c>
      <c r="O415" t="s">
        <v>4030</v>
      </c>
      <c r="P415" t="s">
        <v>4030</v>
      </c>
      <c r="Q415" t="s">
        <v>4030</v>
      </c>
      <c r="R415" t="s">
        <v>4030</v>
      </c>
      <c r="S415" t="s">
        <v>4030</v>
      </c>
      <c r="T415" t="s">
        <v>4030</v>
      </c>
      <c r="U415" t="s">
        <v>4030</v>
      </c>
      <c r="V415" t="s">
        <v>4030</v>
      </c>
      <c r="W415" t="s">
        <v>4030</v>
      </c>
      <c r="X415" t="s">
        <v>4030</v>
      </c>
    </row>
    <row r="416" spans="1:24" x14ac:dyDescent="0.2">
      <c r="A416" s="235">
        <v>6940001</v>
      </c>
      <c r="B416">
        <v>694</v>
      </c>
      <c r="C416">
        <v>40694</v>
      </c>
      <c r="D416" t="s">
        <v>1426</v>
      </c>
      <c r="E416">
        <v>40694</v>
      </c>
      <c r="F416" t="s">
        <v>4030</v>
      </c>
      <c r="G416" t="s">
        <v>4030</v>
      </c>
      <c r="H416" t="s">
        <v>4030</v>
      </c>
      <c r="I416" t="s">
        <v>4030</v>
      </c>
      <c r="J416" t="s">
        <v>4030</v>
      </c>
      <c r="K416" t="s">
        <v>4030</v>
      </c>
      <c r="L416" t="s">
        <v>4030</v>
      </c>
      <c r="M416" t="s">
        <v>4030</v>
      </c>
      <c r="N416" t="s">
        <v>4030</v>
      </c>
      <c r="O416" t="s">
        <v>4030</v>
      </c>
      <c r="P416" t="s">
        <v>4030</v>
      </c>
      <c r="Q416" t="s">
        <v>4030</v>
      </c>
      <c r="R416" t="s">
        <v>4030</v>
      </c>
      <c r="S416" t="s">
        <v>4030</v>
      </c>
      <c r="T416" t="s">
        <v>4030</v>
      </c>
      <c r="U416" t="s">
        <v>4030</v>
      </c>
      <c r="V416" t="s">
        <v>4030</v>
      </c>
      <c r="W416" t="s">
        <v>4030</v>
      </c>
      <c r="X416" t="s">
        <v>4030</v>
      </c>
    </row>
    <row r="417" spans="1:24" x14ac:dyDescent="0.2">
      <c r="A417" s="235">
        <v>6950001</v>
      </c>
      <c r="B417">
        <v>695</v>
      </c>
      <c r="C417">
        <v>40695</v>
      </c>
      <c r="D417" t="s">
        <v>1452</v>
      </c>
      <c r="E417">
        <v>40695</v>
      </c>
      <c r="F417" t="s">
        <v>4030</v>
      </c>
      <c r="G417" t="s">
        <v>4030</v>
      </c>
      <c r="H417" t="s">
        <v>4030</v>
      </c>
      <c r="I417" t="s">
        <v>4030</v>
      </c>
      <c r="J417" t="s">
        <v>4030</v>
      </c>
      <c r="K417" t="s">
        <v>4030</v>
      </c>
      <c r="L417" t="s">
        <v>4030</v>
      </c>
      <c r="M417" t="s">
        <v>4030</v>
      </c>
      <c r="N417" t="s">
        <v>4030</v>
      </c>
      <c r="O417" t="s">
        <v>4030</v>
      </c>
      <c r="P417" t="s">
        <v>4030</v>
      </c>
      <c r="Q417" t="s">
        <v>4030</v>
      </c>
      <c r="R417" t="s">
        <v>4030</v>
      </c>
      <c r="S417" t="s">
        <v>4030</v>
      </c>
      <c r="T417" t="s">
        <v>4030</v>
      </c>
      <c r="U417" t="s">
        <v>4030</v>
      </c>
      <c r="V417" t="s">
        <v>4030</v>
      </c>
      <c r="W417" t="s">
        <v>4030</v>
      </c>
      <c r="X417" t="s">
        <v>4030</v>
      </c>
    </row>
    <row r="418" spans="1:24" x14ac:dyDescent="0.2">
      <c r="A418" s="235">
        <v>6960001</v>
      </c>
      <c r="B418">
        <v>696</v>
      </c>
      <c r="C418">
        <v>40696</v>
      </c>
      <c r="D418" t="s">
        <v>1456</v>
      </c>
      <c r="E418">
        <v>40696</v>
      </c>
      <c r="F418" t="s">
        <v>4030</v>
      </c>
      <c r="G418" t="s">
        <v>4030</v>
      </c>
      <c r="H418" t="s">
        <v>4030</v>
      </c>
      <c r="I418" t="s">
        <v>4030</v>
      </c>
      <c r="J418" t="s">
        <v>4030</v>
      </c>
      <c r="K418" t="s">
        <v>4030</v>
      </c>
      <c r="L418" t="s">
        <v>4030</v>
      </c>
      <c r="M418" t="s">
        <v>4030</v>
      </c>
      <c r="N418" t="s">
        <v>4030</v>
      </c>
      <c r="O418" t="s">
        <v>4030</v>
      </c>
      <c r="P418" t="s">
        <v>4030</v>
      </c>
      <c r="Q418" t="s">
        <v>4030</v>
      </c>
      <c r="R418" t="s">
        <v>4030</v>
      </c>
      <c r="S418" t="s">
        <v>4030</v>
      </c>
      <c r="T418" t="s">
        <v>4030</v>
      </c>
      <c r="U418" t="s">
        <v>4030</v>
      </c>
      <c r="V418" t="s">
        <v>4030</v>
      </c>
      <c r="W418" t="s">
        <v>4030</v>
      </c>
      <c r="X418" t="s">
        <v>4030</v>
      </c>
    </row>
    <row r="419" spans="1:24" x14ac:dyDescent="0.2">
      <c r="A419" s="235">
        <v>6980001</v>
      </c>
      <c r="B419">
        <v>698</v>
      </c>
      <c r="C419">
        <v>40698</v>
      </c>
      <c r="D419" t="s">
        <v>1462</v>
      </c>
      <c r="E419">
        <v>40698</v>
      </c>
      <c r="F419" t="s">
        <v>4030</v>
      </c>
      <c r="G419" t="s">
        <v>4030</v>
      </c>
      <c r="H419" t="s">
        <v>4030</v>
      </c>
      <c r="I419" t="s">
        <v>4030</v>
      </c>
      <c r="J419" t="s">
        <v>4030</v>
      </c>
      <c r="K419" t="s">
        <v>4030</v>
      </c>
      <c r="L419" t="s">
        <v>4030</v>
      </c>
      <c r="M419" t="s">
        <v>4030</v>
      </c>
      <c r="N419" t="s">
        <v>4030</v>
      </c>
      <c r="O419" t="s">
        <v>4030</v>
      </c>
      <c r="P419" t="s">
        <v>4030</v>
      </c>
      <c r="Q419" t="s">
        <v>4030</v>
      </c>
      <c r="R419" t="s">
        <v>4030</v>
      </c>
      <c r="S419" t="s">
        <v>4030</v>
      </c>
      <c r="T419" t="s">
        <v>4030</v>
      </c>
      <c r="U419" t="s">
        <v>4030</v>
      </c>
      <c r="V419" t="s">
        <v>4030</v>
      </c>
      <c r="W419" t="s">
        <v>4030</v>
      </c>
      <c r="X419" t="s">
        <v>4030</v>
      </c>
    </row>
    <row r="420" spans="1:24" x14ac:dyDescent="0.2">
      <c r="A420" s="235">
        <v>6990001</v>
      </c>
      <c r="B420">
        <v>699</v>
      </c>
      <c r="C420">
        <v>40699</v>
      </c>
      <c r="D420" t="s">
        <v>1462</v>
      </c>
      <c r="E420">
        <v>40699</v>
      </c>
      <c r="F420" t="s">
        <v>4030</v>
      </c>
      <c r="G420" t="s">
        <v>4030</v>
      </c>
      <c r="H420" t="s">
        <v>4030</v>
      </c>
      <c r="I420" t="s">
        <v>4030</v>
      </c>
      <c r="J420" t="s">
        <v>4030</v>
      </c>
      <c r="K420" t="s">
        <v>4030</v>
      </c>
      <c r="L420" t="s">
        <v>4030</v>
      </c>
      <c r="M420" t="s">
        <v>4030</v>
      </c>
      <c r="N420" t="s">
        <v>4030</v>
      </c>
      <c r="O420" t="s">
        <v>4030</v>
      </c>
      <c r="P420" t="s">
        <v>4030</v>
      </c>
      <c r="Q420" t="s">
        <v>4030</v>
      </c>
      <c r="R420" t="s">
        <v>4030</v>
      </c>
      <c r="S420" t="s">
        <v>4030</v>
      </c>
      <c r="T420" t="s">
        <v>4030</v>
      </c>
      <c r="U420" t="s">
        <v>4030</v>
      </c>
      <c r="V420" t="s">
        <v>4030</v>
      </c>
      <c r="W420" t="s">
        <v>4030</v>
      </c>
      <c r="X420" t="s">
        <v>4030</v>
      </c>
    </row>
    <row r="421" spans="1:24" x14ac:dyDescent="0.2">
      <c r="A421" s="235">
        <v>7010001</v>
      </c>
      <c r="B421">
        <v>701</v>
      </c>
      <c r="C421">
        <v>40701</v>
      </c>
      <c r="D421" t="s">
        <v>1467</v>
      </c>
      <c r="E421">
        <v>40701</v>
      </c>
      <c r="F421" t="s">
        <v>4030</v>
      </c>
      <c r="G421" t="s">
        <v>4030</v>
      </c>
      <c r="H421" t="s">
        <v>4030</v>
      </c>
      <c r="I421" t="s">
        <v>4030</v>
      </c>
      <c r="J421" t="s">
        <v>4030</v>
      </c>
      <c r="K421" t="s">
        <v>4030</v>
      </c>
      <c r="L421" t="s">
        <v>4030</v>
      </c>
      <c r="M421" t="s">
        <v>4030</v>
      </c>
      <c r="N421" t="s">
        <v>4030</v>
      </c>
      <c r="O421" t="s">
        <v>4030</v>
      </c>
      <c r="P421" t="s">
        <v>4030</v>
      </c>
      <c r="Q421" t="s">
        <v>4030</v>
      </c>
      <c r="R421" t="s">
        <v>4030</v>
      </c>
      <c r="S421" t="s">
        <v>4030</v>
      </c>
      <c r="T421" t="s">
        <v>4030</v>
      </c>
      <c r="U421" t="s">
        <v>4030</v>
      </c>
      <c r="V421" t="s">
        <v>4030</v>
      </c>
      <c r="W421" t="s">
        <v>4030</v>
      </c>
      <c r="X421" t="s">
        <v>4030</v>
      </c>
    </row>
    <row r="422" spans="1:24" x14ac:dyDescent="0.2">
      <c r="A422" s="235">
        <v>7020001</v>
      </c>
      <c r="B422">
        <v>702</v>
      </c>
      <c r="C422">
        <v>40702</v>
      </c>
      <c r="D422" t="s">
        <v>1470</v>
      </c>
      <c r="E422">
        <v>40702</v>
      </c>
      <c r="F422" t="s">
        <v>4030</v>
      </c>
      <c r="G422" t="s">
        <v>4030</v>
      </c>
      <c r="H422" t="s">
        <v>4030</v>
      </c>
      <c r="I422" t="s">
        <v>4030</v>
      </c>
      <c r="J422" t="s">
        <v>4030</v>
      </c>
      <c r="K422" t="s">
        <v>4030</v>
      </c>
      <c r="L422" t="s">
        <v>4030</v>
      </c>
      <c r="M422" t="s">
        <v>4030</v>
      </c>
      <c r="N422" t="s">
        <v>4030</v>
      </c>
      <c r="O422" t="s">
        <v>4030</v>
      </c>
      <c r="P422" t="s">
        <v>4030</v>
      </c>
      <c r="Q422" t="s">
        <v>4030</v>
      </c>
      <c r="R422" t="s">
        <v>4030</v>
      </c>
      <c r="S422" t="s">
        <v>4030</v>
      </c>
      <c r="T422" t="s">
        <v>4030</v>
      </c>
      <c r="U422" t="s">
        <v>4030</v>
      </c>
      <c r="V422" t="s">
        <v>4030</v>
      </c>
      <c r="W422" t="s">
        <v>4030</v>
      </c>
      <c r="X422" t="s">
        <v>4030</v>
      </c>
    </row>
    <row r="423" spans="1:24" x14ac:dyDescent="0.2">
      <c r="A423" s="235">
        <v>7040001</v>
      </c>
      <c r="B423">
        <v>704</v>
      </c>
      <c r="C423">
        <v>40704</v>
      </c>
      <c r="D423" t="s">
        <v>1476</v>
      </c>
      <c r="E423">
        <v>40704</v>
      </c>
      <c r="F423" t="s">
        <v>4030</v>
      </c>
      <c r="G423" t="s">
        <v>4030</v>
      </c>
      <c r="H423" t="s">
        <v>4030</v>
      </c>
      <c r="I423" t="s">
        <v>4030</v>
      </c>
      <c r="J423" t="s">
        <v>4030</v>
      </c>
      <c r="K423" t="s">
        <v>4030</v>
      </c>
      <c r="L423" t="s">
        <v>4030</v>
      </c>
      <c r="M423" t="s">
        <v>4030</v>
      </c>
      <c r="N423" t="s">
        <v>4030</v>
      </c>
      <c r="O423" t="s">
        <v>4030</v>
      </c>
      <c r="P423" t="s">
        <v>4030</v>
      </c>
      <c r="Q423" t="s">
        <v>4030</v>
      </c>
      <c r="R423" t="s">
        <v>4030</v>
      </c>
      <c r="S423" t="s">
        <v>4030</v>
      </c>
      <c r="T423" t="s">
        <v>4030</v>
      </c>
      <c r="U423" t="s">
        <v>4030</v>
      </c>
      <c r="V423" t="s">
        <v>4030</v>
      </c>
      <c r="W423" t="s">
        <v>4030</v>
      </c>
      <c r="X423" t="s">
        <v>4030</v>
      </c>
    </row>
    <row r="424" spans="1:24" x14ac:dyDescent="0.2">
      <c r="A424" s="235">
        <v>7060001</v>
      </c>
      <c r="B424">
        <v>706</v>
      </c>
      <c r="C424">
        <v>40706</v>
      </c>
      <c r="D424" t="s">
        <v>1479</v>
      </c>
      <c r="E424">
        <v>40706</v>
      </c>
      <c r="F424" t="s">
        <v>4030</v>
      </c>
      <c r="G424" t="s">
        <v>4030</v>
      </c>
      <c r="H424" t="s">
        <v>4030</v>
      </c>
      <c r="I424" t="s">
        <v>4030</v>
      </c>
      <c r="J424" t="s">
        <v>4030</v>
      </c>
      <c r="K424" t="s">
        <v>4030</v>
      </c>
      <c r="L424" t="s">
        <v>4030</v>
      </c>
      <c r="M424" t="s">
        <v>4030</v>
      </c>
      <c r="N424" t="s">
        <v>4030</v>
      </c>
      <c r="O424" t="s">
        <v>4030</v>
      </c>
      <c r="P424" t="s">
        <v>4030</v>
      </c>
      <c r="Q424" t="s">
        <v>4030</v>
      </c>
      <c r="R424" t="s">
        <v>4030</v>
      </c>
      <c r="S424" t="s">
        <v>4030</v>
      </c>
      <c r="T424" t="s">
        <v>4030</v>
      </c>
      <c r="U424" t="s">
        <v>4030</v>
      </c>
      <c r="V424" t="s">
        <v>4030</v>
      </c>
      <c r="W424" t="s">
        <v>4030</v>
      </c>
      <c r="X424" t="s">
        <v>4030</v>
      </c>
    </row>
    <row r="425" spans="1:24" x14ac:dyDescent="0.2">
      <c r="A425" s="235">
        <v>7080001</v>
      </c>
      <c r="B425">
        <v>708</v>
      </c>
      <c r="C425">
        <v>40708</v>
      </c>
      <c r="D425" t="s">
        <v>1486</v>
      </c>
      <c r="E425">
        <v>40708</v>
      </c>
      <c r="F425" t="s">
        <v>4030</v>
      </c>
      <c r="G425" t="s">
        <v>4030</v>
      </c>
      <c r="H425" t="s">
        <v>4030</v>
      </c>
      <c r="I425" t="s">
        <v>4030</v>
      </c>
      <c r="J425" t="s">
        <v>4030</v>
      </c>
      <c r="K425" t="s">
        <v>4030</v>
      </c>
      <c r="L425" t="s">
        <v>4030</v>
      </c>
      <c r="M425" t="s">
        <v>4030</v>
      </c>
      <c r="N425" t="s">
        <v>4030</v>
      </c>
      <c r="O425" t="s">
        <v>4030</v>
      </c>
      <c r="P425" t="s">
        <v>4030</v>
      </c>
      <c r="Q425" t="s">
        <v>4030</v>
      </c>
      <c r="R425" t="s">
        <v>4030</v>
      </c>
      <c r="S425" t="s">
        <v>4030</v>
      </c>
      <c r="T425" t="s">
        <v>4030</v>
      </c>
      <c r="U425" t="s">
        <v>4030</v>
      </c>
      <c r="V425" t="s">
        <v>4030</v>
      </c>
      <c r="W425" t="s">
        <v>4030</v>
      </c>
      <c r="X425" t="s">
        <v>4030</v>
      </c>
    </row>
    <row r="426" spans="1:24" x14ac:dyDescent="0.2">
      <c r="A426" s="235">
        <v>7090001</v>
      </c>
      <c r="B426">
        <v>709</v>
      </c>
      <c r="C426">
        <v>40709</v>
      </c>
      <c r="D426" t="s">
        <v>1483</v>
      </c>
      <c r="E426">
        <v>40709</v>
      </c>
      <c r="F426" t="s">
        <v>4030</v>
      </c>
      <c r="G426" t="s">
        <v>4030</v>
      </c>
      <c r="H426" t="s">
        <v>4030</v>
      </c>
      <c r="I426" t="s">
        <v>4030</v>
      </c>
      <c r="J426" t="s">
        <v>4030</v>
      </c>
      <c r="K426" t="s">
        <v>4030</v>
      </c>
      <c r="L426" t="s">
        <v>4030</v>
      </c>
      <c r="M426" t="s">
        <v>4030</v>
      </c>
      <c r="N426" t="s">
        <v>4030</v>
      </c>
      <c r="O426" t="s">
        <v>4030</v>
      </c>
      <c r="P426" t="s">
        <v>4030</v>
      </c>
      <c r="Q426" t="s">
        <v>4030</v>
      </c>
      <c r="R426" t="s">
        <v>4030</v>
      </c>
      <c r="S426" t="s">
        <v>4030</v>
      </c>
      <c r="T426" t="s">
        <v>4030</v>
      </c>
      <c r="U426" t="s">
        <v>4030</v>
      </c>
      <c r="V426" t="s">
        <v>4030</v>
      </c>
      <c r="W426" t="s">
        <v>4030</v>
      </c>
      <c r="X426" t="s">
        <v>4030</v>
      </c>
    </row>
    <row r="427" spans="1:24" x14ac:dyDescent="0.2">
      <c r="A427" s="235">
        <v>7100001</v>
      </c>
      <c r="B427">
        <v>710</v>
      </c>
      <c r="C427">
        <v>40710</v>
      </c>
      <c r="D427" t="s">
        <v>1499</v>
      </c>
      <c r="E427">
        <v>40710</v>
      </c>
      <c r="F427" t="s">
        <v>4030</v>
      </c>
      <c r="G427" t="s">
        <v>4030</v>
      </c>
      <c r="H427" t="s">
        <v>4030</v>
      </c>
      <c r="I427" t="s">
        <v>4030</v>
      </c>
      <c r="J427" t="s">
        <v>4030</v>
      </c>
      <c r="K427" t="s">
        <v>4030</v>
      </c>
      <c r="L427" t="s">
        <v>4030</v>
      </c>
      <c r="M427" t="s">
        <v>4030</v>
      </c>
      <c r="N427" t="s">
        <v>4030</v>
      </c>
      <c r="O427" t="s">
        <v>4030</v>
      </c>
      <c r="P427" t="s">
        <v>4030</v>
      </c>
      <c r="Q427" t="s">
        <v>4030</v>
      </c>
      <c r="R427" t="s">
        <v>4030</v>
      </c>
      <c r="S427" t="s">
        <v>4030</v>
      </c>
      <c r="T427" t="s">
        <v>4030</v>
      </c>
      <c r="U427" t="s">
        <v>4030</v>
      </c>
      <c r="V427" t="s">
        <v>4030</v>
      </c>
      <c r="W427" t="s">
        <v>4030</v>
      </c>
      <c r="X427" t="s">
        <v>4030</v>
      </c>
    </row>
    <row r="428" spans="1:24" x14ac:dyDescent="0.2">
      <c r="A428" s="235">
        <v>7110001</v>
      </c>
      <c r="B428">
        <v>711</v>
      </c>
      <c r="C428">
        <v>40711</v>
      </c>
      <c r="D428" t="s">
        <v>1496</v>
      </c>
      <c r="E428">
        <v>40711</v>
      </c>
      <c r="F428" t="s">
        <v>4030</v>
      </c>
      <c r="G428" t="s">
        <v>4030</v>
      </c>
      <c r="H428" t="s">
        <v>4030</v>
      </c>
      <c r="I428" t="s">
        <v>4030</v>
      </c>
      <c r="J428" t="s">
        <v>4030</v>
      </c>
      <c r="K428" t="s">
        <v>4030</v>
      </c>
      <c r="L428" t="s">
        <v>4030</v>
      </c>
      <c r="M428" t="s">
        <v>4030</v>
      </c>
      <c r="N428" t="s">
        <v>4030</v>
      </c>
      <c r="O428" t="s">
        <v>4030</v>
      </c>
      <c r="P428" t="s">
        <v>4030</v>
      </c>
      <c r="Q428" t="s">
        <v>4030</v>
      </c>
      <c r="R428" t="s">
        <v>4030</v>
      </c>
      <c r="S428" t="s">
        <v>4030</v>
      </c>
      <c r="T428" t="s">
        <v>4030</v>
      </c>
      <c r="U428" t="s">
        <v>4030</v>
      </c>
      <c r="V428" t="s">
        <v>4030</v>
      </c>
      <c r="W428" t="s">
        <v>4030</v>
      </c>
      <c r="X428" t="s">
        <v>4030</v>
      </c>
    </row>
    <row r="429" spans="1:24" x14ac:dyDescent="0.2">
      <c r="A429" s="235">
        <v>7120001</v>
      </c>
      <c r="B429">
        <v>712</v>
      </c>
      <c r="C429">
        <v>40712</v>
      </c>
      <c r="D429" t="s">
        <v>1499</v>
      </c>
      <c r="E429">
        <v>40712</v>
      </c>
      <c r="F429" t="s">
        <v>4030</v>
      </c>
      <c r="G429" t="s">
        <v>4030</v>
      </c>
      <c r="H429" t="s">
        <v>4030</v>
      </c>
      <c r="I429" t="s">
        <v>4030</v>
      </c>
      <c r="J429" t="s">
        <v>4030</v>
      </c>
      <c r="K429" t="s">
        <v>4030</v>
      </c>
      <c r="L429" t="s">
        <v>4030</v>
      </c>
      <c r="M429" t="s">
        <v>4030</v>
      </c>
      <c r="N429" t="s">
        <v>4030</v>
      </c>
      <c r="O429" t="s">
        <v>4030</v>
      </c>
      <c r="P429" t="s">
        <v>4030</v>
      </c>
      <c r="Q429" t="s">
        <v>4030</v>
      </c>
      <c r="R429" t="s">
        <v>4030</v>
      </c>
      <c r="S429" t="s">
        <v>4030</v>
      </c>
      <c r="T429" t="s">
        <v>4030</v>
      </c>
      <c r="U429" t="s">
        <v>4030</v>
      </c>
      <c r="V429" t="s">
        <v>4030</v>
      </c>
      <c r="W429" t="s">
        <v>4030</v>
      </c>
      <c r="X429" t="s">
        <v>4030</v>
      </c>
    </row>
    <row r="430" spans="1:24" x14ac:dyDescent="0.2">
      <c r="A430" s="235">
        <v>7170001</v>
      </c>
      <c r="B430">
        <v>717</v>
      </c>
      <c r="C430">
        <v>40717</v>
      </c>
      <c r="D430" t="s">
        <v>1506</v>
      </c>
      <c r="E430">
        <v>40717</v>
      </c>
      <c r="F430" t="s">
        <v>4030</v>
      </c>
      <c r="G430" t="s">
        <v>4030</v>
      </c>
      <c r="H430" t="s">
        <v>4030</v>
      </c>
      <c r="I430" t="s">
        <v>4030</v>
      </c>
      <c r="J430" t="s">
        <v>4030</v>
      </c>
      <c r="K430" t="s">
        <v>4030</v>
      </c>
      <c r="L430" t="s">
        <v>4030</v>
      </c>
      <c r="M430" t="s">
        <v>4030</v>
      </c>
      <c r="N430" t="s">
        <v>4030</v>
      </c>
      <c r="O430" t="s">
        <v>4030</v>
      </c>
      <c r="P430" t="s">
        <v>4030</v>
      </c>
      <c r="Q430" t="s">
        <v>4030</v>
      </c>
      <c r="R430" t="s">
        <v>4030</v>
      </c>
      <c r="S430" t="s">
        <v>4030</v>
      </c>
      <c r="T430" t="s">
        <v>4030</v>
      </c>
      <c r="U430" t="s">
        <v>4030</v>
      </c>
      <c r="V430" t="s">
        <v>4030</v>
      </c>
      <c r="W430" t="s">
        <v>4030</v>
      </c>
      <c r="X430" t="s">
        <v>4030</v>
      </c>
    </row>
    <row r="431" spans="1:24" x14ac:dyDescent="0.2">
      <c r="A431" s="235">
        <v>7180001</v>
      </c>
      <c r="B431">
        <v>718</v>
      </c>
      <c r="C431">
        <v>40718</v>
      </c>
      <c r="D431" t="s">
        <v>1509</v>
      </c>
      <c r="E431">
        <v>40718</v>
      </c>
      <c r="F431" t="s">
        <v>4030</v>
      </c>
      <c r="G431" t="s">
        <v>4030</v>
      </c>
      <c r="H431" t="s">
        <v>4030</v>
      </c>
      <c r="I431" t="s">
        <v>4030</v>
      </c>
      <c r="J431" t="s">
        <v>4030</v>
      </c>
      <c r="K431" t="s">
        <v>4030</v>
      </c>
      <c r="L431" t="s">
        <v>4030</v>
      </c>
      <c r="M431" t="s">
        <v>4030</v>
      </c>
      <c r="N431" t="s">
        <v>4030</v>
      </c>
      <c r="O431" t="s">
        <v>4030</v>
      </c>
      <c r="P431" t="s">
        <v>4030</v>
      </c>
      <c r="Q431" t="s">
        <v>4030</v>
      </c>
      <c r="R431" t="s">
        <v>4030</v>
      </c>
      <c r="S431" t="s">
        <v>4030</v>
      </c>
      <c r="T431" t="s">
        <v>4030</v>
      </c>
      <c r="U431" t="s">
        <v>4030</v>
      </c>
      <c r="V431" t="s">
        <v>4030</v>
      </c>
      <c r="W431" t="s">
        <v>4030</v>
      </c>
      <c r="X431" t="s">
        <v>4030</v>
      </c>
    </row>
    <row r="432" spans="1:24" x14ac:dyDescent="0.2">
      <c r="A432" s="235">
        <v>7200001</v>
      </c>
      <c r="B432">
        <v>720</v>
      </c>
      <c r="C432">
        <v>40720</v>
      </c>
      <c r="D432" t="s">
        <v>979</v>
      </c>
      <c r="E432">
        <v>40720</v>
      </c>
      <c r="F432" t="s">
        <v>4030</v>
      </c>
      <c r="G432" t="s">
        <v>4030</v>
      </c>
      <c r="H432" t="s">
        <v>4030</v>
      </c>
      <c r="I432" t="s">
        <v>4030</v>
      </c>
      <c r="J432" t="s">
        <v>4030</v>
      </c>
      <c r="K432" t="s">
        <v>4030</v>
      </c>
      <c r="L432" t="s">
        <v>4030</v>
      </c>
      <c r="M432" t="s">
        <v>4030</v>
      </c>
      <c r="N432" t="s">
        <v>4030</v>
      </c>
      <c r="O432" t="s">
        <v>4030</v>
      </c>
      <c r="P432" t="s">
        <v>4030</v>
      </c>
      <c r="Q432" t="s">
        <v>4030</v>
      </c>
      <c r="R432" t="s">
        <v>4030</v>
      </c>
      <c r="S432" t="s">
        <v>4030</v>
      </c>
      <c r="T432" t="s">
        <v>4030</v>
      </c>
      <c r="U432" t="s">
        <v>4030</v>
      </c>
      <c r="V432" t="s">
        <v>4030</v>
      </c>
      <c r="W432" t="s">
        <v>4030</v>
      </c>
      <c r="X432" t="s">
        <v>4030</v>
      </c>
    </row>
    <row r="433" spans="1:24" x14ac:dyDescent="0.2">
      <c r="A433" s="235">
        <v>7220001</v>
      </c>
      <c r="B433">
        <v>722</v>
      </c>
      <c r="C433">
        <v>40722</v>
      </c>
      <c r="D433" t="s">
        <v>4990</v>
      </c>
      <c r="E433">
        <v>40722</v>
      </c>
      <c r="F433" t="s">
        <v>4030</v>
      </c>
      <c r="G433" t="s">
        <v>4030</v>
      </c>
      <c r="H433" t="s">
        <v>4030</v>
      </c>
      <c r="I433" t="s">
        <v>4030</v>
      </c>
      <c r="J433" t="s">
        <v>4030</v>
      </c>
      <c r="K433" t="s">
        <v>4030</v>
      </c>
      <c r="L433" t="s">
        <v>4030</v>
      </c>
      <c r="M433" t="s">
        <v>4030</v>
      </c>
      <c r="N433" t="s">
        <v>4030</v>
      </c>
      <c r="O433" t="s">
        <v>4030</v>
      </c>
      <c r="P433" t="s">
        <v>4030</v>
      </c>
      <c r="Q433" t="s">
        <v>4030</v>
      </c>
      <c r="R433" t="s">
        <v>4030</v>
      </c>
      <c r="S433" t="s">
        <v>4030</v>
      </c>
      <c r="T433" t="s">
        <v>4030</v>
      </c>
      <c r="U433" t="s">
        <v>4030</v>
      </c>
      <c r="V433" t="s">
        <v>4030</v>
      </c>
      <c r="W433" t="s">
        <v>4030</v>
      </c>
      <c r="X433" t="s">
        <v>4030</v>
      </c>
    </row>
    <row r="434" spans="1:24" x14ac:dyDescent="0.2">
      <c r="A434" s="235">
        <v>7240001</v>
      </c>
      <c r="B434">
        <v>724</v>
      </c>
      <c r="C434">
        <v>40724</v>
      </c>
      <c r="D434" t="s">
        <v>1015</v>
      </c>
      <c r="E434">
        <v>40724</v>
      </c>
      <c r="F434" t="s">
        <v>4030</v>
      </c>
      <c r="G434" t="s">
        <v>4030</v>
      </c>
      <c r="H434" t="s">
        <v>4030</v>
      </c>
      <c r="I434" t="s">
        <v>4030</v>
      </c>
      <c r="J434" t="s">
        <v>4030</v>
      </c>
      <c r="K434" t="s">
        <v>4030</v>
      </c>
      <c r="L434" t="s">
        <v>4030</v>
      </c>
      <c r="M434" t="s">
        <v>4030</v>
      </c>
      <c r="N434" t="s">
        <v>4030</v>
      </c>
      <c r="O434" t="s">
        <v>4030</v>
      </c>
      <c r="P434" t="s">
        <v>4030</v>
      </c>
      <c r="Q434" t="s">
        <v>4030</v>
      </c>
      <c r="R434" t="s">
        <v>4030</v>
      </c>
      <c r="S434" t="s">
        <v>4030</v>
      </c>
      <c r="T434" t="s">
        <v>4030</v>
      </c>
      <c r="U434" t="s">
        <v>4030</v>
      </c>
      <c r="V434" t="s">
        <v>4030</v>
      </c>
      <c r="W434" t="s">
        <v>4030</v>
      </c>
      <c r="X434" t="s">
        <v>4030</v>
      </c>
    </row>
    <row r="435" spans="1:24" x14ac:dyDescent="0.2">
      <c r="A435" s="235">
        <v>7260001</v>
      </c>
      <c r="B435">
        <v>726</v>
      </c>
      <c r="C435">
        <v>40726</v>
      </c>
      <c r="D435" t="s">
        <v>1512</v>
      </c>
      <c r="E435">
        <v>40726</v>
      </c>
      <c r="F435" t="s">
        <v>4030</v>
      </c>
      <c r="G435" t="s">
        <v>4030</v>
      </c>
      <c r="H435" t="s">
        <v>4030</v>
      </c>
      <c r="I435" t="s">
        <v>4030</v>
      </c>
      <c r="J435" t="s">
        <v>4030</v>
      </c>
      <c r="K435" t="s">
        <v>4030</v>
      </c>
      <c r="L435" t="s">
        <v>4030</v>
      </c>
      <c r="M435" t="s">
        <v>4030</v>
      </c>
      <c r="N435" t="s">
        <v>4030</v>
      </c>
      <c r="O435" t="s">
        <v>4030</v>
      </c>
      <c r="P435" t="s">
        <v>4030</v>
      </c>
      <c r="Q435" t="s">
        <v>4030</v>
      </c>
      <c r="R435" t="s">
        <v>4030</v>
      </c>
      <c r="S435" t="s">
        <v>4030</v>
      </c>
      <c r="T435" t="s">
        <v>4030</v>
      </c>
      <c r="U435" t="s">
        <v>4030</v>
      </c>
      <c r="V435" t="s">
        <v>4030</v>
      </c>
      <c r="W435" t="s">
        <v>4030</v>
      </c>
      <c r="X435" t="s">
        <v>4030</v>
      </c>
    </row>
    <row r="436" spans="1:24" x14ac:dyDescent="0.2">
      <c r="A436" s="235">
        <v>7310001</v>
      </c>
      <c r="B436">
        <v>731</v>
      </c>
      <c r="C436">
        <v>40731</v>
      </c>
      <c r="D436" t="s">
        <v>1598</v>
      </c>
      <c r="E436">
        <v>40731</v>
      </c>
      <c r="F436" t="s">
        <v>4030</v>
      </c>
      <c r="G436" t="s">
        <v>4030</v>
      </c>
      <c r="H436" t="s">
        <v>4030</v>
      </c>
      <c r="I436" t="s">
        <v>4030</v>
      </c>
      <c r="J436" t="s">
        <v>4030</v>
      </c>
      <c r="K436" t="s">
        <v>4030</v>
      </c>
      <c r="L436" t="s">
        <v>4030</v>
      </c>
      <c r="M436" t="s">
        <v>4030</v>
      </c>
      <c r="N436" t="s">
        <v>4030</v>
      </c>
      <c r="O436" t="s">
        <v>4030</v>
      </c>
      <c r="P436" t="s">
        <v>4030</v>
      </c>
      <c r="Q436" t="s">
        <v>4030</v>
      </c>
      <c r="R436" t="s">
        <v>4030</v>
      </c>
      <c r="S436" t="s">
        <v>4030</v>
      </c>
      <c r="T436" t="s">
        <v>4030</v>
      </c>
      <c r="U436" t="s">
        <v>4030</v>
      </c>
      <c r="V436" t="s">
        <v>4030</v>
      </c>
      <c r="W436" t="s">
        <v>4030</v>
      </c>
      <c r="X436" t="s">
        <v>4030</v>
      </c>
    </row>
    <row r="437" spans="1:24" x14ac:dyDescent="0.2">
      <c r="A437" s="235">
        <v>7320001</v>
      </c>
      <c r="B437">
        <v>732</v>
      </c>
      <c r="C437">
        <v>40732</v>
      </c>
      <c r="D437" t="s">
        <v>121</v>
      </c>
      <c r="E437">
        <v>40732</v>
      </c>
      <c r="F437" t="s">
        <v>4030</v>
      </c>
      <c r="G437" t="s">
        <v>4030</v>
      </c>
      <c r="H437" t="s">
        <v>4030</v>
      </c>
      <c r="I437" t="s">
        <v>4030</v>
      </c>
      <c r="J437" t="s">
        <v>4030</v>
      </c>
      <c r="K437" t="s">
        <v>4030</v>
      </c>
      <c r="L437" t="s">
        <v>4030</v>
      </c>
      <c r="M437" t="s">
        <v>4030</v>
      </c>
      <c r="N437" t="s">
        <v>4030</v>
      </c>
      <c r="O437" t="s">
        <v>4030</v>
      </c>
      <c r="P437" t="s">
        <v>4030</v>
      </c>
      <c r="Q437" t="s">
        <v>4030</v>
      </c>
      <c r="R437" t="s">
        <v>4030</v>
      </c>
      <c r="S437" t="s">
        <v>4030</v>
      </c>
      <c r="T437" t="s">
        <v>4030</v>
      </c>
      <c r="U437" t="s">
        <v>4030</v>
      </c>
      <c r="V437" t="s">
        <v>4030</v>
      </c>
      <c r="W437" t="s">
        <v>4030</v>
      </c>
      <c r="X437" t="s">
        <v>4030</v>
      </c>
    </row>
    <row r="438" spans="1:24" x14ac:dyDescent="0.2">
      <c r="A438" s="235">
        <v>7330001</v>
      </c>
      <c r="B438">
        <v>733</v>
      </c>
      <c r="C438">
        <v>40733</v>
      </c>
      <c r="D438" t="s">
        <v>4017</v>
      </c>
      <c r="E438">
        <v>40733</v>
      </c>
      <c r="F438" t="s">
        <v>4030</v>
      </c>
      <c r="G438" t="s">
        <v>4030</v>
      </c>
      <c r="H438" t="s">
        <v>4030</v>
      </c>
      <c r="I438" t="s">
        <v>4030</v>
      </c>
      <c r="J438" t="s">
        <v>4030</v>
      </c>
      <c r="K438" t="s">
        <v>4030</v>
      </c>
      <c r="L438" t="s">
        <v>4030</v>
      </c>
      <c r="M438" t="s">
        <v>4030</v>
      </c>
      <c r="N438" t="s">
        <v>4030</v>
      </c>
      <c r="O438" t="s">
        <v>4030</v>
      </c>
      <c r="P438" t="s">
        <v>4030</v>
      </c>
      <c r="Q438" t="s">
        <v>4030</v>
      </c>
      <c r="R438" t="s">
        <v>4030</v>
      </c>
      <c r="S438" t="s">
        <v>4030</v>
      </c>
      <c r="T438" t="s">
        <v>4030</v>
      </c>
      <c r="U438" t="s">
        <v>4030</v>
      </c>
      <c r="V438" t="s">
        <v>4030</v>
      </c>
      <c r="W438" t="s">
        <v>4030</v>
      </c>
      <c r="X438" t="s">
        <v>4030</v>
      </c>
    </row>
    <row r="439" spans="1:24" x14ac:dyDescent="0.2">
      <c r="A439" s="235">
        <v>7340001</v>
      </c>
      <c r="B439">
        <v>734</v>
      </c>
      <c r="C439">
        <v>40734</v>
      </c>
      <c r="D439" t="s">
        <v>4439</v>
      </c>
      <c r="E439">
        <v>40734</v>
      </c>
      <c r="F439" t="s">
        <v>4030</v>
      </c>
      <c r="G439" t="s">
        <v>4030</v>
      </c>
      <c r="H439" t="s">
        <v>4030</v>
      </c>
      <c r="I439" t="s">
        <v>4030</v>
      </c>
      <c r="J439" t="s">
        <v>4030</v>
      </c>
      <c r="K439" t="s">
        <v>4030</v>
      </c>
      <c r="L439" t="s">
        <v>4030</v>
      </c>
      <c r="M439" t="s">
        <v>4030</v>
      </c>
      <c r="N439" t="s">
        <v>4030</v>
      </c>
      <c r="O439" t="s">
        <v>4030</v>
      </c>
      <c r="P439" t="s">
        <v>4030</v>
      </c>
      <c r="Q439" t="s">
        <v>4030</v>
      </c>
      <c r="R439" t="s">
        <v>4030</v>
      </c>
      <c r="S439" t="s">
        <v>4030</v>
      </c>
      <c r="T439" t="s">
        <v>4030</v>
      </c>
      <c r="U439" t="s">
        <v>4030</v>
      </c>
      <c r="V439" t="s">
        <v>4030</v>
      </c>
      <c r="W439" t="s">
        <v>4030</v>
      </c>
      <c r="X439" t="s">
        <v>4030</v>
      </c>
    </row>
    <row r="440" spans="1:24" x14ac:dyDescent="0.2">
      <c r="A440" s="235">
        <v>7350001</v>
      </c>
      <c r="B440">
        <v>735</v>
      </c>
      <c r="C440">
        <v>40735</v>
      </c>
      <c r="D440" t="s">
        <v>4145</v>
      </c>
      <c r="E440">
        <v>40735</v>
      </c>
      <c r="F440" t="s">
        <v>4030</v>
      </c>
      <c r="G440" t="s">
        <v>4030</v>
      </c>
      <c r="H440" t="s">
        <v>4030</v>
      </c>
      <c r="I440" t="s">
        <v>4030</v>
      </c>
      <c r="J440" t="s">
        <v>4030</v>
      </c>
      <c r="K440" t="s">
        <v>4030</v>
      </c>
      <c r="L440" t="s">
        <v>4030</v>
      </c>
      <c r="M440" t="s">
        <v>4030</v>
      </c>
      <c r="N440" t="s">
        <v>4030</v>
      </c>
      <c r="O440" t="s">
        <v>4030</v>
      </c>
      <c r="P440" t="s">
        <v>4030</v>
      </c>
      <c r="Q440" t="s">
        <v>4030</v>
      </c>
      <c r="R440" t="s">
        <v>4030</v>
      </c>
      <c r="S440" t="s">
        <v>4030</v>
      </c>
      <c r="T440" t="s">
        <v>4030</v>
      </c>
      <c r="U440" t="s">
        <v>4030</v>
      </c>
      <c r="V440" t="s">
        <v>4030</v>
      </c>
      <c r="W440" t="s">
        <v>4030</v>
      </c>
      <c r="X440" t="s">
        <v>4030</v>
      </c>
    </row>
    <row r="441" spans="1:24" x14ac:dyDescent="0.2">
      <c r="A441" s="235">
        <v>7360001</v>
      </c>
      <c r="B441">
        <v>736</v>
      </c>
      <c r="C441">
        <v>40736</v>
      </c>
      <c r="D441" t="s">
        <v>1610</v>
      </c>
      <c r="E441">
        <v>40736</v>
      </c>
      <c r="F441">
        <v>77288</v>
      </c>
      <c r="G441">
        <v>80119</v>
      </c>
      <c r="H441" t="s">
        <v>4030</v>
      </c>
      <c r="I441" t="s">
        <v>4030</v>
      </c>
      <c r="J441" t="s">
        <v>4030</v>
      </c>
      <c r="K441" t="s">
        <v>4030</v>
      </c>
      <c r="L441" t="s">
        <v>4030</v>
      </c>
      <c r="M441" t="s">
        <v>4030</v>
      </c>
      <c r="N441" t="s">
        <v>4030</v>
      </c>
      <c r="O441" t="s">
        <v>4030</v>
      </c>
      <c r="P441" t="s">
        <v>4030</v>
      </c>
      <c r="Q441" t="s">
        <v>4030</v>
      </c>
      <c r="R441" t="s">
        <v>4030</v>
      </c>
      <c r="S441" t="s">
        <v>4030</v>
      </c>
      <c r="T441" t="s">
        <v>4030</v>
      </c>
      <c r="U441" t="s">
        <v>4030</v>
      </c>
      <c r="V441" t="s">
        <v>4030</v>
      </c>
      <c r="W441" t="s">
        <v>4030</v>
      </c>
      <c r="X441" t="s">
        <v>4030</v>
      </c>
    </row>
    <row r="442" spans="1:24" x14ac:dyDescent="0.2">
      <c r="A442" s="235">
        <v>7360002</v>
      </c>
      <c r="B442">
        <v>736</v>
      </c>
      <c r="C442">
        <v>77288</v>
      </c>
      <c r="D442" t="s">
        <v>1903</v>
      </c>
      <c r="E442">
        <v>40736</v>
      </c>
      <c r="F442">
        <v>77288</v>
      </c>
      <c r="G442">
        <v>80119</v>
      </c>
      <c r="H442" t="s">
        <v>4030</v>
      </c>
      <c r="I442" t="s">
        <v>4030</v>
      </c>
      <c r="J442" t="s">
        <v>4030</v>
      </c>
      <c r="K442" t="s">
        <v>4030</v>
      </c>
      <c r="L442" t="s">
        <v>4030</v>
      </c>
      <c r="M442" t="s">
        <v>4030</v>
      </c>
      <c r="N442" t="s">
        <v>4030</v>
      </c>
      <c r="O442" t="s">
        <v>4030</v>
      </c>
      <c r="P442" t="s">
        <v>4030</v>
      </c>
      <c r="Q442" t="s">
        <v>4030</v>
      </c>
      <c r="R442" t="s">
        <v>4030</v>
      </c>
      <c r="S442" t="s">
        <v>4030</v>
      </c>
      <c r="T442" t="s">
        <v>4030</v>
      </c>
      <c r="U442" t="s">
        <v>4030</v>
      </c>
      <c r="V442" t="s">
        <v>4030</v>
      </c>
      <c r="W442" t="s">
        <v>4030</v>
      </c>
      <c r="X442" t="s">
        <v>4030</v>
      </c>
    </row>
    <row r="443" spans="1:24" x14ac:dyDescent="0.2">
      <c r="A443" s="235">
        <v>7360003</v>
      </c>
      <c r="B443">
        <v>736</v>
      </c>
      <c r="C443">
        <v>80119</v>
      </c>
      <c r="D443" t="s">
        <v>1610</v>
      </c>
      <c r="E443">
        <v>40736</v>
      </c>
      <c r="F443">
        <v>77288</v>
      </c>
      <c r="G443">
        <v>80119</v>
      </c>
      <c r="H443" t="s">
        <v>4030</v>
      </c>
      <c r="I443" t="s">
        <v>4030</v>
      </c>
      <c r="J443" t="s">
        <v>4030</v>
      </c>
      <c r="K443" t="s">
        <v>4030</v>
      </c>
      <c r="L443" t="s">
        <v>4030</v>
      </c>
      <c r="M443" t="s">
        <v>4030</v>
      </c>
      <c r="N443" t="s">
        <v>4030</v>
      </c>
      <c r="O443" t="s">
        <v>4030</v>
      </c>
      <c r="P443" t="s">
        <v>4030</v>
      </c>
      <c r="Q443" t="s">
        <v>4030</v>
      </c>
      <c r="R443" t="s">
        <v>4030</v>
      </c>
      <c r="S443" t="s">
        <v>4030</v>
      </c>
      <c r="T443" t="s">
        <v>4030</v>
      </c>
      <c r="U443" t="s">
        <v>4030</v>
      </c>
      <c r="V443" t="s">
        <v>4030</v>
      </c>
      <c r="W443" t="s">
        <v>4030</v>
      </c>
      <c r="X443" t="s">
        <v>4030</v>
      </c>
    </row>
    <row r="444" spans="1:24" x14ac:dyDescent="0.2">
      <c r="A444" s="235">
        <v>7380001</v>
      </c>
      <c r="B444">
        <v>738</v>
      </c>
      <c r="C444">
        <v>40738</v>
      </c>
      <c r="D444" t="s">
        <v>1595</v>
      </c>
      <c r="E444">
        <v>40738</v>
      </c>
      <c r="F444">
        <v>77383</v>
      </c>
      <c r="G444" t="s">
        <v>4030</v>
      </c>
      <c r="H444" t="s">
        <v>4030</v>
      </c>
      <c r="I444" t="s">
        <v>4030</v>
      </c>
      <c r="J444" t="s">
        <v>4030</v>
      </c>
      <c r="K444" t="s">
        <v>4030</v>
      </c>
      <c r="L444" t="s">
        <v>4030</v>
      </c>
      <c r="M444" t="s">
        <v>4030</v>
      </c>
      <c r="N444" t="s">
        <v>4030</v>
      </c>
      <c r="O444" t="s">
        <v>4030</v>
      </c>
      <c r="P444" t="s">
        <v>4030</v>
      </c>
      <c r="Q444" t="s">
        <v>4030</v>
      </c>
      <c r="R444" t="s">
        <v>4030</v>
      </c>
      <c r="S444" t="s">
        <v>4030</v>
      </c>
      <c r="T444" t="s">
        <v>4030</v>
      </c>
      <c r="U444" t="s">
        <v>4030</v>
      </c>
      <c r="V444" t="s">
        <v>4030</v>
      </c>
      <c r="W444" t="s">
        <v>4030</v>
      </c>
      <c r="X444" t="s">
        <v>4030</v>
      </c>
    </row>
    <row r="445" spans="1:24" x14ac:dyDescent="0.2">
      <c r="A445" s="235">
        <v>7380002</v>
      </c>
      <c r="B445">
        <v>738</v>
      </c>
      <c r="C445">
        <v>77383</v>
      </c>
      <c r="D445" t="s">
        <v>4992</v>
      </c>
      <c r="E445">
        <v>40738</v>
      </c>
      <c r="F445">
        <v>77383</v>
      </c>
      <c r="G445" t="s">
        <v>4030</v>
      </c>
      <c r="H445" t="s">
        <v>4030</v>
      </c>
      <c r="I445" t="s">
        <v>4030</v>
      </c>
      <c r="J445" t="s">
        <v>4030</v>
      </c>
      <c r="K445" t="s">
        <v>4030</v>
      </c>
      <c r="L445" t="s">
        <v>4030</v>
      </c>
      <c r="M445" t="s">
        <v>4030</v>
      </c>
      <c r="N445" t="s">
        <v>4030</v>
      </c>
      <c r="O445" t="s">
        <v>4030</v>
      </c>
      <c r="P445" t="s">
        <v>4030</v>
      </c>
      <c r="Q445" t="s">
        <v>4030</v>
      </c>
      <c r="R445" t="s">
        <v>4030</v>
      </c>
      <c r="S445" t="s">
        <v>4030</v>
      </c>
      <c r="T445" t="s">
        <v>4030</v>
      </c>
      <c r="U445" t="s">
        <v>4030</v>
      </c>
      <c r="V445" t="s">
        <v>4030</v>
      </c>
      <c r="W445" t="s">
        <v>4030</v>
      </c>
      <c r="X445" t="s">
        <v>4030</v>
      </c>
    </row>
    <row r="446" spans="1:24" x14ac:dyDescent="0.2">
      <c r="A446" s="235">
        <v>7390001</v>
      </c>
      <c r="B446">
        <v>739</v>
      </c>
      <c r="C446">
        <v>40739</v>
      </c>
      <c r="D446" t="s">
        <v>3</v>
      </c>
      <c r="E446">
        <v>40739</v>
      </c>
      <c r="F446" t="s">
        <v>4030</v>
      </c>
      <c r="G446" t="s">
        <v>4030</v>
      </c>
      <c r="H446" t="s">
        <v>4030</v>
      </c>
      <c r="I446" t="s">
        <v>4030</v>
      </c>
      <c r="J446" t="s">
        <v>4030</v>
      </c>
      <c r="K446" t="s">
        <v>4030</v>
      </c>
      <c r="L446" t="s">
        <v>4030</v>
      </c>
      <c r="M446" t="s">
        <v>4030</v>
      </c>
      <c r="N446" t="s">
        <v>4030</v>
      </c>
      <c r="O446" t="s">
        <v>4030</v>
      </c>
      <c r="P446" t="s">
        <v>4030</v>
      </c>
      <c r="Q446" t="s">
        <v>4030</v>
      </c>
      <c r="R446" t="s">
        <v>4030</v>
      </c>
      <c r="S446" t="s">
        <v>4030</v>
      </c>
      <c r="T446" t="s">
        <v>4030</v>
      </c>
      <c r="U446" t="s">
        <v>4030</v>
      </c>
      <c r="V446" t="s">
        <v>4030</v>
      </c>
      <c r="W446" t="s">
        <v>4030</v>
      </c>
      <c r="X446" t="s">
        <v>4030</v>
      </c>
    </row>
    <row r="447" spans="1:24" x14ac:dyDescent="0.2">
      <c r="A447" s="235">
        <v>7400001</v>
      </c>
      <c r="B447">
        <v>740</v>
      </c>
      <c r="C447">
        <v>40740</v>
      </c>
      <c r="D447" t="s">
        <v>4</v>
      </c>
      <c r="E447">
        <v>40740</v>
      </c>
      <c r="F447">
        <v>77561</v>
      </c>
      <c r="G447" t="s">
        <v>4030</v>
      </c>
      <c r="H447" t="s">
        <v>4030</v>
      </c>
      <c r="I447" t="s">
        <v>4030</v>
      </c>
      <c r="J447" t="s">
        <v>4030</v>
      </c>
      <c r="K447" t="s">
        <v>4030</v>
      </c>
      <c r="L447" t="s">
        <v>4030</v>
      </c>
      <c r="M447" t="s">
        <v>4030</v>
      </c>
      <c r="N447" t="s">
        <v>4030</v>
      </c>
      <c r="O447" t="s">
        <v>4030</v>
      </c>
      <c r="P447" t="s">
        <v>4030</v>
      </c>
      <c r="Q447" t="s">
        <v>4030</v>
      </c>
      <c r="R447" t="s">
        <v>4030</v>
      </c>
      <c r="S447" t="s">
        <v>4030</v>
      </c>
      <c r="T447" t="s">
        <v>4030</v>
      </c>
      <c r="U447" t="s">
        <v>4030</v>
      </c>
      <c r="V447" t="s">
        <v>4030</v>
      </c>
      <c r="W447" t="s">
        <v>4030</v>
      </c>
      <c r="X447" t="s">
        <v>4030</v>
      </c>
    </row>
    <row r="448" spans="1:24" x14ac:dyDescent="0.2">
      <c r="A448" s="235">
        <v>7400002</v>
      </c>
      <c r="B448">
        <v>740</v>
      </c>
      <c r="C448">
        <v>77561</v>
      </c>
      <c r="D448" t="s">
        <v>1716</v>
      </c>
      <c r="E448">
        <v>40740</v>
      </c>
      <c r="F448">
        <v>77561</v>
      </c>
      <c r="G448" t="s">
        <v>4030</v>
      </c>
      <c r="H448" t="s">
        <v>4030</v>
      </c>
      <c r="I448" t="s">
        <v>4030</v>
      </c>
      <c r="J448" t="s">
        <v>4030</v>
      </c>
      <c r="K448" t="s">
        <v>4030</v>
      </c>
      <c r="L448" t="s">
        <v>4030</v>
      </c>
      <c r="M448" t="s">
        <v>4030</v>
      </c>
      <c r="N448" t="s">
        <v>4030</v>
      </c>
      <c r="O448" t="s">
        <v>4030</v>
      </c>
      <c r="P448" t="s">
        <v>4030</v>
      </c>
      <c r="Q448" t="s">
        <v>4030</v>
      </c>
      <c r="R448" t="s">
        <v>4030</v>
      </c>
      <c r="S448" t="s">
        <v>4030</v>
      </c>
      <c r="T448" t="s">
        <v>4030</v>
      </c>
      <c r="U448" t="s">
        <v>4030</v>
      </c>
      <c r="V448" t="s">
        <v>4030</v>
      </c>
      <c r="W448" t="s">
        <v>4030</v>
      </c>
      <c r="X448" t="s">
        <v>4030</v>
      </c>
    </row>
    <row r="449" spans="1:24" x14ac:dyDescent="0.2">
      <c r="A449" s="235">
        <v>7420001</v>
      </c>
      <c r="B449">
        <v>742</v>
      </c>
      <c r="C449">
        <v>40742</v>
      </c>
      <c r="D449" t="s">
        <v>4993</v>
      </c>
      <c r="E449">
        <v>40742</v>
      </c>
      <c r="F449" t="s">
        <v>4030</v>
      </c>
      <c r="G449" t="s">
        <v>4030</v>
      </c>
      <c r="H449" t="s">
        <v>4030</v>
      </c>
      <c r="I449" t="s">
        <v>4030</v>
      </c>
      <c r="J449" t="s">
        <v>4030</v>
      </c>
      <c r="K449" t="s">
        <v>4030</v>
      </c>
      <c r="L449" t="s">
        <v>4030</v>
      </c>
      <c r="M449" t="s">
        <v>4030</v>
      </c>
      <c r="N449" t="s">
        <v>4030</v>
      </c>
      <c r="O449" t="s">
        <v>4030</v>
      </c>
      <c r="P449" t="s">
        <v>4030</v>
      </c>
      <c r="Q449" t="s">
        <v>4030</v>
      </c>
      <c r="R449" t="s">
        <v>4030</v>
      </c>
      <c r="S449" t="s">
        <v>4030</v>
      </c>
      <c r="T449" t="s">
        <v>4030</v>
      </c>
      <c r="U449" t="s">
        <v>4030</v>
      </c>
      <c r="V449" t="s">
        <v>4030</v>
      </c>
      <c r="W449" t="s">
        <v>4030</v>
      </c>
      <c r="X449" t="s">
        <v>4030</v>
      </c>
    </row>
    <row r="450" spans="1:24" x14ac:dyDescent="0.2">
      <c r="A450" s="235">
        <v>7430001</v>
      </c>
      <c r="B450">
        <v>743</v>
      </c>
      <c r="C450">
        <v>40743</v>
      </c>
      <c r="D450" t="s">
        <v>781</v>
      </c>
      <c r="E450">
        <v>40743</v>
      </c>
      <c r="F450" t="s">
        <v>4030</v>
      </c>
      <c r="G450" t="s">
        <v>4030</v>
      </c>
      <c r="H450" t="s">
        <v>4030</v>
      </c>
      <c r="I450" t="s">
        <v>4030</v>
      </c>
      <c r="J450" t="s">
        <v>4030</v>
      </c>
      <c r="K450" t="s">
        <v>4030</v>
      </c>
      <c r="L450" t="s">
        <v>4030</v>
      </c>
      <c r="M450" t="s">
        <v>4030</v>
      </c>
      <c r="N450" t="s">
        <v>4030</v>
      </c>
      <c r="O450" t="s">
        <v>4030</v>
      </c>
      <c r="P450" t="s">
        <v>4030</v>
      </c>
      <c r="Q450" t="s">
        <v>4030</v>
      </c>
      <c r="R450" t="s">
        <v>4030</v>
      </c>
      <c r="S450" t="s">
        <v>4030</v>
      </c>
      <c r="T450" t="s">
        <v>4030</v>
      </c>
      <c r="U450" t="s">
        <v>4030</v>
      </c>
      <c r="V450" t="s">
        <v>4030</v>
      </c>
      <c r="W450" t="s">
        <v>4030</v>
      </c>
      <c r="X450" t="s">
        <v>4030</v>
      </c>
    </row>
    <row r="451" spans="1:24" x14ac:dyDescent="0.2">
      <c r="A451" s="235">
        <v>7440001</v>
      </c>
      <c r="B451">
        <v>744</v>
      </c>
      <c r="C451">
        <v>40744</v>
      </c>
      <c r="D451" t="s">
        <v>21</v>
      </c>
      <c r="E451">
        <v>40744</v>
      </c>
      <c r="F451" t="s">
        <v>4030</v>
      </c>
      <c r="G451" t="s">
        <v>4030</v>
      </c>
      <c r="H451" t="s">
        <v>4030</v>
      </c>
      <c r="I451" t="s">
        <v>4030</v>
      </c>
      <c r="J451" t="s">
        <v>4030</v>
      </c>
      <c r="K451" t="s">
        <v>4030</v>
      </c>
      <c r="L451" t="s">
        <v>4030</v>
      </c>
      <c r="M451" t="s">
        <v>4030</v>
      </c>
      <c r="N451" t="s">
        <v>4030</v>
      </c>
      <c r="O451" t="s">
        <v>4030</v>
      </c>
      <c r="P451" t="s">
        <v>4030</v>
      </c>
      <c r="Q451" t="s">
        <v>4030</v>
      </c>
      <c r="R451" t="s">
        <v>4030</v>
      </c>
      <c r="S451" t="s">
        <v>4030</v>
      </c>
      <c r="T451" t="s">
        <v>4030</v>
      </c>
      <c r="U451" t="s">
        <v>4030</v>
      </c>
      <c r="V451" t="s">
        <v>4030</v>
      </c>
      <c r="W451" t="s">
        <v>4030</v>
      </c>
      <c r="X451" t="s">
        <v>4030</v>
      </c>
    </row>
    <row r="452" spans="1:24" x14ac:dyDescent="0.2">
      <c r="A452" s="235">
        <v>7470001</v>
      </c>
      <c r="B452">
        <v>747</v>
      </c>
      <c r="C452">
        <v>40747</v>
      </c>
      <c r="D452" t="s">
        <v>47</v>
      </c>
      <c r="E452">
        <v>40747</v>
      </c>
      <c r="F452" t="s">
        <v>4030</v>
      </c>
      <c r="G452" t="s">
        <v>4030</v>
      </c>
      <c r="H452" t="s">
        <v>4030</v>
      </c>
      <c r="I452" t="s">
        <v>4030</v>
      </c>
      <c r="J452" t="s">
        <v>4030</v>
      </c>
      <c r="K452" t="s">
        <v>4030</v>
      </c>
      <c r="L452" t="s">
        <v>4030</v>
      </c>
      <c r="M452" t="s">
        <v>4030</v>
      </c>
      <c r="N452" t="s">
        <v>4030</v>
      </c>
      <c r="O452" t="s">
        <v>4030</v>
      </c>
      <c r="P452" t="s">
        <v>4030</v>
      </c>
      <c r="Q452" t="s">
        <v>4030</v>
      </c>
      <c r="R452" t="s">
        <v>4030</v>
      </c>
      <c r="S452" t="s">
        <v>4030</v>
      </c>
      <c r="T452" t="s">
        <v>4030</v>
      </c>
      <c r="U452" t="s">
        <v>4030</v>
      </c>
      <c r="V452" t="s">
        <v>4030</v>
      </c>
      <c r="W452" t="s">
        <v>4030</v>
      </c>
      <c r="X452" t="s">
        <v>4030</v>
      </c>
    </row>
    <row r="453" spans="1:24" x14ac:dyDescent="0.2">
      <c r="A453" s="235">
        <v>7490001</v>
      </c>
      <c r="B453">
        <v>749</v>
      </c>
      <c r="C453">
        <v>40749</v>
      </c>
      <c r="D453" t="s">
        <v>83</v>
      </c>
      <c r="E453">
        <v>40749</v>
      </c>
      <c r="F453" t="s">
        <v>4030</v>
      </c>
      <c r="G453" t="s">
        <v>4030</v>
      </c>
      <c r="H453" t="s">
        <v>4030</v>
      </c>
      <c r="I453" t="s">
        <v>4030</v>
      </c>
      <c r="J453" t="s">
        <v>4030</v>
      </c>
      <c r="K453" t="s">
        <v>4030</v>
      </c>
      <c r="L453" t="s">
        <v>4030</v>
      </c>
      <c r="M453" t="s">
        <v>4030</v>
      </c>
      <c r="N453" t="s">
        <v>4030</v>
      </c>
      <c r="O453" t="s">
        <v>4030</v>
      </c>
      <c r="P453" t="s">
        <v>4030</v>
      </c>
      <c r="Q453" t="s">
        <v>4030</v>
      </c>
      <c r="R453" t="s">
        <v>4030</v>
      </c>
      <c r="S453" t="s">
        <v>4030</v>
      </c>
      <c r="T453" t="s">
        <v>4030</v>
      </c>
      <c r="U453" t="s">
        <v>4030</v>
      </c>
      <c r="V453" t="s">
        <v>4030</v>
      </c>
      <c r="W453" t="s">
        <v>4030</v>
      </c>
      <c r="X453" t="s">
        <v>4030</v>
      </c>
    </row>
    <row r="454" spans="1:24" x14ac:dyDescent="0.2">
      <c r="A454" s="235">
        <v>7500001</v>
      </c>
      <c r="B454">
        <v>750</v>
      </c>
      <c r="C454">
        <v>40750</v>
      </c>
      <c r="D454" t="s">
        <v>84</v>
      </c>
      <c r="E454">
        <v>40750</v>
      </c>
      <c r="F454" t="s">
        <v>4030</v>
      </c>
      <c r="G454" t="s">
        <v>4030</v>
      </c>
      <c r="H454" t="s">
        <v>4030</v>
      </c>
      <c r="I454" t="s">
        <v>4030</v>
      </c>
      <c r="J454" t="s">
        <v>4030</v>
      </c>
      <c r="K454" t="s">
        <v>4030</v>
      </c>
      <c r="L454" t="s">
        <v>4030</v>
      </c>
      <c r="M454" t="s">
        <v>4030</v>
      </c>
      <c r="N454" t="s">
        <v>4030</v>
      </c>
      <c r="O454" t="s">
        <v>4030</v>
      </c>
      <c r="P454" t="s">
        <v>4030</v>
      </c>
      <c r="Q454" t="s">
        <v>4030</v>
      </c>
      <c r="R454" t="s">
        <v>4030</v>
      </c>
      <c r="S454" t="s">
        <v>4030</v>
      </c>
      <c r="T454" t="s">
        <v>4030</v>
      </c>
      <c r="U454" t="s">
        <v>4030</v>
      </c>
      <c r="V454" t="s">
        <v>4030</v>
      </c>
      <c r="W454" t="s">
        <v>4030</v>
      </c>
      <c r="X454" t="s">
        <v>4030</v>
      </c>
    </row>
    <row r="455" spans="1:24" x14ac:dyDescent="0.2">
      <c r="A455" s="235">
        <v>7530001</v>
      </c>
      <c r="B455">
        <v>753</v>
      </c>
      <c r="C455">
        <v>40753</v>
      </c>
      <c r="D455" t="s">
        <v>114</v>
      </c>
      <c r="E455">
        <v>40753</v>
      </c>
      <c r="F455" t="s">
        <v>4030</v>
      </c>
      <c r="G455" t="s">
        <v>4030</v>
      </c>
      <c r="H455" t="s">
        <v>4030</v>
      </c>
      <c r="I455" t="s">
        <v>4030</v>
      </c>
      <c r="J455" t="s">
        <v>4030</v>
      </c>
      <c r="K455" t="s">
        <v>4030</v>
      </c>
      <c r="L455" t="s">
        <v>4030</v>
      </c>
      <c r="M455" t="s">
        <v>4030</v>
      </c>
      <c r="N455" t="s">
        <v>4030</v>
      </c>
      <c r="O455" t="s">
        <v>4030</v>
      </c>
      <c r="P455" t="s">
        <v>4030</v>
      </c>
      <c r="Q455" t="s">
        <v>4030</v>
      </c>
      <c r="R455" t="s">
        <v>4030</v>
      </c>
      <c r="S455" t="s">
        <v>4030</v>
      </c>
      <c r="T455" t="s">
        <v>4030</v>
      </c>
      <c r="U455" t="s">
        <v>4030</v>
      </c>
      <c r="V455" t="s">
        <v>4030</v>
      </c>
      <c r="W455" t="s">
        <v>4030</v>
      </c>
      <c r="X455" t="s">
        <v>4030</v>
      </c>
    </row>
    <row r="456" spans="1:24" x14ac:dyDescent="0.2">
      <c r="A456" s="235">
        <v>7540001</v>
      </c>
      <c r="B456">
        <v>754</v>
      </c>
      <c r="C456">
        <v>40754</v>
      </c>
      <c r="D456" t="s">
        <v>1394</v>
      </c>
      <c r="E456">
        <v>40754</v>
      </c>
      <c r="F456" t="s">
        <v>4030</v>
      </c>
      <c r="G456" t="s">
        <v>4030</v>
      </c>
      <c r="H456" t="s">
        <v>4030</v>
      </c>
      <c r="I456" t="s">
        <v>4030</v>
      </c>
      <c r="J456" t="s">
        <v>4030</v>
      </c>
      <c r="K456" t="s">
        <v>4030</v>
      </c>
      <c r="L456" t="s">
        <v>4030</v>
      </c>
      <c r="M456" t="s">
        <v>4030</v>
      </c>
      <c r="N456" t="s">
        <v>4030</v>
      </c>
      <c r="O456" t="s">
        <v>4030</v>
      </c>
      <c r="P456" t="s">
        <v>4030</v>
      </c>
      <c r="Q456" t="s">
        <v>4030</v>
      </c>
      <c r="R456" t="s">
        <v>4030</v>
      </c>
      <c r="S456" t="s">
        <v>4030</v>
      </c>
      <c r="T456" t="s">
        <v>4030</v>
      </c>
      <c r="U456" t="s">
        <v>4030</v>
      </c>
      <c r="V456" t="s">
        <v>4030</v>
      </c>
      <c r="W456" t="s">
        <v>4030</v>
      </c>
      <c r="X456" t="s">
        <v>4030</v>
      </c>
    </row>
    <row r="457" spans="1:24" x14ac:dyDescent="0.2">
      <c r="A457" s="235">
        <v>7560001</v>
      </c>
      <c r="B457">
        <v>756</v>
      </c>
      <c r="C457">
        <v>40756</v>
      </c>
      <c r="D457" t="s">
        <v>165</v>
      </c>
      <c r="E457">
        <v>40756</v>
      </c>
      <c r="F457">
        <v>77054</v>
      </c>
      <c r="G457" t="s">
        <v>4030</v>
      </c>
      <c r="H457" t="s">
        <v>4030</v>
      </c>
      <c r="I457" t="s">
        <v>4030</v>
      </c>
      <c r="J457" t="s">
        <v>4030</v>
      </c>
      <c r="K457" t="s">
        <v>4030</v>
      </c>
      <c r="L457" t="s">
        <v>4030</v>
      </c>
      <c r="M457" t="s">
        <v>4030</v>
      </c>
      <c r="N457" t="s">
        <v>4030</v>
      </c>
      <c r="O457" t="s">
        <v>4030</v>
      </c>
      <c r="P457" t="s">
        <v>4030</v>
      </c>
      <c r="Q457" t="s">
        <v>4030</v>
      </c>
      <c r="R457" t="s">
        <v>4030</v>
      </c>
      <c r="S457" t="s">
        <v>4030</v>
      </c>
      <c r="T457" t="s">
        <v>4030</v>
      </c>
      <c r="U457" t="s">
        <v>4030</v>
      </c>
      <c r="V457" t="s">
        <v>4030</v>
      </c>
      <c r="W457" t="s">
        <v>4030</v>
      </c>
      <c r="X457" t="s">
        <v>4030</v>
      </c>
    </row>
    <row r="458" spans="1:24" x14ac:dyDescent="0.2">
      <c r="A458" s="235">
        <v>7560002</v>
      </c>
      <c r="B458">
        <v>756</v>
      </c>
      <c r="C458">
        <v>77054</v>
      </c>
      <c r="D458" t="s">
        <v>1813</v>
      </c>
      <c r="E458">
        <v>40756</v>
      </c>
      <c r="F458">
        <v>77054</v>
      </c>
      <c r="G458" t="s">
        <v>4030</v>
      </c>
      <c r="H458" t="s">
        <v>4030</v>
      </c>
      <c r="I458" t="s">
        <v>4030</v>
      </c>
      <c r="J458" t="s">
        <v>4030</v>
      </c>
      <c r="K458" t="s">
        <v>4030</v>
      </c>
      <c r="L458" t="s">
        <v>4030</v>
      </c>
      <c r="M458" t="s">
        <v>4030</v>
      </c>
      <c r="N458" t="s">
        <v>4030</v>
      </c>
      <c r="O458" t="s">
        <v>4030</v>
      </c>
      <c r="P458" t="s">
        <v>4030</v>
      </c>
      <c r="Q458" t="s">
        <v>4030</v>
      </c>
      <c r="R458" t="s">
        <v>4030</v>
      </c>
      <c r="S458" t="s">
        <v>4030</v>
      </c>
      <c r="T458" t="s">
        <v>4030</v>
      </c>
      <c r="U458" t="s">
        <v>4030</v>
      </c>
      <c r="V458" t="s">
        <v>4030</v>
      </c>
      <c r="W458" t="s">
        <v>4030</v>
      </c>
      <c r="X458" t="s">
        <v>4030</v>
      </c>
    </row>
    <row r="459" spans="1:24" x14ac:dyDescent="0.2">
      <c r="A459" s="235">
        <v>7570001</v>
      </c>
      <c r="B459">
        <v>757</v>
      </c>
      <c r="C459">
        <v>40757</v>
      </c>
      <c r="D459" t="s">
        <v>166</v>
      </c>
      <c r="E459">
        <v>40757</v>
      </c>
      <c r="F459" t="s">
        <v>4030</v>
      </c>
      <c r="G459" t="s">
        <v>4030</v>
      </c>
      <c r="H459" t="s">
        <v>4030</v>
      </c>
      <c r="I459" t="s">
        <v>4030</v>
      </c>
      <c r="J459" t="s">
        <v>4030</v>
      </c>
      <c r="K459" t="s">
        <v>4030</v>
      </c>
      <c r="L459" t="s">
        <v>4030</v>
      </c>
      <c r="M459" t="s">
        <v>4030</v>
      </c>
      <c r="N459" t="s">
        <v>4030</v>
      </c>
      <c r="O459" t="s">
        <v>4030</v>
      </c>
      <c r="P459" t="s">
        <v>4030</v>
      </c>
      <c r="Q459" t="s">
        <v>4030</v>
      </c>
      <c r="R459" t="s">
        <v>4030</v>
      </c>
      <c r="S459" t="s">
        <v>4030</v>
      </c>
      <c r="T459" t="s">
        <v>4030</v>
      </c>
      <c r="U459" t="s">
        <v>4030</v>
      </c>
      <c r="V459" t="s">
        <v>4030</v>
      </c>
      <c r="W459" t="s">
        <v>4030</v>
      </c>
      <c r="X459" t="s">
        <v>4030</v>
      </c>
    </row>
    <row r="460" spans="1:24" x14ac:dyDescent="0.2">
      <c r="A460" s="235">
        <v>7580001</v>
      </c>
      <c r="B460">
        <v>758</v>
      </c>
      <c r="C460">
        <v>40758</v>
      </c>
      <c r="D460" t="s">
        <v>178</v>
      </c>
      <c r="E460">
        <v>40758</v>
      </c>
      <c r="F460">
        <v>77055</v>
      </c>
      <c r="G460" t="s">
        <v>4030</v>
      </c>
      <c r="H460" t="s">
        <v>4030</v>
      </c>
      <c r="I460" t="s">
        <v>4030</v>
      </c>
      <c r="J460" t="s">
        <v>4030</v>
      </c>
      <c r="K460" t="s">
        <v>4030</v>
      </c>
      <c r="L460" t="s">
        <v>4030</v>
      </c>
      <c r="M460" t="s">
        <v>4030</v>
      </c>
      <c r="N460" t="s">
        <v>4030</v>
      </c>
      <c r="O460" t="s">
        <v>4030</v>
      </c>
      <c r="P460" t="s">
        <v>4030</v>
      </c>
      <c r="Q460" t="s">
        <v>4030</v>
      </c>
      <c r="R460" t="s">
        <v>4030</v>
      </c>
      <c r="S460" t="s">
        <v>4030</v>
      </c>
      <c r="T460" t="s">
        <v>4030</v>
      </c>
      <c r="U460" t="s">
        <v>4030</v>
      </c>
      <c r="V460" t="s">
        <v>4030</v>
      </c>
      <c r="W460" t="s">
        <v>4030</v>
      </c>
      <c r="X460" t="s">
        <v>4030</v>
      </c>
    </row>
    <row r="461" spans="1:24" x14ac:dyDescent="0.2">
      <c r="A461" s="235">
        <v>7580002</v>
      </c>
      <c r="B461">
        <v>758</v>
      </c>
      <c r="C461">
        <v>77055</v>
      </c>
      <c r="D461" t="s">
        <v>1781</v>
      </c>
      <c r="E461">
        <v>40758</v>
      </c>
      <c r="F461">
        <v>77055</v>
      </c>
      <c r="G461" t="s">
        <v>4030</v>
      </c>
      <c r="H461" t="s">
        <v>4030</v>
      </c>
      <c r="I461" t="s">
        <v>4030</v>
      </c>
      <c r="J461" t="s">
        <v>4030</v>
      </c>
      <c r="K461" t="s">
        <v>4030</v>
      </c>
      <c r="L461" t="s">
        <v>4030</v>
      </c>
      <c r="M461" t="s">
        <v>4030</v>
      </c>
      <c r="N461" t="s">
        <v>4030</v>
      </c>
      <c r="O461" t="s">
        <v>4030</v>
      </c>
      <c r="P461" t="s">
        <v>4030</v>
      </c>
      <c r="Q461" t="s">
        <v>4030</v>
      </c>
      <c r="R461" t="s">
        <v>4030</v>
      </c>
      <c r="S461" t="s">
        <v>4030</v>
      </c>
      <c r="T461" t="s">
        <v>4030</v>
      </c>
      <c r="U461" t="s">
        <v>4030</v>
      </c>
      <c r="V461" t="s">
        <v>4030</v>
      </c>
      <c r="W461" t="s">
        <v>4030</v>
      </c>
      <c r="X461" t="s">
        <v>4030</v>
      </c>
    </row>
    <row r="462" spans="1:24" x14ac:dyDescent="0.2">
      <c r="A462" s="235">
        <v>7640001</v>
      </c>
      <c r="B462">
        <v>764</v>
      </c>
      <c r="C462">
        <v>40764</v>
      </c>
      <c r="D462" t="s">
        <v>315</v>
      </c>
      <c r="E462">
        <v>40764</v>
      </c>
      <c r="F462">
        <v>42432</v>
      </c>
      <c r="G462">
        <v>77057</v>
      </c>
      <c r="H462" t="s">
        <v>4030</v>
      </c>
      <c r="I462" t="s">
        <v>4030</v>
      </c>
      <c r="J462" t="s">
        <v>4030</v>
      </c>
      <c r="K462" t="s">
        <v>4030</v>
      </c>
      <c r="L462" t="s">
        <v>4030</v>
      </c>
      <c r="M462" t="s">
        <v>4030</v>
      </c>
      <c r="N462" t="s">
        <v>4030</v>
      </c>
      <c r="O462" t="s">
        <v>4030</v>
      </c>
      <c r="P462" t="s">
        <v>4030</v>
      </c>
      <c r="Q462" t="s">
        <v>4030</v>
      </c>
      <c r="R462" t="s">
        <v>4030</v>
      </c>
      <c r="S462" t="s">
        <v>4030</v>
      </c>
      <c r="T462" t="s">
        <v>4030</v>
      </c>
      <c r="U462" t="s">
        <v>4030</v>
      </c>
      <c r="V462" t="s">
        <v>4030</v>
      </c>
      <c r="W462" t="s">
        <v>4030</v>
      </c>
      <c r="X462" t="s">
        <v>4030</v>
      </c>
    </row>
    <row r="463" spans="1:24" x14ac:dyDescent="0.2">
      <c r="A463" s="235">
        <v>7640002</v>
      </c>
      <c r="B463">
        <v>764</v>
      </c>
      <c r="C463">
        <v>42432</v>
      </c>
      <c r="D463" t="s">
        <v>4732</v>
      </c>
      <c r="E463">
        <v>40764</v>
      </c>
      <c r="F463">
        <v>42432</v>
      </c>
      <c r="G463">
        <v>77057</v>
      </c>
      <c r="H463" t="s">
        <v>4030</v>
      </c>
      <c r="I463" t="s">
        <v>4030</v>
      </c>
      <c r="J463" t="s">
        <v>4030</v>
      </c>
      <c r="K463" t="s">
        <v>4030</v>
      </c>
      <c r="L463" t="s">
        <v>4030</v>
      </c>
      <c r="M463" t="s">
        <v>4030</v>
      </c>
      <c r="N463" t="s">
        <v>4030</v>
      </c>
      <c r="O463" t="s">
        <v>4030</v>
      </c>
      <c r="P463" t="s">
        <v>4030</v>
      </c>
      <c r="Q463" t="s">
        <v>4030</v>
      </c>
      <c r="R463" t="s">
        <v>4030</v>
      </c>
      <c r="S463" t="s">
        <v>4030</v>
      </c>
      <c r="T463" t="s">
        <v>4030</v>
      </c>
      <c r="U463" t="s">
        <v>4030</v>
      </c>
      <c r="V463" t="s">
        <v>4030</v>
      </c>
      <c r="W463" t="s">
        <v>4030</v>
      </c>
      <c r="X463" t="s">
        <v>4030</v>
      </c>
    </row>
    <row r="464" spans="1:24" x14ac:dyDescent="0.2">
      <c r="A464" s="235">
        <v>7640003</v>
      </c>
      <c r="B464">
        <v>764</v>
      </c>
      <c r="C464">
        <v>77057</v>
      </c>
      <c r="D464" t="s">
        <v>1752</v>
      </c>
      <c r="E464">
        <v>40764</v>
      </c>
      <c r="F464">
        <v>42432</v>
      </c>
      <c r="G464">
        <v>77057</v>
      </c>
      <c r="H464" t="s">
        <v>4030</v>
      </c>
      <c r="I464" t="s">
        <v>4030</v>
      </c>
      <c r="J464" t="s">
        <v>4030</v>
      </c>
      <c r="K464" t="s">
        <v>4030</v>
      </c>
      <c r="L464" t="s">
        <v>4030</v>
      </c>
      <c r="M464" t="s">
        <v>4030</v>
      </c>
      <c r="N464" t="s">
        <v>4030</v>
      </c>
      <c r="O464" t="s">
        <v>4030</v>
      </c>
      <c r="P464" t="s">
        <v>4030</v>
      </c>
      <c r="Q464" t="s">
        <v>4030</v>
      </c>
      <c r="R464" t="s">
        <v>4030</v>
      </c>
      <c r="S464" t="s">
        <v>4030</v>
      </c>
      <c r="T464" t="s">
        <v>4030</v>
      </c>
      <c r="U464" t="s">
        <v>4030</v>
      </c>
      <c r="V464" t="s">
        <v>4030</v>
      </c>
      <c r="W464" t="s">
        <v>4030</v>
      </c>
      <c r="X464" t="s">
        <v>4030</v>
      </c>
    </row>
    <row r="465" spans="1:24" x14ac:dyDescent="0.2">
      <c r="A465" s="235">
        <v>7650001</v>
      </c>
      <c r="B465">
        <v>765</v>
      </c>
      <c r="C465">
        <v>40765</v>
      </c>
      <c r="D465" t="s">
        <v>217</v>
      </c>
      <c r="E465">
        <v>40765</v>
      </c>
      <c r="F465" t="s">
        <v>4030</v>
      </c>
      <c r="G465" t="s">
        <v>4030</v>
      </c>
      <c r="H465" t="s">
        <v>4030</v>
      </c>
      <c r="I465" t="s">
        <v>4030</v>
      </c>
      <c r="J465" t="s">
        <v>4030</v>
      </c>
      <c r="K465" t="s">
        <v>4030</v>
      </c>
      <c r="L465" t="s">
        <v>4030</v>
      </c>
      <c r="M465" t="s">
        <v>4030</v>
      </c>
      <c r="N465" t="s">
        <v>4030</v>
      </c>
      <c r="O465" t="s">
        <v>4030</v>
      </c>
      <c r="P465" t="s">
        <v>4030</v>
      </c>
      <c r="Q465" t="s">
        <v>4030</v>
      </c>
      <c r="R465" t="s">
        <v>4030</v>
      </c>
      <c r="S465" t="s">
        <v>4030</v>
      </c>
      <c r="T465" t="s">
        <v>4030</v>
      </c>
      <c r="U465" t="s">
        <v>4030</v>
      </c>
      <c r="V465" t="s">
        <v>4030</v>
      </c>
      <c r="W465" t="s">
        <v>4030</v>
      </c>
      <c r="X465" t="s">
        <v>4030</v>
      </c>
    </row>
    <row r="466" spans="1:24" x14ac:dyDescent="0.2">
      <c r="A466" s="235">
        <v>7690001</v>
      </c>
      <c r="B466">
        <v>769</v>
      </c>
      <c r="C466">
        <v>40769</v>
      </c>
      <c r="D466" t="s">
        <v>218</v>
      </c>
      <c r="E466">
        <v>40769</v>
      </c>
      <c r="F466" t="s">
        <v>4030</v>
      </c>
      <c r="G466" t="s">
        <v>4030</v>
      </c>
      <c r="H466" t="s">
        <v>4030</v>
      </c>
      <c r="I466" t="s">
        <v>4030</v>
      </c>
      <c r="J466" t="s">
        <v>4030</v>
      </c>
      <c r="K466" t="s">
        <v>4030</v>
      </c>
      <c r="L466" t="s">
        <v>4030</v>
      </c>
      <c r="M466" t="s">
        <v>4030</v>
      </c>
      <c r="N466" t="s">
        <v>4030</v>
      </c>
      <c r="O466" t="s">
        <v>4030</v>
      </c>
      <c r="P466" t="s">
        <v>4030</v>
      </c>
      <c r="Q466" t="s">
        <v>4030</v>
      </c>
      <c r="R466" t="s">
        <v>4030</v>
      </c>
      <c r="S466" t="s">
        <v>4030</v>
      </c>
      <c r="T466" t="s">
        <v>4030</v>
      </c>
      <c r="U466" t="s">
        <v>4030</v>
      </c>
      <c r="V466" t="s">
        <v>4030</v>
      </c>
      <c r="W466" t="s">
        <v>4030</v>
      </c>
      <c r="X466" t="s">
        <v>4030</v>
      </c>
    </row>
    <row r="467" spans="1:24" x14ac:dyDescent="0.2">
      <c r="A467" s="235">
        <v>7710001</v>
      </c>
      <c r="B467">
        <v>771</v>
      </c>
      <c r="C467">
        <v>40771</v>
      </c>
      <c r="D467" t="s">
        <v>221</v>
      </c>
      <c r="E467">
        <v>40771</v>
      </c>
      <c r="F467" t="s">
        <v>4030</v>
      </c>
      <c r="G467" t="s">
        <v>4030</v>
      </c>
      <c r="H467" t="s">
        <v>4030</v>
      </c>
      <c r="I467" t="s">
        <v>4030</v>
      </c>
      <c r="J467" t="s">
        <v>4030</v>
      </c>
      <c r="K467" t="s">
        <v>4030</v>
      </c>
      <c r="L467" t="s">
        <v>4030</v>
      </c>
      <c r="M467" t="s">
        <v>4030</v>
      </c>
      <c r="N467" t="s">
        <v>4030</v>
      </c>
      <c r="O467" t="s">
        <v>4030</v>
      </c>
      <c r="P467" t="s">
        <v>4030</v>
      </c>
      <c r="Q467" t="s">
        <v>4030</v>
      </c>
      <c r="R467" t="s">
        <v>4030</v>
      </c>
      <c r="S467" t="s">
        <v>4030</v>
      </c>
      <c r="T467" t="s">
        <v>4030</v>
      </c>
      <c r="U467" t="s">
        <v>4030</v>
      </c>
      <c r="V467" t="s">
        <v>4030</v>
      </c>
      <c r="W467" t="s">
        <v>4030</v>
      </c>
      <c r="X467" t="s">
        <v>4030</v>
      </c>
    </row>
    <row r="468" spans="1:24" x14ac:dyDescent="0.2">
      <c r="A468" s="235">
        <v>7720001</v>
      </c>
      <c r="B468">
        <v>772</v>
      </c>
      <c r="C468">
        <v>40772</v>
      </c>
      <c r="D468" t="s">
        <v>222</v>
      </c>
      <c r="E468">
        <v>40772</v>
      </c>
      <c r="F468" t="s">
        <v>4030</v>
      </c>
      <c r="G468" t="s">
        <v>4030</v>
      </c>
      <c r="H468" t="s">
        <v>4030</v>
      </c>
      <c r="I468" t="s">
        <v>4030</v>
      </c>
      <c r="J468" t="s">
        <v>4030</v>
      </c>
      <c r="K468" t="s">
        <v>4030</v>
      </c>
      <c r="L468" t="s">
        <v>4030</v>
      </c>
      <c r="M468" t="s">
        <v>4030</v>
      </c>
      <c r="N468" t="s">
        <v>4030</v>
      </c>
      <c r="O468" t="s">
        <v>4030</v>
      </c>
      <c r="P468" t="s">
        <v>4030</v>
      </c>
      <c r="Q468" t="s">
        <v>4030</v>
      </c>
      <c r="R468" t="s">
        <v>4030</v>
      </c>
      <c r="S468" t="s">
        <v>4030</v>
      </c>
      <c r="T468" t="s">
        <v>4030</v>
      </c>
      <c r="U468" t="s">
        <v>4030</v>
      </c>
      <c r="V468" t="s">
        <v>4030</v>
      </c>
      <c r="W468" t="s">
        <v>4030</v>
      </c>
      <c r="X468" t="s">
        <v>4030</v>
      </c>
    </row>
    <row r="469" spans="1:24" x14ac:dyDescent="0.2">
      <c r="A469" s="235">
        <v>7760001</v>
      </c>
      <c r="B469">
        <v>776</v>
      </c>
      <c r="C469">
        <v>40776</v>
      </c>
      <c r="D469" t="s">
        <v>237</v>
      </c>
      <c r="E469">
        <v>40776</v>
      </c>
      <c r="F469" t="s">
        <v>4030</v>
      </c>
      <c r="G469" t="s">
        <v>4030</v>
      </c>
      <c r="H469" t="s">
        <v>4030</v>
      </c>
      <c r="I469" t="s">
        <v>4030</v>
      </c>
      <c r="J469" t="s">
        <v>4030</v>
      </c>
      <c r="K469" t="s">
        <v>4030</v>
      </c>
      <c r="L469" t="s">
        <v>4030</v>
      </c>
      <c r="M469" t="s">
        <v>4030</v>
      </c>
      <c r="N469" t="s">
        <v>4030</v>
      </c>
      <c r="O469" t="s">
        <v>4030</v>
      </c>
      <c r="P469" t="s">
        <v>4030</v>
      </c>
      <c r="Q469" t="s">
        <v>4030</v>
      </c>
      <c r="R469" t="s">
        <v>4030</v>
      </c>
      <c r="S469" t="s">
        <v>4030</v>
      </c>
      <c r="T469" t="s">
        <v>4030</v>
      </c>
      <c r="U469" t="s">
        <v>4030</v>
      </c>
      <c r="V469" t="s">
        <v>4030</v>
      </c>
      <c r="W469" t="s">
        <v>4030</v>
      </c>
      <c r="X469" t="s">
        <v>4030</v>
      </c>
    </row>
    <row r="470" spans="1:24" x14ac:dyDescent="0.2">
      <c r="A470" s="235">
        <v>7780001</v>
      </c>
      <c r="B470">
        <v>778</v>
      </c>
      <c r="C470">
        <v>40778</v>
      </c>
      <c r="D470" t="s">
        <v>260</v>
      </c>
      <c r="E470">
        <v>40778</v>
      </c>
      <c r="F470" t="s">
        <v>4030</v>
      </c>
      <c r="G470" t="s">
        <v>4030</v>
      </c>
      <c r="H470" t="s">
        <v>4030</v>
      </c>
      <c r="I470" t="s">
        <v>4030</v>
      </c>
      <c r="J470" t="s">
        <v>4030</v>
      </c>
      <c r="K470" t="s">
        <v>4030</v>
      </c>
      <c r="L470" t="s">
        <v>4030</v>
      </c>
      <c r="M470" t="s">
        <v>4030</v>
      </c>
      <c r="N470" t="s">
        <v>4030</v>
      </c>
      <c r="O470" t="s">
        <v>4030</v>
      </c>
      <c r="P470" t="s">
        <v>4030</v>
      </c>
      <c r="Q470" t="s">
        <v>4030</v>
      </c>
      <c r="R470" t="s">
        <v>4030</v>
      </c>
      <c r="S470" t="s">
        <v>4030</v>
      </c>
      <c r="T470" t="s">
        <v>4030</v>
      </c>
      <c r="U470" t="s">
        <v>4030</v>
      </c>
      <c r="V470" t="s">
        <v>4030</v>
      </c>
      <c r="W470" t="s">
        <v>4030</v>
      </c>
      <c r="X470" t="s">
        <v>4030</v>
      </c>
    </row>
    <row r="471" spans="1:24" x14ac:dyDescent="0.2">
      <c r="A471" s="235">
        <v>7790001</v>
      </c>
      <c r="B471">
        <v>779</v>
      </c>
      <c r="C471">
        <v>40779</v>
      </c>
      <c r="D471" t="s">
        <v>260</v>
      </c>
      <c r="E471">
        <v>40779</v>
      </c>
      <c r="F471" t="s">
        <v>4030</v>
      </c>
      <c r="G471" t="s">
        <v>4030</v>
      </c>
      <c r="H471" t="s">
        <v>4030</v>
      </c>
      <c r="I471" t="s">
        <v>4030</v>
      </c>
      <c r="J471" t="s">
        <v>4030</v>
      </c>
      <c r="K471" t="s">
        <v>4030</v>
      </c>
      <c r="L471" t="s">
        <v>4030</v>
      </c>
      <c r="M471" t="s">
        <v>4030</v>
      </c>
      <c r="N471" t="s">
        <v>4030</v>
      </c>
      <c r="O471" t="s">
        <v>4030</v>
      </c>
      <c r="P471" t="s">
        <v>4030</v>
      </c>
      <c r="Q471" t="s">
        <v>4030</v>
      </c>
      <c r="R471" t="s">
        <v>4030</v>
      </c>
      <c r="S471" t="s">
        <v>4030</v>
      </c>
      <c r="T471" t="s">
        <v>4030</v>
      </c>
      <c r="U471" t="s">
        <v>4030</v>
      </c>
      <c r="V471" t="s">
        <v>4030</v>
      </c>
      <c r="W471" t="s">
        <v>4030</v>
      </c>
      <c r="X471" t="s">
        <v>4030</v>
      </c>
    </row>
    <row r="472" spans="1:24" x14ac:dyDescent="0.2">
      <c r="A472" s="235">
        <v>7800001</v>
      </c>
      <c r="B472">
        <v>780</v>
      </c>
      <c r="C472">
        <v>40780</v>
      </c>
      <c r="D472" t="s">
        <v>4994</v>
      </c>
      <c r="E472">
        <v>40780</v>
      </c>
      <c r="F472" t="s">
        <v>4030</v>
      </c>
      <c r="G472" t="s">
        <v>4030</v>
      </c>
      <c r="H472" t="s">
        <v>4030</v>
      </c>
      <c r="I472" t="s">
        <v>4030</v>
      </c>
      <c r="J472" t="s">
        <v>4030</v>
      </c>
      <c r="K472" t="s">
        <v>4030</v>
      </c>
      <c r="L472" t="s">
        <v>4030</v>
      </c>
      <c r="M472" t="s">
        <v>4030</v>
      </c>
      <c r="N472" t="s">
        <v>4030</v>
      </c>
      <c r="O472" t="s">
        <v>4030</v>
      </c>
      <c r="P472" t="s">
        <v>4030</v>
      </c>
      <c r="Q472" t="s">
        <v>4030</v>
      </c>
      <c r="R472" t="s">
        <v>4030</v>
      </c>
      <c r="S472" t="s">
        <v>4030</v>
      </c>
      <c r="T472" t="s">
        <v>4030</v>
      </c>
      <c r="U472" t="s">
        <v>4030</v>
      </c>
      <c r="V472" t="s">
        <v>4030</v>
      </c>
      <c r="W472" t="s">
        <v>4030</v>
      </c>
      <c r="X472" t="s">
        <v>4030</v>
      </c>
    </row>
    <row r="473" spans="1:24" x14ac:dyDescent="0.2">
      <c r="A473" s="235">
        <v>7870001</v>
      </c>
      <c r="B473">
        <v>787</v>
      </c>
      <c r="C473">
        <v>40787</v>
      </c>
      <c r="D473" t="s">
        <v>330</v>
      </c>
      <c r="E473">
        <v>40787</v>
      </c>
      <c r="F473" t="s">
        <v>4030</v>
      </c>
      <c r="G473" t="s">
        <v>4030</v>
      </c>
      <c r="H473" t="s">
        <v>4030</v>
      </c>
      <c r="I473" t="s">
        <v>4030</v>
      </c>
      <c r="J473" t="s">
        <v>4030</v>
      </c>
      <c r="K473" t="s">
        <v>4030</v>
      </c>
      <c r="L473" t="s">
        <v>4030</v>
      </c>
      <c r="M473" t="s">
        <v>4030</v>
      </c>
      <c r="N473" t="s">
        <v>4030</v>
      </c>
      <c r="O473" t="s">
        <v>4030</v>
      </c>
      <c r="P473" t="s">
        <v>4030</v>
      </c>
      <c r="Q473" t="s">
        <v>4030</v>
      </c>
      <c r="R473" t="s">
        <v>4030</v>
      </c>
      <c r="S473" t="s">
        <v>4030</v>
      </c>
      <c r="T473" t="s">
        <v>4030</v>
      </c>
      <c r="U473" t="s">
        <v>4030</v>
      </c>
      <c r="V473" t="s">
        <v>4030</v>
      </c>
      <c r="W473" t="s">
        <v>4030</v>
      </c>
      <c r="X473" t="s">
        <v>4030</v>
      </c>
    </row>
    <row r="474" spans="1:24" x14ac:dyDescent="0.2">
      <c r="A474" s="235">
        <v>7880001</v>
      </c>
      <c r="B474">
        <v>788</v>
      </c>
      <c r="C474">
        <v>40788</v>
      </c>
      <c r="D474" t="s">
        <v>331</v>
      </c>
      <c r="E474">
        <v>40788</v>
      </c>
      <c r="F474">
        <v>77059</v>
      </c>
      <c r="G474" t="s">
        <v>4030</v>
      </c>
      <c r="H474" t="s">
        <v>4030</v>
      </c>
      <c r="I474" t="s">
        <v>4030</v>
      </c>
      <c r="J474" t="s">
        <v>4030</v>
      </c>
      <c r="K474" t="s">
        <v>4030</v>
      </c>
      <c r="L474" t="s">
        <v>4030</v>
      </c>
      <c r="M474" t="s">
        <v>4030</v>
      </c>
      <c r="N474" t="s">
        <v>4030</v>
      </c>
      <c r="O474" t="s">
        <v>4030</v>
      </c>
      <c r="P474" t="s">
        <v>4030</v>
      </c>
      <c r="Q474" t="s">
        <v>4030</v>
      </c>
      <c r="R474" t="s">
        <v>4030</v>
      </c>
      <c r="S474" t="s">
        <v>4030</v>
      </c>
      <c r="T474" t="s">
        <v>4030</v>
      </c>
      <c r="U474" t="s">
        <v>4030</v>
      </c>
      <c r="V474" t="s">
        <v>4030</v>
      </c>
      <c r="W474" t="s">
        <v>4030</v>
      </c>
      <c r="X474" t="s">
        <v>4030</v>
      </c>
    </row>
    <row r="475" spans="1:24" x14ac:dyDescent="0.2">
      <c r="A475" s="235">
        <v>7880002</v>
      </c>
      <c r="B475">
        <v>788</v>
      </c>
      <c r="C475">
        <v>77059</v>
      </c>
      <c r="D475" t="s">
        <v>1813</v>
      </c>
      <c r="E475">
        <v>40788</v>
      </c>
      <c r="F475">
        <v>77059</v>
      </c>
      <c r="G475" t="s">
        <v>4030</v>
      </c>
      <c r="H475" t="s">
        <v>4030</v>
      </c>
      <c r="I475" t="s">
        <v>4030</v>
      </c>
      <c r="J475" t="s">
        <v>4030</v>
      </c>
      <c r="K475" t="s">
        <v>4030</v>
      </c>
      <c r="L475" t="s">
        <v>4030</v>
      </c>
      <c r="M475" t="s">
        <v>4030</v>
      </c>
      <c r="N475" t="s">
        <v>4030</v>
      </c>
      <c r="O475" t="s">
        <v>4030</v>
      </c>
      <c r="P475" t="s">
        <v>4030</v>
      </c>
      <c r="Q475" t="s">
        <v>4030</v>
      </c>
      <c r="R475" t="s">
        <v>4030</v>
      </c>
      <c r="S475" t="s">
        <v>4030</v>
      </c>
      <c r="T475" t="s">
        <v>4030</v>
      </c>
      <c r="U475" t="s">
        <v>4030</v>
      </c>
      <c r="V475" t="s">
        <v>4030</v>
      </c>
      <c r="W475" t="s">
        <v>4030</v>
      </c>
      <c r="X475" t="s">
        <v>4030</v>
      </c>
    </row>
    <row r="476" spans="1:24" x14ac:dyDescent="0.2">
      <c r="A476" s="235">
        <v>7920001</v>
      </c>
      <c r="B476">
        <v>792</v>
      </c>
      <c r="C476">
        <v>40792</v>
      </c>
      <c r="D476" t="s">
        <v>356</v>
      </c>
      <c r="E476">
        <v>40792</v>
      </c>
      <c r="F476">
        <v>77641</v>
      </c>
      <c r="G476" t="s">
        <v>4030</v>
      </c>
      <c r="H476" t="s">
        <v>4030</v>
      </c>
      <c r="I476" t="s">
        <v>4030</v>
      </c>
      <c r="J476" t="s">
        <v>4030</v>
      </c>
      <c r="K476" t="s">
        <v>4030</v>
      </c>
      <c r="L476" t="s">
        <v>4030</v>
      </c>
      <c r="M476" t="s">
        <v>4030</v>
      </c>
      <c r="N476" t="s">
        <v>4030</v>
      </c>
      <c r="O476" t="s">
        <v>4030</v>
      </c>
      <c r="P476" t="s">
        <v>4030</v>
      </c>
      <c r="Q476" t="s">
        <v>4030</v>
      </c>
      <c r="R476" t="s">
        <v>4030</v>
      </c>
      <c r="S476" t="s">
        <v>4030</v>
      </c>
      <c r="T476" t="s">
        <v>4030</v>
      </c>
      <c r="U476" t="s">
        <v>4030</v>
      </c>
      <c r="V476" t="s">
        <v>4030</v>
      </c>
      <c r="W476" t="s">
        <v>4030</v>
      </c>
      <c r="X476" t="s">
        <v>4030</v>
      </c>
    </row>
    <row r="477" spans="1:24" x14ac:dyDescent="0.2">
      <c r="A477" s="235">
        <v>7920002</v>
      </c>
      <c r="B477">
        <v>792</v>
      </c>
      <c r="C477">
        <v>77641</v>
      </c>
      <c r="D477" t="s">
        <v>4995</v>
      </c>
      <c r="E477">
        <v>40792</v>
      </c>
      <c r="F477">
        <v>77641</v>
      </c>
      <c r="G477" t="s">
        <v>4030</v>
      </c>
      <c r="H477" t="s">
        <v>4030</v>
      </c>
      <c r="I477" t="s">
        <v>4030</v>
      </c>
      <c r="J477" t="s">
        <v>4030</v>
      </c>
      <c r="K477" t="s">
        <v>4030</v>
      </c>
      <c r="L477" t="s">
        <v>4030</v>
      </c>
      <c r="M477" t="s">
        <v>4030</v>
      </c>
      <c r="N477" t="s">
        <v>4030</v>
      </c>
      <c r="O477" t="s">
        <v>4030</v>
      </c>
      <c r="P477" t="s">
        <v>4030</v>
      </c>
      <c r="Q477" t="s">
        <v>4030</v>
      </c>
      <c r="R477" t="s">
        <v>4030</v>
      </c>
      <c r="S477" t="s">
        <v>4030</v>
      </c>
      <c r="T477" t="s">
        <v>4030</v>
      </c>
      <c r="U477" t="s">
        <v>4030</v>
      </c>
      <c r="V477" t="s">
        <v>4030</v>
      </c>
      <c r="W477" t="s">
        <v>4030</v>
      </c>
      <c r="X477" t="s">
        <v>4030</v>
      </c>
    </row>
    <row r="478" spans="1:24" x14ac:dyDescent="0.2">
      <c r="A478" s="235">
        <v>7960001</v>
      </c>
      <c r="B478">
        <v>796</v>
      </c>
      <c r="C478">
        <v>40796</v>
      </c>
      <c r="D478" t="s">
        <v>398</v>
      </c>
      <c r="E478">
        <v>40796</v>
      </c>
      <c r="F478" t="s">
        <v>4030</v>
      </c>
      <c r="G478" t="s">
        <v>4030</v>
      </c>
      <c r="H478" t="s">
        <v>4030</v>
      </c>
      <c r="I478" t="s">
        <v>4030</v>
      </c>
      <c r="J478" t="s">
        <v>4030</v>
      </c>
      <c r="K478" t="s">
        <v>4030</v>
      </c>
      <c r="L478" t="s">
        <v>4030</v>
      </c>
      <c r="M478" t="s">
        <v>4030</v>
      </c>
      <c r="N478" t="s">
        <v>4030</v>
      </c>
      <c r="O478" t="s">
        <v>4030</v>
      </c>
      <c r="P478" t="s">
        <v>4030</v>
      </c>
      <c r="Q478" t="s">
        <v>4030</v>
      </c>
      <c r="R478" t="s">
        <v>4030</v>
      </c>
      <c r="S478" t="s">
        <v>4030</v>
      </c>
      <c r="T478" t="s">
        <v>4030</v>
      </c>
      <c r="U478" t="s">
        <v>4030</v>
      </c>
      <c r="V478" t="s">
        <v>4030</v>
      </c>
      <c r="W478" t="s">
        <v>4030</v>
      </c>
      <c r="X478" t="s">
        <v>4030</v>
      </c>
    </row>
    <row r="479" spans="1:24" x14ac:dyDescent="0.2">
      <c r="A479" s="235">
        <v>7970001</v>
      </c>
      <c r="B479">
        <v>797</v>
      </c>
      <c r="C479">
        <v>40797</v>
      </c>
      <c r="D479" t="s">
        <v>411</v>
      </c>
      <c r="E479">
        <v>40797</v>
      </c>
      <c r="F479">
        <v>77060</v>
      </c>
      <c r="G479">
        <v>77061</v>
      </c>
      <c r="H479">
        <v>80125</v>
      </c>
      <c r="I479">
        <v>88383</v>
      </c>
      <c r="J479" t="s">
        <v>4030</v>
      </c>
      <c r="K479" t="s">
        <v>4030</v>
      </c>
      <c r="L479" t="s">
        <v>4030</v>
      </c>
      <c r="M479" t="s">
        <v>4030</v>
      </c>
      <c r="N479" t="s">
        <v>4030</v>
      </c>
      <c r="O479" t="s">
        <v>4030</v>
      </c>
      <c r="P479" t="s">
        <v>4030</v>
      </c>
      <c r="Q479" t="s">
        <v>4030</v>
      </c>
      <c r="R479" t="s">
        <v>4030</v>
      </c>
      <c r="S479" t="s">
        <v>4030</v>
      </c>
      <c r="T479" t="s">
        <v>4030</v>
      </c>
      <c r="U479" t="s">
        <v>4030</v>
      </c>
      <c r="V479" t="s">
        <v>4030</v>
      </c>
      <c r="W479" t="s">
        <v>4030</v>
      </c>
      <c r="X479" t="s">
        <v>4030</v>
      </c>
    </row>
    <row r="480" spans="1:24" x14ac:dyDescent="0.2">
      <c r="A480" s="235">
        <v>7970002</v>
      </c>
      <c r="B480">
        <v>797</v>
      </c>
      <c r="C480">
        <v>77060</v>
      </c>
      <c r="D480" t="s">
        <v>1798</v>
      </c>
      <c r="E480">
        <v>40797</v>
      </c>
      <c r="F480">
        <v>77060</v>
      </c>
      <c r="G480">
        <v>77061</v>
      </c>
      <c r="H480">
        <v>80125</v>
      </c>
      <c r="I480">
        <v>88383</v>
      </c>
      <c r="J480" t="s">
        <v>4030</v>
      </c>
      <c r="K480" t="s">
        <v>4030</v>
      </c>
      <c r="L480" t="s">
        <v>4030</v>
      </c>
      <c r="M480" t="s">
        <v>4030</v>
      </c>
      <c r="N480" t="s">
        <v>4030</v>
      </c>
      <c r="O480" t="s">
        <v>4030</v>
      </c>
      <c r="P480" t="s">
        <v>4030</v>
      </c>
      <c r="Q480" t="s">
        <v>4030</v>
      </c>
      <c r="R480" t="s">
        <v>4030</v>
      </c>
      <c r="S480" t="s">
        <v>4030</v>
      </c>
      <c r="T480" t="s">
        <v>4030</v>
      </c>
      <c r="U480" t="s">
        <v>4030</v>
      </c>
      <c r="V480" t="s">
        <v>4030</v>
      </c>
      <c r="W480" t="s">
        <v>4030</v>
      </c>
      <c r="X480" t="s">
        <v>4030</v>
      </c>
    </row>
    <row r="481" spans="1:24" x14ac:dyDescent="0.2">
      <c r="A481" s="235">
        <v>7970003</v>
      </c>
      <c r="B481">
        <v>797</v>
      </c>
      <c r="C481">
        <v>77061</v>
      </c>
      <c r="D481" t="s">
        <v>1797</v>
      </c>
      <c r="E481">
        <v>40797</v>
      </c>
      <c r="F481">
        <v>77060</v>
      </c>
      <c r="G481">
        <v>77061</v>
      </c>
      <c r="H481">
        <v>80125</v>
      </c>
      <c r="I481">
        <v>88383</v>
      </c>
      <c r="J481" t="s">
        <v>4030</v>
      </c>
      <c r="K481" t="s">
        <v>4030</v>
      </c>
      <c r="L481" t="s">
        <v>4030</v>
      </c>
      <c r="M481" t="s">
        <v>4030</v>
      </c>
      <c r="N481" t="s">
        <v>4030</v>
      </c>
      <c r="O481" t="s">
        <v>4030</v>
      </c>
      <c r="P481" t="s">
        <v>4030</v>
      </c>
      <c r="Q481" t="s">
        <v>4030</v>
      </c>
      <c r="R481" t="s">
        <v>4030</v>
      </c>
      <c r="S481" t="s">
        <v>4030</v>
      </c>
      <c r="T481" t="s">
        <v>4030</v>
      </c>
      <c r="U481" t="s">
        <v>4030</v>
      </c>
      <c r="V481" t="s">
        <v>4030</v>
      </c>
      <c r="W481" t="s">
        <v>4030</v>
      </c>
      <c r="X481" t="s">
        <v>4030</v>
      </c>
    </row>
    <row r="482" spans="1:24" x14ac:dyDescent="0.2">
      <c r="A482" s="235">
        <v>7970004</v>
      </c>
      <c r="B482">
        <v>797</v>
      </c>
      <c r="C482">
        <v>80125</v>
      </c>
      <c r="D482" t="s">
        <v>1954</v>
      </c>
      <c r="E482">
        <v>40797</v>
      </c>
      <c r="F482">
        <v>77060</v>
      </c>
      <c r="G482">
        <v>77061</v>
      </c>
      <c r="H482">
        <v>80125</v>
      </c>
      <c r="I482">
        <v>88383</v>
      </c>
      <c r="J482" t="s">
        <v>4030</v>
      </c>
      <c r="K482" t="s">
        <v>4030</v>
      </c>
      <c r="L482" t="s">
        <v>4030</v>
      </c>
      <c r="M482" t="s">
        <v>4030</v>
      </c>
      <c r="N482" t="s">
        <v>4030</v>
      </c>
      <c r="O482" t="s">
        <v>4030</v>
      </c>
      <c r="P482" t="s">
        <v>4030</v>
      </c>
      <c r="Q482" t="s">
        <v>4030</v>
      </c>
      <c r="R482" t="s">
        <v>4030</v>
      </c>
      <c r="S482" t="s">
        <v>4030</v>
      </c>
      <c r="T482" t="s">
        <v>4030</v>
      </c>
      <c r="U482" t="s">
        <v>4030</v>
      </c>
      <c r="V482" t="s">
        <v>4030</v>
      </c>
      <c r="W482" t="s">
        <v>4030</v>
      </c>
      <c r="X482" t="s">
        <v>4030</v>
      </c>
    </row>
    <row r="483" spans="1:24" x14ac:dyDescent="0.2">
      <c r="A483" s="235">
        <v>7970005</v>
      </c>
      <c r="B483">
        <v>797</v>
      </c>
      <c r="C483">
        <v>88383</v>
      </c>
      <c r="D483" t="s">
        <v>4361</v>
      </c>
      <c r="E483">
        <v>40797</v>
      </c>
      <c r="F483">
        <v>77060</v>
      </c>
      <c r="G483">
        <v>77061</v>
      </c>
      <c r="H483">
        <v>80125</v>
      </c>
      <c r="I483">
        <v>88383</v>
      </c>
      <c r="J483" t="s">
        <v>4030</v>
      </c>
      <c r="K483" t="s">
        <v>4030</v>
      </c>
      <c r="L483" t="s">
        <v>4030</v>
      </c>
      <c r="M483" t="s">
        <v>4030</v>
      </c>
      <c r="N483" t="s">
        <v>4030</v>
      </c>
      <c r="O483" t="s">
        <v>4030</v>
      </c>
      <c r="P483" t="s">
        <v>4030</v>
      </c>
      <c r="Q483" t="s">
        <v>4030</v>
      </c>
      <c r="R483" t="s">
        <v>4030</v>
      </c>
      <c r="S483" t="s">
        <v>4030</v>
      </c>
      <c r="T483" t="s">
        <v>4030</v>
      </c>
      <c r="U483" t="s">
        <v>4030</v>
      </c>
      <c r="V483" t="s">
        <v>4030</v>
      </c>
      <c r="W483" t="s">
        <v>4030</v>
      </c>
      <c r="X483" t="s">
        <v>4030</v>
      </c>
    </row>
    <row r="484" spans="1:24" x14ac:dyDescent="0.2">
      <c r="A484" s="235">
        <v>8010001</v>
      </c>
      <c r="B484">
        <v>801</v>
      </c>
      <c r="C484">
        <v>40801</v>
      </c>
      <c r="D484" t="s">
        <v>438</v>
      </c>
      <c r="E484">
        <v>40801</v>
      </c>
      <c r="F484" t="s">
        <v>4030</v>
      </c>
      <c r="G484" t="s">
        <v>4030</v>
      </c>
      <c r="H484" t="s">
        <v>4030</v>
      </c>
      <c r="I484" t="s">
        <v>4030</v>
      </c>
      <c r="J484" t="s">
        <v>4030</v>
      </c>
      <c r="K484" t="s">
        <v>4030</v>
      </c>
      <c r="L484" t="s">
        <v>4030</v>
      </c>
      <c r="M484" t="s">
        <v>4030</v>
      </c>
      <c r="N484" t="s">
        <v>4030</v>
      </c>
      <c r="O484" t="s">
        <v>4030</v>
      </c>
      <c r="P484" t="s">
        <v>4030</v>
      </c>
      <c r="Q484" t="s">
        <v>4030</v>
      </c>
      <c r="R484" t="s">
        <v>4030</v>
      </c>
      <c r="S484" t="s">
        <v>4030</v>
      </c>
      <c r="T484" t="s">
        <v>4030</v>
      </c>
      <c r="U484" t="s">
        <v>4030</v>
      </c>
      <c r="V484" t="s">
        <v>4030</v>
      </c>
      <c r="W484" t="s">
        <v>4030</v>
      </c>
      <c r="X484" t="s">
        <v>4030</v>
      </c>
    </row>
    <row r="485" spans="1:24" x14ac:dyDescent="0.2">
      <c r="A485" s="235">
        <v>8030001</v>
      </c>
      <c r="B485">
        <v>803</v>
      </c>
      <c r="C485">
        <v>40803</v>
      </c>
      <c r="D485" t="s">
        <v>443</v>
      </c>
      <c r="E485">
        <v>40803</v>
      </c>
      <c r="F485" t="s">
        <v>4030</v>
      </c>
      <c r="G485" t="s">
        <v>4030</v>
      </c>
      <c r="H485" t="s">
        <v>4030</v>
      </c>
      <c r="I485" t="s">
        <v>4030</v>
      </c>
      <c r="J485" t="s">
        <v>4030</v>
      </c>
      <c r="K485" t="s">
        <v>4030</v>
      </c>
      <c r="L485" t="s">
        <v>4030</v>
      </c>
      <c r="M485" t="s">
        <v>4030</v>
      </c>
      <c r="N485" t="s">
        <v>4030</v>
      </c>
      <c r="O485" t="s">
        <v>4030</v>
      </c>
      <c r="P485" t="s">
        <v>4030</v>
      </c>
      <c r="Q485" t="s">
        <v>4030</v>
      </c>
      <c r="R485" t="s">
        <v>4030</v>
      </c>
      <c r="S485" t="s">
        <v>4030</v>
      </c>
      <c r="T485" t="s">
        <v>4030</v>
      </c>
      <c r="U485" t="s">
        <v>4030</v>
      </c>
      <c r="V485" t="s">
        <v>4030</v>
      </c>
      <c r="W485" t="s">
        <v>4030</v>
      </c>
      <c r="X485" t="s">
        <v>4030</v>
      </c>
    </row>
    <row r="486" spans="1:24" x14ac:dyDescent="0.2">
      <c r="A486" s="235">
        <v>8040001</v>
      </c>
      <c r="B486">
        <v>804</v>
      </c>
      <c r="C486">
        <v>40804</v>
      </c>
      <c r="D486" t="s">
        <v>448</v>
      </c>
      <c r="E486">
        <v>40804</v>
      </c>
      <c r="F486" t="s">
        <v>4030</v>
      </c>
      <c r="G486" t="s">
        <v>4030</v>
      </c>
      <c r="H486" t="s">
        <v>4030</v>
      </c>
      <c r="I486" t="s">
        <v>4030</v>
      </c>
      <c r="J486" t="s">
        <v>4030</v>
      </c>
      <c r="K486" t="s">
        <v>4030</v>
      </c>
      <c r="L486" t="s">
        <v>4030</v>
      </c>
      <c r="M486" t="s">
        <v>4030</v>
      </c>
      <c r="N486" t="s">
        <v>4030</v>
      </c>
      <c r="O486" t="s">
        <v>4030</v>
      </c>
      <c r="P486" t="s">
        <v>4030</v>
      </c>
      <c r="Q486" t="s">
        <v>4030</v>
      </c>
      <c r="R486" t="s">
        <v>4030</v>
      </c>
      <c r="S486" t="s">
        <v>4030</v>
      </c>
      <c r="T486" t="s">
        <v>4030</v>
      </c>
      <c r="U486" t="s">
        <v>4030</v>
      </c>
      <c r="V486" t="s">
        <v>4030</v>
      </c>
      <c r="W486" t="s">
        <v>4030</v>
      </c>
      <c r="X486" t="s">
        <v>4030</v>
      </c>
    </row>
    <row r="487" spans="1:24" x14ac:dyDescent="0.2">
      <c r="A487" s="235">
        <v>8050001</v>
      </c>
      <c r="B487">
        <v>805</v>
      </c>
      <c r="C487">
        <v>40805</v>
      </c>
      <c r="D487" t="s">
        <v>448</v>
      </c>
      <c r="E487">
        <v>40805</v>
      </c>
      <c r="F487" t="s">
        <v>4030</v>
      </c>
      <c r="G487" t="s">
        <v>4030</v>
      </c>
      <c r="H487" t="s">
        <v>4030</v>
      </c>
      <c r="I487" t="s">
        <v>4030</v>
      </c>
      <c r="J487" t="s">
        <v>4030</v>
      </c>
      <c r="K487" t="s">
        <v>4030</v>
      </c>
      <c r="L487" t="s">
        <v>4030</v>
      </c>
      <c r="M487" t="s">
        <v>4030</v>
      </c>
      <c r="N487" t="s">
        <v>4030</v>
      </c>
      <c r="O487" t="s">
        <v>4030</v>
      </c>
      <c r="P487" t="s">
        <v>4030</v>
      </c>
      <c r="Q487" t="s">
        <v>4030</v>
      </c>
      <c r="R487" t="s">
        <v>4030</v>
      </c>
      <c r="S487" t="s">
        <v>4030</v>
      </c>
      <c r="T487" t="s">
        <v>4030</v>
      </c>
      <c r="U487" t="s">
        <v>4030</v>
      </c>
      <c r="V487" t="s">
        <v>4030</v>
      </c>
      <c r="W487" t="s">
        <v>4030</v>
      </c>
      <c r="X487" t="s">
        <v>4030</v>
      </c>
    </row>
    <row r="488" spans="1:24" x14ac:dyDescent="0.2">
      <c r="A488" s="235">
        <v>8080001</v>
      </c>
      <c r="B488">
        <v>808</v>
      </c>
      <c r="C488">
        <v>40808</v>
      </c>
      <c r="D488" t="s">
        <v>448</v>
      </c>
      <c r="E488">
        <v>40808</v>
      </c>
      <c r="F488" t="s">
        <v>4030</v>
      </c>
      <c r="G488" t="s">
        <v>4030</v>
      </c>
      <c r="H488" t="s">
        <v>4030</v>
      </c>
      <c r="I488" t="s">
        <v>4030</v>
      </c>
      <c r="J488" t="s">
        <v>4030</v>
      </c>
      <c r="K488" t="s">
        <v>4030</v>
      </c>
      <c r="L488" t="s">
        <v>4030</v>
      </c>
      <c r="M488" t="s">
        <v>4030</v>
      </c>
      <c r="N488" t="s">
        <v>4030</v>
      </c>
      <c r="O488" t="s">
        <v>4030</v>
      </c>
      <c r="P488" t="s">
        <v>4030</v>
      </c>
      <c r="Q488" t="s">
        <v>4030</v>
      </c>
      <c r="R488" t="s">
        <v>4030</v>
      </c>
      <c r="S488" t="s">
        <v>4030</v>
      </c>
      <c r="T488" t="s">
        <v>4030</v>
      </c>
      <c r="U488" t="s">
        <v>4030</v>
      </c>
      <c r="V488" t="s">
        <v>4030</v>
      </c>
      <c r="W488" t="s">
        <v>4030</v>
      </c>
      <c r="X488" t="s">
        <v>4030</v>
      </c>
    </row>
    <row r="489" spans="1:24" x14ac:dyDescent="0.2">
      <c r="A489" s="235">
        <v>8090001</v>
      </c>
      <c r="B489">
        <v>809</v>
      </c>
      <c r="C489">
        <v>40809</v>
      </c>
      <c r="D489" t="s">
        <v>451</v>
      </c>
      <c r="E489">
        <v>40809</v>
      </c>
      <c r="F489" t="s">
        <v>4030</v>
      </c>
      <c r="G489" t="s">
        <v>4030</v>
      </c>
      <c r="H489" t="s">
        <v>4030</v>
      </c>
      <c r="I489" t="s">
        <v>4030</v>
      </c>
      <c r="J489" t="s">
        <v>4030</v>
      </c>
      <c r="K489" t="s">
        <v>4030</v>
      </c>
      <c r="L489" t="s">
        <v>4030</v>
      </c>
      <c r="M489" t="s">
        <v>4030</v>
      </c>
      <c r="N489" t="s">
        <v>4030</v>
      </c>
      <c r="O489" t="s">
        <v>4030</v>
      </c>
      <c r="P489" t="s">
        <v>4030</v>
      </c>
      <c r="Q489" t="s">
        <v>4030</v>
      </c>
      <c r="R489" t="s">
        <v>4030</v>
      </c>
      <c r="S489" t="s">
        <v>4030</v>
      </c>
      <c r="T489" t="s">
        <v>4030</v>
      </c>
      <c r="U489" t="s">
        <v>4030</v>
      </c>
      <c r="V489" t="s">
        <v>4030</v>
      </c>
      <c r="W489" t="s">
        <v>4030</v>
      </c>
      <c r="X489" t="s">
        <v>4030</v>
      </c>
    </row>
    <row r="490" spans="1:24" x14ac:dyDescent="0.2">
      <c r="A490" s="235">
        <v>8110001</v>
      </c>
      <c r="B490">
        <v>811</v>
      </c>
      <c r="C490">
        <v>40811</v>
      </c>
      <c r="D490" t="s">
        <v>453</v>
      </c>
      <c r="E490">
        <v>40811</v>
      </c>
      <c r="F490" t="s">
        <v>4030</v>
      </c>
      <c r="G490" t="s">
        <v>4030</v>
      </c>
      <c r="H490" t="s">
        <v>4030</v>
      </c>
      <c r="I490" t="s">
        <v>4030</v>
      </c>
      <c r="J490" t="s">
        <v>4030</v>
      </c>
      <c r="K490" t="s">
        <v>4030</v>
      </c>
      <c r="L490" t="s">
        <v>4030</v>
      </c>
      <c r="M490" t="s">
        <v>4030</v>
      </c>
      <c r="N490" t="s">
        <v>4030</v>
      </c>
      <c r="O490" t="s">
        <v>4030</v>
      </c>
      <c r="P490" t="s">
        <v>4030</v>
      </c>
      <c r="Q490" t="s">
        <v>4030</v>
      </c>
      <c r="R490" t="s">
        <v>4030</v>
      </c>
      <c r="S490" t="s">
        <v>4030</v>
      </c>
      <c r="T490" t="s">
        <v>4030</v>
      </c>
      <c r="U490" t="s">
        <v>4030</v>
      </c>
      <c r="V490" t="s">
        <v>4030</v>
      </c>
      <c r="W490" t="s">
        <v>4030</v>
      </c>
      <c r="X490" t="s">
        <v>4030</v>
      </c>
    </row>
    <row r="491" spans="1:24" x14ac:dyDescent="0.2">
      <c r="A491" s="235">
        <v>8120001</v>
      </c>
      <c r="B491">
        <v>812</v>
      </c>
      <c r="C491">
        <v>40812</v>
      </c>
      <c r="D491" t="s">
        <v>453</v>
      </c>
      <c r="E491">
        <v>40812</v>
      </c>
      <c r="F491" t="s">
        <v>4030</v>
      </c>
      <c r="G491" t="s">
        <v>4030</v>
      </c>
      <c r="H491" t="s">
        <v>4030</v>
      </c>
      <c r="I491" t="s">
        <v>4030</v>
      </c>
      <c r="J491" t="s">
        <v>4030</v>
      </c>
      <c r="K491" t="s">
        <v>4030</v>
      </c>
      <c r="L491" t="s">
        <v>4030</v>
      </c>
      <c r="M491" t="s">
        <v>4030</v>
      </c>
      <c r="N491" t="s">
        <v>4030</v>
      </c>
      <c r="O491" t="s">
        <v>4030</v>
      </c>
      <c r="P491" t="s">
        <v>4030</v>
      </c>
      <c r="Q491" t="s">
        <v>4030</v>
      </c>
      <c r="R491" t="s">
        <v>4030</v>
      </c>
      <c r="S491" t="s">
        <v>4030</v>
      </c>
      <c r="T491" t="s">
        <v>4030</v>
      </c>
      <c r="U491" t="s">
        <v>4030</v>
      </c>
      <c r="V491" t="s">
        <v>4030</v>
      </c>
      <c r="W491" t="s">
        <v>4030</v>
      </c>
      <c r="X491" t="s">
        <v>4030</v>
      </c>
    </row>
    <row r="492" spans="1:24" x14ac:dyDescent="0.2">
      <c r="A492" s="235">
        <v>8130001</v>
      </c>
      <c r="B492">
        <v>813</v>
      </c>
      <c r="C492">
        <v>40813</v>
      </c>
      <c r="D492" t="s">
        <v>453</v>
      </c>
      <c r="E492">
        <v>40813</v>
      </c>
      <c r="F492" t="s">
        <v>4030</v>
      </c>
      <c r="G492" t="s">
        <v>4030</v>
      </c>
      <c r="H492" t="s">
        <v>4030</v>
      </c>
      <c r="I492" t="s">
        <v>4030</v>
      </c>
      <c r="J492" t="s">
        <v>4030</v>
      </c>
      <c r="K492" t="s">
        <v>4030</v>
      </c>
      <c r="L492" t="s">
        <v>4030</v>
      </c>
      <c r="M492" t="s">
        <v>4030</v>
      </c>
      <c r="N492" t="s">
        <v>4030</v>
      </c>
      <c r="O492" t="s">
        <v>4030</v>
      </c>
      <c r="P492" t="s">
        <v>4030</v>
      </c>
      <c r="Q492" t="s">
        <v>4030</v>
      </c>
      <c r="R492" t="s">
        <v>4030</v>
      </c>
      <c r="S492" t="s">
        <v>4030</v>
      </c>
      <c r="T492" t="s">
        <v>4030</v>
      </c>
      <c r="U492" t="s">
        <v>4030</v>
      </c>
      <c r="V492" t="s">
        <v>4030</v>
      </c>
      <c r="W492" t="s">
        <v>4030</v>
      </c>
      <c r="X492" t="s">
        <v>4030</v>
      </c>
    </row>
    <row r="493" spans="1:24" x14ac:dyDescent="0.2">
      <c r="A493" s="235">
        <v>8140001</v>
      </c>
      <c r="B493">
        <v>814</v>
      </c>
      <c r="C493">
        <v>40814</v>
      </c>
      <c r="D493" t="s">
        <v>462</v>
      </c>
      <c r="E493">
        <v>40814</v>
      </c>
      <c r="F493" t="s">
        <v>4030</v>
      </c>
      <c r="G493" t="s">
        <v>4030</v>
      </c>
      <c r="H493" t="s">
        <v>4030</v>
      </c>
      <c r="I493" t="s">
        <v>4030</v>
      </c>
      <c r="J493" t="s">
        <v>4030</v>
      </c>
      <c r="K493" t="s">
        <v>4030</v>
      </c>
      <c r="L493" t="s">
        <v>4030</v>
      </c>
      <c r="M493" t="s">
        <v>4030</v>
      </c>
      <c r="N493" t="s">
        <v>4030</v>
      </c>
      <c r="O493" t="s">
        <v>4030</v>
      </c>
      <c r="P493" t="s">
        <v>4030</v>
      </c>
      <c r="Q493" t="s">
        <v>4030</v>
      </c>
      <c r="R493" t="s">
        <v>4030</v>
      </c>
      <c r="S493" t="s">
        <v>4030</v>
      </c>
      <c r="T493" t="s">
        <v>4030</v>
      </c>
      <c r="U493" t="s">
        <v>4030</v>
      </c>
      <c r="V493" t="s">
        <v>4030</v>
      </c>
      <c r="W493" t="s">
        <v>4030</v>
      </c>
      <c r="X493" t="s">
        <v>4030</v>
      </c>
    </row>
    <row r="494" spans="1:24" x14ac:dyDescent="0.2">
      <c r="A494" s="235">
        <v>8150001</v>
      </c>
      <c r="B494">
        <v>815</v>
      </c>
      <c r="C494">
        <v>40815</v>
      </c>
      <c r="D494" t="s">
        <v>475</v>
      </c>
      <c r="E494">
        <v>40815</v>
      </c>
      <c r="F494" t="s">
        <v>4030</v>
      </c>
      <c r="G494" t="s">
        <v>4030</v>
      </c>
      <c r="H494" t="s">
        <v>4030</v>
      </c>
      <c r="I494" t="s">
        <v>4030</v>
      </c>
      <c r="J494" t="s">
        <v>4030</v>
      </c>
      <c r="K494" t="s">
        <v>4030</v>
      </c>
      <c r="L494" t="s">
        <v>4030</v>
      </c>
      <c r="M494" t="s">
        <v>4030</v>
      </c>
      <c r="N494" t="s">
        <v>4030</v>
      </c>
      <c r="O494" t="s">
        <v>4030</v>
      </c>
      <c r="P494" t="s">
        <v>4030</v>
      </c>
      <c r="Q494" t="s">
        <v>4030</v>
      </c>
      <c r="R494" t="s">
        <v>4030</v>
      </c>
      <c r="S494" t="s">
        <v>4030</v>
      </c>
      <c r="T494" t="s">
        <v>4030</v>
      </c>
      <c r="U494" t="s">
        <v>4030</v>
      </c>
      <c r="V494" t="s">
        <v>4030</v>
      </c>
      <c r="W494" t="s">
        <v>4030</v>
      </c>
      <c r="X494" t="s">
        <v>4030</v>
      </c>
    </row>
    <row r="495" spans="1:24" x14ac:dyDescent="0.2">
      <c r="A495" s="235">
        <v>8200001</v>
      </c>
      <c r="B495">
        <v>820</v>
      </c>
      <c r="C495">
        <v>40820</v>
      </c>
      <c r="D495" t="s">
        <v>482</v>
      </c>
      <c r="E495">
        <v>40820</v>
      </c>
      <c r="F495" t="s">
        <v>4030</v>
      </c>
      <c r="G495" t="s">
        <v>4030</v>
      </c>
      <c r="H495" t="s">
        <v>4030</v>
      </c>
      <c r="I495" t="s">
        <v>4030</v>
      </c>
      <c r="J495" t="s">
        <v>4030</v>
      </c>
      <c r="K495" t="s">
        <v>4030</v>
      </c>
      <c r="L495" t="s">
        <v>4030</v>
      </c>
      <c r="M495" t="s">
        <v>4030</v>
      </c>
      <c r="N495" t="s">
        <v>4030</v>
      </c>
      <c r="O495" t="s">
        <v>4030</v>
      </c>
      <c r="P495" t="s">
        <v>4030</v>
      </c>
      <c r="Q495" t="s">
        <v>4030</v>
      </c>
      <c r="R495" t="s">
        <v>4030</v>
      </c>
      <c r="S495" t="s">
        <v>4030</v>
      </c>
      <c r="T495" t="s">
        <v>4030</v>
      </c>
      <c r="U495" t="s">
        <v>4030</v>
      </c>
      <c r="V495" t="s">
        <v>4030</v>
      </c>
      <c r="W495" t="s">
        <v>4030</v>
      </c>
      <c r="X495" t="s">
        <v>4030</v>
      </c>
    </row>
    <row r="496" spans="1:24" x14ac:dyDescent="0.2">
      <c r="A496" s="235">
        <v>8210001</v>
      </c>
      <c r="B496">
        <v>821</v>
      </c>
      <c r="C496">
        <v>40821</v>
      </c>
      <c r="D496" t="s">
        <v>504</v>
      </c>
      <c r="E496">
        <v>40821</v>
      </c>
      <c r="F496" t="s">
        <v>4030</v>
      </c>
      <c r="G496" t="s">
        <v>4030</v>
      </c>
      <c r="H496" t="s">
        <v>4030</v>
      </c>
      <c r="I496" t="s">
        <v>4030</v>
      </c>
      <c r="J496" t="s">
        <v>4030</v>
      </c>
      <c r="K496" t="s">
        <v>4030</v>
      </c>
      <c r="L496" t="s">
        <v>4030</v>
      </c>
      <c r="M496" t="s">
        <v>4030</v>
      </c>
      <c r="N496" t="s">
        <v>4030</v>
      </c>
      <c r="O496" t="s">
        <v>4030</v>
      </c>
      <c r="P496" t="s">
        <v>4030</v>
      </c>
      <c r="Q496" t="s">
        <v>4030</v>
      </c>
      <c r="R496" t="s">
        <v>4030</v>
      </c>
      <c r="S496" t="s">
        <v>4030</v>
      </c>
      <c r="T496" t="s">
        <v>4030</v>
      </c>
      <c r="U496" t="s">
        <v>4030</v>
      </c>
      <c r="V496" t="s">
        <v>4030</v>
      </c>
      <c r="W496" t="s">
        <v>4030</v>
      </c>
      <c r="X496" t="s">
        <v>4030</v>
      </c>
    </row>
    <row r="497" spans="1:24" x14ac:dyDescent="0.2">
      <c r="A497" s="235">
        <v>8220001</v>
      </c>
      <c r="B497">
        <v>822</v>
      </c>
      <c r="C497">
        <v>40822</v>
      </c>
      <c r="D497" t="s">
        <v>534</v>
      </c>
      <c r="E497">
        <v>40822</v>
      </c>
      <c r="F497" t="s">
        <v>4030</v>
      </c>
      <c r="G497" t="s">
        <v>4030</v>
      </c>
      <c r="H497" t="s">
        <v>4030</v>
      </c>
      <c r="I497" t="s">
        <v>4030</v>
      </c>
      <c r="J497" t="s">
        <v>4030</v>
      </c>
      <c r="K497" t="s">
        <v>4030</v>
      </c>
      <c r="L497" t="s">
        <v>4030</v>
      </c>
      <c r="M497" t="s">
        <v>4030</v>
      </c>
      <c r="N497" t="s">
        <v>4030</v>
      </c>
      <c r="O497" t="s">
        <v>4030</v>
      </c>
      <c r="P497" t="s">
        <v>4030</v>
      </c>
      <c r="Q497" t="s">
        <v>4030</v>
      </c>
      <c r="R497" t="s">
        <v>4030</v>
      </c>
      <c r="S497" t="s">
        <v>4030</v>
      </c>
      <c r="T497" t="s">
        <v>4030</v>
      </c>
      <c r="U497" t="s">
        <v>4030</v>
      </c>
      <c r="V497" t="s">
        <v>4030</v>
      </c>
      <c r="W497" t="s">
        <v>4030</v>
      </c>
      <c r="X497" t="s">
        <v>4030</v>
      </c>
    </row>
    <row r="498" spans="1:24" x14ac:dyDescent="0.2">
      <c r="A498" s="235">
        <v>8260001</v>
      </c>
      <c r="B498">
        <v>826</v>
      </c>
      <c r="C498">
        <v>40826</v>
      </c>
      <c r="D498" t="s">
        <v>537</v>
      </c>
      <c r="E498">
        <v>40826</v>
      </c>
      <c r="F498" t="s">
        <v>4030</v>
      </c>
      <c r="G498" t="s">
        <v>4030</v>
      </c>
      <c r="H498" t="s">
        <v>4030</v>
      </c>
      <c r="I498" t="s">
        <v>4030</v>
      </c>
      <c r="J498" t="s">
        <v>4030</v>
      </c>
      <c r="K498" t="s">
        <v>4030</v>
      </c>
      <c r="L498" t="s">
        <v>4030</v>
      </c>
      <c r="M498" t="s">
        <v>4030</v>
      </c>
      <c r="N498" t="s">
        <v>4030</v>
      </c>
      <c r="O498" t="s">
        <v>4030</v>
      </c>
      <c r="P498" t="s">
        <v>4030</v>
      </c>
      <c r="Q498" t="s">
        <v>4030</v>
      </c>
      <c r="R498" t="s">
        <v>4030</v>
      </c>
      <c r="S498" t="s">
        <v>4030</v>
      </c>
      <c r="T498" t="s">
        <v>4030</v>
      </c>
      <c r="U498" t="s">
        <v>4030</v>
      </c>
      <c r="V498" t="s">
        <v>4030</v>
      </c>
      <c r="W498" t="s">
        <v>4030</v>
      </c>
      <c r="X498" t="s">
        <v>4030</v>
      </c>
    </row>
    <row r="499" spans="1:24" x14ac:dyDescent="0.2">
      <c r="A499" s="235">
        <v>8280001</v>
      </c>
      <c r="B499">
        <v>828</v>
      </c>
      <c r="C499">
        <v>40828</v>
      </c>
      <c r="D499" t="s">
        <v>538</v>
      </c>
      <c r="E499">
        <v>40828</v>
      </c>
      <c r="F499" t="s">
        <v>4030</v>
      </c>
      <c r="G499" t="s">
        <v>4030</v>
      </c>
      <c r="H499" t="s">
        <v>4030</v>
      </c>
      <c r="I499" t="s">
        <v>4030</v>
      </c>
      <c r="J499" t="s">
        <v>4030</v>
      </c>
      <c r="K499" t="s">
        <v>4030</v>
      </c>
      <c r="L499" t="s">
        <v>4030</v>
      </c>
      <c r="M499" t="s">
        <v>4030</v>
      </c>
      <c r="N499" t="s">
        <v>4030</v>
      </c>
      <c r="O499" t="s">
        <v>4030</v>
      </c>
      <c r="P499" t="s">
        <v>4030</v>
      </c>
      <c r="Q499" t="s">
        <v>4030</v>
      </c>
      <c r="R499" t="s">
        <v>4030</v>
      </c>
      <c r="S499" t="s">
        <v>4030</v>
      </c>
      <c r="T499" t="s">
        <v>4030</v>
      </c>
      <c r="U499" t="s">
        <v>4030</v>
      </c>
      <c r="V499" t="s">
        <v>4030</v>
      </c>
      <c r="W499" t="s">
        <v>4030</v>
      </c>
      <c r="X499" t="s">
        <v>4030</v>
      </c>
    </row>
    <row r="500" spans="1:24" x14ac:dyDescent="0.2">
      <c r="A500" s="235">
        <v>8290001</v>
      </c>
      <c r="B500">
        <v>829</v>
      </c>
      <c r="C500">
        <v>40829</v>
      </c>
      <c r="D500" t="s">
        <v>547</v>
      </c>
      <c r="E500">
        <v>40829</v>
      </c>
      <c r="F500" t="s">
        <v>4030</v>
      </c>
      <c r="G500" t="s">
        <v>4030</v>
      </c>
      <c r="H500" t="s">
        <v>4030</v>
      </c>
      <c r="I500" t="s">
        <v>4030</v>
      </c>
      <c r="J500" t="s">
        <v>4030</v>
      </c>
      <c r="K500" t="s">
        <v>4030</v>
      </c>
      <c r="L500" t="s">
        <v>4030</v>
      </c>
      <c r="M500" t="s">
        <v>4030</v>
      </c>
      <c r="N500" t="s">
        <v>4030</v>
      </c>
      <c r="O500" t="s">
        <v>4030</v>
      </c>
      <c r="P500" t="s">
        <v>4030</v>
      </c>
      <c r="Q500" t="s">
        <v>4030</v>
      </c>
      <c r="R500" t="s">
        <v>4030</v>
      </c>
      <c r="S500" t="s">
        <v>4030</v>
      </c>
      <c r="T500" t="s">
        <v>4030</v>
      </c>
      <c r="U500" t="s">
        <v>4030</v>
      </c>
      <c r="V500" t="s">
        <v>4030</v>
      </c>
      <c r="W500" t="s">
        <v>4030</v>
      </c>
      <c r="X500" t="s">
        <v>4030</v>
      </c>
    </row>
    <row r="501" spans="1:24" x14ac:dyDescent="0.2">
      <c r="A501" s="235">
        <v>8300001</v>
      </c>
      <c r="B501">
        <v>830</v>
      </c>
      <c r="C501">
        <v>40830</v>
      </c>
      <c r="D501" t="s">
        <v>554</v>
      </c>
      <c r="E501">
        <v>40830</v>
      </c>
      <c r="F501" t="s">
        <v>4030</v>
      </c>
      <c r="G501" t="s">
        <v>4030</v>
      </c>
      <c r="H501" t="s">
        <v>4030</v>
      </c>
      <c r="I501" t="s">
        <v>4030</v>
      </c>
      <c r="J501" t="s">
        <v>4030</v>
      </c>
      <c r="K501" t="s">
        <v>4030</v>
      </c>
      <c r="L501" t="s">
        <v>4030</v>
      </c>
      <c r="M501" t="s">
        <v>4030</v>
      </c>
      <c r="N501" t="s">
        <v>4030</v>
      </c>
      <c r="O501" t="s">
        <v>4030</v>
      </c>
      <c r="P501" t="s">
        <v>4030</v>
      </c>
      <c r="Q501" t="s">
        <v>4030</v>
      </c>
      <c r="R501" t="s">
        <v>4030</v>
      </c>
      <c r="S501" t="s">
        <v>4030</v>
      </c>
      <c r="T501" t="s">
        <v>4030</v>
      </c>
      <c r="U501" t="s">
        <v>4030</v>
      </c>
      <c r="V501" t="s">
        <v>4030</v>
      </c>
      <c r="W501" t="s">
        <v>4030</v>
      </c>
      <c r="X501" t="s">
        <v>4030</v>
      </c>
    </row>
    <row r="502" spans="1:24" x14ac:dyDescent="0.2">
      <c r="A502" s="235">
        <v>8310001</v>
      </c>
      <c r="B502">
        <v>831</v>
      </c>
      <c r="C502">
        <v>40831</v>
      </c>
      <c r="D502" t="s">
        <v>568</v>
      </c>
      <c r="E502">
        <v>40831</v>
      </c>
      <c r="F502">
        <v>77064</v>
      </c>
      <c r="G502">
        <v>77219</v>
      </c>
      <c r="H502" t="s">
        <v>4030</v>
      </c>
      <c r="I502" t="s">
        <v>4030</v>
      </c>
      <c r="J502" t="s">
        <v>4030</v>
      </c>
      <c r="K502" t="s">
        <v>4030</v>
      </c>
      <c r="L502" t="s">
        <v>4030</v>
      </c>
      <c r="M502" t="s">
        <v>4030</v>
      </c>
      <c r="N502" t="s">
        <v>4030</v>
      </c>
      <c r="O502" t="s">
        <v>4030</v>
      </c>
      <c r="P502" t="s">
        <v>4030</v>
      </c>
      <c r="Q502" t="s">
        <v>4030</v>
      </c>
      <c r="R502" t="s">
        <v>4030</v>
      </c>
      <c r="S502" t="s">
        <v>4030</v>
      </c>
      <c r="T502" t="s">
        <v>4030</v>
      </c>
      <c r="U502" t="s">
        <v>4030</v>
      </c>
      <c r="V502" t="s">
        <v>4030</v>
      </c>
      <c r="W502" t="s">
        <v>4030</v>
      </c>
      <c r="X502" t="s">
        <v>4030</v>
      </c>
    </row>
    <row r="503" spans="1:24" x14ac:dyDescent="0.2">
      <c r="A503" s="235">
        <v>8310002</v>
      </c>
      <c r="B503">
        <v>831</v>
      </c>
      <c r="C503">
        <v>77064</v>
      </c>
      <c r="D503" t="s">
        <v>4997</v>
      </c>
      <c r="E503">
        <v>40831</v>
      </c>
      <c r="F503">
        <v>77064</v>
      </c>
      <c r="G503">
        <v>77219</v>
      </c>
      <c r="H503" t="s">
        <v>4030</v>
      </c>
      <c r="I503" t="s">
        <v>4030</v>
      </c>
      <c r="J503" t="s">
        <v>4030</v>
      </c>
      <c r="K503" t="s">
        <v>4030</v>
      </c>
      <c r="L503" t="s">
        <v>4030</v>
      </c>
      <c r="M503" t="s">
        <v>4030</v>
      </c>
      <c r="N503" t="s">
        <v>4030</v>
      </c>
      <c r="O503" t="s">
        <v>4030</v>
      </c>
      <c r="P503" t="s">
        <v>4030</v>
      </c>
      <c r="Q503" t="s">
        <v>4030</v>
      </c>
      <c r="R503" t="s">
        <v>4030</v>
      </c>
      <c r="S503" t="s">
        <v>4030</v>
      </c>
      <c r="T503" t="s">
        <v>4030</v>
      </c>
      <c r="U503" t="s">
        <v>4030</v>
      </c>
      <c r="V503" t="s">
        <v>4030</v>
      </c>
      <c r="W503" t="s">
        <v>4030</v>
      </c>
      <c r="X503" t="s">
        <v>4030</v>
      </c>
    </row>
    <row r="504" spans="1:24" x14ac:dyDescent="0.2">
      <c r="A504" s="235">
        <v>8310003</v>
      </c>
      <c r="B504">
        <v>831</v>
      </c>
      <c r="C504">
        <v>77219</v>
      </c>
      <c r="D504" t="s">
        <v>1804</v>
      </c>
      <c r="E504">
        <v>40831</v>
      </c>
      <c r="F504">
        <v>77064</v>
      </c>
      <c r="G504">
        <v>77219</v>
      </c>
      <c r="H504" t="s">
        <v>4030</v>
      </c>
      <c r="I504" t="s">
        <v>4030</v>
      </c>
      <c r="J504" t="s">
        <v>4030</v>
      </c>
      <c r="K504" t="s">
        <v>4030</v>
      </c>
      <c r="L504" t="s">
        <v>4030</v>
      </c>
      <c r="M504" t="s">
        <v>4030</v>
      </c>
      <c r="N504" t="s">
        <v>4030</v>
      </c>
      <c r="O504" t="s">
        <v>4030</v>
      </c>
      <c r="P504" t="s">
        <v>4030</v>
      </c>
      <c r="Q504" t="s">
        <v>4030</v>
      </c>
      <c r="R504" t="s">
        <v>4030</v>
      </c>
      <c r="S504" t="s">
        <v>4030</v>
      </c>
      <c r="T504" t="s">
        <v>4030</v>
      </c>
      <c r="U504" t="s">
        <v>4030</v>
      </c>
      <c r="V504" t="s">
        <v>4030</v>
      </c>
      <c r="W504" t="s">
        <v>4030</v>
      </c>
      <c r="X504" t="s">
        <v>4030</v>
      </c>
    </row>
    <row r="505" spans="1:24" x14ac:dyDescent="0.2">
      <c r="A505" s="235">
        <v>8320001</v>
      </c>
      <c r="B505">
        <v>832</v>
      </c>
      <c r="C505">
        <v>40832</v>
      </c>
      <c r="D505" t="s">
        <v>4998</v>
      </c>
      <c r="E505">
        <v>40832</v>
      </c>
      <c r="F505" t="s">
        <v>4030</v>
      </c>
      <c r="G505" t="s">
        <v>4030</v>
      </c>
      <c r="H505" t="s">
        <v>4030</v>
      </c>
      <c r="I505" t="s">
        <v>4030</v>
      </c>
      <c r="J505" t="s">
        <v>4030</v>
      </c>
      <c r="K505" t="s">
        <v>4030</v>
      </c>
      <c r="L505" t="s">
        <v>4030</v>
      </c>
      <c r="M505" t="s">
        <v>4030</v>
      </c>
      <c r="N505" t="s">
        <v>4030</v>
      </c>
      <c r="O505" t="s">
        <v>4030</v>
      </c>
      <c r="P505" t="s">
        <v>4030</v>
      </c>
      <c r="Q505" t="s">
        <v>4030</v>
      </c>
      <c r="R505" t="s">
        <v>4030</v>
      </c>
      <c r="S505" t="s">
        <v>4030</v>
      </c>
      <c r="T505" t="s">
        <v>4030</v>
      </c>
      <c r="U505" t="s">
        <v>4030</v>
      </c>
      <c r="V505" t="s">
        <v>4030</v>
      </c>
      <c r="W505" t="s">
        <v>4030</v>
      </c>
      <c r="X505" t="s">
        <v>4030</v>
      </c>
    </row>
    <row r="506" spans="1:24" x14ac:dyDescent="0.2">
      <c r="A506" s="235">
        <v>8330001</v>
      </c>
      <c r="B506">
        <v>833</v>
      </c>
      <c r="C506">
        <v>40833</v>
      </c>
      <c r="D506" t="s">
        <v>588</v>
      </c>
      <c r="E506">
        <v>40833</v>
      </c>
      <c r="F506">
        <v>77065</v>
      </c>
      <c r="G506">
        <v>88929</v>
      </c>
      <c r="H506" t="s">
        <v>4030</v>
      </c>
      <c r="I506" t="s">
        <v>4030</v>
      </c>
      <c r="J506" t="s">
        <v>4030</v>
      </c>
      <c r="K506" t="s">
        <v>4030</v>
      </c>
      <c r="L506" t="s">
        <v>4030</v>
      </c>
      <c r="M506" t="s">
        <v>4030</v>
      </c>
      <c r="N506" t="s">
        <v>4030</v>
      </c>
      <c r="O506" t="s">
        <v>4030</v>
      </c>
      <c r="P506" t="s">
        <v>4030</v>
      </c>
      <c r="Q506" t="s">
        <v>4030</v>
      </c>
      <c r="R506" t="s">
        <v>4030</v>
      </c>
      <c r="S506" t="s">
        <v>4030</v>
      </c>
      <c r="T506" t="s">
        <v>4030</v>
      </c>
      <c r="U506" t="s">
        <v>4030</v>
      </c>
      <c r="V506" t="s">
        <v>4030</v>
      </c>
      <c r="W506" t="s">
        <v>4030</v>
      </c>
      <c r="X506" t="s">
        <v>4030</v>
      </c>
    </row>
    <row r="507" spans="1:24" x14ac:dyDescent="0.2">
      <c r="A507" s="235">
        <v>8330002</v>
      </c>
      <c r="B507">
        <v>833</v>
      </c>
      <c r="C507">
        <v>77065</v>
      </c>
      <c r="D507" t="s">
        <v>4999</v>
      </c>
      <c r="E507">
        <v>40833</v>
      </c>
      <c r="F507">
        <v>77065</v>
      </c>
      <c r="G507">
        <v>88929</v>
      </c>
      <c r="H507" t="s">
        <v>4030</v>
      </c>
      <c r="I507" t="s">
        <v>4030</v>
      </c>
      <c r="J507" t="s">
        <v>4030</v>
      </c>
      <c r="K507" t="s">
        <v>4030</v>
      </c>
      <c r="L507" t="s">
        <v>4030</v>
      </c>
      <c r="M507" t="s">
        <v>4030</v>
      </c>
      <c r="N507" t="s">
        <v>4030</v>
      </c>
      <c r="O507" t="s">
        <v>4030</v>
      </c>
      <c r="P507" t="s">
        <v>4030</v>
      </c>
      <c r="Q507" t="s">
        <v>4030</v>
      </c>
      <c r="R507" t="s">
        <v>4030</v>
      </c>
      <c r="S507" t="s">
        <v>4030</v>
      </c>
      <c r="T507" t="s">
        <v>4030</v>
      </c>
      <c r="U507" t="s">
        <v>4030</v>
      </c>
      <c r="V507" t="s">
        <v>4030</v>
      </c>
      <c r="W507" t="s">
        <v>4030</v>
      </c>
      <c r="X507" t="s">
        <v>4030</v>
      </c>
    </row>
    <row r="508" spans="1:24" x14ac:dyDescent="0.2">
      <c r="A508" s="235">
        <v>8330003</v>
      </c>
      <c r="B508">
        <v>833</v>
      </c>
      <c r="C508">
        <v>88929</v>
      </c>
      <c r="D508" t="s">
        <v>4589</v>
      </c>
      <c r="E508">
        <v>40833</v>
      </c>
      <c r="F508">
        <v>77065</v>
      </c>
      <c r="G508">
        <v>88929</v>
      </c>
      <c r="H508" t="s">
        <v>4030</v>
      </c>
      <c r="I508" t="s">
        <v>4030</v>
      </c>
      <c r="J508" t="s">
        <v>4030</v>
      </c>
      <c r="K508" t="s">
        <v>4030</v>
      </c>
      <c r="L508" t="s">
        <v>4030</v>
      </c>
      <c r="M508" t="s">
        <v>4030</v>
      </c>
      <c r="N508" t="s">
        <v>4030</v>
      </c>
      <c r="O508" t="s">
        <v>4030</v>
      </c>
      <c r="P508" t="s">
        <v>4030</v>
      </c>
      <c r="Q508" t="s">
        <v>4030</v>
      </c>
      <c r="R508" t="s">
        <v>4030</v>
      </c>
      <c r="S508" t="s">
        <v>4030</v>
      </c>
      <c r="T508" t="s">
        <v>4030</v>
      </c>
      <c r="U508" t="s">
        <v>4030</v>
      </c>
      <c r="V508" t="s">
        <v>4030</v>
      </c>
      <c r="W508" t="s">
        <v>4030</v>
      </c>
      <c r="X508" t="s">
        <v>4030</v>
      </c>
    </row>
    <row r="509" spans="1:24" x14ac:dyDescent="0.2">
      <c r="A509" s="235">
        <v>8340001</v>
      </c>
      <c r="B509">
        <v>834</v>
      </c>
      <c r="C509">
        <v>40834</v>
      </c>
      <c r="D509" t="s">
        <v>5000</v>
      </c>
      <c r="E509">
        <v>40834</v>
      </c>
      <c r="F509" t="s">
        <v>4030</v>
      </c>
      <c r="G509" t="s">
        <v>4030</v>
      </c>
      <c r="H509" t="s">
        <v>4030</v>
      </c>
      <c r="I509" t="s">
        <v>4030</v>
      </c>
      <c r="J509" t="s">
        <v>4030</v>
      </c>
      <c r="K509" t="s">
        <v>4030</v>
      </c>
      <c r="L509" t="s">
        <v>4030</v>
      </c>
      <c r="M509" t="s">
        <v>4030</v>
      </c>
      <c r="N509" t="s">
        <v>4030</v>
      </c>
      <c r="O509" t="s">
        <v>4030</v>
      </c>
      <c r="P509" t="s">
        <v>4030</v>
      </c>
      <c r="Q509" t="s">
        <v>4030</v>
      </c>
      <c r="R509" t="s">
        <v>4030</v>
      </c>
      <c r="S509" t="s">
        <v>4030</v>
      </c>
      <c r="T509" t="s">
        <v>4030</v>
      </c>
      <c r="U509" t="s">
        <v>4030</v>
      </c>
      <c r="V509" t="s">
        <v>4030</v>
      </c>
      <c r="W509" t="s">
        <v>4030</v>
      </c>
      <c r="X509" t="s">
        <v>4030</v>
      </c>
    </row>
    <row r="510" spans="1:24" x14ac:dyDescent="0.2">
      <c r="A510" s="235">
        <v>8360001</v>
      </c>
      <c r="B510">
        <v>836</v>
      </c>
      <c r="C510">
        <v>40836</v>
      </c>
      <c r="D510" t="s">
        <v>4260</v>
      </c>
      <c r="E510">
        <v>40836</v>
      </c>
      <c r="F510" t="s">
        <v>4030</v>
      </c>
      <c r="G510" t="s">
        <v>4030</v>
      </c>
      <c r="H510" t="s">
        <v>4030</v>
      </c>
      <c r="I510" t="s">
        <v>4030</v>
      </c>
      <c r="J510" t="s">
        <v>4030</v>
      </c>
      <c r="K510" t="s">
        <v>4030</v>
      </c>
      <c r="L510" t="s">
        <v>4030</v>
      </c>
      <c r="M510" t="s">
        <v>4030</v>
      </c>
      <c r="N510" t="s">
        <v>4030</v>
      </c>
      <c r="O510" t="s">
        <v>4030</v>
      </c>
      <c r="P510" t="s">
        <v>4030</v>
      </c>
      <c r="Q510" t="s">
        <v>4030</v>
      </c>
      <c r="R510" t="s">
        <v>4030</v>
      </c>
      <c r="S510" t="s">
        <v>4030</v>
      </c>
      <c r="T510" t="s">
        <v>4030</v>
      </c>
      <c r="U510" t="s">
        <v>4030</v>
      </c>
      <c r="V510" t="s">
        <v>4030</v>
      </c>
      <c r="W510" t="s">
        <v>4030</v>
      </c>
      <c r="X510" t="s">
        <v>4030</v>
      </c>
    </row>
    <row r="511" spans="1:24" x14ac:dyDescent="0.2">
      <c r="A511" s="235">
        <v>8370001</v>
      </c>
      <c r="B511">
        <v>837</v>
      </c>
      <c r="C511">
        <v>40837</v>
      </c>
      <c r="D511" t="s">
        <v>593</v>
      </c>
      <c r="E511">
        <v>40837</v>
      </c>
      <c r="F511" t="s">
        <v>4030</v>
      </c>
      <c r="G511" t="s">
        <v>4030</v>
      </c>
      <c r="H511" t="s">
        <v>4030</v>
      </c>
      <c r="I511" t="s">
        <v>4030</v>
      </c>
      <c r="J511" t="s">
        <v>4030</v>
      </c>
      <c r="K511" t="s">
        <v>4030</v>
      </c>
      <c r="L511" t="s">
        <v>4030</v>
      </c>
      <c r="M511" t="s">
        <v>4030</v>
      </c>
      <c r="N511" t="s">
        <v>4030</v>
      </c>
      <c r="O511" t="s">
        <v>4030</v>
      </c>
      <c r="P511" t="s">
        <v>4030</v>
      </c>
      <c r="Q511" t="s">
        <v>4030</v>
      </c>
      <c r="R511" t="s">
        <v>4030</v>
      </c>
      <c r="S511" t="s">
        <v>4030</v>
      </c>
      <c r="T511" t="s">
        <v>4030</v>
      </c>
      <c r="U511" t="s">
        <v>4030</v>
      </c>
      <c r="V511" t="s">
        <v>4030</v>
      </c>
      <c r="W511" t="s">
        <v>4030</v>
      </c>
      <c r="X511" t="s">
        <v>4030</v>
      </c>
    </row>
    <row r="512" spans="1:24" x14ac:dyDescent="0.2">
      <c r="A512" s="235">
        <v>8390001</v>
      </c>
      <c r="B512">
        <v>839</v>
      </c>
      <c r="C512">
        <v>40839</v>
      </c>
      <c r="D512" t="s">
        <v>626</v>
      </c>
      <c r="E512">
        <v>40839</v>
      </c>
      <c r="F512">
        <v>77500</v>
      </c>
      <c r="G512" t="s">
        <v>4030</v>
      </c>
      <c r="H512" t="s">
        <v>4030</v>
      </c>
      <c r="I512" t="s">
        <v>4030</v>
      </c>
      <c r="J512" t="s">
        <v>4030</v>
      </c>
      <c r="K512" t="s">
        <v>4030</v>
      </c>
      <c r="L512" t="s">
        <v>4030</v>
      </c>
      <c r="M512" t="s">
        <v>4030</v>
      </c>
      <c r="N512" t="s">
        <v>4030</v>
      </c>
      <c r="O512" t="s">
        <v>4030</v>
      </c>
      <c r="P512" t="s">
        <v>4030</v>
      </c>
      <c r="Q512" t="s">
        <v>4030</v>
      </c>
      <c r="R512" t="s">
        <v>4030</v>
      </c>
      <c r="S512" t="s">
        <v>4030</v>
      </c>
      <c r="T512" t="s">
        <v>4030</v>
      </c>
      <c r="U512" t="s">
        <v>4030</v>
      </c>
      <c r="V512" t="s">
        <v>4030</v>
      </c>
      <c r="W512" t="s">
        <v>4030</v>
      </c>
      <c r="X512" t="s">
        <v>4030</v>
      </c>
    </row>
    <row r="513" spans="1:24" x14ac:dyDescent="0.2">
      <c r="A513" s="235">
        <v>8390002</v>
      </c>
      <c r="B513">
        <v>839</v>
      </c>
      <c r="C513">
        <v>77500</v>
      </c>
      <c r="D513" t="s">
        <v>1760</v>
      </c>
      <c r="E513">
        <v>40839</v>
      </c>
      <c r="F513">
        <v>77500</v>
      </c>
      <c r="G513" t="s">
        <v>4030</v>
      </c>
      <c r="H513" t="s">
        <v>4030</v>
      </c>
      <c r="I513" t="s">
        <v>4030</v>
      </c>
      <c r="J513" t="s">
        <v>4030</v>
      </c>
      <c r="K513" t="s">
        <v>4030</v>
      </c>
      <c r="L513" t="s">
        <v>4030</v>
      </c>
      <c r="M513" t="s">
        <v>4030</v>
      </c>
      <c r="N513" t="s">
        <v>4030</v>
      </c>
      <c r="O513" t="s">
        <v>4030</v>
      </c>
      <c r="P513" t="s">
        <v>4030</v>
      </c>
      <c r="Q513" t="s">
        <v>4030</v>
      </c>
      <c r="R513" t="s">
        <v>4030</v>
      </c>
      <c r="S513" t="s">
        <v>4030</v>
      </c>
      <c r="T513" t="s">
        <v>4030</v>
      </c>
      <c r="U513" t="s">
        <v>4030</v>
      </c>
      <c r="V513" t="s">
        <v>4030</v>
      </c>
      <c r="W513" t="s">
        <v>4030</v>
      </c>
      <c r="X513" t="s">
        <v>4030</v>
      </c>
    </row>
    <row r="514" spans="1:24" x14ac:dyDescent="0.2">
      <c r="A514" s="235">
        <v>8420001</v>
      </c>
      <c r="B514">
        <v>842</v>
      </c>
      <c r="C514">
        <v>40842</v>
      </c>
      <c r="D514" t="s">
        <v>910</v>
      </c>
      <c r="E514">
        <v>40842</v>
      </c>
      <c r="F514">
        <v>77069</v>
      </c>
      <c r="G514" t="s">
        <v>4030</v>
      </c>
      <c r="H514" t="s">
        <v>4030</v>
      </c>
      <c r="I514" t="s">
        <v>4030</v>
      </c>
      <c r="J514" t="s">
        <v>4030</v>
      </c>
      <c r="K514" t="s">
        <v>4030</v>
      </c>
      <c r="L514" t="s">
        <v>4030</v>
      </c>
      <c r="M514" t="s">
        <v>4030</v>
      </c>
      <c r="N514" t="s">
        <v>4030</v>
      </c>
      <c r="O514" t="s">
        <v>4030</v>
      </c>
      <c r="P514" t="s">
        <v>4030</v>
      </c>
      <c r="Q514" t="s">
        <v>4030</v>
      </c>
      <c r="R514" t="s">
        <v>4030</v>
      </c>
      <c r="S514" t="s">
        <v>4030</v>
      </c>
      <c r="T514" t="s">
        <v>4030</v>
      </c>
      <c r="U514" t="s">
        <v>4030</v>
      </c>
      <c r="V514" t="s">
        <v>4030</v>
      </c>
      <c r="W514" t="s">
        <v>4030</v>
      </c>
      <c r="X514" t="s">
        <v>4030</v>
      </c>
    </row>
    <row r="515" spans="1:24" x14ac:dyDescent="0.2">
      <c r="A515" s="235">
        <v>8420002</v>
      </c>
      <c r="B515">
        <v>842</v>
      </c>
      <c r="C515">
        <v>77069</v>
      </c>
      <c r="D515" t="s">
        <v>4472</v>
      </c>
      <c r="E515">
        <v>40842</v>
      </c>
      <c r="F515">
        <v>77069</v>
      </c>
      <c r="G515" t="s">
        <v>4030</v>
      </c>
      <c r="H515" t="s">
        <v>4030</v>
      </c>
      <c r="I515" t="s">
        <v>4030</v>
      </c>
      <c r="J515" t="s">
        <v>4030</v>
      </c>
      <c r="K515" t="s">
        <v>4030</v>
      </c>
      <c r="L515" t="s">
        <v>4030</v>
      </c>
      <c r="M515" t="s">
        <v>4030</v>
      </c>
      <c r="N515" t="s">
        <v>4030</v>
      </c>
      <c r="O515" t="s">
        <v>4030</v>
      </c>
      <c r="P515" t="s">
        <v>4030</v>
      </c>
      <c r="Q515" t="s">
        <v>4030</v>
      </c>
      <c r="R515" t="s">
        <v>4030</v>
      </c>
      <c r="S515" t="s">
        <v>4030</v>
      </c>
      <c r="T515" t="s">
        <v>4030</v>
      </c>
      <c r="U515" t="s">
        <v>4030</v>
      </c>
      <c r="V515" t="s">
        <v>4030</v>
      </c>
      <c r="W515" t="s">
        <v>4030</v>
      </c>
      <c r="X515" t="s">
        <v>4030</v>
      </c>
    </row>
    <row r="516" spans="1:24" x14ac:dyDescent="0.2">
      <c r="A516" s="235">
        <v>8430001</v>
      </c>
      <c r="B516">
        <v>843</v>
      </c>
      <c r="C516">
        <v>40843</v>
      </c>
      <c r="D516" t="s">
        <v>634</v>
      </c>
      <c r="E516">
        <v>40843</v>
      </c>
      <c r="F516" t="s">
        <v>4030</v>
      </c>
      <c r="G516" t="s">
        <v>4030</v>
      </c>
      <c r="H516" t="s">
        <v>4030</v>
      </c>
      <c r="I516" t="s">
        <v>4030</v>
      </c>
      <c r="J516" t="s">
        <v>4030</v>
      </c>
      <c r="K516" t="s">
        <v>4030</v>
      </c>
      <c r="L516" t="s">
        <v>4030</v>
      </c>
      <c r="M516" t="s">
        <v>4030</v>
      </c>
      <c r="N516" t="s">
        <v>4030</v>
      </c>
      <c r="O516" t="s">
        <v>4030</v>
      </c>
      <c r="P516" t="s">
        <v>4030</v>
      </c>
      <c r="Q516" t="s">
        <v>4030</v>
      </c>
      <c r="R516" t="s">
        <v>4030</v>
      </c>
      <c r="S516" t="s">
        <v>4030</v>
      </c>
      <c r="T516" t="s">
        <v>4030</v>
      </c>
      <c r="U516" t="s">
        <v>4030</v>
      </c>
      <c r="V516" t="s">
        <v>4030</v>
      </c>
      <c r="W516" t="s">
        <v>4030</v>
      </c>
      <c r="X516" t="s">
        <v>4030</v>
      </c>
    </row>
    <row r="517" spans="1:24" x14ac:dyDescent="0.2">
      <c r="A517" s="235">
        <v>8440001</v>
      </c>
      <c r="B517">
        <v>844</v>
      </c>
      <c r="C517">
        <v>40844</v>
      </c>
      <c r="D517" t="s">
        <v>634</v>
      </c>
      <c r="E517">
        <v>40844</v>
      </c>
      <c r="F517" t="s">
        <v>4030</v>
      </c>
      <c r="G517" t="s">
        <v>4030</v>
      </c>
      <c r="H517" t="s">
        <v>4030</v>
      </c>
      <c r="I517" t="s">
        <v>4030</v>
      </c>
      <c r="J517" t="s">
        <v>4030</v>
      </c>
      <c r="K517" t="s">
        <v>4030</v>
      </c>
      <c r="L517" t="s">
        <v>4030</v>
      </c>
      <c r="M517" t="s">
        <v>4030</v>
      </c>
      <c r="N517" t="s">
        <v>4030</v>
      </c>
      <c r="O517" t="s">
        <v>4030</v>
      </c>
      <c r="P517" t="s">
        <v>4030</v>
      </c>
      <c r="Q517" t="s">
        <v>4030</v>
      </c>
      <c r="R517" t="s">
        <v>4030</v>
      </c>
      <c r="S517" t="s">
        <v>4030</v>
      </c>
      <c r="T517" t="s">
        <v>4030</v>
      </c>
      <c r="U517" t="s">
        <v>4030</v>
      </c>
      <c r="V517" t="s">
        <v>4030</v>
      </c>
      <c r="W517" t="s">
        <v>4030</v>
      </c>
      <c r="X517" t="s">
        <v>4030</v>
      </c>
    </row>
    <row r="518" spans="1:24" x14ac:dyDescent="0.2">
      <c r="A518" s="235">
        <v>8450001</v>
      </c>
      <c r="B518">
        <v>845</v>
      </c>
      <c r="C518">
        <v>40845</v>
      </c>
      <c r="D518" t="s">
        <v>634</v>
      </c>
      <c r="E518">
        <v>40845</v>
      </c>
      <c r="F518" t="s">
        <v>4030</v>
      </c>
      <c r="G518" t="s">
        <v>4030</v>
      </c>
      <c r="H518" t="s">
        <v>4030</v>
      </c>
      <c r="I518" t="s">
        <v>4030</v>
      </c>
      <c r="J518" t="s">
        <v>4030</v>
      </c>
      <c r="K518" t="s">
        <v>4030</v>
      </c>
      <c r="L518" t="s">
        <v>4030</v>
      </c>
      <c r="M518" t="s">
        <v>4030</v>
      </c>
      <c r="N518" t="s">
        <v>4030</v>
      </c>
      <c r="O518" t="s">
        <v>4030</v>
      </c>
      <c r="P518" t="s">
        <v>4030</v>
      </c>
      <c r="Q518" t="s">
        <v>4030</v>
      </c>
      <c r="R518" t="s">
        <v>4030</v>
      </c>
      <c r="S518" t="s">
        <v>4030</v>
      </c>
      <c r="T518" t="s">
        <v>4030</v>
      </c>
      <c r="U518" t="s">
        <v>4030</v>
      </c>
      <c r="V518" t="s">
        <v>4030</v>
      </c>
      <c r="W518" t="s">
        <v>4030</v>
      </c>
      <c r="X518" t="s">
        <v>4030</v>
      </c>
    </row>
    <row r="519" spans="1:24" x14ac:dyDescent="0.2">
      <c r="A519" s="235">
        <v>8460001</v>
      </c>
      <c r="B519">
        <v>846</v>
      </c>
      <c r="C519">
        <v>40846</v>
      </c>
      <c r="D519" t="s">
        <v>510</v>
      </c>
      <c r="E519">
        <v>40846</v>
      </c>
      <c r="F519" t="s">
        <v>4030</v>
      </c>
      <c r="G519" t="s">
        <v>4030</v>
      </c>
      <c r="H519" t="s">
        <v>4030</v>
      </c>
      <c r="I519" t="s">
        <v>4030</v>
      </c>
      <c r="J519" t="s">
        <v>4030</v>
      </c>
      <c r="K519" t="s">
        <v>4030</v>
      </c>
      <c r="L519" t="s">
        <v>4030</v>
      </c>
      <c r="M519" t="s">
        <v>4030</v>
      </c>
      <c r="N519" t="s">
        <v>4030</v>
      </c>
      <c r="O519" t="s">
        <v>4030</v>
      </c>
      <c r="P519" t="s">
        <v>4030</v>
      </c>
      <c r="Q519" t="s">
        <v>4030</v>
      </c>
      <c r="R519" t="s">
        <v>4030</v>
      </c>
      <c r="S519" t="s">
        <v>4030</v>
      </c>
      <c r="T519" t="s">
        <v>4030</v>
      </c>
      <c r="U519" t="s">
        <v>4030</v>
      </c>
      <c r="V519" t="s">
        <v>4030</v>
      </c>
      <c r="W519" t="s">
        <v>4030</v>
      </c>
      <c r="X519" t="s">
        <v>4030</v>
      </c>
    </row>
    <row r="520" spans="1:24" x14ac:dyDescent="0.2">
      <c r="A520" s="235">
        <v>8480001</v>
      </c>
      <c r="B520">
        <v>848</v>
      </c>
      <c r="C520">
        <v>40848</v>
      </c>
      <c r="D520" t="s">
        <v>644</v>
      </c>
      <c r="E520">
        <v>40848</v>
      </c>
      <c r="F520" t="s">
        <v>4030</v>
      </c>
      <c r="G520" t="s">
        <v>4030</v>
      </c>
      <c r="H520" t="s">
        <v>4030</v>
      </c>
      <c r="I520" t="s">
        <v>4030</v>
      </c>
      <c r="J520" t="s">
        <v>4030</v>
      </c>
      <c r="K520" t="s">
        <v>4030</v>
      </c>
      <c r="L520" t="s">
        <v>4030</v>
      </c>
      <c r="M520" t="s">
        <v>4030</v>
      </c>
      <c r="N520" t="s">
        <v>4030</v>
      </c>
      <c r="O520" t="s">
        <v>4030</v>
      </c>
      <c r="P520" t="s">
        <v>4030</v>
      </c>
      <c r="Q520" t="s">
        <v>4030</v>
      </c>
      <c r="R520" t="s">
        <v>4030</v>
      </c>
      <c r="S520" t="s">
        <v>4030</v>
      </c>
      <c r="T520" t="s">
        <v>4030</v>
      </c>
      <c r="U520" t="s">
        <v>4030</v>
      </c>
      <c r="V520" t="s">
        <v>4030</v>
      </c>
      <c r="W520" t="s">
        <v>4030</v>
      </c>
      <c r="X520" t="s">
        <v>4030</v>
      </c>
    </row>
    <row r="521" spans="1:24" x14ac:dyDescent="0.2">
      <c r="A521" s="235">
        <v>8490001</v>
      </c>
      <c r="B521">
        <v>849</v>
      </c>
      <c r="C521">
        <v>40849</v>
      </c>
      <c r="D521" t="s">
        <v>650</v>
      </c>
      <c r="E521">
        <v>40849</v>
      </c>
      <c r="F521" t="s">
        <v>4030</v>
      </c>
      <c r="G521" t="s">
        <v>4030</v>
      </c>
      <c r="H521" t="s">
        <v>4030</v>
      </c>
      <c r="I521" t="s">
        <v>4030</v>
      </c>
      <c r="J521" t="s">
        <v>4030</v>
      </c>
      <c r="K521" t="s">
        <v>4030</v>
      </c>
      <c r="L521" t="s">
        <v>4030</v>
      </c>
      <c r="M521" t="s">
        <v>4030</v>
      </c>
      <c r="N521" t="s">
        <v>4030</v>
      </c>
      <c r="O521" t="s">
        <v>4030</v>
      </c>
      <c r="P521" t="s">
        <v>4030</v>
      </c>
      <c r="Q521" t="s">
        <v>4030</v>
      </c>
      <c r="R521" t="s">
        <v>4030</v>
      </c>
      <c r="S521" t="s">
        <v>4030</v>
      </c>
      <c r="T521" t="s">
        <v>4030</v>
      </c>
      <c r="U521" t="s">
        <v>4030</v>
      </c>
      <c r="V521" t="s">
        <v>4030</v>
      </c>
      <c r="W521" t="s">
        <v>4030</v>
      </c>
      <c r="X521" t="s">
        <v>4030</v>
      </c>
    </row>
    <row r="522" spans="1:24" x14ac:dyDescent="0.2">
      <c r="A522" s="235">
        <v>8510001</v>
      </c>
      <c r="B522">
        <v>851</v>
      </c>
      <c r="C522">
        <v>40851</v>
      </c>
      <c r="D522" t="s">
        <v>608</v>
      </c>
      <c r="E522">
        <v>40851</v>
      </c>
      <c r="F522">
        <v>77495</v>
      </c>
      <c r="G522" t="s">
        <v>4030</v>
      </c>
      <c r="H522" t="s">
        <v>4030</v>
      </c>
      <c r="I522" t="s">
        <v>4030</v>
      </c>
      <c r="J522" t="s">
        <v>4030</v>
      </c>
      <c r="K522" t="s">
        <v>4030</v>
      </c>
      <c r="L522" t="s">
        <v>4030</v>
      </c>
      <c r="M522" t="s">
        <v>4030</v>
      </c>
      <c r="N522" t="s">
        <v>4030</v>
      </c>
      <c r="O522" t="s">
        <v>4030</v>
      </c>
      <c r="P522" t="s">
        <v>4030</v>
      </c>
      <c r="Q522" t="s">
        <v>4030</v>
      </c>
      <c r="R522" t="s">
        <v>4030</v>
      </c>
      <c r="S522" t="s">
        <v>4030</v>
      </c>
      <c r="T522" t="s">
        <v>4030</v>
      </c>
      <c r="U522" t="s">
        <v>4030</v>
      </c>
      <c r="V522" t="s">
        <v>4030</v>
      </c>
      <c r="W522" t="s">
        <v>4030</v>
      </c>
      <c r="X522" t="s">
        <v>4030</v>
      </c>
    </row>
    <row r="523" spans="1:24" x14ac:dyDescent="0.2">
      <c r="A523" s="235">
        <v>8510002</v>
      </c>
      <c r="B523">
        <v>851</v>
      </c>
      <c r="C523">
        <v>77495</v>
      </c>
      <c r="D523" t="s">
        <v>1888</v>
      </c>
      <c r="E523">
        <v>40851</v>
      </c>
      <c r="F523">
        <v>77495</v>
      </c>
      <c r="G523" t="s">
        <v>4030</v>
      </c>
      <c r="H523" t="s">
        <v>4030</v>
      </c>
      <c r="I523" t="s">
        <v>4030</v>
      </c>
      <c r="J523" t="s">
        <v>4030</v>
      </c>
      <c r="K523" t="s">
        <v>4030</v>
      </c>
      <c r="L523" t="s">
        <v>4030</v>
      </c>
      <c r="M523" t="s">
        <v>4030</v>
      </c>
      <c r="N523" t="s">
        <v>4030</v>
      </c>
      <c r="O523" t="s">
        <v>4030</v>
      </c>
      <c r="P523" t="s">
        <v>4030</v>
      </c>
      <c r="Q523" t="s">
        <v>4030</v>
      </c>
      <c r="R523" t="s">
        <v>4030</v>
      </c>
      <c r="S523" t="s">
        <v>4030</v>
      </c>
      <c r="T523" t="s">
        <v>4030</v>
      </c>
      <c r="U523" t="s">
        <v>4030</v>
      </c>
      <c r="V523" t="s">
        <v>4030</v>
      </c>
      <c r="W523" t="s">
        <v>4030</v>
      </c>
      <c r="X523" t="s">
        <v>4030</v>
      </c>
    </row>
    <row r="524" spans="1:24" x14ac:dyDescent="0.2">
      <c r="A524" s="235">
        <v>8540001</v>
      </c>
      <c r="B524">
        <v>854</v>
      </c>
      <c r="C524">
        <v>40854</v>
      </c>
      <c r="D524" t="s">
        <v>678</v>
      </c>
      <c r="E524">
        <v>40854</v>
      </c>
      <c r="F524" t="s">
        <v>4030</v>
      </c>
      <c r="G524" t="s">
        <v>4030</v>
      </c>
      <c r="H524" t="s">
        <v>4030</v>
      </c>
      <c r="I524" t="s">
        <v>4030</v>
      </c>
      <c r="J524" t="s">
        <v>4030</v>
      </c>
      <c r="K524" t="s">
        <v>4030</v>
      </c>
      <c r="L524" t="s">
        <v>4030</v>
      </c>
      <c r="M524" t="s">
        <v>4030</v>
      </c>
      <c r="N524" t="s">
        <v>4030</v>
      </c>
      <c r="O524" t="s">
        <v>4030</v>
      </c>
      <c r="P524" t="s">
        <v>4030</v>
      </c>
      <c r="Q524" t="s">
        <v>4030</v>
      </c>
      <c r="R524" t="s">
        <v>4030</v>
      </c>
      <c r="S524" t="s">
        <v>4030</v>
      </c>
      <c r="T524" t="s">
        <v>4030</v>
      </c>
      <c r="U524" t="s">
        <v>4030</v>
      </c>
      <c r="V524" t="s">
        <v>4030</v>
      </c>
      <c r="W524" t="s">
        <v>4030</v>
      </c>
      <c r="X524" t="s">
        <v>4030</v>
      </c>
    </row>
    <row r="525" spans="1:24" x14ac:dyDescent="0.2">
      <c r="A525" s="235">
        <v>8550001</v>
      </c>
      <c r="B525">
        <v>855</v>
      </c>
      <c r="C525">
        <v>40855</v>
      </c>
      <c r="D525" t="s">
        <v>680</v>
      </c>
      <c r="E525">
        <v>40855</v>
      </c>
      <c r="F525" t="s">
        <v>4030</v>
      </c>
      <c r="G525" t="s">
        <v>4030</v>
      </c>
      <c r="H525" t="s">
        <v>4030</v>
      </c>
      <c r="I525" t="s">
        <v>4030</v>
      </c>
      <c r="J525" t="s">
        <v>4030</v>
      </c>
      <c r="K525" t="s">
        <v>4030</v>
      </c>
      <c r="L525" t="s">
        <v>4030</v>
      </c>
      <c r="M525" t="s">
        <v>4030</v>
      </c>
      <c r="N525" t="s">
        <v>4030</v>
      </c>
      <c r="O525" t="s">
        <v>4030</v>
      </c>
      <c r="P525" t="s">
        <v>4030</v>
      </c>
      <c r="Q525" t="s">
        <v>4030</v>
      </c>
      <c r="R525" t="s">
        <v>4030</v>
      </c>
      <c r="S525" t="s">
        <v>4030</v>
      </c>
      <c r="T525" t="s">
        <v>4030</v>
      </c>
      <c r="U525" t="s">
        <v>4030</v>
      </c>
      <c r="V525" t="s">
        <v>4030</v>
      </c>
      <c r="W525" t="s">
        <v>4030</v>
      </c>
      <c r="X525" t="s">
        <v>4030</v>
      </c>
    </row>
    <row r="526" spans="1:24" x14ac:dyDescent="0.2">
      <c r="A526" s="235">
        <v>8560001</v>
      </c>
      <c r="B526">
        <v>856</v>
      </c>
      <c r="C526">
        <v>40856</v>
      </c>
      <c r="D526" t="s">
        <v>682</v>
      </c>
      <c r="E526">
        <v>40856</v>
      </c>
      <c r="F526" t="s">
        <v>4030</v>
      </c>
      <c r="G526" t="s">
        <v>4030</v>
      </c>
      <c r="H526" t="s">
        <v>4030</v>
      </c>
      <c r="I526" t="s">
        <v>4030</v>
      </c>
      <c r="J526" t="s">
        <v>4030</v>
      </c>
      <c r="K526" t="s">
        <v>4030</v>
      </c>
      <c r="L526" t="s">
        <v>4030</v>
      </c>
      <c r="M526" t="s">
        <v>4030</v>
      </c>
      <c r="N526" t="s">
        <v>4030</v>
      </c>
      <c r="O526" t="s">
        <v>4030</v>
      </c>
      <c r="P526" t="s">
        <v>4030</v>
      </c>
      <c r="Q526" t="s">
        <v>4030</v>
      </c>
      <c r="R526" t="s">
        <v>4030</v>
      </c>
      <c r="S526" t="s">
        <v>4030</v>
      </c>
      <c r="T526" t="s">
        <v>4030</v>
      </c>
      <c r="U526" t="s">
        <v>4030</v>
      </c>
      <c r="V526" t="s">
        <v>4030</v>
      </c>
      <c r="W526" t="s">
        <v>4030</v>
      </c>
      <c r="X526" t="s">
        <v>4030</v>
      </c>
    </row>
    <row r="527" spans="1:24" x14ac:dyDescent="0.2">
      <c r="A527" s="235">
        <v>8570001</v>
      </c>
      <c r="B527">
        <v>857</v>
      </c>
      <c r="C527">
        <v>40857</v>
      </c>
      <c r="D527" t="s">
        <v>683</v>
      </c>
      <c r="E527">
        <v>40857</v>
      </c>
      <c r="F527" t="s">
        <v>4030</v>
      </c>
      <c r="G527" t="s">
        <v>4030</v>
      </c>
      <c r="H527" t="s">
        <v>4030</v>
      </c>
      <c r="I527" t="s">
        <v>4030</v>
      </c>
      <c r="J527" t="s">
        <v>4030</v>
      </c>
      <c r="K527" t="s">
        <v>4030</v>
      </c>
      <c r="L527" t="s">
        <v>4030</v>
      </c>
      <c r="M527" t="s">
        <v>4030</v>
      </c>
      <c r="N527" t="s">
        <v>4030</v>
      </c>
      <c r="O527" t="s">
        <v>4030</v>
      </c>
      <c r="P527" t="s">
        <v>4030</v>
      </c>
      <c r="Q527" t="s">
        <v>4030</v>
      </c>
      <c r="R527" t="s">
        <v>4030</v>
      </c>
      <c r="S527" t="s">
        <v>4030</v>
      </c>
      <c r="T527" t="s">
        <v>4030</v>
      </c>
      <c r="U527" t="s">
        <v>4030</v>
      </c>
      <c r="V527" t="s">
        <v>4030</v>
      </c>
      <c r="W527" t="s">
        <v>4030</v>
      </c>
      <c r="X527" t="s">
        <v>4030</v>
      </c>
    </row>
    <row r="528" spans="1:24" x14ac:dyDescent="0.2">
      <c r="A528" s="235">
        <v>8590001</v>
      </c>
      <c r="B528">
        <v>859</v>
      </c>
      <c r="C528">
        <v>40859</v>
      </c>
      <c r="D528" t="s">
        <v>686</v>
      </c>
      <c r="E528">
        <v>40859</v>
      </c>
      <c r="F528" t="s">
        <v>4030</v>
      </c>
      <c r="G528" t="s">
        <v>4030</v>
      </c>
      <c r="H528" t="s">
        <v>4030</v>
      </c>
      <c r="I528" t="s">
        <v>4030</v>
      </c>
      <c r="J528" t="s">
        <v>4030</v>
      </c>
      <c r="K528" t="s">
        <v>4030</v>
      </c>
      <c r="L528" t="s">
        <v>4030</v>
      </c>
      <c r="M528" t="s">
        <v>4030</v>
      </c>
      <c r="N528" t="s">
        <v>4030</v>
      </c>
      <c r="O528" t="s">
        <v>4030</v>
      </c>
      <c r="P528" t="s">
        <v>4030</v>
      </c>
      <c r="Q528" t="s">
        <v>4030</v>
      </c>
      <c r="R528" t="s">
        <v>4030</v>
      </c>
      <c r="S528" t="s">
        <v>4030</v>
      </c>
      <c r="T528" t="s">
        <v>4030</v>
      </c>
      <c r="U528" t="s">
        <v>4030</v>
      </c>
      <c r="V528" t="s">
        <v>4030</v>
      </c>
      <c r="W528" t="s">
        <v>4030</v>
      </c>
      <c r="X528" t="s">
        <v>4030</v>
      </c>
    </row>
    <row r="529" spans="1:24" x14ac:dyDescent="0.2">
      <c r="A529" s="235">
        <v>8600001</v>
      </c>
      <c r="B529">
        <v>860</v>
      </c>
      <c r="C529">
        <v>40860</v>
      </c>
      <c r="D529" t="s">
        <v>690</v>
      </c>
      <c r="E529">
        <v>40860</v>
      </c>
      <c r="F529" t="s">
        <v>4030</v>
      </c>
      <c r="G529" t="s">
        <v>4030</v>
      </c>
      <c r="H529" t="s">
        <v>4030</v>
      </c>
      <c r="I529" t="s">
        <v>4030</v>
      </c>
      <c r="J529" t="s">
        <v>4030</v>
      </c>
      <c r="K529" t="s">
        <v>4030</v>
      </c>
      <c r="L529" t="s">
        <v>4030</v>
      </c>
      <c r="M529" t="s">
        <v>4030</v>
      </c>
      <c r="N529" t="s">
        <v>4030</v>
      </c>
      <c r="O529" t="s">
        <v>4030</v>
      </c>
      <c r="P529" t="s">
        <v>4030</v>
      </c>
      <c r="Q529" t="s">
        <v>4030</v>
      </c>
      <c r="R529" t="s">
        <v>4030</v>
      </c>
      <c r="S529" t="s">
        <v>4030</v>
      </c>
      <c r="T529" t="s">
        <v>4030</v>
      </c>
      <c r="U529" t="s">
        <v>4030</v>
      </c>
      <c r="V529" t="s">
        <v>4030</v>
      </c>
      <c r="W529" t="s">
        <v>4030</v>
      </c>
      <c r="X529" t="s">
        <v>4030</v>
      </c>
    </row>
    <row r="530" spans="1:24" x14ac:dyDescent="0.2">
      <c r="A530" s="235">
        <v>8610001</v>
      </c>
      <c r="B530">
        <v>861</v>
      </c>
      <c r="C530">
        <v>40861</v>
      </c>
      <c r="D530" t="s">
        <v>420</v>
      </c>
      <c r="E530">
        <v>40861</v>
      </c>
      <c r="F530" t="s">
        <v>4030</v>
      </c>
      <c r="G530" t="s">
        <v>4030</v>
      </c>
      <c r="H530" t="s">
        <v>4030</v>
      </c>
      <c r="I530" t="s">
        <v>4030</v>
      </c>
      <c r="J530" t="s">
        <v>4030</v>
      </c>
      <c r="K530" t="s">
        <v>4030</v>
      </c>
      <c r="L530" t="s">
        <v>4030</v>
      </c>
      <c r="M530" t="s">
        <v>4030</v>
      </c>
      <c r="N530" t="s">
        <v>4030</v>
      </c>
      <c r="O530" t="s">
        <v>4030</v>
      </c>
      <c r="P530" t="s">
        <v>4030</v>
      </c>
      <c r="Q530" t="s">
        <v>4030</v>
      </c>
      <c r="R530" t="s">
        <v>4030</v>
      </c>
      <c r="S530" t="s">
        <v>4030</v>
      </c>
      <c r="T530" t="s">
        <v>4030</v>
      </c>
      <c r="U530" t="s">
        <v>4030</v>
      </c>
      <c r="V530" t="s">
        <v>4030</v>
      </c>
      <c r="W530" t="s">
        <v>4030</v>
      </c>
      <c r="X530" t="s">
        <v>4030</v>
      </c>
    </row>
    <row r="531" spans="1:24" x14ac:dyDescent="0.2">
      <c r="A531" s="235">
        <v>8640001</v>
      </c>
      <c r="B531">
        <v>864</v>
      </c>
      <c r="C531">
        <v>40864</v>
      </c>
      <c r="D531" t="s">
        <v>709</v>
      </c>
      <c r="E531">
        <v>40864</v>
      </c>
      <c r="F531" t="s">
        <v>4030</v>
      </c>
      <c r="G531" t="s">
        <v>4030</v>
      </c>
      <c r="H531" t="s">
        <v>4030</v>
      </c>
      <c r="I531" t="s">
        <v>4030</v>
      </c>
      <c r="J531" t="s">
        <v>4030</v>
      </c>
      <c r="K531" t="s">
        <v>4030</v>
      </c>
      <c r="L531" t="s">
        <v>4030</v>
      </c>
      <c r="M531" t="s">
        <v>4030</v>
      </c>
      <c r="N531" t="s">
        <v>4030</v>
      </c>
      <c r="O531" t="s">
        <v>4030</v>
      </c>
      <c r="P531" t="s">
        <v>4030</v>
      </c>
      <c r="Q531" t="s">
        <v>4030</v>
      </c>
      <c r="R531" t="s">
        <v>4030</v>
      </c>
      <c r="S531" t="s">
        <v>4030</v>
      </c>
      <c r="T531" t="s">
        <v>4030</v>
      </c>
      <c r="U531" t="s">
        <v>4030</v>
      </c>
      <c r="V531" t="s">
        <v>4030</v>
      </c>
      <c r="W531" t="s">
        <v>4030</v>
      </c>
      <c r="X531" t="s">
        <v>4030</v>
      </c>
    </row>
    <row r="532" spans="1:24" x14ac:dyDescent="0.2">
      <c r="A532" s="235">
        <v>8650001</v>
      </c>
      <c r="B532">
        <v>865</v>
      </c>
      <c r="C532">
        <v>40865</v>
      </c>
      <c r="D532" t="s">
        <v>709</v>
      </c>
      <c r="E532">
        <v>40865</v>
      </c>
      <c r="F532" t="s">
        <v>4030</v>
      </c>
      <c r="G532" t="s">
        <v>4030</v>
      </c>
      <c r="H532" t="s">
        <v>4030</v>
      </c>
      <c r="I532" t="s">
        <v>4030</v>
      </c>
      <c r="J532" t="s">
        <v>4030</v>
      </c>
      <c r="K532" t="s">
        <v>4030</v>
      </c>
      <c r="L532" t="s">
        <v>4030</v>
      </c>
      <c r="M532" t="s">
        <v>4030</v>
      </c>
      <c r="N532" t="s">
        <v>4030</v>
      </c>
      <c r="O532" t="s">
        <v>4030</v>
      </c>
      <c r="P532" t="s">
        <v>4030</v>
      </c>
      <c r="Q532" t="s">
        <v>4030</v>
      </c>
      <c r="R532" t="s">
        <v>4030</v>
      </c>
      <c r="S532" t="s">
        <v>4030</v>
      </c>
      <c r="T532" t="s">
        <v>4030</v>
      </c>
      <c r="U532" t="s">
        <v>4030</v>
      </c>
      <c r="V532" t="s">
        <v>4030</v>
      </c>
      <c r="W532" t="s">
        <v>4030</v>
      </c>
      <c r="X532" t="s">
        <v>4030</v>
      </c>
    </row>
    <row r="533" spans="1:24" x14ac:dyDescent="0.2">
      <c r="A533" s="235">
        <v>8680001</v>
      </c>
      <c r="B533">
        <v>868</v>
      </c>
      <c r="C533">
        <v>40868</v>
      </c>
      <c r="D533" t="s">
        <v>719</v>
      </c>
      <c r="E533">
        <v>40868</v>
      </c>
      <c r="F533">
        <v>77630</v>
      </c>
      <c r="G533" t="s">
        <v>4030</v>
      </c>
      <c r="H533" t="s">
        <v>4030</v>
      </c>
      <c r="I533" t="s">
        <v>4030</v>
      </c>
      <c r="J533" t="s">
        <v>4030</v>
      </c>
      <c r="K533" t="s">
        <v>4030</v>
      </c>
      <c r="L533" t="s">
        <v>4030</v>
      </c>
      <c r="M533" t="s">
        <v>4030</v>
      </c>
      <c r="N533" t="s">
        <v>4030</v>
      </c>
      <c r="O533" t="s">
        <v>4030</v>
      </c>
      <c r="P533" t="s">
        <v>4030</v>
      </c>
      <c r="Q533" t="s">
        <v>4030</v>
      </c>
      <c r="R533" t="s">
        <v>4030</v>
      </c>
      <c r="S533" t="s">
        <v>4030</v>
      </c>
      <c r="T533" t="s">
        <v>4030</v>
      </c>
      <c r="U533" t="s">
        <v>4030</v>
      </c>
      <c r="V533" t="s">
        <v>4030</v>
      </c>
      <c r="W533" t="s">
        <v>4030</v>
      </c>
      <c r="X533" t="s">
        <v>4030</v>
      </c>
    </row>
    <row r="534" spans="1:24" x14ac:dyDescent="0.2">
      <c r="A534" s="235">
        <v>8680002</v>
      </c>
      <c r="B534">
        <v>868</v>
      </c>
      <c r="C534">
        <v>77630</v>
      </c>
      <c r="D534" t="s">
        <v>1860</v>
      </c>
      <c r="E534">
        <v>40868</v>
      </c>
      <c r="F534">
        <v>77630</v>
      </c>
      <c r="G534" t="s">
        <v>4030</v>
      </c>
      <c r="H534" t="s">
        <v>4030</v>
      </c>
      <c r="I534" t="s">
        <v>4030</v>
      </c>
      <c r="J534" t="s">
        <v>4030</v>
      </c>
      <c r="K534" t="s">
        <v>4030</v>
      </c>
      <c r="L534" t="s">
        <v>4030</v>
      </c>
      <c r="M534" t="s">
        <v>4030</v>
      </c>
      <c r="N534" t="s">
        <v>4030</v>
      </c>
      <c r="O534" t="s">
        <v>4030</v>
      </c>
      <c r="P534" t="s">
        <v>4030</v>
      </c>
      <c r="Q534" t="s">
        <v>4030</v>
      </c>
      <c r="R534" t="s">
        <v>4030</v>
      </c>
      <c r="S534" t="s">
        <v>4030</v>
      </c>
      <c r="T534" t="s">
        <v>4030</v>
      </c>
      <c r="U534" t="s">
        <v>4030</v>
      </c>
      <c r="V534" t="s">
        <v>4030</v>
      </c>
      <c r="W534" t="s">
        <v>4030</v>
      </c>
      <c r="X534" t="s">
        <v>4030</v>
      </c>
    </row>
    <row r="535" spans="1:24" x14ac:dyDescent="0.2">
      <c r="A535" s="235">
        <v>8690001</v>
      </c>
      <c r="B535">
        <v>869</v>
      </c>
      <c r="C535">
        <v>40869</v>
      </c>
      <c r="D535" t="s">
        <v>720</v>
      </c>
      <c r="E535">
        <v>40869</v>
      </c>
      <c r="F535" t="s">
        <v>4030</v>
      </c>
      <c r="G535" t="s">
        <v>4030</v>
      </c>
      <c r="H535" t="s">
        <v>4030</v>
      </c>
      <c r="I535" t="s">
        <v>4030</v>
      </c>
      <c r="J535" t="s">
        <v>4030</v>
      </c>
      <c r="K535" t="s">
        <v>4030</v>
      </c>
      <c r="L535" t="s">
        <v>4030</v>
      </c>
      <c r="M535" t="s">
        <v>4030</v>
      </c>
      <c r="N535" t="s">
        <v>4030</v>
      </c>
      <c r="O535" t="s">
        <v>4030</v>
      </c>
      <c r="P535" t="s">
        <v>4030</v>
      </c>
      <c r="Q535" t="s">
        <v>4030</v>
      </c>
      <c r="R535" t="s">
        <v>4030</v>
      </c>
      <c r="S535" t="s">
        <v>4030</v>
      </c>
      <c r="T535" t="s">
        <v>4030</v>
      </c>
      <c r="U535" t="s">
        <v>4030</v>
      </c>
      <c r="V535" t="s">
        <v>4030</v>
      </c>
      <c r="W535" t="s">
        <v>4030</v>
      </c>
      <c r="X535" t="s">
        <v>4030</v>
      </c>
    </row>
    <row r="536" spans="1:24" x14ac:dyDescent="0.2">
      <c r="A536" s="235">
        <v>8720001</v>
      </c>
      <c r="B536">
        <v>872</v>
      </c>
      <c r="C536">
        <v>40872</v>
      </c>
      <c r="D536" t="s">
        <v>721</v>
      </c>
      <c r="E536">
        <v>40872</v>
      </c>
      <c r="F536">
        <v>43410</v>
      </c>
      <c r="G536">
        <v>77071</v>
      </c>
      <c r="H536" t="s">
        <v>4030</v>
      </c>
      <c r="I536" t="s">
        <v>4030</v>
      </c>
      <c r="J536" t="s">
        <v>4030</v>
      </c>
      <c r="K536" t="s">
        <v>4030</v>
      </c>
      <c r="L536" t="s">
        <v>4030</v>
      </c>
      <c r="M536" t="s">
        <v>4030</v>
      </c>
      <c r="N536" t="s">
        <v>4030</v>
      </c>
      <c r="O536" t="s">
        <v>4030</v>
      </c>
      <c r="P536" t="s">
        <v>4030</v>
      </c>
      <c r="Q536" t="s">
        <v>4030</v>
      </c>
      <c r="R536" t="s">
        <v>4030</v>
      </c>
      <c r="S536" t="s">
        <v>4030</v>
      </c>
      <c r="T536" t="s">
        <v>4030</v>
      </c>
      <c r="U536" t="s">
        <v>4030</v>
      </c>
      <c r="V536" t="s">
        <v>4030</v>
      </c>
      <c r="W536" t="s">
        <v>4030</v>
      </c>
      <c r="X536" t="s">
        <v>4030</v>
      </c>
    </row>
    <row r="537" spans="1:24" x14ac:dyDescent="0.2">
      <c r="A537" s="235">
        <v>8720002</v>
      </c>
      <c r="B537">
        <v>872</v>
      </c>
      <c r="C537">
        <v>43410</v>
      </c>
      <c r="D537" t="s">
        <v>4620</v>
      </c>
      <c r="E537">
        <v>40872</v>
      </c>
      <c r="F537">
        <v>43410</v>
      </c>
      <c r="G537">
        <v>77071</v>
      </c>
      <c r="H537" t="s">
        <v>4030</v>
      </c>
      <c r="I537" t="s">
        <v>4030</v>
      </c>
      <c r="J537" t="s">
        <v>4030</v>
      </c>
      <c r="K537" t="s">
        <v>4030</v>
      </c>
      <c r="L537" t="s">
        <v>4030</v>
      </c>
      <c r="M537" t="s">
        <v>4030</v>
      </c>
      <c r="N537" t="s">
        <v>4030</v>
      </c>
      <c r="O537" t="s">
        <v>4030</v>
      </c>
      <c r="P537" t="s">
        <v>4030</v>
      </c>
      <c r="Q537" t="s">
        <v>4030</v>
      </c>
      <c r="R537" t="s">
        <v>4030</v>
      </c>
      <c r="S537" t="s">
        <v>4030</v>
      </c>
      <c r="T537" t="s">
        <v>4030</v>
      </c>
      <c r="U537" t="s">
        <v>4030</v>
      </c>
      <c r="V537" t="s">
        <v>4030</v>
      </c>
      <c r="W537" t="s">
        <v>4030</v>
      </c>
      <c r="X537" t="s">
        <v>4030</v>
      </c>
    </row>
    <row r="538" spans="1:24" x14ac:dyDescent="0.2">
      <c r="A538" s="235">
        <v>8720003</v>
      </c>
      <c r="B538">
        <v>872</v>
      </c>
      <c r="C538">
        <v>77071</v>
      </c>
      <c r="D538" t="s">
        <v>4621</v>
      </c>
      <c r="E538">
        <v>40872</v>
      </c>
      <c r="F538">
        <v>43410</v>
      </c>
      <c r="G538">
        <v>77071</v>
      </c>
      <c r="H538" t="s">
        <v>4030</v>
      </c>
      <c r="I538" t="s">
        <v>4030</v>
      </c>
      <c r="J538" t="s">
        <v>4030</v>
      </c>
      <c r="K538" t="s">
        <v>4030</v>
      </c>
      <c r="L538" t="s">
        <v>4030</v>
      </c>
      <c r="M538" t="s">
        <v>4030</v>
      </c>
      <c r="N538" t="s">
        <v>4030</v>
      </c>
      <c r="O538" t="s">
        <v>4030</v>
      </c>
      <c r="P538" t="s">
        <v>4030</v>
      </c>
      <c r="Q538" t="s">
        <v>4030</v>
      </c>
      <c r="R538" t="s">
        <v>4030</v>
      </c>
      <c r="S538" t="s">
        <v>4030</v>
      </c>
      <c r="T538" t="s">
        <v>4030</v>
      </c>
      <c r="U538" t="s">
        <v>4030</v>
      </c>
      <c r="V538" t="s">
        <v>4030</v>
      </c>
      <c r="W538" t="s">
        <v>4030</v>
      </c>
      <c r="X538" t="s">
        <v>4030</v>
      </c>
    </row>
    <row r="539" spans="1:24" x14ac:dyDescent="0.2">
      <c r="A539" s="235">
        <v>8730001</v>
      </c>
      <c r="B539">
        <v>873</v>
      </c>
      <c r="C539">
        <v>40873</v>
      </c>
      <c r="D539" t="s">
        <v>744</v>
      </c>
      <c r="E539">
        <v>40873</v>
      </c>
      <c r="F539" t="s">
        <v>4030</v>
      </c>
      <c r="G539" t="s">
        <v>4030</v>
      </c>
      <c r="H539" t="s">
        <v>4030</v>
      </c>
      <c r="I539" t="s">
        <v>4030</v>
      </c>
      <c r="J539" t="s">
        <v>4030</v>
      </c>
      <c r="K539" t="s">
        <v>4030</v>
      </c>
      <c r="L539" t="s">
        <v>4030</v>
      </c>
      <c r="M539" t="s">
        <v>4030</v>
      </c>
      <c r="N539" t="s">
        <v>4030</v>
      </c>
      <c r="O539" t="s">
        <v>4030</v>
      </c>
      <c r="P539" t="s">
        <v>4030</v>
      </c>
      <c r="Q539" t="s">
        <v>4030</v>
      </c>
      <c r="R539" t="s">
        <v>4030</v>
      </c>
      <c r="S539" t="s">
        <v>4030</v>
      </c>
      <c r="T539" t="s">
        <v>4030</v>
      </c>
      <c r="U539" t="s">
        <v>4030</v>
      </c>
      <c r="V539" t="s">
        <v>4030</v>
      </c>
      <c r="W539" t="s">
        <v>4030</v>
      </c>
      <c r="X539" t="s">
        <v>4030</v>
      </c>
    </row>
    <row r="540" spans="1:24" x14ac:dyDescent="0.2">
      <c r="A540" s="235">
        <v>8770001</v>
      </c>
      <c r="B540">
        <v>877</v>
      </c>
      <c r="C540">
        <v>40877</v>
      </c>
      <c r="D540" t="s">
        <v>794</v>
      </c>
      <c r="E540">
        <v>40877</v>
      </c>
      <c r="F540" t="s">
        <v>4030</v>
      </c>
      <c r="G540" t="s">
        <v>4030</v>
      </c>
      <c r="H540" t="s">
        <v>4030</v>
      </c>
      <c r="I540" t="s">
        <v>4030</v>
      </c>
      <c r="J540" t="s">
        <v>4030</v>
      </c>
      <c r="K540" t="s">
        <v>4030</v>
      </c>
      <c r="L540" t="s">
        <v>4030</v>
      </c>
      <c r="M540" t="s">
        <v>4030</v>
      </c>
      <c r="N540" t="s">
        <v>4030</v>
      </c>
      <c r="O540" t="s">
        <v>4030</v>
      </c>
      <c r="P540" t="s">
        <v>4030</v>
      </c>
      <c r="Q540" t="s">
        <v>4030</v>
      </c>
      <c r="R540" t="s">
        <v>4030</v>
      </c>
      <c r="S540" t="s">
        <v>4030</v>
      </c>
      <c r="T540" t="s">
        <v>4030</v>
      </c>
      <c r="U540" t="s">
        <v>4030</v>
      </c>
      <c r="V540" t="s">
        <v>4030</v>
      </c>
      <c r="W540" t="s">
        <v>4030</v>
      </c>
      <c r="X540" t="s">
        <v>4030</v>
      </c>
    </row>
    <row r="541" spans="1:24" x14ac:dyDescent="0.2">
      <c r="A541" s="235">
        <v>8780001</v>
      </c>
      <c r="B541">
        <v>878</v>
      </c>
      <c r="C541">
        <v>40878</v>
      </c>
      <c r="D541" t="s">
        <v>797</v>
      </c>
      <c r="E541">
        <v>40878</v>
      </c>
      <c r="F541" t="s">
        <v>4030</v>
      </c>
      <c r="G541" t="s">
        <v>4030</v>
      </c>
      <c r="H541" t="s">
        <v>4030</v>
      </c>
      <c r="I541" t="s">
        <v>4030</v>
      </c>
      <c r="J541" t="s">
        <v>4030</v>
      </c>
      <c r="K541" t="s">
        <v>4030</v>
      </c>
      <c r="L541" t="s">
        <v>4030</v>
      </c>
      <c r="M541" t="s">
        <v>4030</v>
      </c>
      <c r="N541" t="s">
        <v>4030</v>
      </c>
      <c r="O541" t="s">
        <v>4030</v>
      </c>
      <c r="P541" t="s">
        <v>4030</v>
      </c>
      <c r="Q541" t="s">
        <v>4030</v>
      </c>
      <c r="R541" t="s">
        <v>4030</v>
      </c>
      <c r="S541" t="s">
        <v>4030</v>
      </c>
      <c r="T541" t="s">
        <v>4030</v>
      </c>
      <c r="U541" t="s">
        <v>4030</v>
      </c>
      <c r="V541" t="s">
        <v>4030</v>
      </c>
      <c r="W541" t="s">
        <v>4030</v>
      </c>
      <c r="X541" t="s">
        <v>4030</v>
      </c>
    </row>
    <row r="542" spans="1:24" x14ac:dyDescent="0.2">
      <c r="A542" s="235">
        <v>8790001</v>
      </c>
      <c r="B542">
        <v>879</v>
      </c>
      <c r="C542">
        <v>40879</v>
      </c>
      <c r="D542" t="s">
        <v>797</v>
      </c>
      <c r="E542">
        <v>40879</v>
      </c>
      <c r="F542" t="s">
        <v>4030</v>
      </c>
      <c r="G542" t="s">
        <v>4030</v>
      </c>
      <c r="H542" t="s">
        <v>4030</v>
      </c>
      <c r="I542" t="s">
        <v>4030</v>
      </c>
      <c r="J542" t="s">
        <v>4030</v>
      </c>
      <c r="K542" t="s">
        <v>4030</v>
      </c>
      <c r="L542" t="s">
        <v>4030</v>
      </c>
      <c r="M542" t="s">
        <v>4030</v>
      </c>
      <c r="N542" t="s">
        <v>4030</v>
      </c>
      <c r="O542" t="s">
        <v>4030</v>
      </c>
      <c r="P542" t="s">
        <v>4030</v>
      </c>
      <c r="Q542" t="s">
        <v>4030</v>
      </c>
      <c r="R542" t="s">
        <v>4030</v>
      </c>
      <c r="S542" t="s">
        <v>4030</v>
      </c>
      <c r="T542" t="s">
        <v>4030</v>
      </c>
      <c r="U542" t="s">
        <v>4030</v>
      </c>
      <c r="V542" t="s">
        <v>4030</v>
      </c>
      <c r="W542" t="s">
        <v>4030</v>
      </c>
      <c r="X542" t="s">
        <v>4030</v>
      </c>
    </row>
    <row r="543" spans="1:24" x14ac:dyDescent="0.2">
      <c r="A543" s="235">
        <v>8800001</v>
      </c>
      <c r="B543">
        <v>880</v>
      </c>
      <c r="C543">
        <v>40880</v>
      </c>
      <c r="D543" t="s">
        <v>797</v>
      </c>
      <c r="E543">
        <v>40880</v>
      </c>
      <c r="F543" t="s">
        <v>4030</v>
      </c>
      <c r="G543" t="s">
        <v>4030</v>
      </c>
      <c r="H543" t="s">
        <v>4030</v>
      </c>
      <c r="I543" t="s">
        <v>4030</v>
      </c>
      <c r="J543" t="s">
        <v>4030</v>
      </c>
      <c r="K543" t="s">
        <v>4030</v>
      </c>
      <c r="L543" t="s">
        <v>4030</v>
      </c>
      <c r="M543" t="s">
        <v>4030</v>
      </c>
      <c r="N543" t="s">
        <v>4030</v>
      </c>
      <c r="O543" t="s">
        <v>4030</v>
      </c>
      <c r="P543" t="s">
        <v>4030</v>
      </c>
      <c r="Q543" t="s">
        <v>4030</v>
      </c>
      <c r="R543" t="s">
        <v>4030</v>
      </c>
      <c r="S543" t="s">
        <v>4030</v>
      </c>
      <c r="T543" t="s">
        <v>4030</v>
      </c>
      <c r="U543" t="s">
        <v>4030</v>
      </c>
      <c r="V543" t="s">
        <v>4030</v>
      </c>
      <c r="W543" t="s">
        <v>4030</v>
      </c>
      <c r="X543" t="s">
        <v>4030</v>
      </c>
    </row>
    <row r="544" spans="1:24" x14ac:dyDescent="0.2">
      <c r="A544" s="235">
        <v>8810001</v>
      </c>
      <c r="B544">
        <v>881</v>
      </c>
      <c r="C544">
        <v>40881</v>
      </c>
      <c r="D544" t="s">
        <v>797</v>
      </c>
      <c r="E544">
        <v>40881</v>
      </c>
      <c r="F544" t="s">
        <v>4030</v>
      </c>
      <c r="G544" t="s">
        <v>4030</v>
      </c>
      <c r="H544" t="s">
        <v>4030</v>
      </c>
      <c r="I544" t="s">
        <v>4030</v>
      </c>
      <c r="J544" t="s">
        <v>4030</v>
      </c>
      <c r="K544" t="s">
        <v>4030</v>
      </c>
      <c r="L544" t="s">
        <v>4030</v>
      </c>
      <c r="M544" t="s">
        <v>4030</v>
      </c>
      <c r="N544" t="s">
        <v>4030</v>
      </c>
      <c r="O544" t="s">
        <v>4030</v>
      </c>
      <c r="P544" t="s">
        <v>4030</v>
      </c>
      <c r="Q544" t="s">
        <v>4030</v>
      </c>
      <c r="R544" t="s">
        <v>4030</v>
      </c>
      <c r="S544" t="s">
        <v>4030</v>
      </c>
      <c r="T544" t="s">
        <v>4030</v>
      </c>
      <c r="U544" t="s">
        <v>4030</v>
      </c>
      <c r="V544" t="s">
        <v>4030</v>
      </c>
      <c r="W544" t="s">
        <v>4030</v>
      </c>
      <c r="X544" t="s">
        <v>4030</v>
      </c>
    </row>
    <row r="545" spans="1:24" x14ac:dyDescent="0.2">
      <c r="A545" s="235">
        <v>8820001</v>
      </c>
      <c r="B545">
        <v>882</v>
      </c>
      <c r="C545">
        <v>40882</v>
      </c>
      <c r="D545" t="s">
        <v>797</v>
      </c>
      <c r="E545">
        <v>40882</v>
      </c>
      <c r="F545" t="s">
        <v>4030</v>
      </c>
      <c r="G545" t="s">
        <v>4030</v>
      </c>
      <c r="H545" t="s">
        <v>4030</v>
      </c>
      <c r="I545" t="s">
        <v>4030</v>
      </c>
      <c r="J545" t="s">
        <v>4030</v>
      </c>
      <c r="K545" t="s">
        <v>4030</v>
      </c>
      <c r="L545" t="s">
        <v>4030</v>
      </c>
      <c r="M545" t="s">
        <v>4030</v>
      </c>
      <c r="N545" t="s">
        <v>4030</v>
      </c>
      <c r="O545" t="s">
        <v>4030</v>
      </c>
      <c r="P545" t="s">
        <v>4030</v>
      </c>
      <c r="Q545" t="s">
        <v>4030</v>
      </c>
      <c r="R545" t="s">
        <v>4030</v>
      </c>
      <c r="S545" t="s">
        <v>4030</v>
      </c>
      <c r="T545" t="s">
        <v>4030</v>
      </c>
      <c r="U545" t="s">
        <v>4030</v>
      </c>
      <c r="V545" t="s">
        <v>4030</v>
      </c>
      <c r="W545" t="s">
        <v>4030</v>
      </c>
      <c r="X545" t="s">
        <v>4030</v>
      </c>
    </row>
    <row r="546" spans="1:24" x14ac:dyDescent="0.2">
      <c r="A546" s="235">
        <v>8830001</v>
      </c>
      <c r="B546">
        <v>883</v>
      </c>
      <c r="C546">
        <v>40883</v>
      </c>
      <c r="D546" t="s">
        <v>1099</v>
      </c>
      <c r="E546">
        <v>40883</v>
      </c>
      <c r="F546" t="s">
        <v>4030</v>
      </c>
      <c r="G546" t="s">
        <v>4030</v>
      </c>
      <c r="H546" t="s">
        <v>4030</v>
      </c>
      <c r="I546" t="s">
        <v>4030</v>
      </c>
      <c r="J546" t="s">
        <v>4030</v>
      </c>
      <c r="K546" t="s">
        <v>4030</v>
      </c>
      <c r="L546" t="s">
        <v>4030</v>
      </c>
      <c r="M546" t="s">
        <v>4030</v>
      </c>
      <c r="N546" t="s">
        <v>4030</v>
      </c>
      <c r="O546" t="s">
        <v>4030</v>
      </c>
      <c r="P546" t="s">
        <v>4030</v>
      </c>
      <c r="Q546" t="s">
        <v>4030</v>
      </c>
      <c r="R546" t="s">
        <v>4030</v>
      </c>
      <c r="S546" t="s">
        <v>4030</v>
      </c>
      <c r="T546" t="s">
        <v>4030</v>
      </c>
      <c r="U546" t="s">
        <v>4030</v>
      </c>
      <c r="V546" t="s">
        <v>4030</v>
      </c>
      <c r="W546" t="s">
        <v>4030</v>
      </c>
      <c r="X546" t="s">
        <v>4030</v>
      </c>
    </row>
    <row r="547" spans="1:24" x14ac:dyDescent="0.2">
      <c r="A547" s="235">
        <v>8840001</v>
      </c>
      <c r="B547">
        <v>884</v>
      </c>
      <c r="C547">
        <v>40884</v>
      </c>
      <c r="D547" t="s">
        <v>804</v>
      </c>
      <c r="E547">
        <v>40884</v>
      </c>
      <c r="F547" t="s">
        <v>4030</v>
      </c>
      <c r="G547" t="s">
        <v>4030</v>
      </c>
      <c r="H547" t="s">
        <v>4030</v>
      </c>
      <c r="I547" t="s">
        <v>4030</v>
      </c>
      <c r="J547" t="s">
        <v>4030</v>
      </c>
      <c r="K547" t="s">
        <v>4030</v>
      </c>
      <c r="L547" t="s">
        <v>4030</v>
      </c>
      <c r="M547" t="s">
        <v>4030</v>
      </c>
      <c r="N547" t="s">
        <v>4030</v>
      </c>
      <c r="O547" t="s">
        <v>4030</v>
      </c>
      <c r="P547" t="s">
        <v>4030</v>
      </c>
      <c r="Q547" t="s">
        <v>4030</v>
      </c>
      <c r="R547" t="s">
        <v>4030</v>
      </c>
      <c r="S547" t="s">
        <v>4030</v>
      </c>
      <c r="T547" t="s">
        <v>4030</v>
      </c>
      <c r="U547" t="s">
        <v>4030</v>
      </c>
      <c r="V547" t="s">
        <v>4030</v>
      </c>
      <c r="W547" t="s">
        <v>4030</v>
      </c>
      <c r="X547" t="s">
        <v>4030</v>
      </c>
    </row>
    <row r="548" spans="1:24" x14ac:dyDescent="0.2">
      <c r="A548" s="235">
        <v>8850001</v>
      </c>
      <c r="B548">
        <v>885</v>
      </c>
      <c r="C548">
        <v>40885</v>
      </c>
      <c r="D548" t="s">
        <v>811</v>
      </c>
      <c r="E548">
        <v>40885</v>
      </c>
      <c r="F548" t="s">
        <v>4030</v>
      </c>
      <c r="G548" t="s">
        <v>4030</v>
      </c>
      <c r="H548" t="s">
        <v>4030</v>
      </c>
      <c r="I548" t="s">
        <v>4030</v>
      </c>
      <c r="J548" t="s">
        <v>4030</v>
      </c>
      <c r="K548" t="s">
        <v>4030</v>
      </c>
      <c r="L548" t="s">
        <v>4030</v>
      </c>
      <c r="M548" t="s">
        <v>4030</v>
      </c>
      <c r="N548" t="s">
        <v>4030</v>
      </c>
      <c r="O548" t="s">
        <v>4030</v>
      </c>
      <c r="P548" t="s">
        <v>4030</v>
      </c>
      <c r="Q548" t="s">
        <v>4030</v>
      </c>
      <c r="R548" t="s">
        <v>4030</v>
      </c>
      <c r="S548" t="s">
        <v>4030</v>
      </c>
      <c r="T548" t="s">
        <v>4030</v>
      </c>
      <c r="U548" t="s">
        <v>4030</v>
      </c>
      <c r="V548" t="s">
        <v>4030</v>
      </c>
      <c r="W548" t="s">
        <v>4030</v>
      </c>
      <c r="X548" t="s">
        <v>4030</v>
      </c>
    </row>
    <row r="549" spans="1:24" x14ac:dyDescent="0.2">
      <c r="A549" s="235">
        <v>8860001</v>
      </c>
      <c r="B549">
        <v>886</v>
      </c>
      <c r="C549">
        <v>40886</v>
      </c>
      <c r="D549" t="s">
        <v>811</v>
      </c>
      <c r="E549">
        <v>40886</v>
      </c>
      <c r="F549" t="s">
        <v>4030</v>
      </c>
      <c r="G549" t="s">
        <v>4030</v>
      </c>
      <c r="H549" t="s">
        <v>4030</v>
      </c>
      <c r="I549" t="s">
        <v>4030</v>
      </c>
      <c r="J549" t="s">
        <v>4030</v>
      </c>
      <c r="K549" t="s">
        <v>4030</v>
      </c>
      <c r="L549" t="s">
        <v>4030</v>
      </c>
      <c r="M549" t="s">
        <v>4030</v>
      </c>
      <c r="N549" t="s">
        <v>4030</v>
      </c>
      <c r="O549" t="s">
        <v>4030</v>
      </c>
      <c r="P549" t="s">
        <v>4030</v>
      </c>
      <c r="Q549" t="s">
        <v>4030</v>
      </c>
      <c r="R549" t="s">
        <v>4030</v>
      </c>
      <c r="S549" t="s">
        <v>4030</v>
      </c>
      <c r="T549" t="s">
        <v>4030</v>
      </c>
      <c r="U549" t="s">
        <v>4030</v>
      </c>
      <c r="V549" t="s">
        <v>4030</v>
      </c>
      <c r="W549" t="s">
        <v>4030</v>
      </c>
      <c r="X549" t="s">
        <v>4030</v>
      </c>
    </row>
    <row r="550" spans="1:24" x14ac:dyDescent="0.2">
      <c r="A550" s="235">
        <v>8880001</v>
      </c>
      <c r="B550">
        <v>888</v>
      </c>
      <c r="C550">
        <v>40888</v>
      </c>
      <c r="D550" t="s">
        <v>814</v>
      </c>
      <c r="E550">
        <v>40888</v>
      </c>
      <c r="F550" t="s">
        <v>4030</v>
      </c>
      <c r="G550" t="s">
        <v>4030</v>
      </c>
      <c r="H550" t="s">
        <v>4030</v>
      </c>
      <c r="I550" t="s">
        <v>4030</v>
      </c>
      <c r="J550" t="s">
        <v>4030</v>
      </c>
      <c r="K550" t="s">
        <v>4030</v>
      </c>
      <c r="L550" t="s">
        <v>4030</v>
      </c>
      <c r="M550" t="s">
        <v>4030</v>
      </c>
      <c r="N550" t="s">
        <v>4030</v>
      </c>
      <c r="O550" t="s">
        <v>4030</v>
      </c>
      <c r="P550" t="s">
        <v>4030</v>
      </c>
      <c r="Q550" t="s">
        <v>4030</v>
      </c>
      <c r="R550" t="s">
        <v>4030</v>
      </c>
      <c r="S550" t="s">
        <v>4030</v>
      </c>
      <c r="T550" t="s">
        <v>4030</v>
      </c>
      <c r="U550" t="s">
        <v>4030</v>
      </c>
      <c r="V550" t="s">
        <v>4030</v>
      </c>
      <c r="W550" t="s">
        <v>4030</v>
      </c>
      <c r="X550" t="s">
        <v>4030</v>
      </c>
    </row>
    <row r="551" spans="1:24" x14ac:dyDescent="0.2">
      <c r="A551" s="235">
        <v>8900001</v>
      </c>
      <c r="B551">
        <v>890</v>
      </c>
      <c r="C551">
        <v>40890</v>
      </c>
      <c r="D551" t="s">
        <v>819</v>
      </c>
      <c r="E551">
        <v>40890</v>
      </c>
      <c r="F551" t="s">
        <v>4030</v>
      </c>
      <c r="G551" t="s">
        <v>4030</v>
      </c>
      <c r="H551" t="s">
        <v>4030</v>
      </c>
      <c r="I551" t="s">
        <v>4030</v>
      </c>
      <c r="J551" t="s">
        <v>4030</v>
      </c>
      <c r="K551" t="s">
        <v>4030</v>
      </c>
      <c r="L551" t="s">
        <v>4030</v>
      </c>
      <c r="M551" t="s">
        <v>4030</v>
      </c>
      <c r="N551" t="s">
        <v>4030</v>
      </c>
      <c r="O551" t="s">
        <v>4030</v>
      </c>
      <c r="P551" t="s">
        <v>4030</v>
      </c>
      <c r="Q551" t="s">
        <v>4030</v>
      </c>
      <c r="R551" t="s">
        <v>4030</v>
      </c>
      <c r="S551" t="s">
        <v>4030</v>
      </c>
      <c r="T551" t="s">
        <v>4030</v>
      </c>
      <c r="U551" t="s">
        <v>4030</v>
      </c>
      <c r="V551" t="s">
        <v>4030</v>
      </c>
      <c r="W551" t="s">
        <v>4030</v>
      </c>
      <c r="X551" t="s">
        <v>4030</v>
      </c>
    </row>
    <row r="552" spans="1:24" x14ac:dyDescent="0.2">
      <c r="A552" s="235">
        <v>8920001</v>
      </c>
      <c r="B552">
        <v>892</v>
      </c>
      <c r="C552">
        <v>40892</v>
      </c>
      <c r="D552" t="s">
        <v>822</v>
      </c>
      <c r="E552">
        <v>40892</v>
      </c>
      <c r="F552" t="s">
        <v>4030</v>
      </c>
      <c r="G552" t="s">
        <v>4030</v>
      </c>
      <c r="H552" t="s">
        <v>4030</v>
      </c>
      <c r="I552" t="s">
        <v>4030</v>
      </c>
      <c r="J552" t="s">
        <v>4030</v>
      </c>
      <c r="K552" t="s">
        <v>4030</v>
      </c>
      <c r="L552" t="s">
        <v>4030</v>
      </c>
      <c r="M552" t="s">
        <v>4030</v>
      </c>
      <c r="N552" t="s">
        <v>4030</v>
      </c>
      <c r="O552" t="s">
        <v>4030</v>
      </c>
      <c r="P552" t="s">
        <v>4030</v>
      </c>
      <c r="Q552" t="s">
        <v>4030</v>
      </c>
      <c r="R552" t="s">
        <v>4030</v>
      </c>
      <c r="S552" t="s">
        <v>4030</v>
      </c>
      <c r="T552" t="s">
        <v>4030</v>
      </c>
      <c r="U552" t="s">
        <v>4030</v>
      </c>
      <c r="V552" t="s">
        <v>4030</v>
      </c>
      <c r="W552" t="s">
        <v>4030</v>
      </c>
      <c r="X552" t="s">
        <v>4030</v>
      </c>
    </row>
    <row r="553" spans="1:24" x14ac:dyDescent="0.2">
      <c r="A553" s="235">
        <v>8930001</v>
      </c>
      <c r="B553">
        <v>893</v>
      </c>
      <c r="C553">
        <v>40893</v>
      </c>
      <c r="D553" t="s">
        <v>825</v>
      </c>
      <c r="E553">
        <v>40893</v>
      </c>
      <c r="F553" t="s">
        <v>4030</v>
      </c>
      <c r="G553" t="s">
        <v>4030</v>
      </c>
      <c r="H553" t="s">
        <v>4030</v>
      </c>
      <c r="I553" t="s">
        <v>4030</v>
      </c>
      <c r="J553" t="s">
        <v>4030</v>
      </c>
      <c r="K553" t="s">
        <v>4030</v>
      </c>
      <c r="L553" t="s">
        <v>4030</v>
      </c>
      <c r="M553" t="s">
        <v>4030</v>
      </c>
      <c r="N553" t="s">
        <v>4030</v>
      </c>
      <c r="O553" t="s">
        <v>4030</v>
      </c>
      <c r="P553" t="s">
        <v>4030</v>
      </c>
      <c r="Q553" t="s">
        <v>4030</v>
      </c>
      <c r="R553" t="s">
        <v>4030</v>
      </c>
      <c r="S553" t="s">
        <v>4030</v>
      </c>
      <c r="T553" t="s">
        <v>4030</v>
      </c>
      <c r="U553" t="s">
        <v>4030</v>
      </c>
      <c r="V553" t="s">
        <v>4030</v>
      </c>
      <c r="W553" t="s">
        <v>4030</v>
      </c>
      <c r="X553" t="s">
        <v>4030</v>
      </c>
    </row>
    <row r="554" spans="1:24" x14ac:dyDescent="0.2">
      <c r="A554" s="235">
        <v>8960001</v>
      </c>
      <c r="B554">
        <v>896</v>
      </c>
      <c r="C554">
        <v>40896</v>
      </c>
      <c r="D554" t="s">
        <v>829</v>
      </c>
      <c r="E554">
        <v>40896</v>
      </c>
      <c r="F554" t="s">
        <v>4030</v>
      </c>
      <c r="G554" t="s">
        <v>4030</v>
      </c>
      <c r="H554" t="s">
        <v>4030</v>
      </c>
      <c r="I554" t="s">
        <v>4030</v>
      </c>
      <c r="J554" t="s">
        <v>4030</v>
      </c>
      <c r="K554" t="s">
        <v>4030</v>
      </c>
      <c r="L554" t="s">
        <v>4030</v>
      </c>
      <c r="M554" t="s">
        <v>4030</v>
      </c>
      <c r="N554" t="s">
        <v>4030</v>
      </c>
      <c r="O554" t="s">
        <v>4030</v>
      </c>
      <c r="P554" t="s">
        <v>4030</v>
      </c>
      <c r="Q554" t="s">
        <v>4030</v>
      </c>
      <c r="R554" t="s">
        <v>4030</v>
      </c>
      <c r="S554" t="s">
        <v>4030</v>
      </c>
      <c r="T554" t="s">
        <v>4030</v>
      </c>
      <c r="U554" t="s">
        <v>4030</v>
      </c>
      <c r="V554" t="s">
        <v>4030</v>
      </c>
      <c r="W554" t="s">
        <v>4030</v>
      </c>
      <c r="X554" t="s">
        <v>4030</v>
      </c>
    </row>
    <row r="555" spans="1:24" x14ac:dyDescent="0.2">
      <c r="A555" s="235">
        <v>8980001</v>
      </c>
      <c r="B555">
        <v>898</v>
      </c>
      <c r="C555">
        <v>40898</v>
      </c>
      <c r="D555" t="s">
        <v>821</v>
      </c>
      <c r="E555">
        <v>40898</v>
      </c>
      <c r="F555" t="s">
        <v>4030</v>
      </c>
      <c r="G555" t="s">
        <v>4030</v>
      </c>
      <c r="H555" t="s">
        <v>4030</v>
      </c>
      <c r="I555" t="s">
        <v>4030</v>
      </c>
      <c r="J555" t="s">
        <v>4030</v>
      </c>
      <c r="K555" t="s">
        <v>4030</v>
      </c>
      <c r="L555" t="s">
        <v>4030</v>
      </c>
      <c r="M555" t="s">
        <v>4030</v>
      </c>
      <c r="N555" t="s">
        <v>4030</v>
      </c>
      <c r="O555" t="s">
        <v>4030</v>
      </c>
      <c r="P555" t="s">
        <v>4030</v>
      </c>
      <c r="Q555" t="s">
        <v>4030</v>
      </c>
      <c r="R555" t="s">
        <v>4030</v>
      </c>
      <c r="S555" t="s">
        <v>4030</v>
      </c>
      <c r="T555" t="s">
        <v>4030</v>
      </c>
      <c r="U555" t="s">
        <v>4030</v>
      </c>
      <c r="V555" t="s">
        <v>4030</v>
      </c>
      <c r="W555" t="s">
        <v>4030</v>
      </c>
      <c r="X555" t="s">
        <v>4030</v>
      </c>
    </row>
    <row r="556" spans="1:24" x14ac:dyDescent="0.2">
      <c r="A556" s="235">
        <v>8990001</v>
      </c>
      <c r="B556">
        <v>899</v>
      </c>
      <c r="C556">
        <v>40899</v>
      </c>
      <c r="D556" t="s">
        <v>843</v>
      </c>
      <c r="E556">
        <v>40899</v>
      </c>
      <c r="F556" t="s">
        <v>4030</v>
      </c>
      <c r="G556" t="s">
        <v>4030</v>
      </c>
      <c r="H556" t="s">
        <v>4030</v>
      </c>
      <c r="I556" t="s">
        <v>4030</v>
      </c>
      <c r="J556" t="s">
        <v>4030</v>
      </c>
      <c r="K556" t="s">
        <v>4030</v>
      </c>
      <c r="L556" t="s">
        <v>4030</v>
      </c>
      <c r="M556" t="s">
        <v>4030</v>
      </c>
      <c r="N556" t="s">
        <v>4030</v>
      </c>
      <c r="O556" t="s">
        <v>4030</v>
      </c>
      <c r="P556" t="s">
        <v>4030</v>
      </c>
      <c r="Q556" t="s">
        <v>4030</v>
      </c>
      <c r="R556" t="s">
        <v>4030</v>
      </c>
      <c r="S556" t="s">
        <v>4030</v>
      </c>
      <c r="T556" t="s">
        <v>4030</v>
      </c>
      <c r="U556" t="s">
        <v>4030</v>
      </c>
      <c r="V556" t="s">
        <v>4030</v>
      </c>
      <c r="W556" t="s">
        <v>4030</v>
      </c>
      <c r="X556" t="s">
        <v>4030</v>
      </c>
    </row>
    <row r="557" spans="1:24" x14ac:dyDescent="0.2">
      <c r="A557" s="235">
        <v>9000001</v>
      </c>
      <c r="B557">
        <v>900</v>
      </c>
      <c r="C557">
        <v>40900</v>
      </c>
      <c r="D557" t="s">
        <v>844</v>
      </c>
      <c r="E557">
        <v>40900</v>
      </c>
      <c r="F557" t="s">
        <v>4030</v>
      </c>
      <c r="G557" t="s">
        <v>4030</v>
      </c>
      <c r="H557" t="s">
        <v>4030</v>
      </c>
      <c r="I557" t="s">
        <v>4030</v>
      </c>
      <c r="J557" t="s">
        <v>4030</v>
      </c>
      <c r="K557" t="s">
        <v>4030</v>
      </c>
      <c r="L557" t="s">
        <v>4030</v>
      </c>
      <c r="M557" t="s">
        <v>4030</v>
      </c>
      <c r="N557" t="s">
        <v>4030</v>
      </c>
      <c r="O557" t="s">
        <v>4030</v>
      </c>
      <c r="P557" t="s">
        <v>4030</v>
      </c>
      <c r="Q557" t="s">
        <v>4030</v>
      </c>
      <c r="R557" t="s">
        <v>4030</v>
      </c>
      <c r="S557" t="s">
        <v>4030</v>
      </c>
      <c r="T557" t="s">
        <v>4030</v>
      </c>
      <c r="U557" t="s">
        <v>4030</v>
      </c>
      <c r="V557" t="s">
        <v>4030</v>
      </c>
      <c r="W557" t="s">
        <v>4030</v>
      </c>
      <c r="X557" t="s">
        <v>4030</v>
      </c>
    </row>
    <row r="558" spans="1:24" x14ac:dyDescent="0.2">
      <c r="A558" s="235">
        <v>9010001</v>
      </c>
      <c r="B558">
        <v>901</v>
      </c>
      <c r="C558">
        <v>40901</v>
      </c>
      <c r="D558" t="s">
        <v>849</v>
      </c>
      <c r="E558">
        <v>40901</v>
      </c>
      <c r="F558" t="s">
        <v>4030</v>
      </c>
      <c r="G558" t="s">
        <v>4030</v>
      </c>
      <c r="H558" t="s">
        <v>4030</v>
      </c>
      <c r="I558" t="s">
        <v>4030</v>
      </c>
      <c r="J558" t="s">
        <v>4030</v>
      </c>
      <c r="K558" t="s">
        <v>4030</v>
      </c>
      <c r="L558" t="s">
        <v>4030</v>
      </c>
      <c r="M558" t="s">
        <v>4030</v>
      </c>
      <c r="N558" t="s">
        <v>4030</v>
      </c>
      <c r="O558" t="s">
        <v>4030</v>
      </c>
      <c r="P558" t="s">
        <v>4030</v>
      </c>
      <c r="Q558" t="s">
        <v>4030</v>
      </c>
      <c r="R558" t="s">
        <v>4030</v>
      </c>
      <c r="S558" t="s">
        <v>4030</v>
      </c>
      <c r="T558" t="s">
        <v>4030</v>
      </c>
      <c r="U558" t="s">
        <v>4030</v>
      </c>
      <c r="V558" t="s">
        <v>4030</v>
      </c>
      <c r="W558" t="s">
        <v>4030</v>
      </c>
      <c r="X558" t="s">
        <v>4030</v>
      </c>
    </row>
    <row r="559" spans="1:24" x14ac:dyDescent="0.2">
      <c r="A559" s="235">
        <v>9020001</v>
      </c>
      <c r="B559">
        <v>902</v>
      </c>
      <c r="C559">
        <v>40902</v>
      </c>
      <c r="D559" t="s">
        <v>5003</v>
      </c>
      <c r="E559">
        <v>40902</v>
      </c>
      <c r="F559" t="s">
        <v>4030</v>
      </c>
      <c r="G559" t="s">
        <v>4030</v>
      </c>
      <c r="H559" t="s">
        <v>4030</v>
      </c>
      <c r="I559" t="s">
        <v>4030</v>
      </c>
      <c r="J559" t="s">
        <v>4030</v>
      </c>
      <c r="K559" t="s">
        <v>4030</v>
      </c>
      <c r="L559" t="s">
        <v>4030</v>
      </c>
      <c r="M559" t="s">
        <v>4030</v>
      </c>
      <c r="N559" t="s">
        <v>4030</v>
      </c>
      <c r="O559" t="s">
        <v>4030</v>
      </c>
      <c r="P559" t="s">
        <v>4030</v>
      </c>
      <c r="Q559" t="s">
        <v>4030</v>
      </c>
      <c r="R559" t="s">
        <v>4030</v>
      </c>
      <c r="S559" t="s">
        <v>4030</v>
      </c>
      <c r="T559" t="s">
        <v>4030</v>
      </c>
      <c r="U559" t="s">
        <v>4030</v>
      </c>
      <c r="V559" t="s">
        <v>4030</v>
      </c>
      <c r="W559" t="s">
        <v>4030</v>
      </c>
      <c r="X559" t="s">
        <v>4030</v>
      </c>
    </row>
    <row r="560" spans="1:24" x14ac:dyDescent="0.2">
      <c r="A560" s="235">
        <v>9040001</v>
      </c>
      <c r="B560">
        <v>904</v>
      </c>
      <c r="C560">
        <v>40904</v>
      </c>
      <c r="D560" t="s">
        <v>844</v>
      </c>
      <c r="E560">
        <v>40904</v>
      </c>
      <c r="F560" t="s">
        <v>4030</v>
      </c>
      <c r="G560" t="s">
        <v>4030</v>
      </c>
      <c r="H560" t="s">
        <v>4030</v>
      </c>
      <c r="I560" t="s">
        <v>4030</v>
      </c>
      <c r="J560" t="s">
        <v>4030</v>
      </c>
      <c r="K560" t="s">
        <v>4030</v>
      </c>
      <c r="L560" t="s">
        <v>4030</v>
      </c>
      <c r="M560" t="s">
        <v>4030</v>
      </c>
      <c r="N560" t="s">
        <v>4030</v>
      </c>
      <c r="O560" t="s">
        <v>4030</v>
      </c>
      <c r="P560" t="s">
        <v>4030</v>
      </c>
      <c r="Q560" t="s">
        <v>4030</v>
      </c>
      <c r="R560" t="s">
        <v>4030</v>
      </c>
      <c r="S560" t="s">
        <v>4030</v>
      </c>
      <c r="T560" t="s">
        <v>4030</v>
      </c>
      <c r="U560" t="s">
        <v>4030</v>
      </c>
      <c r="V560" t="s">
        <v>4030</v>
      </c>
      <c r="W560" t="s">
        <v>4030</v>
      </c>
      <c r="X560" t="s">
        <v>4030</v>
      </c>
    </row>
    <row r="561" spans="1:24" x14ac:dyDescent="0.2">
      <c r="A561" s="235">
        <v>9050001</v>
      </c>
      <c r="B561">
        <v>905</v>
      </c>
      <c r="C561">
        <v>40905</v>
      </c>
      <c r="D561" t="s">
        <v>831</v>
      </c>
      <c r="E561">
        <v>40905</v>
      </c>
      <c r="F561" t="s">
        <v>4030</v>
      </c>
      <c r="G561" t="s">
        <v>4030</v>
      </c>
      <c r="H561" t="s">
        <v>4030</v>
      </c>
      <c r="I561" t="s">
        <v>4030</v>
      </c>
      <c r="J561" t="s">
        <v>4030</v>
      </c>
      <c r="K561" t="s">
        <v>4030</v>
      </c>
      <c r="L561" t="s">
        <v>4030</v>
      </c>
      <c r="M561" t="s">
        <v>4030</v>
      </c>
      <c r="N561" t="s">
        <v>4030</v>
      </c>
      <c r="O561" t="s">
        <v>4030</v>
      </c>
      <c r="P561" t="s">
        <v>4030</v>
      </c>
      <c r="Q561" t="s">
        <v>4030</v>
      </c>
      <c r="R561" t="s">
        <v>4030</v>
      </c>
      <c r="S561" t="s">
        <v>4030</v>
      </c>
      <c r="T561" t="s">
        <v>4030</v>
      </c>
      <c r="U561" t="s">
        <v>4030</v>
      </c>
      <c r="V561" t="s">
        <v>4030</v>
      </c>
      <c r="W561" t="s">
        <v>4030</v>
      </c>
      <c r="X561" t="s">
        <v>4030</v>
      </c>
    </row>
    <row r="562" spans="1:24" x14ac:dyDescent="0.2">
      <c r="A562" s="235">
        <v>9070001</v>
      </c>
      <c r="B562">
        <v>907</v>
      </c>
      <c r="C562">
        <v>40907</v>
      </c>
      <c r="D562" t="s">
        <v>1050</v>
      </c>
      <c r="E562">
        <v>40907</v>
      </c>
      <c r="F562" t="s">
        <v>4030</v>
      </c>
      <c r="G562" t="s">
        <v>4030</v>
      </c>
      <c r="H562" t="s">
        <v>4030</v>
      </c>
      <c r="I562" t="s">
        <v>4030</v>
      </c>
      <c r="J562" t="s">
        <v>4030</v>
      </c>
      <c r="K562" t="s">
        <v>4030</v>
      </c>
      <c r="L562" t="s">
        <v>4030</v>
      </c>
      <c r="M562" t="s">
        <v>4030</v>
      </c>
      <c r="N562" t="s">
        <v>4030</v>
      </c>
      <c r="O562" t="s">
        <v>4030</v>
      </c>
      <c r="P562" t="s">
        <v>4030</v>
      </c>
      <c r="Q562" t="s">
        <v>4030</v>
      </c>
      <c r="R562" t="s">
        <v>4030</v>
      </c>
      <c r="S562" t="s">
        <v>4030</v>
      </c>
      <c r="T562" t="s">
        <v>4030</v>
      </c>
      <c r="U562" t="s">
        <v>4030</v>
      </c>
      <c r="V562" t="s">
        <v>4030</v>
      </c>
      <c r="W562" t="s">
        <v>4030</v>
      </c>
      <c r="X562" t="s">
        <v>4030</v>
      </c>
    </row>
    <row r="563" spans="1:24" x14ac:dyDescent="0.2">
      <c r="A563" s="235">
        <v>9090001</v>
      </c>
      <c r="B563">
        <v>909</v>
      </c>
      <c r="C563">
        <v>40909</v>
      </c>
      <c r="D563" t="s">
        <v>871</v>
      </c>
      <c r="E563">
        <v>40909</v>
      </c>
      <c r="F563">
        <v>77074</v>
      </c>
      <c r="G563">
        <v>77662</v>
      </c>
      <c r="H563" t="s">
        <v>4030</v>
      </c>
      <c r="I563" t="s">
        <v>4030</v>
      </c>
      <c r="J563" t="s">
        <v>4030</v>
      </c>
      <c r="K563" t="s">
        <v>4030</v>
      </c>
      <c r="L563" t="s">
        <v>4030</v>
      </c>
      <c r="M563" t="s">
        <v>4030</v>
      </c>
      <c r="N563" t="s">
        <v>4030</v>
      </c>
      <c r="O563" t="s">
        <v>4030</v>
      </c>
      <c r="P563" t="s">
        <v>4030</v>
      </c>
      <c r="Q563" t="s">
        <v>4030</v>
      </c>
      <c r="R563" t="s">
        <v>4030</v>
      </c>
      <c r="S563" t="s">
        <v>4030</v>
      </c>
      <c r="T563" t="s">
        <v>4030</v>
      </c>
      <c r="U563" t="s">
        <v>4030</v>
      </c>
      <c r="V563" t="s">
        <v>4030</v>
      </c>
      <c r="W563" t="s">
        <v>4030</v>
      </c>
      <c r="X563" t="s">
        <v>4030</v>
      </c>
    </row>
    <row r="564" spans="1:24" x14ac:dyDescent="0.2">
      <c r="A564" s="235">
        <v>9090002</v>
      </c>
      <c r="B564">
        <v>909</v>
      </c>
      <c r="C564">
        <v>77074</v>
      </c>
      <c r="D564" t="s">
        <v>1866</v>
      </c>
      <c r="E564">
        <v>40909</v>
      </c>
      <c r="F564">
        <v>77074</v>
      </c>
      <c r="G564">
        <v>77662</v>
      </c>
      <c r="H564" t="s">
        <v>4030</v>
      </c>
      <c r="I564" t="s">
        <v>4030</v>
      </c>
      <c r="J564" t="s">
        <v>4030</v>
      </c>
      <c r="K564" t="s">
        <v>4030</v>
      </c>
      <c r="L564" t="s">
        <v>4030</v>
      </c>
      <c r="M564" t="s">
        <v>4030</v>
      </c>
      <c r="N564" t="s">
        <v>4030</v>
      </c>
      <c r="O564" t="s">
        <v>4030</v>
      </c>
      <c r="P564" t="s">
        <v>4030</v>
      </c>
      <c r="Q564" t="s">
        <v>4030</v>
      </c>
      <c r="R564" t="s">
        <v>4030</v>
      </c>
      <c r="S564" t="s">
        <v>4030</v>
      </c>
      <c r="T564" t="s">
        <v>4030</v>
      </c>
      <c r="U564" t="s">
        <v>4030</v>
      </c>
      <c r="V564" t="s">
        <v>4030</v>
      </c>
      <c r="W564" t="s">
        <v>4030</v>
      </c>
      <c r="X564" t="s">
        <v>4030</v>
      </c>
    </row>
    <row r="565" spans="1:24" x14ac:dyDescent="0.2">
      <c r="A565" s="235">
        <v>9090003</v>
      </c>
      <c r="B565">
        <v>909</v>
      </c>
      <c r="C565">
        <v>77662</v>
      </c>
      <c r="D565" t="s">
        <v>1851</v>
      </c>
      <c r="E565">
        <v>40909</v>
      </c>
      <c r="F565">
        <v>77074</v>
      </c>
      <c r="G565">
        <v>77662</v>
      </c>
      <c r="H565" t="s">
        <v>4030</v>
      </c>
      <c r="I565" t="s">
        <v>4030</v>
      </c>
      <c r="J565" t="s">
        <v>4030</v>
      </c>
      <c r="K565" t="s">
        <v>4030</v>
      </c>
      <c r="L565" t="s">
        <v>4030</v>
      </c>
      <c r="M565" t="s">
        <v>4030</v>
      </c>
      <c r="N565" t="s">
        <v>4030</v>
      </c>
      <c r="O565" t="s">
        <v>4030</v>
      </c>
      <c r="P565" t="s">
        <v>4030</v>
      </c>
      <c r="Q565" t="s">
        <v>4030</v>
      </c>
      <c r="R565" t="s">
        <v>4030</v>
      </c>
      <c r="S565" t="s">
        <v>4030</v>
      </c>
      <c r="T565" t="s">
        <v>4030</v>
      </c>
      <c r="U565" t="s">
        <v>4030</v>
      </c>
      <c r="V565" t="s">
        <v>4030</v>
      </c>
      <c r="W565" t="s">
        <v>4030</v>
      </c>
      <c r="X565" t="s">
        <v>4030</v>
      </c>
    </row>
    <row r="566" spans="1:24" x14ac:dyDescent="0.2">
      <c r="A566" s="235">
        <v>9120001</v>
      </c>
      <c r="B566">
        <v>912</v>
      </c>
      <c r="C566">
        <v>40912</v>
      </c>
      <c r="D566" t="s">
        <v>884</v>
      </c>
      <c r="E566">
        <v>40912</v>
      </c>
      <c r="F566">
        <v>77075</v>
      </c>
      <c r="G566">
        <v>77076</v>
      </c>
      <c r="H566" t="s">
        <v>4030</v>
      </c>
      <c r="I566" t="s">
        <v>4030</v>
      </c>
      <c r="J566" t="s">
        <v>4030</v>
      </c>
      <c r="K566" t="s">
        <v>4030</v>
      </c>
      <c r="L566" t="s">
        <v>4030</v>
      </c>
      <c r="M566" t="s">
        <v>4030</v>
      </c>
      <c r="N566" t="s">
        <v>4030</v>
      </c>
      <c r="O566" t="s">
        <v>4030</v>
      </c>
      <c r="P566" t="s">
        <v>4030</v>
      </c>
      <c r="Q566" t="s">
        <v>4030</v>
      </c>
      <c r="R566" t="s">
        <v>4030</v>
      </c>
      <c r="S566" t="s">
        <v>4030</v>
      </c>
      <c r="T566" t="s">
        <v>4030</v>
      </c>
      <c r="U566" t="s">
        <v>4030</v>
      </c>
      <c r="V566" t="s">
        <v>4030</v>
      </c>
      <c r="W566" t="s">
        <v>4030</v>
      </c>
      <c r="X566" t="s">
        <v>4030</v>
      </c>
    </row>
    <row r="567" spans="1:24" x14ac:dyDescent="0.2">
      <c r="A567" s="235">
        <v>9120002</v>
      </c>
      <c r="B567">
        <v>912</v>
      </c>
      <c r="C567">
        <v>77075</v>
      </c>
      <c r="D567" t="s">
        <v>1836</v>
      </c>
      <c r="E567">
        <v>40912</v>
      </c>
      <c r="F567">
        <v>77075</v>
      </c>
      <c r="G567">
        <v>77076</v>
      </c>
      <c r="H567" t="s">
        <v>4030</v>
      </c>
      <c r="I567" t="s">
        <v>4030</v>
      </c>
      <c r="J567" t="s">
        <v>4030</v>
      </c>
      <c r="K567" t="s">
        <v>4030</v>
      </c>
      <c r="L567" t="s">
        <v>4030</v>
      </c>
      <c r="M567" t="s">
        <v>4030</v>
      </c>
      <c r="N567" t="s">
        <v>4030</v>
      </c>
      <c r="O567" t="s">
        <v>4030</v>
      </c>
      <c r="P567" t="s">
        <v>4030</v>
      </c>
      <c r="Q567" t="s">
        <v>4030</v>
      </c>
      <c r="R567" t="s">
        <v>4030</v>
      </c>
      <c r="S567" t="s">
        <v>4030</v>
      </c>
      <c r="T567" t="s">
        <v>4030</v>
      </c>
      <c r="U567" t="s">
        <v>4030</v>
      </c>
      <c r="V567" t="s">
        <v>4030</v>
      </c>
      <c r="W567" t="s">
        <v>4030</v>
      </c>
      <c r="X567" t="s">
        <v>4030</v>
      </c>
    </row>
    <row r="568" spans="1:24" x14ac:dyDescent="0.2">
      <c r="A568" s="235">
        <v>9120003</v>
      </c>
      <c r="B568">
        <v>912</v>
      </c>
      <c r="C568">
        <v>77076</v>
      </c>
      <c r="D568" t="s">
        <v>1813</v>
      </c>
      <c r="E568">
        <v>40912</v>
      </c>
      <c r="F568">
        <v>77075</v>
      </c>
      <c r="G568">
        <v>77076</v>
      </c>
      <c r="H568" t="s">
        <v>4030</v>
      </c>
      <c r="I568" t="s">
        <v>4030</v>
      </c>
      <c r="J568" t="s">
        <v>4030</v>
      </c>
      <c r="K568" t="s">
        <v>4030</v>
      </c>
      <c r="L568" t="s">
        <v>4030</v>
      </c>
      <c r="M568" t="s">
        <v>4030</v>
      </c>
      <c r="N568" t="s">
        <v>4030</v>
      </c>
      <c r="O568" t="s">
        <v>4030</v>
      </c>
      <c r="P568" t="s">
        <v>4030</v>
      </c>
      <c r="Q568" t="s">
        <v>4030</v>
      </c>
      <c r="R568" t="s">
        <v>4030</v>
      </c>
      <c r="S568" t="s">
        <v>4030</v>
      </c>
      <c r="T568" t="s">
        <v>4030</v>
      </c>
      <c r="U568" t="s">
        <v>4030</v>
      </c>
      <c r="V568" t="s">
        <v>4030</v>
      </c>
      <c r="W568" t="s">
        <v>4030</v>
      </c>
      <c r="X568" t="s">
        <v>4030</v>
      </c>
    </row>
    <row r="569" spans="1:24" x14ac:dyDescent="0.2">
      <c r="A569" s="235">
        <v>9130001</v>
      </c>
      <c r="B569">
        <v>913</v>
      </c>
      <c r="C569">
        <v>40913</v>
      </c>
      <c r="D569" t="s">
        <v>907</v>
      </c>
      <c r="E569">
        <v>40913</v>
      </c>
      <c r="F569" t="s">
        <v>4030</v>
      </c>
      <c r="G569" t="s">
        <v>4030</v>
      </c>
      <c r="H569" t="s">
        <v>4030</v>
      </c>
      <c r="I569" t="s">
        <v>4030</v>
      </c>
      <c r="J569" t="s">
        <v>4030</v>
      </c>
      <c r="K569" t="s">
        <v>4030</v>
      </c>
      <c r="L569" t="s">
        <v>4030</v>
      </c>
      <c r="M569" t="s">
        <v>4030</v>
      </c>
      <c r="N569" t="s">
        <v>4030</v>
      </c>
      <c r="O569" t="s">
        <v>4030</v>
      </c>
      <c r="P569" t="s">
        <v>4030</v>
      </c>
      <c r="Q569" t="s">
        <v>4030</v>
      </c>
      <c r="R569" t="s">
        <v>4030</v>
      </c>
      <c r="S569" t="s">
        <v>4030</v>
      </c>
      <c r="T569" t="s">
        <v>4030</v>
      </c>
      <c r="U569" t="s">
        <v>4030</v>
      </c>
      <c r="V569" t="s">
        <v>4030</v>
      </c>
      <c r="W569" t="s">
        <v>4030</v>
      </c>
      <c r="X569" t="s">
        <v>4030</v>
      </c>
    </row>
    <row r="570" spans="1:24" x14ac:dyDescent="0.2">
      <c r="A570" s="235">
        <v>9170001</v>
      </c>
      <c r="B570">
        <v>917</v>
      </c>
      <c r="C570">
        <v>40917</v>
      </c>
      <c r="D570" t="s">
        <v>955</v>
      </c>
      <c r="E570">
        <v>40917</v>
      </c>
      <c r="F570" t="s">
        <v>4030</v>
      </c>
      <c r="G570" t="s">
        <v>4030</v>
      </c>
      <c r="H570" t="s">
        <v>4030</v>
      </c>
      <c r="I570" t="s">
        <v>4030</v>
      </c>
      <c r="J570" t="s">
        <v>4030</v>
      </c>
      <c r="K570" t="s">
        <v>4030</v>
      </c>
      <c r="L570" t="s">
        <v>4030</v>
      </c>
      <c r="M570" t="s">
        <v>4030</v>
      </c>
      <c r="N570" t="s">
        <v>4030</v>
      </c>
      <c r="O570" t="s">
        <v>4030</v>
      </c>
      <c r="P570" t="s">
        <v>4030</v>
      </c>
      <c r="Q570" t="s">
        <v>4030</v>
      </c>
      <c r="R570" t="s">
        <v>4030</v>
      </c>
      <c r="S570" t="s">
        <v>4030</v>
      </c>
      <c r="T570" t="s">
        <v>4030</v>
      </c>
      <c r="U570" t="s">
        <v>4030</v>
      </c>
      <c r="V570" t="s">
        <v>4030</v>
      </c>
      <c r="W570" t="s">
        <v>4030</v>
      </c>
      <c r="X570" t="s">
        <v>4030</v>
      </c>
    </row>
    <row r="571" spans="1:24" x14ac:dyDescent="0.2">
      <c r="A571" s="235">
        <v>9210001</v>
      </c>
      <c r="B571">
        <v>921</v>
      </c>
      <c r="C571">
        <v>40921</v>
      </c>
      <c r="D571" t="s">
        <v>960</v>
      </c>
      <c r="E571">
        <v>40921</v>
      </c>
      <c r="F571" t="s">
        <v>4030</v>
      </c>
      <c r="G571" t="s">
        <v>4030</v>
      </c>
      <c r="H571" t="s">
        <v>4030</v>
      </c>
      <c r="I571" t="s">
        <v>4030</v>
      </c>
      <c r="J571" t="s">
        <v>4030</v>
      </c>
      <c r="K571" t="s">
        <v>4030</v>
      </c>
      <c r="L571" t="s">
        <v>4030</v>
      </c>
      <c r="M571" t="s">
        <v>4030</v>
      </c>
      <c r="N571" t="s">
        <v>4030</v>
      </c>
      <c r="O571" t="s">
        <v>4030</v>
      </c>
      <c r="P571" t="s">
        <v>4030</v>
      </c>
      <c r="Q571" t="s">
        <v>4030</v>
      </c>
      <c r="R571" t="s">
        <v>4030</v>
      </c>
      <c r="S571" t="s">
        <v>4030</v>
      </c>
      <c r="T571" t="s">
        <v>4030</v>
      </c>
      <c r="U571" t="s">
        <v>4030</v>
      </c>
      <c r="V571" t="s">
        <v>4030</v>
      </c>
      <c r="W571" t="s">
        <v>4030</v>
      </c>
      <c r="X571" t="s">
        <v>4030</v>
      </c>
    </row>
    <row r="572" spans="1:24" x14ac:dyDescent="0.2">
      <c r="A572" s="235">
        <v>9220001</v>
      </c>
      <c r="B572">
        <v>922</v>
      </c>
      <c r="C572">
        <v>40922</v>
      </c>
      <c r="D572" t="s">
        <v>960</v>
      </c>
      <c r="E572">
        <v>40922</v>
      </c>
      <c r="F572" t="s">
        <v>4030</v>
      </c>
      <c r="G572" t="s">
        <v>4030</v>
      </c>
      <c r="H572" t="s">
        <v>4030</v>
      </c>
      <c r="I572" t="s">
        <v>4030</v>
      </c>
      <c r="J572" t="s">
        <v>4030</v>
      </c>
      <c r="K572" t="s">
        <v>4030</v>
      </c>
      <c r="L572" t="s">
        <v>4030</v>
      </c>
      <c r="M572" t="s">
        <v>4030</v>
      </c>
      <c r="N572" t="s">
        <v>4030</v>
      </c>
      <c r="O572" t="s">
        <v>4030</v>
      </c>
      <c r="P572" t="s">
        <v>4030</v>
      </c>
      <c r="Q572" t="s">
        <v>4030</v>
      </c>
      <c r="R572" t="s">
        <v>4030</v>
      </c>
      <c r="S572" t="s">
        <v>4030</v>
      </c>
      <c r="T572" t="s">
        <v>4030</v>
      </c>
      <c r="U572" t="s">
        <v>4030</v>
      </c>
      <c r="V572" t="s">
        <v>4030</v>
      </c>
      <c r="W572" t="s">
        <v>4030</v>
      </c>
      <c r="X572" t="s">
        <v>4030</v>
      </c>
    </row>
    <row r="573" spans="1:24" x14ac:dyDescent="0.2">
      <c r="A573" s="235">
        <v>9270001</v>
      </c>
      <c r="B573">
        <v>927</v>
      </c>
      <c r="C573">
        <v>40927</v>
      </c>
      <c r="D573" t="s">
        <v>961</v>
      </c>
      <c r="E573">
        <v>40927</v>
      </c>
      <c r="F573" t="s">
        <v>4030</v>
      </c>
      <c r="G573" t="s">
        <v>4030</v>
      </c>
      <c r="H573" t="s">
        <v>4030</v>
      </c>
      <c r="I573" t="s">
        <v>4030</v>
      </c>
      <c r="J573" t="s">
        <v>4030</v>
      </c>
      <c r="K573" t="s">
        <v>4030</v>
      </c>
      <c r="L573" t="s">
        <v>4030</v>
      </c>
      <c r="M573" t="s">
        <v>4030</v>
      </c>
      <c r="N573" t="s">
        <v>4030</v>
      </c>
      <c r="O573" t="s">
        <v>4030</v>
      </c>
      <c r="P573" t="s">
        <v>4030</v>
      </c>
      <c r="Q573" t="s">
        <v>4030</v>
      </c>
      <c r="R573" t="s">
        <v>4030</v>
      </c>
      <c r="S573" t="s">
        <v>4030</v>
      </c>
      <c r="T573" t="s">
        <v>4030</v>
      </c>
      <c r="U573" t="s">
        <v>4030</v>
      </c>
      <c r="V573" t="s">
        <v>4030</v>
      </c>
      <c r="W573" t="s">
        <v>4030</v>
      </c>
      <c r="X573" t="s">
        <v>4030</v>
      </c>
    </row>
    <row r="574" spans="1:24" x14ac:dyDescent="0.2">
      <c r="A574" s="235">
        <v>9280001</v>
      </c>
      <c r="B574">
        <v>928</v>
      </c>
      <c r="C574">
        <v>40928</v>
      </c>
      <c r="D574" t="s">
        <v>960</v>
      </c>
      <c r="E574">
        <v>40928</v>
      </c>
      <c r="F574">
        <v>77634</v>
      </c>
      <c r="G574" t="s">
        <v>4030</v>
      </c>
      <c r="H574" t="s">
        <v>4030</v>
      </c>
      <c r="I574" t="s">
        <v>4030</v>
      </c>
      <c r="J574" t="s">
        <v>4030</v>
      </c>
      <c r="K574" t="s">
        <v>4030</v>
      </c>
      <c r="L574" t="s">
        <v>4030</v>
      </c>
      <c r="M574" t="s">
        <v>4030</v>
      </c>
      <c r="N574" t="s">
        <v>4030</v>
      </c>
      <c r="O574" t="s">
        <v>4030</v>
      </c>
      <c r="P574" t="s">
        <v>4030</v>
      </c>
      <c r="Q574" t="s">
        <v>4030</v>
      </c>
      <c r="R574" t="s">
        <v>4030</v>
      </c>
      <c r="S574" t="s">
        <v>4030</v>
      </c>
      <c r="T574" t="s">
        <v>4030</v>
      </c>
      <c r="U574" t="s">
        <v>4030</v>
      </c>
      <c r="V574" t="s">
        <v>4030</v>
      </c>
      <c r="W574" t="s">
        <v>4030</v>
      </c>
      <c r="X574" t="s">
        <v>4030</v>
      </c>
    </row>
    <row r="575" spans="1:24" x14ac:dyDescent="0.2">
      <c r="A575" s="235">
        <v>9280002</v>
      </c>
      <c r="B575">
        <v>928</v>
      </c>
      <c r="C575">
        <v>77634</v>
      </c>
      <c r="D575" t="s">
        <v>1867</v>
      </c>
      <c r="E575">
        <v>40928</v>
      </c>
      <c r="F575">
        <v>77634</v>
      </c>
      <c r="G575" t="s">
        <v>4030</v>
      </c>
      <c r="H575" t="s">
        <v>4030</v>
      </c>
      <c r="I575" t="s">
        <v>4030</v>
      </c>
      <c r="J575" t="s">
        <v>4030</v>
      </c>
      <c r="K575" t="s">
        <v>4030</v>
      </c>
      <c r="L575" t="s">
        <v>4030</v>
      </c>
      <c r="M575" t="s">
        <v>4030</v>
      </c>
      <c r="N575" t="s">
        <v>4030</v>
      </c>
      <c r="O575" t="s">
        <v>4030</v>
      </c>
      <c r="P575" t="s">
        <v>4030</v>
      </c>
      <c r="Q575" t="s">
        <v>4030</v>
      </c>
      <c r="R575" t="s">
        <v>4030</v>
      </c>
      <c r="S575" t="s">
        <v>4030</v>
      </c>
      <c r="T575" t="s">
        <v>4030</v>
      </c>
      <c r="U575" t="s">
        <v>4030</v>
      </c>
      <c r="V575" t="s">
        <v>4030</v>
      </c>
      <c r="W575" t="s">
        <v>4030</v>
      </c>
      <c r="X575" t="s">
        <v>4030</v>
      </c>
    </row>
    <row r="576" spans="1:24" x14ac:dyDescent="0.2">
      <c r="A576" s="235">
        <v>9290001</v>
      </c>
      <c r="B576">
        <v>929</v>
      </c>
      <c r="C576">
        <v>40929</v>
      </c>
      <c r="D576" t="s">
        <v>964</v>
      </c>
      <c r="E576">
        <v>40929</v>
      </c>
      <c r="F576" t="s">
        <v>4030</v>
      </c>
      <c r="G576" t="s">
        <v>4030</v>
      </c>
      <c r="H576" t="s">
        <v>4030</v>
      </c>
      <c r="I576" t="s">
        <v>4030</v>
      </c>
      <c r="J576" t="s">
        <v>4030</v>
      </c>
      <c r="K576" t="s">
        <v>4030</v>
      </c>
      <c r="L576" t="s">
        <v>4030</v>
      </c>
      <c r="M576" t="s">
        <v>4030</v>
      </c>
      <c r="N576" t="s">
        <v>4030</v>
      </c>
      <c r="O576" t="s">
        <v>4030</v>
      </c>
      <c r="P576" t="s">
        <v>4030</v>
      </c>
      <c r="Q576" t="s">
        <v>4030</v>
      </c>
      <c r="R576" t="s">
        <v>4030</v>
      </c>
      <c r="S576" t="s">
        <v>4030</v>
      </c>
      <c r="T576" t="s">
        <v>4030</v>
      </c>
      <c r="U576" t="s">
        <v>4030</v>
      </c>
      <c r="V576" t="s">
        <v>4030</v>
      </c>
      <c r="W576" t="s">
        <v>4030</v>
      </c>
      <c r="X576" t="s">
        <v>4030</v>
      </c>
    </row>
    <row r="577" spans="1:24" x14ac:dyDescent="0.2">
      <c r="A577" s="235">
        <v>9300001</v>
      </c>
      <c r="B577">
        <v>930</v>
      </c>
      <c r="C577">
        <v>40930</v>
      </c>
      <c r="D577" t="s">
        <v>964</v>
      </c>
      <c r="E577">
        <v>40930</v>
      </c>
      <c r="F577" t="s">
        <v>4030</v>
      </c>
      <c r="G577" t="s">
        <v>4030</v>
      </c>
      <c r="H577" t="s">
        <v>4030</v>
      </c>
      <c r="I577" t="s">
        <v>4030</v>
      </c>
      <c r="J577" t="s">
        <v>4030</v>
      </c>
      <c r="K577" t="s">
        <v>4030</v>
      </c>
      <c r="L577" t="s">
        <v>4030</v>
      </c>
      <c r="M577" t="s">
        <v>4030</v>
      </c>
      <c r="N577" t="s">
        <v>4030</v>
      </c>
      <c r="O577" t="s">
        <v>4030</v>
      </c>
      <c r="P577" t="s">
        <v>4030</v>
      </c>
      <c r="Q577" t="s">
        <v>4030</v>
      </c>
      <c r="R577" t="s">
        <v>4030</v>
      </c>
      <c r="S577" t="s">
        <v>4030</v>
      </c>
      <c r="T577" t="s">
        <v>4030</v>
      </c>
      <c r="U577" t="s">
        <v>4030</v>
      </c>
      <c r="V577" t="s">
        <v>4030</v>
      </c>
      <c r="W577" t="s">
        <v>4030</v>
      </c>
      <c r="X577" t="s">
        <v>4030</v>
      </c>
    </row>
    <row r="578" spans="1:24" x14ac:dyDescent="0.2">
      <c r="A578" s="235">
        <v>9310001</v>
      </c>
      <c r="B578">
        <v>931</v>
      </c>
      <c r="C578">
        <v>40931</v>
      </c>
      <c r="D578" t="s">
        <v>963</v>
      </c>
      <c r="E578">
        <v>40931</v>
      </c>
      <c r="F578">
        <v>77621</v>
      </c>
      <c r="G578" t="s">
        <v>4030</v>
      </c>
      <c r="H578" t="s">
        <v>4030</v>
      </c>
      <c r="I578" t="s">
        <v>4030</v>
      </c>
      <c r="J578" t="s">
        <v>4030</v>
      </c>
      <c r="K578" t="s">
        <v>4030</v>
      </c>
      <c r="L578" t="s">
        <v>4030</v>
      </c>
      <c r="M578" t="s">
        <v>4030</v>
      </c>
      <c r="N578" t="s">
        <v>4030</v>
      </c>
      <c r="O578" t="s">
        <v>4030</v>
      </c>
      <c r="P578" t="s">
        <v>4030</v>
      </c>
      <c r="Q578" t="s">
        <v>4030</v>
      </c>
      <c r="R578" t="s">
        <v>4030</v>
      </c>
      <c r="S578" t="s">
        <v>4030</v>
      </c>
      <c r="T578" t="s">
        <v>4030</v>
      </c>
      <c r="U578" t="s">
        <v>4030</v>
      </c>
      <c r="V578" t="s">
        <v>4030</v>
      </c>
      <c r="W578" t="s">
        <v>4030</v>
      </c>
      <c r="X578" t="s">
        <v>4030</v>
      </c>
    </row>
    <row r="579" spans="1:24" x14ac:dyDescent="0.2">
      <c r="A579" s="235">
        <v>9310002</v>
      </c>
      <c r="B579">
        <v>931</v>
      </c>
      <c r="C579">
        <v>77621</v>
      </c>
      <c r="D579" t="s">
        <v>5004</v>
      </c>
      <c r="E579">
        <v>40931</v>
      </c>
      <c r="F579">
        <v>77621</v>
      </c>
      <c r="G579" t="s">
        <v>4030</v>
      </c>
      <c r="H579" t="s">
        <v>4030</v>
      </c>
      <c r="I579" t="s">
        <v>4030</v>
      </c>
      <c r="J579" t="s">
        <v>4030</v>
      </c>
      <c r="K579" t="s">
        <v>4030</v>
      </c>
      <c r="L579" t="s">
        <v>4030</v>
      </c>
      <c r="M579" t="s">
        <v>4030</v>
      </c>
      <c r="N579" t="s">
        <v>4030</v>
      </c>
      <c r="O579" t="s">
        <v>4030</v>
      </c>
      <c r="P579" t="s">
        <v>4030</v>
      </c>
      <c r="Q579" t="s">
        <v>4030</v>
      </c>
      <c r="R579" t="s">
        <v>4030</v>
      </c>
      <c r="S579" t="s">
        <v>4030</v>
      </c>
      <c r="T579" t="s">
        <v>4030</v>
      </c>
      <c r="U579" t="s">
        <v>4030</v>
      </c>
      <c r="V579" t="s">
        <v>4030</v>
      </c>
      <c r="W579" t="s">
        <v>4030</v>
      </c>
      <c r="X579" t="s">
        <v>4030</v>
      </c>
    </row>
    <row r="580" spans="1:24" x14ac:dyDescent="0.2">
      <c r="A580" s="235">
        <v>9320001</v>
      </c>
      <c r="B580">
        <v>932</v>
      </c>
      <c r="C580">
        <v>40932</v>
      </c>
      <c r="D580" t="s">
        <v>964</v>
      </c>
      <c r="E580">
        <v>40932</v>
      </c>
      <c r="F580" t="s">
        <v>4030</v>
      </c>
      <c r="G580" t="s">
        <v>4030</v>
      </c>
      <c r="H580" t="s">
        <v>4030</v>
      </c>
      <c r="I580" t="s">
        <v>4030</v>
      </c>
      <c r="J580" t="s">
        <v>4030</v>
      </c>
      <c r="K580" t="s">
        <v>4030</v>
      </c>
      <c r="L580" t="s">
        <v>4030</v>
      </c>
      <c r="M580" t="s">
        <v>4030</v>
      </c>
      <c r="N580" t="s">
        <v>4030</v>
      </c>
      <c r="O580" t="s">
        <v>4030</v>
      </c>
      <c r="P580" t="s">
        <v>4030</v>
      </c>
      <c r="Q580" t="s">
        <v>4030</v>
      </c>
      <c r="R580" t="s">
        <v>4030</v>
      </c>
      <c r="S580" t="s">
        <v>4030</v>
      </c>
      <c r="T580" t="s">
        <v>4030</v>
      </c>
      <c r="U580" t="s">
        <v>4030</v>
      </c>
      <c r="V580" t="s">
        <v>4030</v>
      </c>
      <c r="W580" t="s">
        <v>4030</v>
      </c>
      <c r="X580" t="s">
        <v>4030</v>
      </c>
    </row>
    <row r="581" spans="1:24" x14ac:dyDescent="0.2">
      <c r="A581" s="235">
        <v>9330001</v>
      </c>
      <c r="B581">
        <v>933</v>
      </c>
      <c r="C581">
        <v>40933</v>
      </c>
      <c r="D581" t="s">
        <v>964</v>
      </c>
      <c r="E581">
        <v>40933</v>
      </c>
      <c r="F581" t="s">
        <v>4030</v>
      </c>
      <c r="G581" t="s">
        <v>4030</v>
      </c>
      <c r="H581" t="s">
        <v>4030</v>
      </c>
      <c r="I581" t="s">
        <v>4030</v>
      </c>
      <c r="J581" t="s">
        <v>4030</v>
      </c>
      <c r="K581" t="s">
        <v>4030</v>
      </c>
      <c r="L581" t="s">
        <v>4030</v>
      </c>
      <c r="M581" t="s">
        <v>4030</v>
      </c>
      <c r="N581" t="s">
        <v>4030</v>
      </c>
      <c r="O581" t="s">
        <v>4030</v>
      </c>
      <c r="P581" t="s">
        <v>4030</v>
      </c>
      <c r="Q581" t="s">
        <v>4030</v>
      </c>
      <c r="R581" t="s">
        <v>4030</v>
      </c>
      <c r="S581" t="s">
        <v>4030</v>
      </c>
      <c r="T581" t="s">
        <v>4030</v>
      </c>
      <c r="U581" t="s">
        <v>4030</v>
      </c>
      <c r="V581" t="s">
        <v>4030</v>
      </c>
      <c r="W581" t="s">
        <v>4030</v>
      </c>
      <c r="X581" t="s">
        <v>4030</v>
      </c>
    </row>
    <row r="582" spans="1:24" x14ac:dyDescent="0.2">
      <c r="A582" s="235">
        <v>9340001</v>
      </c>
      <c r="B582">
        <v>934</v>
      </c>
      <c r="C582">
        <v>40934</v>
      </c>
      <c r="D582" t="s">
        <v>964</v>
      </c>
      <c r="E582">
        <v>40934</v>
      </c>
      <c r="F582" t="s">
        <v>4030</v>
      </c>
      <c r="G582" t="s">
        <v>4030</v>
      </c>
      <c r="H582" t="s">
        <v>4030</v>
      </c>
      <c r="I582" t="s">
        <v>4030</v>
      </c>
      <c r="J582" t="s">
        <v>4030</v>
      </c>
      <c r="K582" t="s">
        <v>4030</v>
      </c>
      <c r="L582" t="s">
        <v>4030</v>
      </c>
      <c r="M582" t="s">
        <v>4030</v>
      </c>
      <c r="N582" t="s">
        <v>4030</v>
      </c>
      <c r="O582" t="s">
        <v>4030</v>
      </c>
      <c r="P582" t="s">
        <v>4030</v>
      </c>
      <c r="Q582" t="s">
        <v>4030</v>
      </c>
      <c r="R582" t="s">
        <v>4030</v>
      </c>
      <c r="S582" t="s">
        <v>4030</v>
      </c>
      <c r="T582" t="s">
        <v>4030</v>
      </c>
      <c r="U582" t="s">
        <v>4030</v>
      </c>
      <c r="V582" t="s">
        <v>4030</v>
      </c>
      <c r="W582" t="s">
        <v>4030</v>
      </c>
      <c r="X582" t="s">
        <v>4030</v>
      </c>
    </row>
    <row r="583" spans="1:24" x14ac:dyDescent="0.2">
      <c r="A583" s="235">
        <v>9350001</v>
      </c>
      <c r="B583">
        <v>935</v>
      </c>
      <c r="C583">
        <v>40935</v>
      </c>
      <c r="D583" t="s">
        <v>964</v>
      </c>
      <c r="E583">
        <v>40935</v>
      </c>
      <c r="F583" t="s">
        <v>4030</v>
      </c>
      <c r="G583" t="s">
        <v>4030</v>
      </c>
      <c r="H583" t="s">
        <v>4030</v>
      </c>
      <c r="I583" t="s">
        <v>4030</v>
      </c>
      <c r="J583" t="s">
        <v>4030</v>
      </c>
      <c r="K583" t="s">
        <v>4030</v>
      </c>
      <c r="L583" t="s">
        <v>4030</v>
      </c>
      <c r="M583" t="s">
        <v>4030</v>
      </c>
      <c r="N583" t="s">
        <v>4030</v>
      </c>
      <c r="O583" t="s">
        <v>4030</v>
      </c>
      <c r="P583" t="s">
        <v>4030</v>
      </c>
      <c r="Q583" t="s">
        <v>4030</v>
      </c>
      <c r="R583" t="s">
        <v>4030</v>
      </c>
      <c r="S583" t="s">
        <v>4030</v>
      </c>
      <c r="T583" t="s">
        <v>4030</v>
      </c>
      <c r="U583" t="s">
        <v>4030</v>
      </c>
      <c r="V583" t="s">
        <v>4030</v>
      </c>
      <c r="W583" t="s">
        <v>4030</v>
      </c>
      <c r="X583" t="s">
        <v>4030</v>
      </c>
    </row>
    <row r="584" spans="1:24" x14ac:dyDescent="0.2">
      <c r="A584" s="235">
        <v>9360001</v>
      </c>
      <c r="B584">
        <v>936</v>
      </c>
      <c r="C584">
        <v>40936</v>
      </c>
      <c r="D584" t="s">
        <v>964</v>
      </c>
      <c r="E584">
        <v>40936</v>
      </c>
      <c r="F584" t="s">
        <v>4030</v>
      </c>
      <c r="G584" t="s">
        <v>4030</v>
      </c>
      <c r="H584" t="s">
        <v>4030</v>
      </c>
      <c r="I584" t="s">
        <v>4030</v>
      </c>
      <c r="J584" t="s">
        <v>4030</v>
      </c>
      <c r="K584" t="s">
        <v>4030</v>
      </c>
      <c r="L584" t="s">
        <v>4030</v>
      </c>
      <c r="M584" t="s">
        <v>4030</v>
      </c>
      <c r="N584" t="s">
        <v>4030</v>
      </c>
      <c r="O584" t="s">
        <v>4030</v>
      </c>
      <c r="P584" t="s">
        <v>4030</v>
      </c>
      <c r="Q584" t="s">
        <v>4030</v>
      </c>
      <c r="R584" t="s">
        <v>4030</v>
      </c>
      <c r="S584" t="s">
        <v>4030</v>
      </c>
      <c r="T584" t="s">
        <v>4030</v>
      </c>
      <c r="U584" t="s">
        <v>4030</v>
      </c>
      <c r="V584" t="s">
        <v>4030</v>
      </c>
      <c r="W584" t="s">
        <v>4030</v>
      </c>
      <c r="X584" t="s">
        <v>4030</v>
      </c>
    </row>
    <row r="585" spans="1:24" x14ac:dyDescent="0.2">
      <c r="A585" s="235">
        <v>9370001</v>
      </c>
      <c r="B585">
        <v>937</v>
      </c>
      <c r="C585">
        <v>40937</v>
      </c>
      <c r="D585" t="s">
        <v>964</v>
      </c>
      <c r="E585">
        <v>40937</v>
      </c>
      <c r="F585" t="s">
        <v>4030</v>
      </c>
      <c r="G585" t="s">
        <v>4030</v>
      </c>
      <c r="H585" t="s">
        <v>4030</v>
      </c>
      <c r="I585" t="s">
        <v>4030</v>
      </c>
      <c r="J585" t="s">
        <v>4030</v>
      </c>
      <c r="K585" t="s">
        <v>4030</v>
      </c>
      <c r="L585" t="s">
        <v>4030</v>
      </c>
      <c r="M585" t="s">
        <v>4030</v>
      </c>
      <c r="N585" t="s">
        <v>4030</v>
      </c>
      <c r="O585" t="s">
        <v>4030</v>
      </c>
      <c r="P585" t="s">
        <v>4030</v>
      </c>
      <c r="Q585" t="s">
        <v>4030</v>
      </c>
      <c r="R585" t="s">
        <v>4030</v>
      </c>
      <c r="S585" t="s">
        <v>4030</v>
      </c>
      <c r="T585" t="s">
        <v>4030</v>
      </c>
      <c r="U585" t="s">
        <v>4030</v>
      </c>
      <c r="V585" t="s">
        <v>4030</v>
      </c>
      <c r="W585" t="s">
        <v>4030</v>
      </c>
      <c r="X585" t="s">
        <v>4030</v>
      </c>
    </row>
    <row r="586" spans="1:24" x14ac:dyDescent="0.2">
      <c r="A586" s="235">
        <v>9380001</v>
      </c>
      <c r="B586">
        <v>938</v>
      </c>
      <c r="C586">
        <v>40938</v>
      </c>
      <c r="D586" t="s">
        <v>963</v>
      </c>
      <c r="E586">
        <v>40938</v>
      </c>
      <c r="F586" t="s">
        <v>4030</v>
      </c>
      <c r="G586" t="s">
        <v>4030</v>
      </c>
      <c r="H586" t="s">
        <v>4030</v>
      </c>
      <c r="I586" t="s">
        <v>4030</v>
      </c>
      <c r="J586" t="s">
        <v>4030</v>
      </c>
      <c r="K586" t="s">
        <v>4030</v>
      </c>
      <c r="L586" t="s">
        <v>4030</v>
      </c>
      <c r="M586" t="s">
        <v>4030</v>
      </c>
      <c r="N586" t="s">
        <v>4030</v>
      </c>
      <c r="O586" t="s">
        <v>4030</v>
      </c>
      <c r="P586" t="s">
        <v>4030</v>
      </c>
      <c r="Q586" t="s">
        <v>4030</v>
      </c>
      <c r="R586" t="s">
        <v>4030</v>
      </c>
      <c r="S586" t="s">
        <v>4030</v>
      </c>
      <c r="T586" t="s">
        <v>4030</v>
      </c>
      <c r="U586" t="s">
        <v>4030</v>
      </c>
      <c r="V586" t="s">
        <v>4030</v>
      </c>
      <c r="W586" t="s">
        <v>4030</v>
      </c>
      <c r="X586" t="s">
        <v>4030</v>
      </c>
    </row>
    <row r="587" spans="1:24" x14ac:dyDescent="0.2">
      <c r="A587" s="235">
        <v>9390001</v>
      </c>
      <c r="B587">
        <v>939</v>
      </c>
      <c r="C587">
        <v>40939</v>
      </c>
      <c r="D587" t="s">
        <v>964</v>
      </c>
      <c r="E587">
        <v>40939</v>
      </c>
      <c r="F587" t="s">
        <v>4030</v>
      </c>
      <c r="G587" t="s">
        <v>4030</v>
      </c>
      <c r="H587" t="s">
        <v>4030</v>
      </c>
      <c r="I587" t="s">
        <v>4030</v>
      </c>
      <c r="J587" t="s">
        <v>4030</v>
      </c>
      <c r="K587" t="s">
        <v>4030</v>
      </c>
      <c r="L587" t="s">
        <v>4030</v>
      </c>
      <c r="M587" t="s">
        <v>4030</v>
      </c>
      <c r="N587" t="s">
        <v>4030</v>
      </c>
      <c r="O587" t="s">
        <v>4030</v>
      </c>
      <c r="P587" t="s">
        <v>4030</v>
      </c>
      <c r="Q587" t="s">
        <v>4030</v>
      </c>
      <c r="R587" t="s">
        <v>4030</v>
      </c>
      <c r="S587" t="s">
        <v>4030</v>
      </c>
      <c r="T587" t="s">
        <v>4030</v>
      </c>
      <c r="U587" t="s">
        <v>4030</v>
      </c>
      <c r="V587" t="s">
        <v>4030</v>
      </c>
      <c r="W587" t="s">
        <v>4030</v>
      </c>
      <c r="X587" t="s">
        <v>4030</v>
      </c>
    </row>
    <row r="588" spans="1:24" x14ac:dyDescent="0.2">
      <c r="A588" s="235">
        <v>9400001</v>
      </c>
      <c r="B588">
        <v>940</v>
      </c>
      <c r="C588">
        <v>40940</v>
      </c>
      <c r="D588" t="s">
        <v>963</v>
      </c>
      <c r="E588">
        <v>40940</v>
      </c>
      <c r="F588" t="s">
        <v>4030</v>
      </c>
      <c r="G588" t="s">
        <v>4030</v>
      </c>
      <c r="H588" t="s">
        <v>4030</v>
      </c>
      <c r="I588" t="s">
        <v>4030</v>
      </c>
      <c r="J588" t="s">
        <v>4030</v>
      </c>
      <c r="K588" t="s">
        <v>4030</v>
      </c>
      <c r="L588" t="s">
        <v>4030</v>
      </c>
      <c r="M588" t="s">
        <v>4030</v>
      </c>
      <c r="N588" t="s">
        <v>4030</v>
      </c>
      <c r="O588" t="s">
        <v>4030</v>
      </c>
      <c r="P588" t="s">
        <v>4030</v>
      </c>
      <c r="Q588" t="s">
        <v>4030</v>
      </c>
      <c r="R588" t="s">
        <v>4030</v>
      </c>
      <c r="S588" t="s">
        <v>4030</v>
      </c>
      <c r="T588" t="s">
        <v>4030</v>
      </c>
      <c r="U588" t="s">
        <v>4030</v>
      </c>
      <c r="V588" t="s">
        <v>4030</v>
      </c>
      <c r="W588" t="s">
        <v>4030</v>
      </c>
      <c r="X588" t="s">
        <v>4030</v>
      </c>
    </row>
    <row r="589" spans="1:24" x14ac:dyDescent="0.2">
      <c r="A589" s="235">
        <v>9410001</v>
      </c>
      <c r="B589">
        <v>941</v>
      </c>
      <c r="C589">
        <v>40941</v>
      </c>
      <c r="D589" t="s">
        <v>964</v>
      </c>
      <c r="E589">
        <v>40941</v>
      </c>
      <c r="F589" t="s">
        <v>4030</v>
      </c>
      <c r="G589" t="s">
        <v>4030</v>
      </c>
      <c r="H589" t="s">
        <v>4030</v>
      </c>
      <c r="I589" t="s">
        <v>4030</v>
      </c>
      <c r="J589" t="s">
        <v>4030</v>
      </c>
      <c r="K589" t="s">
        <v>4030</v>
      </c>
      <c r="L589" t="s">
        <v>4030</v>
      </c>
      <c r="M589" t="s">
        <v>4030</v>
      </c>
      <c r="N589" t="s">
        <v>4030</v>
      </c>
      <c r="O589" t="s">
        <v>4030</v>
      </c>
      <c r="P589" t="s">
        <v>4030</v>
      </c>
      <c r="Q589" t="s">
        <v>4030</v>
      </c>
      <c r="R589" t="s">
        <v>4030</v>
      </c>
      <c r="S589" t="s">
        <v>4030</v>
      </c>
      <c r="T589" t="s">
        <v>4030</v>
      </c>
      <c r="U589" t="s">
        <v>4030</v>
      </c>
      <c r="V589" t="s">
        <v>4030</v>
      </c>
      <c r="W589" t="s">
        <v>4030</v>
      </c>
      <c r="X589" t="s">
        <v>4030</v>
      </c>
    </row>
    <row r="590" spans="1:24" x14ac:dyDescent="0.2">
      <c r="A590" s="235">
        <v>9420001</v>
      </c>
      <c r="B590">
        <v>942</v>
      </c>
      <c r="C590">
        <v>40942</v>
      </c>
      <c r="D590" t="s">
        <v>964</v>
      </c>
      <c r="E590">
        <v>40942</v>
      </c>
      <c r="F590" t="s">
        <v>4030</v>
      </c>
      <c r="G590" t="s">
        <v>4030</v>
      </c>
      <c r="H590" t="s">
        <v>4030</v>
      </c>
      <c r="I590" t="s">
        <v>4030</v>
      </c>
      <c r="J590" t="s">
        <v>4030</v>
      </c>
      <c r="K590" t="s">
        <v>4030</v>
      </c>
      <c r="L590" t="s">
        <v>4030</v>
      </c>
      <c r="M590" t="s">
        <v>4030</v>
      </c>
      <c r="N590" t="s">
        <v>4030</v>
      </c>
      <c r="O590" t="s">
        <v>4030</v>
      </c>
      <c r="P590" t="s">
        <v>4030</v>
      </c>
      <c r="Q590" t="s">
        <v>4030</v>
      </c>
      <c r="R590" t="s">
        <v>4030</v>
      </c>
      <c r="S590" t="s">
        <v>4030</v>
      </c>
      <c r="T590" t="s">
        <v>4030</v>
      </c>
      <c r="U590" t="s">
        <v>4030</v>
      </c>
      <c r="V590" t="s">
        <v>4030</v>
      </c>
      <c r="W590" t="s">
        <v>4030</v>
      </c>
      <c r="X590" t="s">
        <v>4030</v>
      </c>
    </row>
    <row r="591" spans="1:24" x14ac:dyDescent="0.2">
      <c r="A591" s="235">
        <v>9430001</v>
      </c>
      <c r="B591">
        <v>943</v>
      </c>
      <c r="C591">
        <v>40943</v>
      </c>
      <c r="D591" t="s">
        <v>964</v>
      </c>
      <c r="E591">
        <v>40943</v>
      </c>
      <c r="F591" t="s">
        <v>4030</v>
      </c>
      <c r="G591" t="s">
        <v>4030</v>
      </c>
      <c r="H591" t="s">
        <v>4030</v>
      </c>
      <c r="I591" t="s">
        <v>4030</v>
      </c>
      <c r="J591" t="s">
        <v>4030</v>
      </c>
      <c r="K591" t="s">
        <v>4030</v>
      </c>
      <c r="L591" t="s">
        <v>4030</v>
      </c>
      <c r="M591" t="s">
        <v>4030</v>
      </c>
      <c r="N591" t="s">
        <v>4030</v>
      </c>
      <c r="O591" t="s">
        <v>4030</v>
      </c>
      <c r="P591" t="s">
        <v>4030</v>
      </c>
      <c r="Q591" t="s">
        <v>4030</v>
      </c>
      <c r="R591" t="s">
        <v>4030</v>
      </c>
      <c r="S591" t="s">
        <v>4030</v>
      </c>
      <c r="T591" t="s">
        <v>4030</v>
      </c>
      <c r="U591" t="s">
        <v>4030</v>
      </c>
      <c r="V591" t="s">
        <v>4030</v>
      </c>
      <c r="W591" t="s">
        <v>4030</v>
      </c>
      <c r="X591" t="s">
        <v>4030</v>
      </c>
    </row>
    <row r="592" spans="1:24" x14ac:dyDescent="0.2">
      <c r="A592" s="235">
        <v>9450001</v>
      </c>
      <c r="B592">
        <v>945</v>
      </c>
      <c r="C592">
        <v>40945</v>
      </c>
      <c r="D592" t="s">
        <v>964</v>
      </c>
      <c r="E592">
        <v>40945</v>
      </c>
      <c r="F592" t="s">
        <v>4030</v>
      </c>
      <c r="G592" t="s">
        <v>4030</v>
      </c>
      <c r="H592" t="s">
        <v>4030</v>
      </c>
      <c r="I592" t="s">
        <v>4030</v>
      </c>
      <c r="J592" t="s">
        <v>4030</v>
      </c>
      <c r="K592" t="s">
        <v>4030</v>
      </c>
      <c r="L592" t="s">
        <v>4030</v>
      </c>
      <c r="M592" t="s">
        <v>4030</v>
      </c>
      <c r="N592" t="s">
        <v>4030</v>
      </c>
      <c r="O592" t="s">
        <v>4030</v>
      </c>
      <c r="P592" t="s">
        <v>4030</v>
      </c>
      <c r="Q592" t="s">
        <v>4030</v>
      </c>
      <c r="R592" t="s">
        <v>4030</v>
      </c>
      <c r="S592" t="s">
        <v>4030</v>
      </c>
      <c r="T592" t="s">
        <v>4030</v>
      </c>
      <c r="U592" t="s">
        <v>4030</v>
      </c>
      <c r="V592" t="s">
        <v>4030</v>
      </c>
      <c r="W592" t="s">
        <v>4030</v>
      </c>
      <c r="X592" t="s">
        <v>4030</v>
      </c>
    </row>
    <row r="593" spans="1:24" x14ac:dyDescent="0.2">
      <c r="A593" s="235">
        <v>9470001</v>
      </c>
      <c r="B593">
        <v>947</v>
      </c>
      <c r="C593">
        <v>40947</v>
      </c>
      <c r="D593" t="s">
        <v>1036</v>
      </c>
      <c r="E593">
        <v>40947</v>
      </c>
      <c r="F593" t="s">
        <v>4030</v>
      </c>
      <c r="G593" t="s">
        <v>4030</v>
      </c>
      <c r="H593" t="s">
        <v>4030</v>
      </c>
      <c r="I593" t="s">
        <v>4030</v>
      </c>
      <c r="J593" t="s">
        <v>4030</v>
      </c>
      <c r="K593" t="s">
        <v>4030</v>
      </c>
      <c r="L593" t="s">
        <v>4030</v>
      </c>
      <c r="M593" t="s">
        <v>4030</v>
      </c>
      <c r="N593" t="s">
        <v>4030</v>
      </c>
      <c r="O593" t="s">
        <v>4030</v>
      </c>
      <c r="P593" t="s">
        <v>4030</v>
      </c>
      <c r="Q593" t="s">
        <v>4030</v>
      </c>
      <c r="R593" t="s">
        <v>4030</v>
      </c>
      <c r="S593" t="s">
        <v>4030</v>
      </c>
      <c r="T593" t="s">
        <v>4030</v>
      </c>
      <c r="U593" t="s">
        <v>4030</v>
      </c>
      <c r="V593" t="s">
        <v>4030</v>
      </c>
      <c r="W593" t="s">
        <v>4030</v>
      </c>
      <c r="X593" t="s">
        <v>4030</v>
      </c>
    </row>
    <row r="594" spans="1:24" x14ac:dyDescent="0.2">
      <c r="A594" s="235">
        <v>9500001</v>
      </c>
      <c r="B594">
        <v>950</v>
      </c>
      <c r="C594">
        <v>40950</v>
      </c>
      <c r="D594" t="s">
        <v>1041</v>
      </c>
      <c r="E594">
        <v>40950</v>
      </c>
      <c r="F594" t="s">
        <v>4030</v>
      </c>
      <c r="G594" t="s">
        <v>4030</v>
      </c>
      <c r="H594" t="s">
        <v>4030</v>
      </c>
      <c r="I594" t="s">
        <v>4030</v>
      </c>
      <c r="J594" t="s">
        <v>4030</v>
      </c>
      <c r="K594" t="s">
        <v>4030</v>
      </c>
      <c r="L594" t="s">
        <v>4030</v>
      </c>
      <c r="M594" t="s">
        <v>4030</v>
      </c>
      <c r="N594" t="s">
        <v>4030</v>
      </c>
      <c r="O594" t="s">
        <v>4030</v>
      </c>
      <c r="P594" t="s">
        <v>4030</v>
      </c>
      <c r="Q594" t="s">
        <v>4030</v>
      </c>
      <c r="R594" t="s">
        <v>4030</v>
      </c>
      <c r="S594" t="s">
        <v>4030</v>
      </c>
      <c r="T594" t="s">
        <v>4030</v>
      </c>
      <c r="U594" t="s">
        <v>4030</v>
      </c>
      <c r="V594" t="s">
        <v>4030</v>
      </c>
      <c r="W594" t="s">
        <v>4030</v>
      </c>
      <c r="X594" t="s">
        <v>4030</v>
      </c>
    </row>
    <row r="595" spans="1:24" x14ac:dyDescent="0.2">
      <c r="A595" s="235">
        <v>9510001</v>
      </c>
      <c r="B595">
        <v>951</v>
      </c>
      <c r="C595">
        <v>40951</v>
      </c>
      <c r="D595" t="s">
        <v>1045</v>
      </c>
      <c r="E595">
        <v>40951</v>
      </c>
      <c r="F595" t="s">
        <v>4030</v>
      </c>
      <c r="G595" t="s">
        <v>4030</v>
      </c>
      <c r="H595" t="s">
        <v>4030</v>
      </c>
      <c r="I595" t="s">
        <v>4030</v>
      </c>
      <c r="J595" t="s">
        <v>4030</v>
      </c>
      <c r="K595" t="s">
        <v>4030</v>
      </c>
      <c r="L595" t="s">
        <v>4030</v>
      </c>
      <c r="M595" t="s">
        <v>4030</v>
      </c>
      <c r="N595" t="s">
        <v>4030</v>
      </c>
      <c r="O595" t="s">
        <v>4030</v>
      </c>
      <c r="P595" t="s">
        <v>4030</v>
      </c>
      <c r="Q595" t="s">
        <v>4030</v>
      </c>
      <c r="R595" t="s">
        <v>4030</v>
      </c>
      <c r="S595" t="s">
        <v>4030</v>
      </c>
      <c r="T595" t="s">
        <v>4030</v>
      </c>
      <c r="U595" t="s">
        <v>4030</v>
      </c>
      <c r="V595" t="s">
        <v>4030</v>
      </c>
      <c r="W595" t="s">
        <v>4030</v>
      </c>
      <c r="X595" t="s">
        <v>4030</v>
      </c>
    </row>
    <row r="596" spans="1:24" x14ac:dyDescent="0.2">
      <c r="A596" s="235">
        <v>9520001</v>
      </c>
      <c r="B596">
        <v>952</v>
      </c>
      <c r="C596">
        <v>40952</v>
      </c>
      <c r="D596" t="s">
        <v>1046</v>
      </c>
      <c r="E596">
        <v>40952</v>
      </c>
      <c r="F596" t="s">
        <v>4030</v>
      </c>
      <c r="G596" t="s">
        <v>4030</v>
      </c>
      <c r="H596" t="s">
        <v>4030</v>
      </c>
      <c r="I596" t="s">
        <v>4030</v>
      </c>
      <c r="J596" t="s">
        <v>4030</v>
      </c>
      <c r="K596" t="s">
        <v>4030</v>
      </c>
      <c r="L596" t="s">
        <v>4030</v>
      </c>
      <c r="M596" t="s">
        <v>4030</v>
      </c>
      <c r="N596" t="s">
        <v>4030</v>
      </c>
      <c r="O596" t="s">
        <v>4030</v>
      </c>
      <c r="P596" t="s">
        <v>4030</v>
      </c>
      <c r="Q596" t="s">
        <v>4030</v>
      </c>
      <c r="R596" t="s">
        <v>4030</v>
      </c>
      <c r="S596" t="s">
        <v>4030</v>
      </c>
      <c r="T596" t="s">
        <v>4030</v>
      </c>
      <c r="U596" t="s">
        <v>4030</v>
      </c>
      <c r="V596" t="s">
        <v>4030</v>
      </c>
      <c r="W596" t="s">
        <v>4030</v>
      </c>
      <c r="X596" t="s">
        <v>4030</v>
      </c>
    </row>
    <row r="597" spans="1:24" x14ac:dyDescent="0.2">
      <c r="A597" s="235">
        <v>9540001</v>
      </c>
      <c r="B597">
        <v>954</v>
      </c>
      <c r="C597">
        <v>40954</v>
      </c>
      <c r="D597" t="s">
        <v>1046</v>
      </c>
      <c r="E597">
        <v>40954</v>
      </c>
      <c r="F597" t="s">
        <v>4030</v>
      </c>
      <c r="G597" t="s">
        <v>4030</v>
      </c>
      <c r="H597" t="s">
        <v>4030</v>
      </c>
      <c r="I597" t="s">
        <v>4030</v>
      </c>
      <c r="J597" t="s">
        <v>4030</v>
      </c>
      <c r="K597" t="s">
        <v>4030</v>
      </c>
      <c r="L597" t="s">
        <v>4030</v>
      </c>
      <c r="M597" t="s">
        <v>4030</v>
      </c>
      <c r="N597" t="s">
        <v>4030</v>
      </c>
      <c r="O597" t="s">
        <v>4030</v>
      </c>
      <c r="P597" t="s">
        <v>4030</v>
      </c>
      <c r="Q597" t="s">
        <v>4030</v>
      </c>
      <c r="R597" t="s">
        <v>4030</v>
      </c>
      <c r="S597" t="s">
        <v>4030</v>
      </c>
      <c r="T597" t="s">
        <v>4030</v>
      </c>
      <c r="U597" t="s">
        <v>4030</v>
      </c>
      <c r="V597" t="s">
        <v>4030</v>
      </c>
      <c r="W597" t="s">
        <v>4030</v>
      </c>
      <c r="X597" t="s">
        <v>4030</v>
      </c>
    </row>
    <row r="598" spans="1:24" x14ac:dyDescent="0.2">
      <c r="A598" s="235">
        <v>9550001</v>
      </c>
      <c r="B598">
        <v>955</v>
      </c>
      <c r="C598">
        <v>40955</v>
      </c>
      <c r="D598" t="s">
        <v>1050</v>
      </c>
      <c r="E598">
        <v>40955</v>
      </c>
      <c r="F598" t="s">
        <v>4030</v>
      </c>
      <c r="G598" t="s">
        <v>4030</v>
      </c>
      <c r="H598" t="s">
        <v>4030</v>
      </c>
      <c r="I598" t="s">
        <v>4030</v>
      </c>
      <c r="J598" t="s">
        <v>4030</v>
      </c>
      <c r="K598" t="s">
        <v>4030</v>
      </c>
      <c r="L598" t="s">
        <v>4030</v>
      </c>
      <c r="M598" t="s">
        <v>4030</v>
      </c>
      <c r="N598" t="s">
        <v>4030</v>
      </c>
      <c r="O598" t="s">
        <v>4030</v>
      </c>
      <c r="P598" t="s">
        <v>4030</v>
      </c>
      <c r="Q598" t="s">
        <v>4030</v>
      </c>
      <c r="R598" t="s">
        <v>4030</v>
      </c>
      <c r="S598" t="s">
        <v>4030</v>
      </c>
      <c r="T598" t="s">
        <v>4030</v>
      </c>
      <c r="U598" t="s">
        <v>4030</v>
      </c>
      <c r="V598" t="s">
        <v>4030</v>
      </c>
      <c r="W598" t="s">
        <v>4030</v>
      </c>
      <c r="X598" t="s">
        <v>4030</v>
      </c>
    </row>
    <row r="599" spans="1:24" x14ac:dyDescent="0.2">
      <c r="A599" s="235">
        <v>9560001</v>
      </c>
      <c r="B599">
        <v>956</v>
      </c>
      <c r="C599">
        <v>40956</v>
      </c>
      <c r="D599" t="s">
        <v>1062</v>
      </c>
      <c r="E599">
        <v>40956</v>
      </c>
      <c r="F599" t="s">
        <v>4030</v>
      </c>
      <c r="G599" t="s">
        <v>4030</v>
      </c>
      <c r="H599" t="s">
        <v>4030</v>
      </c>
      <c r="I599" t="s">
        <v>4030</v>
      </c>
      <c r="J599" t="s">
        <v>4030</v>
      </c>
      <c r="K599" t="s">
        <v>4030</v>
      </c>
      <c r="L599" t="s">
        <v>4030</v>
      </c>
      <c r="M599" t="s">
        <v>4030</v>
      </c>
      <c r="N599" t="s">
        <v>4030</v>
      </c>
      <c r="O599" t="s">
        <v>4030</v>
      </c>
      <c r="P599" t="s">
        <v>4030</v>
      </c>
      <c r="Q599" t="s">
        <v>4030</v>
      </c>
      <c r="R599" t="s">
        <v>4030</v>
      </c>
      <c r="S599" t="s">
        <v>4030</v>
      </c>
      <c r="T599" t="s">
        <v>4030</v>
      </c>
      <c r="U599" t="s">
        <v>4030</v>
      </c>
      <c r="V599" t="s">
        <v>4030</v>
      </c>
      <c r="W599" t="s">
        <v>4030</v>
      </c>
      <c r="X599" t="s">
        <v>4030</v>
      </c>
    </row>
    <row r="600" spans="1:24" x14ac:dyDescent="0.2">
      <c r="A600" s="235">
        <v>9580001</v>
      </c>
      <c r="B600">
        <v>958</v>
      </c>
      <c r="C600">
        <v>40958</v>
      </c>
      <c r="D600" t="s">
        <v>1066</v>
      </c>
      <c r="E600">
        <v>40958</v>
      </c>
      <c r="F600" t="s">
        <v>4030</v>
      </c>
      <c r="G600" t="s">
        <v>4030</v>
      </c>
      <c r="H600" t="s">
        <v>4030</v>
      </c>
      <c r="I600" t="s">
        <v>4030</v>
      </c>
      <c r="J600" t="s">
        <v>4030</v>
      </c>
      <c r="K600" t="s">
        <v>4030</v>
      </c>
      <c r="L600" t="s">
        <v>4030</v>
      </c>
      <c r="M600" t="s">
        <v>4030</v>
      </c>
      <c r="N600" t="s">
        <v>4030</v>
      </c>
      <c r="O600" t="s">
        <v>4030</v>
      </c>
      <c r="P600" t="s">
        <v>4030</v>
      </c>
      <c r="Q600" t="s">
        <v>4030</v>
      </c>
      <c r="R600" t="s">
        <v>4030</v>
      </c>
      <c r="S600" t="s">
        <v>4030</v>
      </c>
      <c r="T600" t="s">
        <v>4030</v>
      </c>
      <c r="U600" t="s">
        <v>4030</v>
      </c>
      <c r="V600" t="s">
        <v>4030</v>
      </c>
      <c r="W600" t="s">
        <v>4030</v>
      </c>
      <c r="X600" t="s">
        <v>4030</v>
      </c>
    </row>
    <row r="601" spans="1:24" x14ac:dyDescent="0.2">
      <c r="A601" s="235">
        <v>9590001</v>
      </c>
      <c r="B601">
        <v>959</v>
      </c>
      <c r="C601">
        <v>40959</v>
      </c>
      <c r="D601" t="s">
        <v>1066</v>
      </c>
      <c r="E601">
        <v>40959</v>
      </c>
      <c r="F601" t="s">
        <v>4030</v>
      </c>
      <c r="G601" t="s">
        <v>4030</v>
      </c>
      <c r="H601" t="s">
        <v>4030</v>
      </c>
      <c r="I601" t="s">
        <v>4030</v>
      </c>
      <c r="J601" t="s">
        <v>4030</v>
      </c>
      <c r="K601" t="s">
        <v>4030</v>
      </c>
      <c r="L601" t="s">
        <v>4030</v>
      </c>
      <c r="M601" t="s">
        <v>4030</v>
      </c>
      <c r="N601" t="s">
        <v>4030</v>
      </c>
      <c r="O601" t="s">
        <v>4030</v>
      </c>
      <c r="P601" t="s">
        <v>4030</v>
      </c>
      <c r="Q601" t="s">
        <v>4030</v>
      </c>
      <c r="R601" t="s">
        <v>4030</v>
      </c>
      <c r="S601" t="s">
        <v>4030</v>
      </c>
      <c r="T601" t="s">
        <v>4030</v>
      </c>
      <c r="U601" t="s">
        <v>4030</v>
      </c>
      <c r="V601" t="s">
        <v>4030</v>
      </c>
      <c r="W601" t="s">
        <v>4030</v>
      </c>
      <c r="X601" t="s">
        <v>4030</v>
      </c>
    </row>
    <row r="602" spans="1:24" x14ac:dyDescent="0.2">
      <c r="A602" s="235">
        <v>9620001</v>
      </c>
      <c r="B602">
        <v>962</v>
      </c>
      <c r="C602">
        <v>40962</v>
      </c>
      <c r="D602" t="s">
        <v>1072</v>
      </c>
      <c r="E602">
        <v>40962</v>
      </c>
      <c r="F602" t="s">
        <v>4030</v>
      </c>
      <c r="G602" t="s">
        <v>4030</v>
      </c>
      <c r="H602" t="s">
        <v>4030</v>
      </c>
      <c r="I602" t="s">
        <v>4030</v>
      </c>
      <c r="J602" t="s">
        <v>4030</v>
      </c>
      <c r="K602" t="s">
        <v>4030</v>
      </c>
      <c r="L602" t="s">
        <v>4030</v>
      </c>
      <c r="M602" t="s">
        <v>4030</v>
      </c>
      <c r="N602" t="s">
        <v>4030</v>
      </c>
      <c r="O602" t="s">
        <v>4030</v>
      </c>
      <c r="P602" t="s">
        <v>4030</v>
      </c>
      <c r="Q602" t="s">
        <v>4030</v>
      </c>
      <c r="R602" t="s">
        <v>4030</v>
      </c>
      <c r="S602" t="s">
        <v>4030</v>
      </c>
      <c r="T602" t="s">
        <v>4030</v>
      </c>
      <c r="U602" t="s">
        <v>4030</v>
      </c>
      <c r="V602" t="s">
        <v>4030</v>
      </c>
      <c r="W602" t="s">
        <v>4030</v>
      </c>
      <c r="X602" t="s">
        <v>4030</v>
      </c>
    </row>
    <row r="603" spans="1:24" x14ac:dyDescent="0.2">
      <c r="A603" s="235">
        <v>9630001</v>
      </c>
      <c r="B603">
        <v>963</v>
      </c>
      <c r="C603">
        <v>40953</v>
      </c>
      <c r="D603" t="s">
        <v>5005</v>
      </c>
      <c r="E603">
        <v>40953</v>
      </c>
      <c r="F603">
        <v>40963</v>
      </c>
      <c r="G603" t="s">
        <v>4030</v>
      </c>
      <c r="H603" t="s">
        <v>4030</v>
      </c>
      <c r="I603" t="s">
        <v>4030</v>
      </c>
      <c r="J603" t="s">
        <v>4030</v>
      </c>
      <c r="K603" t="s">
        <v>4030</v>
      </c>
      <c r="L603" t="s">
        <v>4030</v>
      </c>
      <c r="M603" t="s">
        <v>4030</v>
      </c>
      <c r="N603" t="s">
        <v>4030</v>
      </c>
      <c r="O603" t="s">
        <v>4030</v>
      </c>
      <c r="P603" t="s">
        <v>4030</v>
      </c>
      <c r="Q603" t="s">
        <v>4030</v>
      </c>
      <c r="R603" t="s">
        <v>4030</v>
      </c>
      <c r="S603" t="s">
        <v>4030</v>
      </c>
      <c r="T603" t="s">
        <v>4030</v>
      </c>
      <c r="U603" t="s">
        <v>4030</v>
      </c>
      <c r="V603" t="s">
        <v>4030</v>
      </c>
      <c r="W603" t="s">
        <v>4030</v>
      </c>
      <c r="X603" t="s">
        <v>4030</v>
      </c>
    </row>
    <row r="604" spans="1:24" x14ac:dyDescent="0.2">
      <c r="A604" s="235">
        <v>9630002</v>
      </c>
      <c r="B604">
        <v>963</v>
      </c>
      <c r="C604">
        <v>40963</v>
      </c>
      <c r="D604" t="s">
        <v>1072</v>
      </c>
      <c r="E604">
        <v>40953</v>
      </c>
      <c r="F604">
        <v>40963</v>
      </c>
      <c r="G604" t="s">
        <v>4030</v>
      </c>
      <c r="H604" t="s">
        <v>4030</v>
      </c>
      <c r="I604" t="s">
        <v>4030</v>
      </c>
      <c r="J604" t="s">
        <v>4030</v>
      </c>
      <c r="K604" t="s">
        <v>4030</v>
      </c>
      <c r="L604" t="s">
        <v>4030</v>
      </c>
      <c r="M604" t="s">
        <v>4030</v>
      </c>
      <c r="N604" t="s">
        <v>4030</v>
      </c>
      <c r="O604" t="s">
        <v>4030</v>
      </c>
      <c r="P604" t="s">
        <v>4030</v>
      </c>
      <c r="Q604" t="s">
        <v>4030</v>
      </c>
      <c r="R604" t="s">
        <v>4030</v>
      </c>
      <c r="S604" t="s">
        <v>4030</v>
      </c>
      <c r="T604" t="s">
        <v>4030</v>
      </c>
      <c r="U604" t="s">
        <v>4030</v>
      </c>
      <c r="V604" t="s">
        <v>4030</v>
      </c>
      <c r="W604" t="s">
        <v>4030</v>
      </c>
      <c r="X604" t="s">
        <v>4030</v>
      </c>
    </row>
    <row r="605" spans="1:24" x14ac:dyDescent="0.2">
      <c r="A605" s="235">
        <v>9650001</v>
      </c>
      <c r="B605">
        <v>965</v>
      </c>
      <c r="C605">
        <v>40965</v>
      </c>
      <c r="D605" t="s">
        <v>1072</v>
      </c>
      <c r="E605">
        <v>40965</v>
      </c>
      <c r="F605" t="s">
        <v>4030</v>
      </c>
      <c r="G605" t="s">
        <v>4030</v>
      </c>
      <c r="H605" t="s">
        <v>4030</v>
      </c>
      <c r="I605" t="s">
        <v>4030</v>
      </c>
      <c r="J605" t="s">
        <v>4030</v>
      </c>
      <c r="K605" t="s">
        <v>4030</v>
      </c>
      <c r="L605" t="s">
        <v>4030</v>
      </c>
      <c r="M605" t="s">
        <v>4030</v>
      </c>
      <c r="N605" t="s">
        <v>4030</v>
      </c>
      <c r="O605" t="s">
        <v>4030</v>
      </c>
      <c r="P605" t="s">
        <v>4030</v>
      </c>
      <c r="Q605" t="s">
        <v>4030</v>
      </c>
      <c r="R605" t="s">
        <v>4030</v>
      </c>
      <c r="S605" t="s">
        <v>4030</v>
      </c>
      <c r="T605" t="s">
        <v>4030</v>
      </c>
      <c r="U605" t="s">
        <v>4030</v>
      </c>
      <c r="V605" t="s">
        <v>4030</v>
      </c>
      <c r="W605" t="s">
        <v>4030</v>
      </c>
      <c r="X605" t="s">
        <v>4030</v>
      </c>
    </row>
    <row r="606" spans="1:24" x14ac:dyDescent="0.2">
      <c r="A606" s="235">
        <v>9660001</v>
      </c>
      <c r="B606">
        <v>966</v>
      </c>
      <c r="C606">
        <v>40966</v>
      </c>
      <c r="D606" t="s">
        <v>1077</v>
      </c>
      <c r="E606">
        <v>40966</v>
      </c>
      <c r="F606" t="s">
        <v>4030</v>
      </c>
      <c r="G606" t="s">
        <v>4030</v>
      </c>
      <c r="H606" t="s">
        <v>4030</v>
      </c>
      <c r="I606" t="s">
        <v>4030</v>
      </c>
      <c r="J606" t="s">
        <v>4030</v>
      </c>
      <c r="K606" t="s">
        <v>4030</v>
      </c>
      <c r="L606" t="s">
        <v>4030</v>
      </c>
      <c r="M606" t="s">
        <v>4030</v>
      </c>
      <c r="N606" t="s">
        <v>4030</v>
      </c>
      <c r="O606" t="s">
        <v>4030</v>
      </c>
      <c r="P606" t="s">
        <v>4030</v>
      </c>
      <c r="Q606" t="s">
        <v>4030</v>
      </c>
      <c r="R606" t="s">
        <v>4030</v>
      </c>
      <c r="S606" t="s">
        <v>4030</v>
      </c>
      <c r="T606" t="s">
        <v>4030</v>
      </c>
      <c r="U606" t="s">
        <v>4030</v>
      </c>
      <c r="V606" t="s">
        <v>4030</v>
      </c>
      <c r="W606" t="s">
        <v>4030</v>
      </c>
      <c r="X606" t="s">
        <v>4030</v>
      </c>
    </row>
    <row r="607" spans="1:24" x14ac:dyDescent="0.2">
      <c r="A607" s="235">
        <v>9680001</v>
      </c>
      <c r="B607">
        <v>968</v>
      </c>
      <c r="C607">
        <v>40968</v>
      </c>
      <c r="D607" t="s">
        <v>1077</v>
      </c>
      <c r="E607">
        <v>40968</v>
      </c>
      <c r="F607" t="s">
        <v>4030</v>
      </c>
      <c r="G607" t="s">
        <v>4030</v>
      </c>
      <c r="H607" t="s">
        <v>4030</v>
      </c>
      <c r="I607" t="s">
        <v>4030</v>
      </c>
      <c r="J607" t="s">
        <v>4030</v>
      </c>
      <c r="K607" t="s">
        <v>4030</v>
      </c>
      <c r="L607" t="s">
        <v>4030</v>
      </c>
      <c r="M607" t="s">
        <v>4030</v>
      </c>
      <c r="N607" t="s">
        <v>4030</v>
      </c>
      <c r="O607" t="s">
        <v>4030</v>
      </c>
      <c r="P607" t="s">
        <v>4030</v>
      </c>
      <c r="Q607" t="s">
        <v>4030</v>
      </c>
      <c r="R607" t="s">
        <v>4030</v>
      </c>
      <c r="S607" t="s">
        <v>4030</v>
      </c>
      <c r="T607" t="s">
        <v>4030</v>
      </c>
      <c r="U607" t="s">
        <v>4030</v>
      </c>
      <c r="V607" t="s">
        <v>4030</v>
      </c>
      <c r="W607" t="s">
        <v>4030</v>
      </c>
      <c r="X607" t="s">
        <v>4030</v>
      </c>
    </row>
    <row r="608" spans="1:24" x14ac:dyDescent="0.2">
      <c r="A608" s="235">
        <v>9700001</v>
      </c>
      <c r="B608">
        <v>970</v>
      </c>
      <c r="C608">
        <v>40970</v>
      </c>
      <c r="D608" t="s">
        <v>1077</v>
      </c>
      <c r="E608">
        <v>40970</v>
      </c>
      <c r="F608" t="s">
        <v>4030</v>
      </c>
      <c r="G608" t="s">
        <v>4030</v>
      </c>
      <c r="H608" t="s">
        <v>4030</v>
      </c>
      <c r="I608" t="s">
        <v>4030</v>
      </c>
      <c r="J608" t="s">
        <v>4030</v>
      </c>
      <c r="K608" t="s">
        <v>4030</v>
      </c>
      <c r="L608" t="s">
        <v>4030</v>
      </c>
      <c r="M608" t="s">
        <v>4030</v>
      </c>
      <c r="N608" t="s">
        <v>4030</v>
      </c>
      <c r="O608" t="s">
        <v>4030</v>
      </c>
      <c r="P608" t="s">
        <v>4030</v>
      </c>
      <c r="Q608" t="s">
        <v>4030</v>
      </c>
      <c r="R608" t="s">
        <v>4030</v>
      </c>
      <c r="S608" t="s">
        <v>4030</v>
      </c>
      <c r="T608" t="s">
        <v>4030</v>
      </c>
      <c r="U608" t="s">
        <v>4030</v>
      </c>
      <c r="V608" t="s">
        <v>4030</v>
      </c>
      <c r="W608" t="s">
        <v>4030</v>
      </c>
      <c r="X608" t="s">
        <v>4030</v>
      </c>
    </row>
    <row r="609" spans="1:24" x14ac:dyDescent="0.2">
      <c r="A609" s="235">
        <v>9710001</v>
      </c>
      <c r="B609">
        <v>971</v>
      </c>
      <c r="C609">
        <v>40971</v>
      </c>
      <c r="D609" t="s">
        <v>1077</v>
      </c>
      <c r="E609">
        <v>40971</v>
      </c>
      <c r="F609" t="s">
        <v>4030</v>
      </c>
      <c r="G609" t="s">
        <v>4030</v>
      </c>
      <c r="H609" t="s">
        <v>4030</v>
      </c>
      <c r="I609" t="s">
        <v>4030</v>
      </c>
      <c r="J609" t="s">
        <v>4030</v>
      </c>
      <c r="K609" t="s">
        <v>4030</v>
      </c>
      <c r="L609" t="s">
        <v>4030</v>
      </c>
      <c r="M609" t="s">
        <v>4030</v>
      </c>
      <c r="N609" t="s">
        <v>4030</v>
      </c>
      <c r="O609" t="s">
        <v>4030</v>
      </c>
      <c r="P609" t="s">
        <v>4030</v>
      </c>
      <c r="Q609" t="s">
        <v>4030</v>
      </c>
      <c r="R609" t="s">
        <v>4030</v>
      </c>
      <c r="S609" t="s">
        <v>4030</v>
      </c>
      <c r="T609" t="s">
        <v>4030</v>
      </c>
      <c r="U609" t="s">
        <v>4030</v>
      </c>
      <c r="V609" t="s">
        <v>4030</v>
      </c>
      <c r="W609" t="s">
        <v>4030</v>
      </c>
      <c r="X609" t="s">
        <v>4030</v>
      </c>
    </row>
    <row r="610" spans="1:24" x14ac:dyDescent="0.2">
      <c r="A610" s="235">
        <v>9730001</v>
      </c>
      <c r="B610">
        <v>973</v>
      </c>
      <c r="C610">
        <v>40973</v>
      </c>
      <c r="D610" t="s">
        <v>1081</v>
      </c>
      <c r="E610">
        <v>40973</v>
      </c>
      <c r="F610" t="s">
        <v>4030</v>
      </c>
      <c r="G610" t="s">
        <v>4030</v>
      </c>
      <c r="H610" t="s">
        <v>4030</v>
      </c>
      <c r="I610" t="s">
        <v>4030</v>
      </c>
      <c r="J610" t="s">
        <v>4030</v>
      </c>
      <c r="K610" t="s">
        <v>4030</v>
      </c>
      <c r="L610" t="s">
        <v>4030</v>
      </c>
      <c r="M610" t="s">
        <v>4030</v>
      </c>
      <c r="N610" t="s">
        <v>4030</v>
      </c>
      <c r="O610" t="s">
        <v>4030</v>
      </c>
      <c r="P610" t="s">
        <v>4030</v>
      </c>
      <c r="Q610" t="s">
        <v>4030</v>
      </c>
      <c r="R610" t="s">
        <v>4030</v>
      </c>
      <c r="S610" t="s">
        <v>4030</v>
      </c>
      <c r="T610" t="s">
        <v>4030</v>
      </c>
      <c r="U610" t="s">
        <v>4030</v>
      </c>
      <c r="V610" t="s">
        <v>4030</v>
      </c>
      <c r="W610" t="s">
        <v>4030</v>
      </c>
      <c r="X610" t="s">
        <v>4030</v>
      </c>
    </row>
    <row r="611" spans="1:24" x14ac:dyDescent="0.2">
      <c r="A611" s="235">
        <v>9740001</v>
      </c>
      <c r="B611">
        <v>974</v>
      </c>
      <c r="C611">
        <v>40974</v>
      </c>
      <c r="D611" t="s">
        <v>1086</v>
      </c>
      <c r="E611">
        <v>40974</v>
      </c>
      <c r="F611" t="s">
        <v>4030</v>
      </c>
      <c r="G611" t="s">
        <v>4030</v>
      </c>
      <c r="H611" t="s">
        <v>4030</v>
      </c>
      <c r="I611" t="s">
        <v>4030</v>
      </c>
      <c r="J611" t="s">
        <v>4030</v>
      </c>
      <c r="K611" t="s">
        <v>4030</v>
      </c>
      <c r="L611" t="s">
        <v>4030</v>
      </c>
      <c r="M611" t="s">
        <v>4030</v>
      </c>
      <c r="N611" t="s">
        <v>4030</v>
      </c>
      <c r="O611" t="s">
        <v>4030</v>
      </c>
      <c r="P611" t="s">
        <v>4030</v>
      </c>
      <c r="Q611" t="s">
        <v>4030</v>
      </c>
      <c r="R611" t="s">
        <v>4030</v>
      </c>
      <c r="S611" t="s">
        <v>4030</v>
      </c>
      <c r="T611" t="s">
        <v>4030</v>
      </c>
      <c r="U611" t="s">
        <v>4030</v>
      </c>
      <c r="V611" t="s">
        <v>4030</v>
      </c>
      <c r="W611" t="s">
        <v>4030</v>
      </c>
      <c r="X611" t="s">
        <v>4030</v>
      </c>
    </row>
    <row r="612" spans="1:24" x14ac:dyDescent="0.2">
      <c r="A612" s="235">
        <v>9750001</v>
      </c>
      <c r="B612">
        <v>975</v>
      </c>
      <c r="C612">
        <v>40975</v>
      </c>
      <c r="D612" t="s">
        <v>1089</v>
      </c>
      <c r="E612">
        <v>40975</v>
      </c>
      <c r="F612" t="s">
        <v>4030</v>
      </c>
      <c r="G612" t="s">
        <v>4030</v>
      </c>
      <c r="H612" t="s">
        <v>4030</v>
      </c>
      <c r="I612" t="s">
        <v>4030</v>
      </c>
      <c r="J612" t="s">
        <v>4030</v>
      </c>
      <c r="K612" t="s">
        <v>4030</v>
      </c>
      <c r="L612" t="s">
        <v>4030</v>
      </c>
      <c r="M612" t="s">
        <v>4030</v>
      </c>
      <c r="N612" t="s">
        <v>4030</v>
      </c>
      <c r="O612" t="s">
        <v>4030</v>
      </c>
      <c r="P612" t="s">
        <v>4030</v>
      </c>
      <c r="Q612" t="s">
        <v>4030</v>
      </c>
      <c r="R612" t="s">
        <v>4030</v>
      </c>
      <c r="S612" t="s">
        <v>4030</v>
      </c>
      <c r="T612" t="s">
        <v>4030</v>
      </c>
      <c r="U612" t="s">
        <v>4030</v>
      </c>
      <c r="V612" t="s">
        <v>4030</v>
      </c>
      <c r="W612" t="s">
        <v>4030</v>
      </c>
      <c r="X612" t="s">
        <v>4030</v>
      </c>
    </row>
    <row r="613" spans="1:24" x14ac:dyDescent="0.2">
      <c r="A613" s="235">
        <v>9760001</v>
      </c>
      <c r="B613">
        <v>976</v>
      </c>
      <c r="C613">
        <v>40976</v>
      </c>
      <c r="D613" t="s">
        <v>1089</v>
      </c>
      <c r="E613">
        <v>40976</v>
      </c>
      <c r="F613" t="s">
        <v>4030</v>
      </c>
      <c r="G613" t="s">
        <v>4030</v>
      </c>
      <c r="H613" t="s">
        <v>4030</v>
      </c>
      <c r="I613" t="s">
        <v>4030</v>
      </c>
      <c r="J613" t="s">
        <v>4030</v>
      </c>
      <c r="K613" t="s">
        <v>4030</v>
      </c>
      <c r="L613" t="s">
        <v>4030</v>
      </c>
      <c r="M613" t="s">
        <v>4030</v>
      </c>
      <c r="N613" t="s">
        <v>4030</v>
      </c>
      <c r="O613" t="s">
        <v>4030</v>
      </c>
      <c r="P613" t="s">
        <v>4030</v>
      </c>
      <c r="Q613" t="s">
        <v>4030</v>
      </c>
      <c r="R613" t="s">
        <v>4030</v>
      </c>
      <c r="S613" t="s">
        <v>4030</v>
      </c>
      <c r="T613" t="s">
        <v>4030</v>
      </c>
      <c r="U613" t="s">
        <v>4030</v>
      </c>
      <c r="V613" t="s">
        <v>4030</v>
      </c>
      <c r="W613" t="s">
        <v>4030</v>
      </c>
      <c r="X613" t="s">
        <v>4030</v>
      </c>
    </row>
    <row r="614" spans="1:24" x14ac:dyDescent="0.2">
      <c r="A614" s="235">
        <v>9790001</v>
      </c>
      <c r="B614">
        <v>979</v>
      </c>
      <c r="C614">
        <v>40979</v>
      </c>
      <c r="D614" t="s">
        <v>1095</v>
      </c>
      <c r="E614">
        <v>40979</v>
      </c>
      <c r="F614" t="s">
        <v>4030</v>
      </c>
      <c r="G614" t="s">
        <v>4030</v>
      </c>
      <c r="H614" t="s">
        <v>4030</v>
      </c>
      <c r="I614" t="s">
        <v>4030</v>
      </c>
      <c r="J614" t="s">
        <v>4030</v>
      </c>
      <c r="K614" t="s">
        <v>4030</v>
      </c>
      <c r="L614" t="s">
        <v>4030</v>
      </c>
      <c r="M614" t="s">
        <v>4030</v>
      </c>
      <c r="N614" t="s">
        <v>4030</v>
      </c>
      <c r="O614" t="s">
        <v>4030</v>
      </c>
      <c r="P614" t="s">
        <v>4030</v>
      </c>
      <c r="Q614" t="s">
        <v>4030</v>
      </c>
      <c r="R614" t="s">
        <v>4030</v>
      </c>
      <c r="S614" t="s">
        <v>4030</v>
      </c>
      <c r="T614" t="s">
        <v>4030</v>
      </c>
      <c r="U614" t="s">
        <v>4030</v>
      </c>
      <c r="V614" t="s">
        <v>4030</v>
      </c>
      <c r="W614" t="s">
        <v>4030</v>
      </c>
      <c r="X614" t="s">
        <v>4030</v>
      </c>
    </row>
    <row r="615" spans="1:24" x14ac:dyDescent="0.2">
      <c r="A615" s="235">
        <v>9810001</v>
      </c>
      <c r="B615">
        <v>981</v>
      </c>
      <c r="C615">
        <v>40981</v>
      </c>
      <c r="D615" t="s">
        <v>1095</v>
      </c>
      <c r="E615">
        <v>40981</v>
      </c>
      <c r="F615" t="s">
        <v>4030</v>
      </c>
      <c r="G615" t="s">
        <v>4030</v>
      </c>
      <c r="H615" t="s">
        <v>4030</v>
      </c>
      <c r="I615" t="s">
        <v>4030</v>
      </c>
      <c r="J615" t="s">
        <v>4030</v>
      </c>
      <c r="K615" t="s">
        <v>4030</v>
      </c>
      <c r="L615" t="s">
        <v>4030</v>
      </c>
      <c r="M615" t="s">
        <v>4030</v>
      </c>
      <c r="N615" t="s">
        <v>4030</v>
      </c>
      <c r="O615" t="s">
        <v>4030</v>
      </c>
      <c r="P615" t="s">
        <v>4030</v>
      </c>
      <c r="Q615" t="s">
        <v>4030</v>
      </c>
      <c r="R615" t="s">
        <v>4030</v>
      </c>
      <c r="S615" t="s">
        <v>4030</v>
      </c>
      <c r="T615" t="s">
        <v>4030</v>
      </c>
      <c r="U615" t="s">
        <v>4030</v>
      </c>
      <c r="V615" t="s">
        <v>4030</v>
      </c>
      <c r="W615" t="s">
        <v>4030</v>
      </c>
      <c r="X615" t="s">
        <v>4030</v>
      </c>
    </row>
    <row r="616" spans="1:24" x14ac:dyDescent="0.2">
      <c r="A616" s="235">
        <v>9820001</v>
      </c>
      <c r="B616">
        <v>982</v>
      </c>
      <c r="C616">
        <v>40982</v>
      </c>
      <c r="D616" t="s">
        <v>1095</v>
      </c>
      <c r="E616">
        <v>40982</v>
      </c>
      <c r="F616" t="s">
        <v>4030</v>
      </c>
      <c r="G616" t="s">
        <v>4030</v>
      </c>
      <c r="H616" t="s">
        <v>4030</v>
      </c>
      <c r="I616" t="s">
        <v>4030</v>
      </c>
      <c r="J616" t="s">
        <v>4030</v>
      </c>
      <c r="K616" t="s">
        <v>4030</v>
      </c>
      <c r="L616" t="s">
        <v>4030</v>
      </c>
      <c r="M616" t="s">
        <v>4030</v>
      </c>
      <c r="N616" t="s">
        <v>4030</v>
      </c>
      <c r="O616" t="s">
        <v>4030</v>
      </c>
      <c r="P616" t="s">
        <v>4030</v>
      </c>
      <c r="Q616" t="s">
        <v>4030</v>
      </c>
      <c r="R616" t="s">
        <v>4030</v>
      </c>
      <c r="S616" t="s">
        <v>4030</v>
      </c>
      <c r="T616" t="s">
        <v>4030</v>
      </c>
      <c r="U616" t="s">
        <v>4030</v>
      </c>
      <c r="V616" t="s">
        <v>4030</v>
      </c>
      <c r="W616" t="s">
        <v>4030</v>
      </c>
      <c r="X616" t="s">
        <v>4030</v>
      </c>
    </row>
    <row r="617" spans="1:24" x14ac:dyDescent="0.2">
      <c r="A617" s="235">
        <v>9830001</v>
      </c>
      <c r="B617">
        <v>983</v>
      </c>
      <c r="C617">
        <v>40983</v>
      </c>
      <c r="D617" t="s">
        <v>1100</v>
      </c>
      <c r="E617">
        <v>40983</v>
      </c>
      <c r="F617" t="s">
        <v>4030</v>
      </c>
      <c r="G617" t="s">
        <v>4030</v>
      </c>
      <c r="H617" t="s">
        <v>4030</v>
      </c>
      <c r="I617" t="s">
        <v>4030</v>
      </c>
      <c r="J617" t="s">
        <v>4030</v>
      </c>
      <c r="K617" t="s">
        <v>4030</v>
      </c>
      <c r="L617" t="s">
        <v>4030</v>
      </c>
      <c r="M617" t="s">
        <v>4030</v>
      </c>
      <c r="N617" t="s">
        <v>4030</v>
      </c>
      <c r="O617" t="s">
        <v>4030</v>
      </c>
      <c r="P617" t="s">
        <v>4030</v>
      </c>
      <c r="Q617" t="s">
        <v>4030</v>
      </c>
      <c r="R617" t="s">
        <v>4030</v>
      </c>
      <c r="S617" t="s">
        <v>4030</v>
      </c>
      <c r="T617" t="s">
        <v>4030</v>
      </c>
      <c r="U617" t="s">
        <v>4030</v>
      </c>
      <c r="V617" t="s">
        <v>4030</v>
      </c>
      <c r="W617" t="s">
        <v>4030</v>
      </c>
      <c r="X617" t="s">
        <v>4030</v>
      </c>
    </row>
    <row r="618" spans="1:24" x14ac:dyDescent="0.2">
      <c r="A618" s="235">
        <v>9840001</v>
      </c>
      <c r="B618">
        <v>984</v>
      </c>
      <c r="C618">
        <v>40984</v>
      </c>
      <c r="D618" t="s">
        <v>1100</v>
      </c>
      <c r="E618">
        <v>40984</v>
      </c>
      <c r="F618" t="s">
        <v>4030</v>
      </c>
      <c r="G618" t="s">
        <v>4030</v>
      </c>
      <c r="H618" t="s">
        <v>4030</v>
      </c>
      <c r="I618" t="s">
        <v>4030</v>
      </c>
      <c r="J618" t="s">
        <v>4030</v>
      </c>
      <c r="K618" t="s">
        <v>4030</v>
      </c>
      <c r="L618" t="s">
        <v>4030</v>
      </c>
      <c r="M618" t="s">
        <v>4030</v>
      </c>
      <c r="N618" t="s">
        <v>4030</v>
      </c>
      <c r="O618" t="s">
        <v>4030</v>
      </c>
      <c r="P618" t="s">
        <v>4030</v>
      </c>
      <c r="Q618" t="s">
        <v>4030</v>
      </c>
      <c r="R618" t="s">
        <v>4030</v>
      </c>
      <c r="S618" t="s">
        <v>4030</v>
      </c>
      <c r="T618" t="s">
        <v>4030</v>
      </c>
      <c r="U618" t="s">
        <v>4030</v>
      </c>
      <c r="V618" t="s">
        <v>4030</v>
      </c>
      <c r="W618" t="s">
        <v>4030</v>
      </c>
      <c r="X618" t="s">
        <v>4030</v>
      </c>
    </row>
    <row r="619" spans="1:24" x14ac:dyDescent="0.2">
      <c r="A619" s="235">
        <v>9850001</v>
      </c>
      <c r="B619">
        <v>985</v>
      </c>
      <c r="C619">
        <v>40985</v>
      </c>
      <c r="D619" t="s">
        <v>1100</v>
      </c>
      <c r="E619">
        <v>40985</v>
      </c>
      <c r="F619" t="s">
        <v>4030</v>
      </c>
      <c r="G619" t="s">
        <v>4030</v>
      </c>
      <c r="H619" t="s">
        <v>4030</v>
      </c>
      <c r="I619" t="s">
        <v>4030</v>
      </c>
      <c r="J619" t="s">
        <v>4030</v>
      </c>
      <c r="K619" t="s">
        <v>4030</v>
      </c>
      <c r="L619" t="s">
        <v>4030</v>
      </c>
      <c r="M619" t="s">
        <v>4030</v>
      </c>
      <c r="N619" t="s">
        <v>4030</v>
      </c>
      <c r="O619" t="s">
        <v>4030</v>
      </c>
      <c r="P619" t="s">
        <v>4030</v>
      </c>
      <c r="Q619" t="s">
        <v>4030</v>
      </c>
      <c r="R619" t="s">
        <v>4030</v>
      </c>
      <c r="S619" t="s">
        <v>4030</v>
      </c>
      <c r="T619" t="s">
        <v>4030</v>
      </c>
      <c r="U619" t="s">
        <v>4030</v>
      </c>
      <c r="V619" t="s">
        <v>4030</v>
      </c>
      <c r="W619" t="s">
        <v>4030</v>
      </c>
      <c r="X619" t="s">
        <v>4030</v>
      </c>
    </row>
    <row r="620" spans="1:24" x14ac:dyDescent="0.2">
      <c r="A620" s="235">
        <v>9860001</v>
      </c>
      <c r="B620">
        <v>986</v>
      </c>
      <c r="C620">
        <v>40986</v>
      </c>
      <c r="D620" t="s">
        <v>1100</v>
      </c>
      <c r="E620">
        <v>40986</v>
      </c>
      <c r="F620" t="s">
        <v>4030</v>
      </c>
      <c r="G620" t="s">
        <v>4030</v>
      </c>
      <c r="H620" t="s">
        <v>4030</v>
      </c>
      <c r="I620" t="s">
        <v>4030</v>
      </c>
      <c r="J620" t="s">
        <v>4030</v>
      </c>
      <c r="K620" t="s">
        <v>4030</v>
      </c>
      <c r="L620" t="s">
        <v>4030</v>
      </c>
      <c r="M620" t="s">
        <v>4030</v>
      </c>
      <c r="N620" t="s">
        <v>4030</v>
      </c>
      <c r="O620" t="s">
        <v>4030</v>
      </c>
      <c r="P620" t="s">
        <v>4030</v>
      </c>
      <c r="Q620" t="s">
        <v>4030</v>
      </c>
      <c r="R620" t="s">
        <v>4030</v>
      </c>
      <c r="S620" t="s">
        <v>4030</v>
      </c>
      <c r="T620" t="s">
        <v>4030</v>
      </c>
      <c r="U620" t="s">
        <v>4030</v>
      </c>
      <c r="V620" t="s">
        <v>4030</v>
      </c>
      <c r="W620" t="s">
        <v>4030</v>
      </c>
      <c r="X620" t="s">
        <v>4030</v>
      </c>
    </row>
    <row r="621" spans="1:24" x14ac:dyDescent="0.2">
      <c r="A621" s="235">
        <v>9870001</v>
      </c>
      <c r="B621">
        <v>987</v>
      </c>
      <c r="C621">
        <v>40987</v>
      </c>
      <c r="D621" t="s">
        <v>5006</v>
      </c>
      <c r="E621">
        <v>40987</v>
      </c>
      <c r="F621" t="s">
        <v>4030</v>
      </c>
      <c r="G621" t="s">
        <v>4030</v>
      </c>
      <c r="H621" t="s">
        <v>4030</v>
      </c>
      <c r="I621" t="s">
        <v>4030</v>
      </c>
      <c r="J621" t="s">
        <v>4030</v>
      </c>
      <c r="K621" t="s">
        <v>4030</v>
      </c>
      <c r="L621" t="s">
        <v>4030</v>
      </c>
      <c r="M621" t="s">
        <v>4030</v>
      </c>
      <c r="N621" t="s">
        <v>4030</v>
      </c>
      <c r="O621" t="s">
        <v>4030</v>
      </c>
      <c r="P621" t="s">
        <v>4030</v>
      </c>
      <c r="Q621" t="s">
        <v>4030</v>
      </c>
      <c r="R621" t="s">
        <v>4030</v>
      </c>
      <c r="S621" t="s">
        <v>4030</v>
      </c>
      <c r="T621" t="s">
        <v>4030</v>
      </c>
      <c r="U621" t="s">
        <v>4030</v>
      </c>
      <c r="V621" t="s">
        <v>4030</v>
      </c>
      <c r="W621" t="s">
        <v>4030</v>
      </c>
      <c r="X621" t="s">
        <v>4030</v>
      </c>
    </row>
    <row r="622" spans="1:24" x14ac:dyDescent="0.2">
      <c r="A622" s="235">
        <v>9880001</v>
      </c>
      <c r="B622">
        <v>988</v>
      </c>
      <c r="C622">
        <v>40988</v>
      </c>
      <c r="D622" t="s">
        <v>1105</v>
      </c>
      <c r="E622">
        <v>40988</v>
      </c>
      <c r="F622" t="s">
        <v>4030</v>
      </c>
      <c r="G622" t="s">
        <v>4030</v>
      </c>
      <c r="H622" t="s">
        <v>4030</v>
      </c>
      <c r="I622" t="s">
        <v>4030</v>
      </c>
      <c r="J622" t="s">
        <v>4030</v>
      </c>
      <c r="K622" t="s">
        <v>4030</v>
      </c>
      <c r="L622" t="s">
        <v>4030</v>
      </c>
      <c r="M622" t="s">
        <v>4030</v>
      </c>
      <c r="N622" t="s">
        <v>4030</v>
      </c>
      <c r="O622" t="s">
        <v>4030</v>
      </c>
      <c r="P622" t="s">
        <v>4030</v>
      </c>
      <c r="Q622" t="s">
        <v>4030</v>
      </c>
      <c r="R622" t="s">
        <v>4030</v>
      </c>
      <c r="S622" t="s">
        <v>4030</v>
      </c>
      <c r="T622" t="s">
        <v>4030</v>
      </c>
      <c r="U622" t="s">
        <v>4030</v>
      </c>
      <c r="V622" t="s">
        <v>4030</v>
      </c>
      <c r="W622" t="s">
        <v>4030</v>
      </c>
      <c r="X622" t="s">
        <v>4030</v>
      </c>
    </row>
    <row r="623" spans="1:24" x14ac:dyDescent="0.2">
      <c r="A623" s="235">
        <v>9890001</v>
      </c>
      <c r="B623">
        <v>989</v>
      </c>
      <c r="C623">
        <v>40989</v>
      </c>
      <c r="D623" t="s">
        <v>1107</v>
      </c>
      <c r="E623">
        <v>40989</v>
      </c>
      <c r="F623" t="s">
        <v>4030</v>
      </c>
      <c r="G623" t="s">
        <v>4030</v>
      </c>
      <c r="H623" t="s">
        <v>4030</v>
      </c>
      <c r="I623" t="s">
        <v>4030</v>
      </c>
      <c r="J623" t="s">
        <v>4030</v>
      </c>
      <c r="K623" t="s">
        <v>4030</v>
      </c>
      <c r="L623" t="s">
        <v>4030</v>
      </c>
      <c r="M623" t="s">
        <v>4030</v>
      </c>
      <c r="N623" t="s">
        <v>4030</v>
      </c>
      <c r="O623" t="s">
        <v>4030</v>
      </c>
      <c r="P623" t="s">
        <v>4030</v>
      </c>
      <c r="Q623" t="s">
        <v>4030</v>
      </c>
      <c r="R623" t="s">
        <v>4030</v>
      </c>
      <c r="S623" t="s">
        <v>4030</v>
      </c>
      <c r="T623" t="s">
        <v>4030</v>
      </c>
      <c r="U623" t="s">
        <v>4030</v>
      </c>
      <c r="V623" t="s">
        <v>4030</v>
      </c>
      <c r="W623" t="s">
        <v>4030</v>
      </c>
      <c r="X623" t="s">
        <v>4030</v>
      </c>
    </row>
    <row r="624" spans="1:24" x14ac:dyDescent="0.2">
      <c r="A624" s="235">
        <v>9900001</v>
      </c>
      <c r="B624">
        <v>990</v>
      </c>
      <c r="C624">
        <v>40990</v>
      </c>
      <c r="D624" t="s">
        <v>1107</v>
      </c>
      <c r="E624">
        <v>40990</v>
      </c>
      <c r="F624" t="s">
        <v>4030</v>
      </c>
      <c r="G624" t="s">
        <v>4030</v>
      </c>
      <c r="H624" t="s">
        <v>4030</v>
      </c>
      <c r="I624" t="s">
        <v>4030</v>
      </c>
      <c r="J624" t="s">
        <v>4030</v>
      </c>
      <c r="K624" t="s">
        <v>4030</v>
      </c>
      <c r="L624" t="s">
        <v>4030</v>
      </c>
      <c r="M624" t="s">
        <v>4030</v>
      </c>
      <c r="N624" t="s">
        <v>4030</v>
      </c>
      <c r="O624" t="s">
        <v>4030</v>
      </c>
      <c r="P624" t="s">
        <v>4030</v>
      </c>
      <c r="Q624" t="s">
        <v>4030</v>
      </c>
      <c r="R624" t="s">
        <v>4030</v>
      </c>
      <c r="S624" t="s">
        <v>4030</v>
      </c>
      <c r="T624" t="s">
        <v>4030</v>
      </c>
      <c r="U624" t="s">
        <v>4030</v>
      </c>
      <c r="V624" t="s">
        <v>4030</v>
      </c>
      <c r="W624" t="s">
        <v>4030</v>
      </c>
      <c r="X624" t="s">
        <v>4030</v>
      </c>
    </row>
    <row r="625" spans="1:24" x14ac:dyDescent="0.2">
      <c r="A625" s="235">
        <v>9910001</v>
      </c>
      <c r="B625">
        <v>991</v>
      </c>
      <c r="C625">
        <v>40991</v>
      </c>
      <c r="D625" t="s">
        <v>1107</v>
      </c>
      <c r="E625">
        <v>40991</v>
      </c>
      <c r="F625" t="s">
        <v>4030</v>
      </c>
      <c r="G625" t="s">
        <v>4030</v>
      </c>
      <c r="H625" t="s">
        <v>4030</v>
      </c>
      <c r="I625" t="s">
        <v>4030</v>
      </c>
      <c r="J625" t="s">
        <v>4030</v>
      </c>
      <c r="K625" t="s">
        <v>4030</v>
      </c>
      <c r="L625" t="s">
        <v>4030</v>
      </c>
      <c r="M625" t="s">
        <v>4030</v>
      </c>
      <c r="N625" t="s">
        <v>4030</v>
      </c>
      <c r="O625" t="s">
        <v>4030</v>
      </c>
      <c r="P625" t="s">
        <v>4030</v>
      </c>
      <c r="Q625" t="s">
        <v>4030</v>
      </c>
      <c r="R625" t="s">
        <v>4030</v>
      </c>
      <c r="S625" t="s">
        <v>4030</v>
      </c>
      <c r="T625" t="s">
        <v>4030</v>
      </c>
      <c r="U625" t="s">
        <v>4030</v>
      </c>
      <c r="V625" t="s">
        <v>4030</v>
      </c>
      <c r="W625" t="s">
        <v>4030</v>
      </c>
      <c r="X625" t="s">
        <v>4030</v>
      </c>
    </row>
    <row r="626" spans="1:24" x14ac:dyDescent="0.2">
      <c r="A626" s="235">
        <v>9920001</v>
      </c>
      <c r="B626">
        <v>992</v>
      </c>
      <c r="C626">
        <v>40992</v>
      </c>
      <c r="D626" t="s">
        <v>1107</v>
      </c>
      <c r="E626">
        <v>40992</v>
      </c>
      <c r="F626" t="s">
        <v>4030</v>
      </c>
      <c r="G626" t="s">
        <v>4030</v>
      </c>
      <c r="H626" t="s">
        <v>4030</v>
      </c>
      <c r="I626" t="s">
        <v>4030</v>
      </c>
      <c r="J626" t="s">
        <v>4030</v>
      </c>
      <c r="K626" t="s">
        <v>4030</v>
      </c>
      <c r="L626" t="s">
        <v>4030</v>
      </c>
      <c r="M626" t="s">
        <v>4030</v>
      </c>
      <c r="N626" t="s">
        <v>4030</v>
      </c>
      <c r="O626" t="s">
        <v>4030</v>
      </c>
      <c r="P626" t="s">
        <v>4030</v>
      </c>
      <c r="Q626" t="s">
        <v>4030</v>
      </c>
      <c r="R626" t="s">
        <v>4030</v>
      </c>
      <c r="S626" t="s">
        <v>4030</v>
      </c>
      <c r="T626" t="s">
        <v>4030</v>
      </c>
      <c r="U626" t="s">
        <v>4030</v>
      </c>
      <c r="V626" t="s">
        <v>4030</v>
      </c>
      <c r="W626" t="s">
        <v>4030</v>
      </c>
      <c r="X626" t="s">
        <v>4030</v>
      </c>
    </row>
    <row r="627" spans="1:24" x14ac:dyDescent="0.2">
      <c r="A627" s="235">
        <v>9930001</v>
      </c>
      <c r="B627">
        <v>993</v>
      </c>
      <c r="C627">
        <v>40993</v>
      </c>
      <c r="D627" t="s">
        <v>1107</v>
      </c>
      <c r="E627">
        <v>40993</v>
      </c>
      <c r="F627" t="s">
        <v>4030</v>
      </c>
      <c r="G627" t="s">
        <v>4030</v>
      </c>
      <c r="H627" t="s">
        <v>4030</v>
      </c>
      <c r="I627" t="s">
        <v>4030</v>
      </c>
      <c r="J627" t="s">
        <v>4030</v>
      </c>
      <c r="K627" t="s">
        <v>4030</v>
      </c>
      <c r="L627" t="s">
        <v>4030</v>
      </c>
      <c r="M627" t="s">
        <v>4030</v>
      </c>
      <c r="N627" t="s">
        <v>4030</v>
      </c>
      <c r="O627" t="s">
        <v>4030</v>
      </c>
      <c r="P627" t="s">
        <v>4030</v>
      </c>
      <c r="Q627" t="s">
        <v>4030</v>
      </c>
      <c r="R627" t="s">
        <v>4030</v>
      </c>
      <c r="S627" t="s">
        <v>4030</v>
      </c>
      <c r="T627" t="s">
        <v>4030</v>
      </c>
      <c r="U627" t="s">
        <v>4030</v>
      </c>
      <c r="V627" t="s">
        <v>4030</v>
      </c>
      <c r="W627" t="s">
        <v>4030</v>
      </c>
      <c r="X627" t="s">
        <v>4030</v>
      </c>
    </row>
    <row r="628" spans="1:24" x14ac:dyDescent="0.2">
      <c r="A628" s="235">
        <v>9940001</v>
      </c>
      <c r="B628">
        <v>994</v>
      </c>
      <c r="C628">
        <v>40994</v>
      </c>
      <c r="D628" t="s">
        <v>1116</v>
      </c>
      <c r="E628">
        <v>40994</v>
      </c>
      <c r="F628" t="s">
        <v>4030</v>
      </c>
      <c r="G628" t="s">
        <v>4030</v>
      </c>
      <c r="H628" t="s">
        <v>4030</v>
      </c>
      <c r="I628" t="s">
        <v>4030</v>
      </c>
      <c r="J628" t="s">
        <v>4030</v>
      </c>
      <c r="K628" t="s">
        <v>4030</v>
      </c>
      <c r="L628" t="s">
        <v>4030</v>
      </c>
      <c r="M628" t="s">
        <v>4030</v>
      </c>
      <c r="N628" t="s">
        <v>4030</v>
      </c>
      <c r="O628" t="s">
        <v>4030</v>
      </c>
      <c r="P628" t="s">
        <v>4030</v>
      </c>
      <c r="Q628" t="s">
        <v>4030</v>
      </c>
      <c r="R628" t="s">
        <v>4030</v>
      </c>
      <c r="S628" t="s">
        <v>4030</v>
      </c>
      <c r="T628" t="s">
        <v>4030</v>
      </c>
      <c r="U628" t="s">
        <v>4030</v>
      </c>
      <c r="V628" t="s">
        <v>4030</v>
      </c>
      <c r="W628" t="s">
        <v>4030</v>
      </c>
      <c r="X628" t="s">
        <v>4030</v>
      </c>
    </row>
    <row r="629" spans="1:24" x14ac:dyDescent="0.2">
      <c r="A629" s="235">
        <v>9960001</v>
      </c>
      <c r="B629">
        <v>996</v>
      </c>
      <c r="C629">
        <v>40996</v>
      </c>
      <c r="D629" t="s">
        <v>1116</v>
      </c>
      <c r="E629">
        <v>40996</v>
      </c>
      <c r="F629" t="s">
        <v>4030</v>
      </c>
      <c r="G629" t="s">
        <v>4030</v>
      </c>
      <c r="H629" t="s">
        <v>4030</v>
      </c>
      <c r="I629" t="s">
        <v>4030</v>
      </c>
      <c r="J629" t="s">
        <v>4030</v>
      </c>
      <c r="K629" t="s">
        <v>4030</v>
      </c>
      <c r="L629" t="s">
        <v>4030</v>
      </c>
      <c r="M629" t="s">
        <v>4030</v>
      </c>
      <c r="N629" t="s">
        <v>4030</v>
      </c>
      <c r="O629" t="s">
        <v>4030</v>
      </c>
      <c r="P629" t="s">
        <v>4030</v>
      </c>
      <c r="Q629" t="s">
        <v>4030</v>
      </c>
      <c r="R629" t="s">
        <v>4030</v>
      </c>
      <c r="S629" t="s">
        <v>4030</v>
      </c>
      <c r="T629" t="s">
        <v>4030</v>
      </c>
      <c r="U629" t="s">
        <v>4030</v>
      </c>
      <c r="V629" t="s">
        <v>4030</v>
      </c>
      <c r="W629" t="s">
        <v>4030</v>
      </c>
      <c r="X629" t="s">
        <v>4030</v>
      </c>
    </row>
    <row r="630" spans="1:24" x14ac:dyDescent="0.2">
      <c r="A630" s="235">
        <v>9970001</v>
      </c>
      <c r="B630">
        <v>997</v>
      </c>
      <c r="C630">
        <v>40997</v>
      </c>
      <c r="D630" t="s">
        <v>1118</v>
      </c>
      <c r="E630">
        <v>40997</v>
      </c>
      <c r="F630" t="s">
        <v>4030</v>
      </c>
      <c r="G630" t="s">
        <v>4030</v>
      </c>
      <c r="H630" t="s">
        <v>4030</v>
      </c>
      <c r="I630" t="s">
        <v>4030</v>
      </c>
      <c r="J630" t="s">
        <v>4030</v>
      </c>
      <c r="K630" t="s">
        <v>4030</v>
      </c>
      <c r="L630" t="s">
        <v>4030</v>
      </c>
      <c r="M630" t="s">
        <v>4030</v>
      </c>
      <c r="N630" t="s">
        <v>4030</v>
      </c>
      <c r="O630" t="s">
        <v>4030</v>
      </c>
      <c r="P630" t="s">
        <v>4030</v>
      </c>
      <c r="Q630" t="s">
        <v>4030</v>
      </c>
      <c r="R630" t="s">
        <v>4030</v>
      </c>
      <c r="S630" t="s">
        <v>4030</v>
      </c>
      <c r="T630" t="s">
        <v>4030</v>
      </c>
      <c r="U630" t="s">
        <v>4030</v>
      </c>
      <c r="V630" t="s">
        <v>4030</v>
      </c>
      <c r="W630" t="s">
        <v>4030</v>
      </c>
      <c r="X630" t="s">
        <v>4030</v>
      </c>
    </row>
    <row r="631" spans="1:24" x14ac:dyDescent="0.2">
      <c r="A631" s="235">
        <v>9980001</v>
      </c>
      <c r="B631">
        <v>998</v>
      </c>
      <c r="C631">
        <v>40998</v>
      </c>
      <c r="D631" t="s">
        <v>1123</v>
      </c>
      <c r="E631">
        <v>40998</v>
      </c>
      <c r="F631" t="s">
        <v>4030</v>
      </c>
      <c r="G631" t="s">
        <v>4030</v>
      </c>
      <c r="H631" t="s">
        <v>4030</v>
      </c>
      <c r="I631" t="s">
        <v>4030</v>
      </c>
      <c r="J631" t="s">
        <v>4030</v>
      </c>
      <c r="K631" t="s">
        <v>4030</v>
      </c>
      <c r="L631" t="s">
        <v>4030</v>
      </c>
      <c r="M631" t="s">
        <v>4030</v>
      </c>
      <c r="N631" t="s">
        <v>4030</v>
      </c>
      <c r="O631" t="s">
        <v>4030</v>
      </c>
      <c r="P631" t="s">
        <v>4030</v>
      </c>
      <c r="Q631" t="s">
        <v>4030</v>
      </c>
      <c r="R631" t="s">
        <v>4030</v>
      </c>
      <c r="S631" t="s">
        <v>4030</v>
      </c>
      <c r="T631" t="s">
        <v>4030</v>
      </c>
      <c r="U631" t="s">
        <v>4030</v>
      </c>
      <c r="V631" t="s">
        <v>4030</v>
      </c>
      <c r="W631" t="s">
        <v>4030</v>
      </c>
      <c r="X631" t="s">
        <v>4030</v>
      </c>
    </row>
    <row r="632" spans="1:24" x14ac:dyDescent="0.2">
      <c r="A632" s="235">
        <v>9990001</v>
      </c>
      <c r="B632">
        <v>999</v>
      </c>
      <c r="C632">
        <v>40999</v>
      </c>
      <c r="D632" t="s">
        <v>1123</v>
      </c>
      <c r="E632">
        <v>40999</v>
      </c>
      <c r="F632" t="s">
        <v>4030</v>
      </c>
      <c r="G632" t="s">
        <v>4030</v>
      </c>
      <c r="H632" t="s">
        <v>4030</v>
      </c>
      <c r="I632" t="s">
        <v>4030</v>
      </c>
      <c r="J632" t="s">
        <v>4030</v>
      </c>
      <c r="K632" t="s">
        <v>4030</v>
      </c>
      <c r="L632" t="s">
        <v>4030</v>
      </c>
      <c r="M632" t="s">
        <v>4030</v>
      </c>
      <c r="N632" t="s">
        <v>4030</v>
      </c>
      <c r="O632" t="s">
        <v>4030</v>
      </c>
      <c r="P632" t="s">
        <v>4030</v>
      </c>
      <c r="Q632" t="s">
        <v>4030</v>
      </c>
      <c r="R632" t="s">
        <v>4030</v>
      </c>
      <c r="S632" t="s">
        <v>4030</v>
      </c>
      <c r="T632" t="s">
        <v>4030</v>
      </c>
      <c r="U632" t="s">
        <v>4030</v>
      </c>
      <c r="V632" t="s">
        <v>4030</v>
      </c>
      <c r="W632" t="s">
        <v>4030</v>
      </c>
      <c r="X632" t="s">
        <v>4030</v>
      </c>
    </row>
    <row r="633" spans="1:24" x14ac:dyDescent="0.2">
      <c r="A633" s="235">
        <v>10010001</v>
      </c>
      <c r="B633">
        <v>1001</v>
      </c>
      <c r="C633">
        <v>41001</v>
      </c>
      <c r="D633" t="s">
        <v>1131</v>
      </c>
      <c r="E633">
        <v>41001</v>
      </c>
      <c r="F633" t="s">
        <v>4030</v>
      </c>
      <c r="G633" t="s">
        <v>4030</v>
      </c>
      <c r="H633" t="s">
        <v>4030</v>
      </c>
      <c r="I633" t="s">
        <v>4030</v>
      </c>
      <c r="J633" t="s">
        <v>4030</v>
      </c>
      <c r="K633" t="s">
        <v>4030</v>
      </c>
      <c r="L633" t="s">
        <v>4030</v>
      </c>
      <c r="M633" t="s">
        <v>4030</v>
      </c>
      <c r="N633" t="s">
        <v>4030</v>
      </c>
      <c r="O633" t="s">
        <v>4030</v>
      </c>
      <c r="P633" t="s">
        <v>4030</v>
      </c>
      <c r="Q633" t="s">
        <v>4030</v>
      </c>
      <c r="R633" t="s">
        <v>4030</v>
      </c>
      <c r="S633" t="s">
        <v>4030</v>
      </c>
      <c r="T633" t="s">
        <v>4030</v>
      </c>
      <c r="U633" t="s">
        <v>4030</v>
      </c>
      <c r="V633" t="s">
        <v>4030</v>
      </c>
      <c r="W633" t="s">
        <v>4030</v>
      </c>
      <c r="X633" t="s">
        <v>4030</v>
      </c>
    </row>
    <row r="634" spans="1:24" x14ac:dyDescent="0.2">
      <c r="A634" s="235">
        <v>10040001</v>
      </c>
      <c r="B634">
        <v>1004</v>
      </c>
      <c r="C634">
        <v>41004</v>
      </c>
      <c r="D634" t="s">
        <v>1132</v>
      </c>
      <c r="E634">
        <v>41004</v>
      </c>
      <c r="F634" t="s">
        <v>4030</v>
      </c>
      <c r="G634" t="s">
        <v>4030</v>
      </c>
      <c r="H634" t="s">
        <v>4030</v>
      </c>
      <c r="I634" t="s">
        <v>4030</v>
      </c>
      <c r="J634" t="s">
        <v>4030</v>
      </c>
      <c r="K634" t="s">
        <v>4030</v>
      </c>
      <c r="L634" t="s">
        <v>4030</v>
      </c>
      <c r="M634" t="s">
        <v>4030</v>
      </c>
      <c r="N634" t="s">
        <v>4030</v>
      </c>
      <c r="O634" t="s">
        <v>4030</v>
      </c>
      <c r="P634" t="s">
        <v>4030</v>
      </c>
      <c r="Q634" t="s">
        <v>4030</v>
      </c>
      <c r="R634" t="s">
        <v>4030</v>
      </c>
      <c r="S634" t="s">
        <v>4030</v>
      </c>
      <c r="T634" t="s">
        <v>4030</v>
      </c>
      <c r="U634" t="s">
        <v>4030</v>
      </c>
      <c r="V634" t="s">
        <v>4030</v>
      </c>
      <c r="W634" t="s">
        <v>4030</v>
      </c>
      <c r="X634" t="s">
        <v>4030</v>
      </c>
    </row>
    <row r="635" spans="1:24" x14ac:dyDescent="0.2">
      <c r="A635" s="235">
        <v>10060001</v>
      </c>
      <c r="B635">
        <v>1006</v>
      </c>
      <c r="C635">
        <v>41006</v>
      </c>
      <c r="D635" t="s">
        <v>1142</v>
      </c>
      <c r="E635">
        <v>41006</v>
      </c>
      <c r="F635" t="s">
        <v>4030</v>
      </c>
      <c r="G635" t="s">
        <v>4030</v>
      </c>
      <c r="H635" t="s">
        <v>4030</v>
      </c>
      <c r="I635" t="s">
        <v>4030</v>
      </c>
      <c r="J635" t="s">
        <v>4030</v>
      </c>
      <c r="K635" t="s">
        <v>4030</v>
      </c>
      <c r="L635" t="s">
        <v>4030</v>
      </c>
      <c r="M635" t="s">
        <v>4030</v>
      </c>
      <c r="N635" t="s">
        <v>4030</v>
      </c>
      <c r="O635" t="s">
        <v>4030</v>
      </c>
      <c r="P635" t="s">
        <v>4030</v>
      </c>
      <c r="Q635" t="s">
        <v>4030</v>
      </c>
      <c r="R635" t="s">
        <v>4030</v>
      </c>
      <c r="S635" t="s">
        <v>4030</v>
      </c>
      <c r="T635" t="s">
        <v>4030</v>
      </c>
      <c r="U635" t="s">
        <v>4030</v>
      </c>
      <c r="V635" t="s">
        <v>4030</v>
      </c>
      <c r="W635" t="s">
        <v>4030</v>
      </c>
      <c r="X635" t="s">
        <v>4030</v>
      </c>
    </row>
    <row r="636" spans="1:24" x14ac:dyDescent="0.2">
      <c r="A636" s="235">
        <v>10070001</v>
      </c>
      <c r="B636">
        <v>1007</v>
      </c>
      <c r="C636">
        <v>41007</v>
      </c>
      <c r="D636" t="s">
        <v>1142</v>
      </c>
      <c r="E636">
        <v>41007</v>
      </c>
      <c r="F636" t="s">
        <v>4030</v>
      </c>
      <c r="G636" t="s">
        <v>4030</v>
      </c>
      <c r="H636" t="s">
        <v>4030</v>
      </c>
      <c r="I636" t="s">
        <v>4030</v>
      </c>
      <c r="J636" t="s">
        <v>4030</v>
      </c>
      <c r="K636" t="s">
        <v>4030</v>
      </c>
      <c r="L636" t="s">
        <v>4030</v>
      </c>
      <c r="M636" t="s">
        <v>4030</v>
      </c>
      <c r="N636" t="s">
        <v>4030</v>
      </c>
      <c r="O636" t="s">
        <v>4030</v>
      </c>
      <c r="P636" t="s">
        <v>4030</v>
      </c>
      <c r="Q636" t="s">
        <v>4030</v>
      </c>
      <c r="R636" t="s">
        <v>4030</v>
      </c>
      <c r="S636" t="s">
        <v>4030</v>
      </c>
      <c r="T636" t="s">
        <v>4030</v>
      </c>
      <c r="U636" t="s">
        <v>4030</v>
      </c>
      <c r="V636" t="s">
        <v>4030</v>
      </c>
      <c r="W636" t="s">
        <v>4030</v>
      </c>
      <c r="X636" t="s">
        <v>4030</v>
      </c>
    </row>
    <row r="637" spans="1:24" x14ac:dyDescent="0.2">
      <c r="A637" s="235">
        <v>10080001</v>
      </c>
      <c r="B637">
        <v>1008</v>
      </c>
      <c r="C637">
        <v>41008</v>
      </c>
      <c r="D637" t="s">
        <v>1145</v>
      </c>
      <c r="E637">
        <v>41008</v>
      </c>
      <c r="F637" t="s">
        <v>4030</v>
      </c>
      <c r="G637" t="s">
        <v>4030</v>
      </c>
      <c r="H637" t="s">
        <v>4030</v>
      </c>
      <c r="I637" t="s">
        <v>4030</v>
      </c>
      <c r="J637" t="s">
        <v>4030</v>
      </c>
      <c r="K637" t="s">
        <v>4030</v>
      </c>
      <c r="L637" t="s">
        <v>4030</v>
      </c>
      <c r="M637" t="s">
        <v>4030</v>
      </c>
      <c r="N637" t="s">
        <v>4030</v>
      </c>
      <c r="O637" t="s">
        <v>4030</v>
      </c>
      <c r="P637" t="s">
        <v>4030</v>
      </c>
      <c r="Q637" t="s">
        <v>4030</v>
      </c>
      <c r="R637" t="s">
        <v>4030</v>
      </c>
      <c r="S637" t="s">
        <v>4030</v>
      </c>
      <c r="T637" t="s">
        <v>4030</v>
      </c>
      <c r="U637" t="s">
        <v>4030</v>
      </c>
      <c r="V637" t="s">
        <v>4030</v>
      </c>
      <c r="W637" t="s">
        <v>4030</v>
      </c>
      <c r="X637" t="s">
        <v>4030</v>
      </c>
    </row>
    <row r="638" spans="1:24" x14ac:dyDescent="0.2">
      <c r="A638" s="235">
        <v>10090001</v>
      </c>
      <c r="B638">
        <v>1009</v>
      </c>
      <c r="C638">
        <v>41009</v>
      </c>
      <c r="D638" t="s">
        <v>1153</v>
      </c>
      <c r="E638">
        <v>41009</v>
      </c>
      <c r="F638" t="s">
        <v>4030</v>
      </c>
      <c r="G638" t="s">
        <v>4030</v>
      </c>
      <c r="H638" t="s">
        <v>4030</v>
      </c>
      <c r="I638" t="s">
        <v>4030</v>
      </c>
      <c r="J638" t="s">
        <v>4030</v>
      </c>
      <c r="K638" t="s">
        <v>4030</v>
      </c>
      <c r="L638" t="s">
        <v>4030</v>
      </c>
      <c r="M638" t="s">
        <v>4030</v>
      </c>
      <c r="N638" t="s">
        <v>4030</v>
      </c>
      <c r="O638" t="s">
        <v>4030</v>
      </c>
      <c r="P638" t="s">
        <v>4030</v>
      </c>
      <c r="Q638" t="s">
        <v>4030</v>
      </c>
      <c r="R638" t="s">
        <v>4030</v>
      </c>
      <c r="S638" t="s">
        <v>4030</v>
      </c>
      <c r="T638" t="s">
        <v>4030</v>
      </c>
      <c r="U638" t="s">
        <v>4030</v>
      </c>
      <c r="V638" t="s">
        <v>4030</v>
      </c>
      <c r="W638" t="s">
        <v>4030</v>
      </c>
      <c r="X638" t="s">
        <v>4030</v>
      </c>
    </row>
    <row r="639" spans="1:24" x14ac:dyDescent="0.2">
      <c r="A639" s="235">
        <v>10100001</v>
      </c>
      <c r="B639">
        <v>1010</v>
      </c>
      <c r="C639">
        <v>41010</v>
      </c>
      <c r="D639" t="s">
        <v>1153</v>
      </c>
      <c r="E639">
        <v>41010</v>
      </c>
      <c r="F639" t="s">
        <v>4030</v>
      </c>
      <c r="G639" t="s">
        <v>4030</v>
      </c>
      <c r="H639" t="s">
        <v>4030</v>
      </c>
      <c r="I639" t="s">
        <v>4030</v>
      </c>
      <c r="J639" t="s">
        <v>4030</v>
      </c>
      <c r="K639" t="s">
        <v>4030</v>
      </c>
      <c r="L639" t="s">
        <v>4030</v>
      </c>
      <c r="M639" t="s">
        <v>4030</v>
      </c>
      <c r="N639" t="s">
        <v>4030</v>
      </c>
      <c r="O639" t="s">
        <v>4030</v>
      </c>
      <c r="P639" t="s">
        <v>4030</v>
      </c>
      <c r="Q639" t="s">
        <v>4030</v>
      </c>
      <c r="R639" t="s">
        <v>4030</v>
      </c>
      <c r="S639" t="s">
        <v>4030</v>
      </c>
      <c r="T639" t="s">
        <v>4030</v>
      </c>
      <c r="U639" t="s">
        <v>4030</v>
      </c>
      <c r="V639" t="s">
        <v>4030</v>
      </c>
      <c r="W639" t="s">
        <v>4030</v>
      </c>
      <c r="X639" t="s">
        <v>4030</v>
      </c>
    </row>
    <row r="640" spans="1:24" x14ac:dyDescent="0.2">
      <c r="A640" s="235">
        <v>10130001</v>
      </c>
      <c r="B640">
        <v>1013</v>
      </c>
      <c r="C640">
        <v>41013</v>
      </c>
      <c r="D640" t="s">
        <v>1166</v>
      </c>
      <c r="E640">
        <v>41013</v>
      </c>
      <c r="F640">
        <v>77232</v>
      </c>
      <c r="G640" t="s">
        <v>4030</v>
      </c>
      <c r="H640" t="s">
        <v>4030</v>
      </c>
      <c r="I640" t="s">
        <v>4030</v>
      </c>
      <c r="J640" t="s">
        <v>4030</v>
      </c>
      <c r="K640" t="s">
        <v>4030</v>
      </c>
      <c r="L640" t="s">
        <v>4030</v>
      </c>
      <c r="M640" t="s">
        <v>4030</v>
      </c>
      <c r="N640" t="s">
        <v>4030</v>
      </c>
      <c r="O640" t="s">
        <v>4030</v>
      </c>
      <c r="P640" t="s">
        <v>4030</v>
      </c>
      <c r="Q640" t="s">
        <v>4030</v>
      </c>
      <c r="R640" t="s">
        <v>4030</v>
      </c>
      <c r="S640" t="s">
        <v>4030</v>
      </c>
      <c r="T640" t="s">
        <v>4030</v>
      </c>
      <c r="U640" t="s">
        <v>4030</v>
      </c>
      <c r="V640" t="s">
        <v>4030</v>
      </c>
      <c r="W640" t="s">
        <v>4030</v>
      </c>
      <c r="X640" t="s">
        <v>4030</v>
      </c>
    </row>
    <row r="641" spans="1:24" x14ac:dyDescent="0.2">
      <c r="A641" s="235">
        <v>10130002</v>
      </c>
      <c r="B641">
        <v>1013</v>
      </c>
      <c r="C641">
        <v>77232</v>
      </c>
      <c r="D641" t="s">
        <v>5008</v>
      </c>
      <c r="E641">
        <v>41013</v>
      </c>
      <c r="F641">
        <v>77232</v>
      </c>
      <c r="G641" t="s">
        <v>4030</v>
      </c>
      <c r="H641" t="s">
        <v>4030</v>
      </c>
      <c r="I641" t="s">
        <v>4030</v>
      </c>
      <c r="J641" t="s">
        <v>4030</v>
      </c>
      <c r="K641" t="s">
        <v>4030</v>
      </c>
      <c r="L641" t="s">
        <v>4030</v>
      </c>
      <c r="M641" t="s">
        <v>4030</v>
      </c>
      <c r="N641" t="s">
        <v>4030</v>
      </c>
      <c r="O641" t="s">
        <v>4030</v>
      </c>
      <c r="P641" t="s">
        <v>4030</v>
      </c>
      <c r="Q641" t="s">
        <v>4030</v>
      </c>
      <c r="R641" t="s">
        <v>4030</v>
      </c>
      <c r="S641" t="s">
        <v>4030</v>
      </c>
      <c r="T641" t="s">
        <v>4030</v>
      </c>
      <c r="U641" t="s">
        <v>4030</v>
      </c>
      <c r="V641" t="s">
        <v>4030</v>
      </c>
      <c r="W641" t="s">
        <v>4030</v>
      </c>
      <c r="X641" t="s">
        <v>4030</v>
      </c>
    </row>
    <row r="642" spans="1:24" x14ac:dyDescent="0.2">
      <c r="A642" s="235">
        <v>10140001</v>
      </c>
      <c r="B642">
        <v>1014</v>
      </c>
      <c r="C642">
        <v>41014</v>
      </c>
      <c r="D642" t="s">
        <v>1170</v>
      </c>
      <c r="E642">
        <v>41014</v>
      </c>
      <c r="F642" t="s">
        <v>4030</v>
      </c>
      <c r="G642" t="s">
        <v>4030</v>
      </c>
      <c r="H642" t="s">
        <v>4030</v>
      </c>
      <c r="I642" t="s">
        <v>4030</v>
      </c>
      <c r="J642" t="s">
        <v>4030</v>
      </c>
      <c r="K642" t="s">
        <v>4030</v>
      </c>
      <c r="L642" t="s">
        <v>4030</v>
      </c>
      <c r="M642" t="s">
        <v>4030</v>
      </c>
      <c r="N642" t="s">
        <v>4030</v>
      </c>
      <c r="O642" t="s">
        <v>4030</v>
      </c>
      <c r="P642" t="s">
        <v>4030</v>
      </c>
      <c r="Q642" t="s">
        <v>4030</v>
      </c>
      <c r="R642" t="s">
        <v>4030</v>
      </c>
      <c r="S642" t="s">
        <v>4030</v>
      </c>
      <c r="T642" t="s">
        <v>4030</v>
      </c>
      <c r="U642" t="s">
        <v>4030</v>
      </c>
      <c r="V642" t="s">
        <v>4030</v>
      </c>
      <c r="W642" t="s">
        <v>4030</v>
      </c>
      <c r="X642" t="s">
        <v>4030</v>
      </c>
    </row>
    <row r="643" spans="1:24" x14ac:dyDescent="0.2">
      <c r="A643" s="235">
        <v>10150001</v>
      </c>
      <c r="B643">
        <v>1015</v>
      </c>
      <c r="C643">
        <v>41015</v>
      </c>
      <c r="D643" t="s">
        <v>1180</v>
      </c>
      <c r="E643">
        <v>41015</v>
      </c>
      <c r="F643" t="s">
        <v>4030</v>
      </c>
      <c r="G643" t="s">
        <v>4030</v>
      </c>
      <c r="H643" t="s">
        <v>4030</v>
      </c>
      <c r="I643" t="s">
        <v>4030</v>
      </c>
      <c r="J643" t="s">
        <v>4030</v>
      </c>
      <c r="K643" t="s">
        <v>4030</v>
      </c>
      <c r="L643" t="s">
        <v>4030</v>
      </c>
      <c r="M643" t="s">
        <v>4030</v>
      </c>
      <c r="N643" t="s">
        <v>4030</v>
      </c>
      <c r="O643" t="s">
        <v>4030</v>
      </c>
      <c r="P643" t="s">
        <v>4030</v>
      </c>
      <c r="Q643" t="s">
        <v>4030</v>
      </c>
      <c r="R643" t="s">
        <v>4030</v>
      </c>
      <c r="S643" t="s">
        <v>4030</v>
      </c>
      <c r="T643" t="s">
        <v>4030</v>
      </c>
      <c r="U643" t="s">
        <v>4030</v>
      </c>
      <c r="V643" t="s">
        <v>4030</v>
      </c>
      <c r="W643" t="s">
        <v>4030</v>
      </c>
      <c r="X643" t="s">
        <v>4030</v>
      </c>
    </row>
    <row r="644" spans="1:24" x14ac:dyDescent="0.2">
      <c r="A644" s="235">
        <v>10190001</v>
      </c>
      <c r="B644">
        <v>1019</v>
      </c>
      <c r="C644">
        <v>41019</v>
      </c>
      <c r="D644" t="s">
        <v>1198</v>
      </c>
      <c r="E644">
        <v>41019</v>
      </c>
      <c r="F644" t="s">
        <v>4030</v>
      </c>
      <c r="G644" t="s">
        <v>4030</v>
      </c>
      <c r="H644" t="s">
        <v>4030</v>
      </c>
      <c r="I644" t="s">
        <v>4030</v>
      </c>
      <c r="J644" t="s">
        <v>4030</v>
      </c>
      <c r="K644" t="s">
        <v>4030</v>
      </c>
      <c r="L644" t="s">
        <v>4030</v>
      </c>
      <c r="M644" t="s">
        <v>4030</v>
      </c>
      <c r="N644" t="s">
        <v>4030</v>
      </c>
      <c r="O644" t="s">
        <v>4030</v>
      </c>
      <c r="P644" t="s">
        <v>4030</v>
      </c>
      <c r="Q644" t="s">
        <v>4030</v>
      </c>
      <c r="R644" t="s">
        <v>4030</v>
      </c>
      <c r="S644" t="s">
        <v>4030</v>
      </c>
      <c r="T644" t="s">
        <v>4030</v>
      </c>
      <c r="U644" t="s">
        <v>4030</v>
      </c>
      <c r="V644" t="s">
        <v>4030</v>
      </c>
      <c r="W644" t="s">
        <v>4030</v>
      </c>
      <c r="X644" t="s">
        <v>4030</v>
      </c>
    </row>
    <row r="645" spans="1:24" x14ac:dyDescent="0.2">
      <c r="A645" s="235">
        <v>10200001</v>
      </c>
      <c r="B645">
        <v>1020</v>
      </c>
      <c r="C645">
        <v>41020</v>
      </c>
      <c r="D645" t="s">
        <v>1193</v>
      </c>
      <c r="E645">
        <v>41020</v>
      </c>
      <c r="F645" t="s">
        <v>4030</v>
      </c>
      <c r="G645" t="s">
        <v>4030</v>
      </c>
      <c r="H645" t="s">
        <v>4030</v>
      </c>
      <c r="I645" t="s">
        <v>4030</v>
      </c>
      <c r="J645" t="s">
        <v>4030</v>
      </c>
      <c r="K645" t="s">
        <v>4030</v>
      </c>
      <c r="L645" t="s">
        <v>4030</v>
      </c>
      <c r="M645" t="s">
        <v>4030</v>
      </c>
      <c r="N645" t="s">
        <v>4030</v>
      </c>
      <c r="O645" t="s">
        <v>4030</v>
      </c>
      <c r="P645" t="s">
        <v>4030</v>
      </c>
      <c r="Q645" t="s">
        <v>4030</v>
      </c>
      <c r="R645" t="s">
        <v>4030</v>
      </c>
      <c r="S645" t="s">
        <v>4030</v>
      </c>
      <c r="T645" t="s">
        <v>4030</v>
      </c>
      <c r="U645" t="s">
        <v>4030</v>
      </c>
      <c r="V645" t="s">
        <v>4030</v>
      </c>
      <c r="W645" t="s">
        <v>4030</v>
      </c>
      <c r="X645" t="s">
        <v>4030</v>
      </c>
    </row>
    <row r="646" spans="1:24" x14ac:dyDescent="0.2">
      <c r="A646" s="235">
        <v>10210001</v>
      </c>
      <c r="B646">
        <v>1021</v>
      </c>
      <c r="C646">
        <v>41021</v>
      </c>
      <c r="D646" t="s">
        <v>1198</v>
      </c>
      <c r="E646">
        <v>41021</v>
      </c>
      <c r="F646" t="s">
        <v>4030</v>
      </c>
      <c r="G646" t="s">
        <v>4030</v>
      </c>
      <c r="H646" t="s">
        <v>4030</v>
      </c>
      <c r="I646" t="s">
        <v>4030</v>
      </c>
      <c r="J646" t="s">
        <v>4030</v>
      </c>
      <c r="K646" t="s">
        <v>4030</v>
      </c>
      <c r="L646" t="s">
        <v>4030</v>
      </c>
      <c r="M646" t="s">
        <v>4030</v>
      </c>
      <c r="N646" t="s">
        <v>4030</v>
      </c>
      <c r="O646" t="s">
        <v>4030</v>
      </c>
      <c r="P646" t="s">
        <v>4030</v>
      </c>
      <c r="Q646" t="s">
        <v>4030</v>
      </c>
      <c r="R646" t="s">
        <v>4030</v>
      </c>
      <c r="S646" t="s">
        <v>4030</v>
      </c>
      <c r="T646" t="s">
        <v>4030</v>
      </c>
      <c r="U646" t="s">
        <v>4030</v>
      </c>
      <c r="V646" t="s">
        <v>4030</v>
      </c>
      <c r="W646" t="s">
        <v>4030</v>
      </c>
      <c r="X646" t="s">
        <v>4030</v>
      </c>
    </row>
    <row r="647" spans="1:24" x14ac:dyDescent="0.2">
      <c r="A647" s="235">
        <v>10230001</v>
      </c>
      <c r="B647">
        <v>1023</v>
      </c>
      <c r="C647">
        <v>41023</v>
      </c>
      <c r="D647" t="s">
        <v>1199</v>
      </c>
      <c r="E647">
        <v>41023</v>
      </c>
      <c r="F647" t="s">
        <v>4030</v>
      </c>
      <c r="G647" t="s">
        <v>4030</v>
      </c>
      <c r="H647" t="s">
        <v>4030</v>
      </c>
      <c r="I647" t="s">
        <v>4030</v>
      </c>
      <c r="J647" t="s">
        <v>4030</v>
      </c>
      <c r="K647" t="s">
        <v>4030</v>
      </c>
      <c r="L647" t="s">
        <v>4030</v>
      </c>
      <c r="M647" t="s">
        <v>4030</v>
      </c>
      <c r="N647" t="s">
        <v>4030</v>
      </c>
      <c r="O647" t="s">
        <v>4030</v>
      </c>
      <c r="P647" t="s">
        <v>4030</v>
      </c>
      <c r="Q647" t="s">
        <v>4030</v>
      </c>
      <c r="R647" t="s">
        <v>4030</v>
      </c>
      <c r="S647" t="s">
        <v>4030</v>
      </c>
      <c r="T647" t="s">
        <v>4030</v>
      </c>
      <c r="U647" t="s">
        <v>4030</v>
      </c>
      <c r="V647" t="s">
        <v>4030</v>
      </c>
      <c r="W647" t="s">
        <v>4030</v>
      </c>
      <c r="X647" t="s">
        <v>4030</v>
      </c>
    </row>
    <row r="648" spans="1:24" x14ac:dyDescent="0.2">
      <c r="A648" s="235">
        <v>10250001</v>
      </c>
      <c r="B648">
        <v>1025</v>
      </c>
      <c r="C648">
        <v>41025</v>
      </c>
      <c r="D648" t="s">
        <v>1206</v>
      </c>
      <c r="E648">
        <v>41025</v>
      </c>
      <c r="F648" t="s">
        <v>4030</v>
      </c>
      <c r="G648" t="s">
        <v>4030</v>
      </c>
      <c r="H648" t="s">
        <v>4030</v>
      </c>
      <c r="I648" t="s">
        <v>4030</v>
      </c>
      <c r="J648" t="s">
        <v>4030</v>
      </c>
      <c r="K648" t="s">
        <v>4030</v>
      </c>
      <c r="L648" t="s">
        <v>4030</v>
      </c>
      <c r="M648" t="s">
        <v>4030</v>
      </c>
      <c r="N648" t="s">
        <v>4030</v>
      </c>
      <c r="O648" t="s">
        <v>4030</v>
      </c>
      <c r="P648" t="s">
        <v>4030</v>
      </c>
      <c r="Q648" t="s">
        <v>4030</v>
      </c>
      <c r="R648" t="s">
        <v>4030</v>
      </c>
      <c r="S648" t="s">
        <v>4030</v>
      </c>
      <c r="T648" t="s">
        <v>4030</v>
      </c>
      <c r="U648" t="s">
        <v>4030</v>
      </c>
      <c r="V648" t="s">
        <v>4030</v>
      </c>
      <c r="W648" t="s">
        <v>4030</v>
      </c>
      <c r="X648" t="s">
        <v>4030</v>
      </c>
    </row>
    <row r="649" spans="1:24" x14ac:dyDescent="0.2">
      <c r="A649" s="235">
        <v>10260001</v>
      </c>
      <c r="B649">
        <v>1026</v>
      </c>
      <c r="C649">
        <v>41026</v>
      </c>
      <c r="D649" t="s">
        <v>1208</v>
      </c>
      <c r="E649">
        <v>41026</v>
      </c>
      <c r="F649" t="s">
        <v>4030</v>
      </c>
      <c r="G649" t="s">
        <v>4030</v>
      </c>
      <c r="H649" t="s">
        <v>4030</v>
      </c>
      <c r="I649" t="s">
        <v>4030</v>
      </c>
      <c r="J649" t="s">
        <v>4030</v>
      </c>
      <c r="K649" t="s">
        <v>4030</v>
      </c>
      <c r="L649" t="s">
        <v>4030</v>
      </c>
      <c r="M649" t="s">
        <v>4030</v>
      </c>
      <c r="N649" t="s">
        <v>4030</v>
      </c>
      <c r="O649" t="s">
        <v>4030</v>
      </c>
      <c r="P649" t="s">
        <v>4030</v>
      </c>
      <c r="Q649" t="s">
        <v>4030</v>
      </c>
      <c r="R649" t="s">
        <v>4030</v>
      </c>
      <c r="S649" t="s">
        <v>4030</v>
      </c>
      <c r="T649" t="s">
        <v>4030</v>
      </c>
      <c r="U649" t="s">
        <v>4030</v>
      </c>
      <c r="V649" t="s">
        <v>4030</v>
      </c>
      <c r="W649" t="s">
        <v>4030</v>
      </c>
      <c r="X649" t="s">
        <v>4030</v>
      </c>
    </row>
    <row r="650" spans="1:24" x14ac:dyDescent="0.2">
      <c r="A650" s="235">
        <v>10290001</v>
      </c>
      <c r="B650">
        <v>1029</v>
      </c>
      <c r="C650">
        <v>41029</v>
      </c>
      <c r="D650" t="s">
        <v>1228</v>
      </c>
      <c r="E650">
        <v>41029</v>
      </c>
      <c r="F650" t="s">
        <v>4030</v>
      </c>
      <c r="G650" t="s">
        <v>4030</v>
      </c>
      <c r="H650" t="s">
        <v>4030</v>
      </c>
      <c r="I650" t="s">
        <v>4030</v>
      </c>
      <c r="J650" t="s">
        <v>4030</v>
      </c>
      <c r="K650" t="s">
        <v>4030</v>
      </c>
      <c r="L650" t="s">
        <v>4030</v>
      </c>
      <c r="M650" t="s">
        <v>4030</v>
      </c>
      <c r="N650" t="s">
        <v>4030</v>
      </c>
      <c r="O650" t="s">
        <v>4030</v>
      </c>
      <c r="P650" t="s">
        <v>4030</v>
      </c>
      <c r="Q650" t="s">
        <v>4030</v>
      </c>
      <c r="R650" t="s">
        <v>4030</v>
      </c>
      <c r="S650" t="s">
        <v>4030</v>
      </c>
      <c r="T650" t="s">
        <v>4030</v>
      </c>
      <c r="U650" t="s">
        <v>4030</v>
      </c>
      <c r="V650" t="s">
        <v>4030</v>
      </c>
      <c r="W650" t="s">
        <v>4030</v>
      </c>
      <c r="X650" t="s">
        <v>4030</v>
      </c>
    </row>
    <row r="651" spans="1:24" x14ac:dyDescent="0.2">
      <c r="A651" s="235">
        <v>10300001</v>
      </c>
      <c r="B651">
        <v>1030</v>
      </c>
      <c r="C651">
        <v>41030</v>
      </c>
      <c r="D651" t="s">
        <v>1228</v>
      </c>
      <c r="E651">
        <v>41030</v>
      </c>
      <c r="F651" t="s">
        <v>4030</v>
      </c>
      <c r="G651" t="s">
        <v>4030</v>
      </c>
      <c r="H651" t="s">
        <v>4030</v>
      </c>
      <c r="I651" t="s">
        <v>4030</v>
      </c>
      <c r="J651" t="s">
        <v>4030</v>
      </c>
      <c r="K651" t="s">
        <v>4030</v>
      </c>
      <c r="L651" t="s">
        <v>4030</v>
      </c>
      <c r="M651" t="s">
        <v>4030</v>
      </c>
      <c r="N651" t="s">
        <v>4030</v>
      </c>
      <c r="O651" t="s">
        <v>4030</v>
      </c>
      <c r="P651" t="s">
        <v>4030</v>
      </c>
      <c r="Q651" t="s">
        <v>4030</v>
      </c>
      <c r="R651" t="s">
        <v>4030</v>
      </c>
      <c r="S651" t="s">
        <v>4030</v>
      </c>
      <c r="T651" t="s">
        <v>4030</v>
      </c>
      <c r="U651" t="s">
        <v>4030</v>
      </c>
      <c r="V651" t="s">
        <v>4030</v>
      </c>
      <c r="W651" t="s">
        <v>4030</v>
      </c>
      <c r="X651" t="s">
        <v>4030</v>
      </c>
    </row>
    <row r="652" spans="1:24" x14ac:dyDescent="0.2">
      <c r="A652" s="235">
        <v>10320001</v>
      </c>
      <c r="B652">
        <v>1032</v>
      </c>
      <c r="C652">
        <v>41032</v>
      </c>
      <c r="D652" t="s">
        <v>5009</v>
      </c>
      <c r="E652">
        <v>41032</v>
      </c>
      <c r="F652" t="s">
        <v>4030</v>
      </c>
      <c r="G652" t="s">
        <v>4030</v>
      </c>
      <c r="H652" t="s">
        <v>4030</v>
      </c>
      <c r="I652" t="s">
        <v>4030</v>
      </c>
      <c r="J652" t="s">
        <v>4030</v>
      </c>
      <c r="K652" t="s">
        <v>4030</v>
      </c>
      <c r="L652" t="s">
        <v>4030</v>
      </c>
      <c r="M652" t="s">
        <v>4030</v>
      </c>
      <c r="N652" t="s">
        <v>4030</v>
      </c>
      <c r="O652" t="s">
        <v>4030</v>
      </c>
      <c r="P652" t="s">
        <v>4030</v>
      </c>
      <c r="Q652" t="s">
        <v>4030</v>
      </c>
      <c r="R652" t="s">
        <v>4030</v>
      </c>
      <c r="S652" t="s">
        <v>4030</v>
      </c>
      <c r="T652" t="s">
        <v>4030</v>
      </c>
      <c r="U652" t="s">
        <v>4030</v>
      </c>
      <c r="V652" t="s">
        <v>4030</v>
      </c>
      <c r="W652" t="s">
        <v>4030</v>
      </c>
      <c r="X652" t="s">
        <v>4030</v>
      </c>
    </row>
    <row r="653" spans="1:24" x14ac:dyDescent="0.2">
      <c r="A653" s="235">
        <v>10330001</v>
      </c>
      <c r="B653">
        <v>1033</v>
      </c>
      <c r="C653">
        <v>41033</v>
      </c>
      <c r="D653" t="s">
        <v>1228</v>
      </c>
      <c r="E653">
        <v>41033</v>
      </c>
      <c r="F653" t="s">
        <v>4030</v>
      </c>
      <c r="G653" t="s">
        <v>4030</v>
      </c>
      <c r="H653" t="s">
        <v>4030</v>
      </c>
      <c r="I653" t="s">
        <v>4030</v>
      </c>
      <c r="J653" t="s">
        <v>4030</v>
      </c>
      <c r="K653" t="s">
        <v>4030</v>
      </c>
      <c r="L653" t="s">
        <v>4030</v>
      </c>
      <c r="M653" t="s">
        <v>4030</v>
      </c>
      <c r="N653" t="s">
        <v>4030</v>
      </c>
      <c r="O653" t="s">
        <v>4030</v>
      </c>
      <c r="P653" t="s">
        <v>4030</v>
      </c>
      <c r="Q653" t="s">
        <v>4030</v>
      </c>
      <c r="R653" t="s">
        <v>4030</v>
      </c>
      <c r="S653" t="s">
        <v>4030</v>
      </c>
      <c r="T653" t="s">
        <v>4030</v>
      </c>
      <c r="U653" t="s">
        <v>4030</v>
      </c>
      <c r="V653" t="s">
        <v>4030</v>
      </c>
      <c r="W653" t="s">
        <v>4030</v>
      </c>
      <c r="X653" t="s">
        <v>4030</v>
      </c>
    </row>
    <row r="654" spans="1:24" x14ac:dyDescent="0.2">
      <c r="A654" s="235">
        <v>10340001</v>
      </c>
      <c r="B654">
        <v>1034</v>
      </c>
      <c r="C654">
        <v>41034</v>
      </c>
      <c r="D654" t="s">
        <v>1233</v>
      </c>
      <c r="E654">
        <v>41034</v>
      </c>
      <c r="F654" t="s">
        <v>4030</v>
      </c>
      <c r="G654" t="s">
        <v>4030</v>
      </c>
      <c r="H654" t="s">
        <v>4030</v>
      </c>
      <c r="I654" t="s">
        <v>4030</v>
      </c>
      <c r="J654" t="s">
        <v>4030</v>
      </c>
      <c r="K654" t="s">
        <v>4030</v>
      </c>
      <c r="L654" t="s">
        <v>4030</v>
      </c>
      <c r="M654" t="s">
        <v>4030</v>
      </c>
      <c r="N654" t="s">
        <v>4030</v>
      </c>
      <c r="O654" t="s">
        <v>4030</v>
      </c>
      <c r="P654" t="s">
        <v>4030</v>
      </c>
      <c r="Q654" t="s">
        <v>4030</v>
      </c>
      <c r="R654" t="s">
        <v>4030</v>
      </c>
      <c r="S654" t="s">
        <v>4030</v>
      </c>
      <c r="T654" t="s">
        <v>4030</v>
      </c>
      <c r="U654" t="s">
        <v>4030</v>
      </c>
      <c r="V654" t="s">
        <v>4030</v>
      </c>
      <c r="W654" t="s">
        <v>4030</v>
      </c>
      <c r="X654" t="s">
        <v>4030</v>
      </c>
    </row>
    <row r="655" spans="1:24" x14ac:dyDescent="0.2">
      <c r="A655" s="235">
        <v>10350001</v>
      </c>
      <c r="B655">
        <v>1035</v>
      </c>
      <c r="C655">
        <v>41035</v>
      </c>
      <c r="D655" t="s">
        <v>1238</v>
      </c>
      <c r="E655">
        <v>41035</v>
      </c>
      <c r="F655" t="s">
        <v>4030</v>
      </c>
      <c r="G655" t="s">
        <v>4030</v>
      </c>
      <c r="H655" t="s">
        <v>4030</v>
      </c>
      <c r="I655" t="s">
        <v>4030</v>
      </c>
      <c r="J655" t="s">
        <v>4030</v>
      </c>
      <c r="K655" t="s">
        <v>4030</v>
      </c>
      <c r="L655" t="s">
        <v>4030</v>
      </c>
      <c r="M655" t="s">
        <v>4030</v>
      </c>
      <c r="N655" t="s">
        <v>4030</v>
      </c>
      <c r="O655" t="s">
        <v>4030</v>
      </c>
      <c r="P655" t="s">
        <v>4030</v>
      </c>
      <c r="Q655" t="s">
        <v>4030</v>
      </c>
      <c r="R655" t="s">
        <v>4030</v>
      </c>
      <c r="S655" t="s">
        <v>4030</v>
      </c>
      <c r="T655" t="s">
        <v>4030</v>
      </c>
      <c r="U655" t="s">
        <v>4030</v>
      </c>
      <c r="V655" t="s">
        <v>4030</v>
      </c>
      <c r="W655" t="s">
        <v>4030</v>
      </c>
      <c r="X655" t="s">
        <v>4030</v>
      </c>
    </row>
    <row r="656" spans="1:24" x14ac:dyDescent="0.2">
      <c r="A656" s="235">
        <v>10390001</v>
      </c>
      <c r="B656">
        <v>1039</v>
      </c>
      <c r="C656">
        <v>41039</v>
      </c>
      <c r="D656" t="s">
        <v>1269</v>
      </c>
      <c r="E656">
        <v>41039</v>
      </c>
      <c r="F656" t="s">
        <v>4030</v>
      </c>
      <c r="G656" t="s">
        <v>4030</v>
      </c>
      <c r="H656" t="s">
        <v>4030</v>
      </c>
      <c r="I656" t="s">
        <v>4030</v>
      </c>
      <c r="J656" t="s">
        <v>4030</v>
      </c>
      <c r="K656" t="s">
        <v>4030</v>
      </c>
      <c r="L656" t="s">
        <v>4030</v>
      </c>
      <c r="M656" t="s">
        <v>4030</v>
      </c>
      <c r="N656" t="s">
        <v>4030</v>
      </c>
      <c r="O656" t="s">
        <v>4030</v>
      </c>
      <c r="P656" t="s">
        <v>4030</v>
      </c>
      <c r="Q656" t="s">
        <v>4030</v>
      </c>
      <c r="R656" t="s">
        <v>4030</v>
      </c>
      <c r="S656" t="s">
        <v>4030</v>
      </c>
      <c r="T656" t="s">
        <v>4030</v>
      </c>
      <c r="U656" t="s">
        <v>4030</v>
      </c>
      <c r="V656" t="s">
        <v>4030</v>
      </c>
      <c r="W656" t="s">
        <v>4030</v>
      </c>
      <c r="X656" t="s">
        <v>4030</v>
      </c>
    </row>
    <row r="657" spans="1:24" x14ac:dyDescent="0.2">
      <c r="A657" s="235">
        <v>10400001</v>
      </c>
      <c r="B657">
        <v>1040</v>
      </c>
      <c r="C657">
        <v>41040</v>
      </c>
      <c r="D657" t="s">
        <v>1269</v>
      </c>
      <c r="E657">
        <v>41040</v>
      </c>
      <c r="F657" t="s">
        <v>4030</v>
      </c>
      <c r="G657" t="s">
        <v>4030</v>
      </c>
      <c r="H657" t="s">
        <v>4030</v>
      </c>
      <c r="I657" t="s">
        <v>4030</v>
      </c>
      <c r="J657" t="s">
        <v>4030</v>
      </c>
      <c r="K657" t="s">
        <v>4030</v>
      </c>
      <c r="L657" t="s">
        <v>4030</v>
      </c>
      <c r="M657" t="s">
        <v>4030</v>
      </c>
      <c r="N657" t="s">
        <v>4030</v>
      </c>
      <c r="O657" t="s">
        <v>4030</v>
      </c>
      <c r="P657" t="s">
        <v>4030</v>
      </c>
      <c r="Q657" t="s">
        <v>4030</v>
      </c>
      <c r="R657" t="s">
        <v>4030</v>
      </c>
      <c r="S657" t="s">
        <v>4030</v>
      </c>
      <c r="T657" t="s">
        <v>4030</v>
      </c>
      <c r="U657" t="s">
        <v>4030</v>
      </c>
      <c r="V657" t="s">
        <v>4030</v>
      </c>
      <c r="W657" t="s">
        <v>4030</v>
      </c>
      <c r="X657" t="s">
        <v>4030</v>
      </c>
    </row>
    <row r="658" spans="1:24" x14ac:dyDescent="0.2">
      <c r="A658" s="235">
        <v>10410001</v>
      </c>
      <c r="B658">
        <v>1041</v>
      </c>
      <c r="C658">
        <v>41041</v>
      </c>
      <c r="D658" t="s">
        <v>1268</v>
      </c>
      <c r="E658">
        <v>41041</v>
      </c>
      <c r="F658" t="s">
        <v>4030</v>
      </c>
      <c r="G658" t="s">
        <v>4030</v>
      </c>
      <c r="H658" t="s">
        <v>4030</v>
      </c>
      <c r="I658" t="s">
        <v>4030</v>
      </c>
      <c r="J658" t="s">
        <v>4030</v>
      </c>
      <c r="K658" t="s">
        <v>4030</v>
      </c>
      <c r="L658" t="s">
        <v>4030</v>
      </c>
      <c r="M658" t="s">
        <v>4030</v>
      </c>
      <c r="N658" t="s">
        <v>4030</v>
      </c>
      <c r="O658" t="s">
        <v>4030</v>
      </c>
      <c r="P658" t="s">
        <v>4030</v>
      </c>
      <c r="Q658" t="s">
        <v>4030</v>
      </c>
      <c r="R658" t="s">
        <v>4030</v>
      </c>
      <c r="S658" t="s">
        <v>4030</v>
      </c>
      <c r="T658" t="s">
        <v>4030</v>
      </c>
      <c r="U658" t="s">
        <v>4030</v>
      </c>
      <c r="V658" t="s">
        <v>4030</v>
      </c>
      <c r="W658" t="s">
        <v>4030</v>
      </c>
      <c r="X658" t="s">
        <v>4030</v>
      </c>
    </row>
    <row r="659" spans="1:24" x14ac:dyDescent="0.2">
      <c r="A659" s="235">
        <v>10420001</v>
      </c>
      <c r="B659">
        <v>1042</v>
      </c>
      <c r="C659">
        <v>41042</v>
      </c>
      <c r="D659" t="s">
        <v>1269</v>
      </c>
      <c r="E659">
        <v>41042</v>
      </c>
      <c r="F659" t="s">
        <v>4030</v>
      </c>
      <c r="G659" t="s">
        <v>4030</v>
      </c>
      <c r="H659" t="s">
        <v>4030</v>
      </c>
      <c r="I659" t="s">
        <v>4030</v>
      </c>
      <c r="J659" t="s">
        <v>4030</v>
      </c>
      <c r="K659" t="s">
        <v>4030</v>
      </c>
      <c r="L659" t="s">
        <v>4030</v>
      </c>
      <c r="M659" t="s">
        <v>4030</v>
      </c>
      <c r="N659" t="s">
        <v>4030</v>
      </c>
      <c r="O659" t="s">
        <v>4030</v>
      </c>
      <c r="P659" t="s">
        <v>4030</v>
      </c>
      <c r="Q659" t="s">
        <v>4030</v>
      </c>
      <c r="R659" t="s">
        <v>4030</v>
      </c>
      <c r="S659" t="s">
        <v>4030</v>
      </c>
      <c r="T659" t="s">
        <v>4030</v>
      </c>
      <c r="U659" t="s">
        <v>4030</v>
      </c>
      <c r="V659" t="s">
        <v>4030</v>
      </c>
      <c r="W659" t="s">
        <v>4030</v>
      </c>
      <c r="X659" t="s">
        <v>4030</v>
      </c>
    </row>
    <row r="660" spans="1:24" x14ac:dyDescent="0.2">
      <c r="A660" s="235">
        <v>10430001</v>
      </c>
      <c r="B660">
        <v>1043</v>
      </c>
      <c r="C660">
        <v>41043</v>
      </c>
      <c r="D660" t="s">
        <v>1269</v>
      </c>
      <c r="E660">
        <v>41043</v>
      </c>
      <c r="F660" t="s">
        <v>4030</v>
      </c>
      <c r="G660" t="s">
        <v>4030</v>
      </c>
      <c r="H660" t="s">
        <v>4030</v>
      </c>
      <c r="I660" t="s">
        <v>4030</v>
      </c>
      <c r="J660" t="s">
        <v>4030</v>
      </c>
      <c r="K660" t="s">
        <v>4030</v>
      </c>
      <c r="L660" t="s">
        <v>4030</v>
      </c>
      <c r="M660" t="s">
        <v>4030</v>
      </c>
      <c r="N660" t="s">
        <v>4030</v>
      </c>
      <c r="O660" t="s">
        <v>4030</v>
      </c>
      <c r="P660" t="s">
        <v>4030</v>
      </c>
      <c r="Q660" t="s">
        <v>4030</v>
      </c>
      <c r="R660" t="s">
        <v>4030</v>
      </c>
      <c r="S660" t="s">
        <v>4030</v>
      </c>
      <c r="T660" t="s">
        <v>4030</v>
      </c>
      <c r="U660" t="s">
        <v>4030</v>
      </c>
      <c r="V660" t="s">
        <v>4030</v>
      </c>
      <c r="W660" t="s">
        <v>4030</v>
      </c>
      <c r="X660" t="s">
        <v>4030</v>
      </c>
    </row>
    <row r="661" spans="1:24" x14ac:dyDescent="0.2">
      <c r="A661" s="235">
        <v>10440001</v>
      </c>
      <c r="B661">
        <v>1044</v>
      </c>
      <c r="C661">
        <v>41044</v>
      </c>
      <c r="D661" t="s">
        <v>5011</v>
      </c>
      <c r="E661">
        <v>41044</v>
      </c>
      <c r="F661" t="s">
        <v>4030</v>
      </c>
      <c r="G661" t="s">
        <v>4030</v>
      </c>
      <c r="H661" t="s">
        <v>4030</v>
      </c>
      <c r="I661" t="s">
        <v>4030</v>
      </c>
      <c r="J661" t="s">
        <v>4030</v>
      </c>
      <c r="K661" t="s">
        <v>4030</v>
      </c>
      <c r="L661" t="s">
        <v>4030</v>
      </c>
      <c r="M661" t="s">
        <v>4030</v>
      </c>
      <c r="N661" t="s">
        <v>4030</v>
      </c>
      <c r="O661" t="s">
        <v>4030</v>
      </c>
      <c r="P661" t="s">
        <v>4030</v>
      </c>
      <c r="Q661" t="s">
        <v>4030</v>
      </c>
      <c r="R661" t="s">
        <v>4030</v>
      </c>
      <c r="S661" t="s">
        <v>4030</v>
      </c>
      <c r="T661" t="s">
        <v>4030</v>
      </c>
      <c r="U661" t="s">
        <v>4030</v>
      </c>
      <c r="V661" t="s">
        <v>4030</v>
      </c>
      <c r="W661" t="s">
        <v>4030</v>
      </c>
      <c r="X661" t="s">
        <v>4030</v>
      </c>
    </row>
    <row r="662" spans="1:24" x14ac:dyDescent="0.2">
      <c r="A662" s="235">
        <v>10450001</v>
      </c>
      <c r="B662">
        <v>1045</v>
      </c>
      <c r="C662">
        <v>41045</v>
      </c>
      <c r="D662" t="s">
        <v>1269</v>
      </c>
      <c r="E662">
        <v>41045</v>
      </c>
      <c r="F662" t="s">
        <v>4030</v>
      </c>
      <c r="G662" t="s">
        <v>4030</v>
      </c>
      <c r="H662" t="s">
        <v>4030</v>
      </c>
      <c r="I662" t="s">
        <v>4030</v>
      </c>
      <c r="J662" t="s">
        <v>4030</v>
      </c>
      <c r="K662" t="s">
        <v>4030</v>
      </c>
      <c r="L662" t="s">
        <v>4030</v>
      </c>
      <c r="M662" t="s">
        <v>4030</v>
      </c>
      <c r="N662" t="s">
        <v>4030</v>
      </c>
      <c r="O662" t="s">
        <v>4030</v>
      </c>
      <c r="P662" t="s">
        <v>4030</v>
      </c>
      <c r="Q662" t="s">
        <v>4030</v>
      </c>
      <c r="R662" t="s">
        <v>4030</v>
      </c>
      <c r="S662" t="s">
        <v>4030</v>
      </c>
      <c r="T662" t="s">
        <v>4030</v>
      </c>
      <c r="U662" t="s">
        <v>4030</v>
      </c>
      <c r="V662" t="s">
        <v>4030</v>
      </c>
      <c r="W662" t="s">
        <v>4030</v>
      </c>
      <c r="X662" t="s">
        <v>4030</v>
      </c>
    </row>
    <row r="663" spans="1:24" x14ac:dyDescent="0.2">
      <c r="A663" s="235">
        <v>10460001</v>
      </c>
      <c r="B663">
        <v>1046</v>
      </c>
      <c r="C663">
        <v>41046</v>
      </c>
      <c r="D663" t="s">
        <v>1269</v>
      </c>
      <c r="E663">
        <v>41046</v>
      </c>
      <c r="F663" t="s">
        <v>4030</v>
      </c>
      <c r="G663" t="s">
        <v>4030</v>
      </c>
      <c r="H663" t="s">
        <v>4030</v>
      </c>
      <c r="I663" t="s">
        <v>4030</v>
      </c>
      <c r="J663" t="s">
        <v>4030</v>
      </c>
      <c r="K663" t="s">
        <v>4030</v>
      </c>
      <c r="L663" t="s">
        <v>4030</v>
      </c>
      <c r="M663" t="s">
        <v>4030</v>
      </c>
      <c r="N663" t="s">
        <v>4030</v>
      </c>
      <c r="O663" t="s">
        <v>4030</v>
      </c>
      <c r="P663" t="s">
        <v>4030</v>
      </c>
      <c r="Q663" t="s">
        <v>4030</v>
      </c>
      <c r="R663" t="s">
        <v>4030</v>
      </c>
      <c r="S663" t="s">
        <v>4030</v>
      </c>
      <c r="T663" t="s">
        <v>4030</v>
      </c>
      <c r="U663" t="s">
        <v>4030</v>
      </c>
      <c r="V663" t="s">
        <v>4030</v>
      </c>
      <c r="W663" t="s">
        <v>4030</v>
      </c>
      <c r="X663" t="s">
        <v>4030</v>
      </c>
    </row>
    <row r="664" spans="1:24" x14ac:dyDescent="0.2">
      <c r="A664" s="235">
        <v>10470001</v>
      </c>
      <c r="B664">
        <v>1047</v>
      </c>
      <c r="C664">
        <v>41047</v>
      </c>
      <c r="D664" t="s">
        <v>1252</v>
      </c>
      <c r="E664">
        <v>41047</v>
      </c>
      <c r="F664" t="s">
        <v>4030</v>
      </c>
      <c r="G664" t="s">
        <v>4030</v>
      </c>
      <c r="H664" t="s">
        <v>4030</v>
      </c>
      <c r="I664" t="s">
        <v>4030</v>
      </c>
      <c r="J664" t="s">
        <v>4030</v>
      </c>
      <c r="K664" t="s">
        <v>4030</v>
      </c>
      <c r="L664" t="s">
        <v>4030</v>
      </c>
      <c r="M664" t="s">
        <v>4030</v>
      </c>
      <c r="N664" t="s">
        <v>4030</v>
      </c>
      <c r="O664" t="s">
        <v>4030</v>
      </c>
      <c r="P664" t="s">
        <v>4030</v>
      </c>
      <c r="Q664" t="s">
        <v>4030</v>
      </c>
      <c r="R664" t="s">
        <v>4030</v>
      </c>
      <c r="S664" t="s">
        <v>4030</v>
      </c>
      <c r="T664" t="s">
        <v>4030</v>
      </c>
      <c r="U664" t="s">
        <v>4030</v>
      </c>
      <c r="V664" t="s">
        <v>4030</v>
      </c>
      <c r="W664" t="s">
        <v>4030</v>
      </c>
      <c r="X664" t="s">
        <v>4030</v>
      </c>
    </row>
    <row r="665" spans="1:24" x14ac:dyDescent="0.2">
      <c r="A665" s="235">
        <v>10480001</v>
      </c>
      <c r="B665">
        <v>1048</v>
      </c>
      <c r="C665">
        <v>41048</v>
      </c>
      <c r="D665" t="s">
        <v>1269</v>
      </c>
      <c r="E665">
        <v>41048</v>
      </c>
      <c r="F665" t="s">
        <v>4030</v>
      </c>
      <c r="G665" t="s">
        <v>4030</v>
      </c>
      <c r="H665" t="s">
        <v>4030</v>
      </c>
      <c r="I665" t="s">
        <v>4030</v>
      </c>
      <c r="J665" t="s">
        <v>4030</v>
      </c>
      <c r="K665" t="s">
        <v>4030</v>
      </c>
      <c r="L665" t="s">
        <v>4030</v>
      </c>
      <c r="M665" t="s">
        <v>4030</v>
      </c>
      <c r="N665" t="s">
        <v>4030</v>
      </c>
      <c r="O665" t="s">
        <v>4030</v>
      </c>
      <c r="P665" t="s">
        <v>4030</v>
      </c>
      <c r="Q665" t="s">
        <v>4030</v>
      </c>
      <c r="R665" t="s">
        <v>4030</v>
      </c>
      <c r="S665" t="s">
        <v>4030</v>
      </c>
      <c r="T665" t="s">
        <v>4030</v>
      </c>
      <c r="U665" t="s">
        <v>4030</v>
      </c>
      <c r="V665" t="s">
        <v>4030</v>
      </c>
      <c r="W665" t="s">
        <v>4030</v>
      </c>
      <c r="X665" t="s">
        <v>4030</v>
      </c>
    </row>
    <row r="666" spans="1:24" x14ac:dyDescent="0.2">
      <c r="A666" s="235">
        <v>10490001</v>
      </c>
      <c r="B666">
        <v>1049</v>
      </c>
      <c r="C666">
        <v>41049</v>
      </c>
      <c r="D666" t="s">
        <v>1252</v>
      </c>
      <c r="E666">
        <v>41049</v>
      </c>
      <c r="F666" t="s">
        <v>4030</v>
      </c>
      <c r="G666" t="s">
        <v>4030</v>
      </c>
      <c r="H666" t="s">
        <v>4030</v>
      </c>
      <c r="I666" t="s">
        <v>4030</v>
      </c>
      <c r="J666" t="s">
        <v>4030</v>
      </c>
      <c r="K666" t="s">
        <v>4030</v>
      </c>
      <c r="L666" t="s">
        <v>4030</v>
      </c>
      <c r="M666" t="s">
        <v>4030</v>
      </c>
      <c r="N666" t="s">
        <v>4030</v>
      </c>
      <c r="O666" t="s">
        <v>4030</v>
      </c>
      <c r="P666" t="s">
        <v>4030</v>
      </c>
      <c r="Q666" t="s">
        <v>4030</v>
      </c>
      <c r="R666" t="s">
        <v>4030</v>
      </c>
      <c r="S666" t="s">
        <v>4030</v>
      </c>
      <c r="T666" t="s">
        <v>4030</v>
      </c>
      <c r="U666" t="s">
        <v>4030</v>
      </c>
      <c r="V666" t="s">
        <v>4030</v>
      </c>
      <c r="W666" t="s">
        <v>4030</v>
      </c>
      <c r="X666" t="s">
        <v>4030</v>
      </c>
    </row>
    <row r="667" spans="1:24" x14ac:dyDescent="0.2">
      <c r="A667" s="235">
        <v>10500001</v>
      </c>
      <c r="B667">
        <v>1050</v>
      </c>
      <c r="C667">
        <v>41050</v>
      </c>
      <c r="D667" t="s">
        <v>1256</v>
      </c>
      <c r="E667">
        <v>41050</v>
      </c>
      <c r="F667" t="s">
        <v>4030</v>
      </c>
      <c r="G667" t="s">
        <v>4030</v>
      </c>
      <c r="H667" t="s">
        <v>4030</v>
      </c>
      <c r="I667" t="s">
        <v>4030</v>
      </c>
      <c r="J667" t="s">
        <v>4030</v>
      </c>
      <c r="K667" t="s">
        <v>4030</v>
      </c>
      <c r="L667" t="s">
        <v>4030</v>
      </c>
      <c r="M667" t="s">
        <v>4030</v>
      </c>
      <c r="N667" t="s">
        <v>4030</v>
      </c>
      <c r="O667" t="s">
        <v>4030</v>
      </c>
      <c r="P667" t="s">
        <v>4030</v>
      </c>
      <c r="Q667" t="s">
        <v>4030</v>
      </c>
      <c r="R667" t="s">
        <v>4030</v>
      </c>
      <c r="S667" t="s">
        <v>4030</v>
      </c>
      <c r="T667" t="s">
        <v>4030</v>
      </c>
      <c r="U667" t="s">
        <v>4030</v>
      </c>
      <c r="V667" t="s">
        <v>4030</v>
      </c>
      <c r="W667" t="s">
        <v>4030</v>
      </c>
      <c r="X667" t="s">
        <v>4030</v>
      </c>
    </row>
    <row r="668" spans="1:24" x14ac:dyDescent="0.2">
      <c r="A668" s="235">
        <v>10510001</v>
      </c>
      <c r="B668">
        <v>1051</v>
      </c>
      <c r="C668">
        <v>41051</v>
      </c>
      <c r="D668" t="s">
        <v>1256</v>
      </c>
      <c r="E668">
        <v>41051</v>
      </c>
      <c r="F668" t="s">
        <v>4030</v>
      </c>
      <c r="G668" t="s">
        <v>4030</v>
      </c>
      <c r="H668" t="s">
        <v>4030</v>
      </c>
      <c r="I668" t="s">
        <v>4030</v>
      </c>
      <c r="J668" t="s">
        <v>4030</v>
      </c>
      <c r="K668" t="s">
        <v>4030</v>
      </c>
      <c r="L668" t="s">
        <v>4030</v>
      </c>
      <c r="M668" t="s">
        <v>4030</v>
      </c>
      <c r="N668" t="s">
        <v>4030</v>
      </c>
      <c r="O668" t="s">
        <v>4030</v>
      </c>
      <c r="P668" t="s">
        <v>4030</v>
      </c>
      <c r="Q668" t="s">
        <v>4030</v>
      </c>
      <c r="R668" t="s">
        <v>4030</v>
      </c>
      <c r="S668" t="s">
        <v>4030</v>
      </c>
      <c r="T668" t="s">
        <v>4030</v>
      </c>
      <c r="U668" t="s">
        <v>4030</v>
      </c>
      <c r="V668" t="s">
        <v>4030</v>
      </c>
      <c r="W668" t="s">
        <v>4030</v>
      </c>
      <c r="X668" t="s">
        <v>4030</v>
      </c>
    </row>
    <row r="669" spans="1:24" x14ac:dyDescent="0.2">
      <c r="A669" s="235">
        <v>10530001</v>
      </c>
      <c r="B669">
        <v>1053</v>
      </c>
      <c r="C669">
        <v>41053</v>
      </c>
      <c r="D669" t="s">
        <v>1287</v>
      </c>
      <c r="E669">
        <v>41053</v>
      </c>
      <c r="F669" t="s">
        <v>4030</v>
      </c>
      <c r="G669" t="s">
        <v>4030</v>
      </c>
      <c r="H669" t="s">
        <v>4030</v>
      </c>
      <c r="I669" t="s">
        <v>4030</v>
      </c>
      <c r="J669" t="s">
        <v>4030</v>
      </c>
      <c r="K669" t="s">
        <v>4030</v>
      </c>
      <c r="L669" t="s">
        <v>4030</v>
      </c>
      <c r="M669" t="s">
        <v>4030</v>
      </c>
      <c r="N669" t="s">
        <v>4030</v>
      </c>
      <c r="O669" t="s">
        <v>4030</v>
      </c>
      <c r="P669" t="s">
        <v>4030</v>
      </c>
      <c r="Q669" t="s">
        <v>4030</v>
      </c>
      <c r="R669" t="s">
        <v>4030</v>
      </c>
      <c r="S669" t="s">
        <v>4030</v>
      </c>
      <c r="T669" t="s">
        <v>4030</v>
      </c>
      <c r="U669" t="s">
        <v>4030</v>
      </c>
      <c r="V669" t="s">
        <v>4030</v>
      </c>
      <c r="W669" t="s">
        <v>4030</v>
      </c>
      <c r="X669" t="s">
        <v>4030</v>
      </c>
    </row>
    <row r="670" spans="1:24" x14ac:dyDescent="0.2">
      <c r="A670" s="235">
        <v>10540001</v>
      </c>
      <c r="B670">
        <v>1054</v>
      </c>
      <c r="C670">
        <v>41054</v>
      </c>
      <c r="D670" t="s">
        <v>4733</v>
      </c>
      <c r="E670">
        <v>41054</v>
      </c>
      <c r="F670" t="s">
        <v>4030</v>
      </c>
      <c r="G670" t="s">
        <v>4030</v>
      </c>
      <c r="H670" t="s">
        <v>4030</v>
      </c>
      <c r="I670" t="s">
        <v>4030</v>
      </c>
      <c r="J670" t="s">
        <v>4030</v>
      </c>
      <c r="K670" t="s">
        <v>4030</v>
      </c>
      <c r="L670" t="s">
        <v>4030</v>
      </c>
      <c r="M670" t="s">
        <v>4030</v>
      </c>
      <c r="N670" t="s">
        <v>4030</v>
      </c>
      <c r="O670" t="s">
        <v>4030</v>
      </c>
      <c r="P670" t="s">
        <v>4030</v>
      </c>
      <c r="Q670" t="s">
        <v>4030</v>
      </c>
      <c r="R670" t="s">
        <v>4030</v>
      </c>
      <c r="S670" t="s">
        <v>4030</v>
      </c>
      <c r="T670" t="s">
        <v>4030</v>
      </c>
      <c r="U670" t="s">
        <v>4030</v>
      </c>
      <c r="V670" t="s">
        <v>4030</v>
      </c>
      <c r="W670" t="s">
        <v>4030</v>
      </c>
      <c r="X670" t="s">
        <v>4030</v>
      </c>
    </row>
    <row r="671" spans="1:24" x14ac:dyDescent="0.2">
      <c r="A671" s="235">
        <v>10550001</v>
      </c>
      <c r="B671">
        <v>1055</v>
      </c>
      <c r="C671">
        <v>41055</v>
      </c>
      <c r="D671" t="s">
        <v>1280</v>
      </c>
      <c r="E671">
        <v>41055</v>
      </c>
      <c r="F671">
        <v>88644</v>
      </c>
      <c r="G671" t="s">
        <v>4030</v>
      </c>
      <c r="H671" t="s">
        <v>4030</v>
      </c>
      <c r="I671" t="s">
        <v>4030</v>
      </c>
      <c r="J671" t="s">
        <v>4030</v>
      </c>
      <c r="K671" t="s">
        <v>4030</v>
      </c>
      <c r="L671" t="s">
        <v>4030</v>
      </c>
      <c r="M671" t="s">
        <v>4030</v>
      </c>
      <c r="N671" t="s">
        <v>4030</v>
      </c>
      <c r="O671" t="s">
        <v>4030</v>
      </c>
      <c r="P671" t="s">
        <v>4030</v>
      </c>
      <c r="Q671" t="s">
        <v>4030</v>
      </c>
      <c r="R671" t="s">
        <v>4030</v>
      </c>
      <c r="S671" t="s">
        <v>4030</v>
      </c>
      <c r="T671" t="s">
        <v>4030</v>
      </c>
      <c r="U671" t="s">
        <v>4030</v>
      </c>
      <c r="V671" t="s">
        <v>4030</v>
      </c>
      <c r="W671" t="s">
        <v>4030</v>
      </c>
      <c r="X671" t="s">
        <v>4030</v>
      </c>
    </row>
    <row r="672" spans="1:24" x14ac:dyDescent="0.2">
      <c r="A672" s="235">
        <v>10550002</v>
      </c>
      <c r="B672">
        <v>1055</v>
      </c>
      <c r="C672">
        <v>88644</v>
      </c>
      <c r="D672" t="s">
        <v>4570</v>
      </c>
      <c r="E672">
        <v>41055</v>
      </c>
      <c r="F672">
        <v>88644</v>
      </c>
      <c r="G672" t="s">
        <v>4030</v>
      </c>
      <c r="H672" t="s">
        <v>4030</v>
      </c>
      <c r="I672" t="s">
        <v>4030</v>
      </c>
      <c r="J672" t="s">
        <v>4030</v>
      </c>
      <c r="K672" t="s">
        <v>4030</v>
      </c>
      <c r="L672" t="s">
        <v>4030</v>
      </c>
      <c r="M672" t="s">
        <v>4030</v>
      </c>
      <c r="N672" t="s">
        <v>4030</v>
      </c>
      <c r="O672" t="s">
        <v>4030</v>
      </c>
      <c r="P672" t="s">
        <v>4030</v>
      </c>
      <c r="Q672" t="s">
        <v>4030</v>
      </c>
      <c r="R672" t="s">
        <v>4030</v>
      </c>
      <c r="S672" t="s">
        <v>4030</v>
      </c>
      <c r="T672" t="s">
        <v>4030</v>
      </c>
      <c r="U672" t="s">
        <v>4030</v>
      </c>
      <c r="V672" t="s">
        <v>4030</v>
      </c>
      <c r="W672" t="s">
        <v>4030</v>
      </c>
      <c r="X672" t="s">
        <v>4030</v>
      </c>
    </row>
    <row r="673" spans="1:24" x14ac:dyDescent="0.2">
      <c r="A673" s="235">
        <v>10580001</v>
      </c>
      <c r="B673">
        <v>1058</v>
      </c>
      <c r="C673">
        <v>41058</v>
      </c>
      <c r="D673" t="s">
        <v>1280</v>
      </c>
      <c r="E673">
        <v>41058</v>
      </c>
      <c r="F673">
        <v>77705</v>
      </c>
      <c r="G673" t="s">
        <v>4030</v>
      </c>
      <c r="H673" t="s">
        <v>4030</v>
      </c>
      <c r="I673" t="s">
        <v>4030</v>
      </c>
      <c r="J673" t="s">
        <v>4030</v>
      </c>
      <c r="K673" t="s">
        <v>4030</v>
      </c>
      <c r="L673" t="s">
        <v>4030</v>
      </c>
      <c r="M673" t="s">
        <v>4030</v>
      </c>
      <c r="N673" t="s">
        <v>4030</v>
      </c>
      <c r="O673" t="s">
        <v>4030</v>
      </c>
      <c r="P673" t="s">
        <v>4030</v>
      </c>
      <c r="Q673" t="s">
        <v>4030</v>
      </c>
      <c r="R673" t="s">
        <v>4030</v>
      </c>
      <c r="S673" t="s">
        <v>4030</v>
      </c>
      <c r="T673" t="s">
        <v>4030</v>
      </c>
      <c r="U673" t="s">
        <v>4030</v>
      </c>
      <c r="V673" t="s">
        <v>4030</v>
      </c>
      <c r="W673" t="s">
        <v>4030</v>
      </c>
      <c r="X673" t="s">
        <v>4030</v>
      </c>
    </row>
    <row r="674" spans="1:24" x14ac:dyDescent="0.2">
      <c r="A674" s="235">
        <v>10580002</v>
      </c>
      <c r="B674">
        <v>1058</v>
      </c>
      <c r="C674">
        <v>77705</v>
      </c>
      <c r="D674" t="s">
        <v>1832</v>
      </c>
      <c r="E674">
        <v>41058</v>
      </c>
      <c r="F674">
        <v>77705</v>
      </c>
      <c r="G674" t="s">
        <v>4030</v>
      </c>
      <c r="H674" t="s">
        <v>4030</v>
      </c>
      <c r="I674" t="s">
        <v>4030</v>
      </c>
      <c r="J674" t="s">
        <v>4030</v>
      </c>
      <c r="K674" t="s">
        <v>4030</v>
      </c>
      <c r="L674" t="s">
        <v>4030</v>
      </c>
      <c r="M674" t="s">
        <v>4030</v>
      </c>
      <c r="N674" t="s">
        <v>4030</v>
      </c>
      <c r="O674" t="s">
        <v>4030</v>
      </c>
      <c r="P674" t="s">
        <v>4030</v>
      </c>
      <c r="Q674" t="s">
        <v>4030</v>
      </c>
      <c r="R674" t="s">
        <v>4030</v>
      </c>
      <c r="S674" t="s">
        <v>4030</v>
      </c>
      <c r="T674" t="s">
        <v>4030</v>
      </c>
      <c r="U674" t="s">
        <v>4030</v>
      </c>
      <c r="V674" t="s">
        <v>4030</v>
      </c>
      <c r="W674" t="s">
        <v>4030</v>
      </c>
      <c r="X674" t="s">
        <v>4030</v>
      </c>
    </row>
    <row r="675" spans="1:24" x14ac:dyDescent="0.2">
      <c r="A675" s="235">
        <v>10620001</v>
      </c>
      <c r="B675">
        <v>1062</v>
      </c>
      <c r="C675">
        <v>41062</v>
      </c>
      <c r="D675" t="s">
        <v>1287</v>
      </c>
      <c r="E675">
        <v>41062</v>
      </c>
      <c r="F675" t="s">
        <v>4030</v>
      </c>
      <c r="G675" t="s">
        <v>4030</v>
      </c>
      <c r="H675" t="s">
        <v>4030</v>
      </c>
      <c r="I675" t="s">
        <v>4030</v>
      </c>
      <c r="J675" t="s">
        <v>4030</v>
      </c>
      <c r="K675" t="s">
        <v>4030</v>
      </c>
      <c r="L675" t="s">
        <v>4030</v>
      </c>
      <c r="M675" t="s">
        <v>4030</v>
      </c>
      <c r="N675" t="s">
        <v>4030</v>
      </c>
      <c r="O675" t="s">
        <v>4030</v>
      </c>
      <c r="P675" t="s">
        <v>4030</v>
      </c>
      <c r="Q675" t="s">
        <v>4030</v>
      </c>
      <c r="R675" t="s">
        <v>4030</v>
      </c>
      <c r="S675" t="s">
        <v>4030</v>
      </c>
      <c r="T675" t="s">
        <v>4030</v>
      </c>
      <c r="U675" t="s">
        <v>4030</v>
      </c>
      <c r="V675" t="s">
        <v>4030</v>
      </c>
      <c r="W675" t="s">
        <v>4030</v>
      </c>
      <c r="X675" t="s">
        <v>4030</v>
      </c>
    </row>
    <row r="676" spans="1:24" x14ac:dyDescent="0.2">
      <c r="A676" s="235">
        <v>10630001</v>
      </c>
      <c r="B676">
        <v>1063</v>
      </c>
      <c r="C676">
        <v>41063</v>
      </c>
      <c r="D676" t="s">
        <v>1287</v>
      </c>
      <c r="E676">
        <v>41063</v>
      </c>
      <c r="F676" t="s">
        <v>4030</v>
      </c>
      <c r="G676" t="s">
        <v>4030</v>
      </c>
      <c r="H676" t="s">
        <v>4030</v>
      </c>
      <c r="I676" t="s">
        <v>4030</v>
      </c>
      <c r="J676" t="s">
        <v>4030</v>
      </c>
      <c r="K676" t="s">
        <v>4030</v>
      </c>
      <c r="L676" t="s">
        <v>4030</v>
      </c>
      <c r="M676" t="s">
        <v>4030</v>
      </c>
      <c r="N676" t="s">
        <v>4030</v>
      </c>
      <c r="O676" t="s">
        <v>4030</v>
      </c>
      <c r="P676" t="s">
        <v>4030</v>
      </c>
      <c r="Q676" t="s">
        <v>4030</v>
      </c>
      <c r="R676" t="s">
        <v>4030</v>
      </c>
      <c r="S676" t="s">
        <v>4030</v>
      </c>
      <c r="T676" t="s">
        <v>4030</v>
      </c>
      <c r="U676" t="s">
        <v>4030</v>
      </c>
      <c r="V676" t="s">
        <v>4030</v>
      </c>
      <c r="W676" t="s">
        <v>4030</v>
      </c>
      <c r="X676" t="s">
        <v>4030</v>
      </c>
    </row>
    <row r="677" spans="1:24" x14ac:dyDescent="0.2">
      <c r="A677" s="235">
        <v>10640001</v>
      </c>
      <c r="B677">
        <v>1064</v>
      </c>
      <c r="C677">
        <v>41064</v>
      </c>
      <c r="D677" t="s">
        <v>1287</v>
      </c>
      <c r="E677">
        <v>41064</v>
      </c>
      <c r="F677" t="s">
        <v>4030</v>
      </c>
      <c r="G677" t="s">
        <v>4030</v>
      </c>
      <c r="H677" t="s">
        <v>4030</v>
      </c>
      <c r="I677" t="s">
        <v>4030</v>
      </c>
      <c r="J677" t="s">
        <v>4030</v>
      </c>
      <c r="K677" t="s">
        <v>4030</v>
      </c>
      <c r="L677" t="s">
        <v>4030</v>
      </c>
      <c r="M677" t="s">
        <v>4030</v>
      </c>
      <c r="N677" t="s">
        <v>4030</v>
      </c>
      <c r="O677" t="s">
        <v>4030</v>
      </c>
      <c r="P677" t="s">
        <v>4030</v>
      </c>
      <c r="Q677" t="s">
        <v>4030</v>
      </c>
      <c r="R677" t="s">
        <v>4030</v>
      </c>
      <c r="S677" t="s">
        <v>4030</v>
      </c>
      <c r="T677" t="s">
        <v>4030</v>
      </c>
      <c r="U677" t="s">
        <v>4030</v>
      </c>
      <c r="V677" t="s">
        <v>4030</v>
      </c>
      <c r="W677" t="s">
        <v>4030</v>
      </c>
      <c r="X677" t="s">
        <v>4030</v>
      </c>
    </row>
    <row r="678" spans="1:24" x14ac:dyDescent="0.2">
      <c r="A678" s="235">
        <v>10680001</v>
      </c>
      <c r="B678">
        <v>1068</v>
      </c>
      <c r="C678">
        <v>41068</v>
      </c>
      <c r="D678" t="s">
        <v>1280</v>
      </c>
      <c r="E678">
        <v>41068</v>
      </c>
      <c r="F678" t="s">
        <v>4030</v>
      </c>
      <c r="G678" t="s">
        <v>4030</v>
      </c>
      <c r="H678" t="s">
        <v>4030</v>
      </c>
      <c r="I678" t="s">
        <v>4030</v>
      </c>
      <c r="J678" t="s">
        <v>4030</v>
      </c>
      <c r="K678" t="s">
        <v>4030</v>
      </c>
      <c r="L678" t="s">
        <v>4030</v>
      </c>
      <c r="M678" t="s">
        <v>4030</v>
      </c>
      <c r="N678" t="s">
        <v>4030</v>
      </c>
      <c r="O678" t="s">
        <v>4030</v>
      </c>
      <c r="P678" t="s">
        <v>4030</v>
      </c>
      <c r="Q678" t="s">
        <v>4030</v>
      </c>
      <c r="R678" t="s">
        <v>4030</v>
      </c>
      <c r="S678" t="s">
        <v>4030</v>
      </c>
      <c r="T678" t="s">
        <v>4030</v>
      </c>
      <c r="U678" t="s">
        <v>4030</v>
      </c>
      <c r="V678" t="s">
        <v>4030</v>
      </c>
      <c r="W678" t="s">
        <v>4030</v>
      </c>
      <c r="X678" t="s">
        <v>4030</v>
      </c>
    </row>
    <row r="679" spans="1:24" x14ac:dyDescent="0.2">
      <c r="A679" s="235">
        <v>10690001</v>
      </c>
      <c r="B679">
        <v>1069</v>
      </c>
      <c r="C679">
        <v>41069</v>
      </c>
      <c r="D679" t="s">
        <v>1403</v>
      </c>
      <c r="E679">
        <v>41069</v>
      </c>
      <c r="F679" t="s">
        <v>4030</v>
      </c>
      <c r="G679" t="s">
        <v>4030</v>
      </c>
      <c r="H679" t="s">
        <v>4030</v>
      </c>
      <c r="I679" t="s">
        <v>4030</v>
      </c>
      <c r="J679" t="s">
        <v>4030</v>
      </c>
      <c r="K679" t="s">
        <v>4030</v>
      </c>
      <c r="L679" t="s">
        <v>4030</v>
      </c>
      <c r="M679" t="s">
        <v>4030</v>
      </c>
      <c r="N679" t="s">
        <v>4030</v>
      </c>
      <c r="O679" t="s">
        <v>4030</v>
      </c>
      <c r="P679" t="s">
        <v>4030</v>
      </c>
      <c r="Q679" t="s">
        <v>4030</v>
      </c>
      <c r="R679" t="s">
        <v>4030</v>
      </c>
      <c r="S679" t="s">
        <v>4030</v>
      </c>
      <c r="T679" t="s">
        <v>4030</v>
      </c>
      <c r="U679" t="s">
        <v>4030</v>
      </c>
      <c r="V679" t="s">
        <v>4030</v>
      </c>
      <c r="W679" t="s">
        <v>4030</v>
      </c>
      <c r="X679" t="s">
        <v>4030</v>
      </c>
    </row>
    <row r="680" spans="1:24" x14ac:dyDescent="0.2">
      <c r="A680" s="235">
        <v>10700001</v>
      </c>
      <c r="B680">
        <v>1070</v>
      </c>
      <c r="C680">
        <v>41070</v>
      </c>
      <c r="D680" t="s">
        <v>1287</v>
      </c>
      <c r="E680">
        <v>41070</v>
      </c>
      <c r="F680" t="s">
        <v>4030</v>
      </c>
      <c r="G680" t="s">
        <v>4030</v>
      </c>
      <c r="H680" t="s">
        <v>4030</v>
      </c>
      <c r="I680" t="s">
        <v>4030</v>
      </c>
      <c r="J680" t="s">
        <v>4030</v>
      </c>
      <c r="K680" t="s">
        <v>4030</v>
      </c>
      <c r="L680" t="s">
        <v>4030</v>
      </c>
      <c r="M680" t="s">
        <v>4030</v>
      </c>
      <c r="N680" t="s">
        <v>4030</v>
      </c>
      <c r="O680" t="s">
        <v>4030</v>
      </c>
      <c r="P680" t="s">
        <v>4030</v>
      </c>
      <c r="Q680" t="s">
        <v>4030</v>
      </c>
      <c r="R680" t="s">
        <v>4030</v>
      </c>
      <c r="S680" t="s">
        <v>4030</v>
      </c>
      <c r="T680" t="s">
        <v>4030</v>
      </c>
      <c r="U680" t="s">
        <v>4030</v>
      </c>
      <c r="V680" t="s">
        <v>4030</v>
      </c>
      <c r="W680" t="s">
        <v>4030</v>
      </c>
      <c r="X680" t="s">
        <v>4030</v>
      </c>
    </row>
    <row r="681" spans="1:24" x14ac:dyDescent="0.2">
      <c r="A681" s="235">
        <v>10710001</v>
      </c>
      <c r="B681">
        <v>1071</v>
      </c>
      <c r="C681">
        <v>41071</v>
      </c>
      <c r="D681" t="s">
        <v>1284</v>
      </c>
      <c r="E681">
        <v>41071</v>
      </c>
      <c r="F681" t="s">
        <v>4030</v>
      </c>
      <c r="G681" t="s">
        <v>4030</v>
      </c>
      <c r="H681" t="s">
        <v>4030</v>
      </c>
      <c r="I681" t="s">
        <v>4030</v>
      </c>
      <c r="J681" t="s">
        <v>4030</v>
      </c>
      <c r="K681" t="s">
        <v>4030</v>
      </c>
      <c r="L681" t="s">
        <v>4030</v>
      </c>
      <c r="M681" t="s">
        <v>4030</v>
      </c>
      <c r="N681" t="s">
        <v>4030</v>
      </c>
      <c r="O681" t="s">
        <v>4030</v>
      </c>
      <c r="P681" t="s">
        <v>4030</v>
      </c>
      <c r="Q681" t="s">
        <v>4030</v>
      </c>
      <c r="R681" t="s">
        <v>4030</v>
      </c>
      <c r="S681" t="s">
        <v>4030</v>
      </c>
      <c r="T681" t="s">
        <v>4030</v>
      </c>
      <c r="U681" t="s">
        <v>4030</v>
      </c>
      <c r="V681" t="s">
        <v>4030</v>
      </c>
      <c r="W681" t="s">
        <v>4030</v>
      </c>
      <c r="X681" t="s">
        <v>4030</v>
      </c>
    </row>
    <row r="682" spans="1:24" x14ac:dyDescent="0.2">
      <c r="A682" s="235">
        <v>10720001</v>
      </c>
      <c r="B682">
        <v>1072</v>
      </c>
      <c r="C682">
        <v>41072</v>
      </c>
      <c r="D682" t="s">
        <v>1287</v>
      </c>
      <c r="E682">
        <v>41072</v>
      </c>
      <c r="F682" t="s">
        <v>4030</v>
      </c>
      <c r="G682" t="s">
        <v>4030</v>
      </c>
      <c r="H682" t="s">
        <v>4030</v>
      </c>
      <c r="I682" t="s">
        <v>4030</v>
      </c>
      <c r="J682" t="s">
        <v>4030</v>
      </c>
      <c r="K682" t="s">
        <v>4030</v>
      </c>
      <c r="L682" t="s">
        <v>4030</v>
      </c>
      <c r="M682" t="s">
        <v>4030</v>
      </c>
      <c r="N682" t="s">
        <v>4030</v>
      </c>
      <c r="O682" t="s">
        <v>4030</v>
      </c>
      <c r="P682" t="s">
        <v>4030</v>
      </c>
      <c r="Q682" t="s">
        <v>4030</v>
      </c>
      <c r="R682" t="s">
        <v>4030</v>
      </c>
      <c r="S682" t="s">
        <v>4030</v>
      </c>
      <c r="T682" t="s">
        <v>4030</v>
      </c>
      <c r="U682" t="s">
        <v>4030</v>
      </c>
      <c r="V682" t="s">
        <v>4030</v>
      </c>
      <c r="W682" t="s">
        <v>4030</v>
      </c>
      <c r="X682" t="s">
        <v>4030</v>
      </c>
    </row>
    <row r="683" spans="1:24" x14ac:dyDescent="0.2">
      <c r="A683" s="235">
        <v>10730001</v>
      </c>
      <c r="B683">
        <v>1073</v>
      </c>
      <c r="C683">
        <v>41073</v>
      </c>
      <c r="D683" t="s">
        <v>1287</v>
      </c>
      <c r="E683">
        <v>41073</v>
      </c>
      <c r="F683" t="s">
        <v>4030</v>
      </c>
      <c r="G683" t="s">
        <v>4030</v>
      </c>
      <c r="H683" t="s">
        <v>4030</v>
      </c>
      <c r="I683" t="s">
        <v>4030</v>
      </c>
      <c r="J683" t="s">
        <v>4030</v>
      </c>
      <c r="K683" t="s">
        <v>4030</v>
      </c>
      <c r="L683" t="s">
        <v>4030</v>
      </c>
      <c r="M683" t="s">
        <v>4030</v>
      </c>
      <c r="N683" t="s">
        <v>4030</v>
      </c>
      <c r="O683" t="s">
        <v>4030</v>
      </c>
      <c r="P683" t="s">
        <v>4030</v>
      </c>
      <c r="Q683" t="s">
        <v>4030</v>
      </c>
      <c r="R683" t="s">
        <v>4030</v>
      </c>
      <c r="S683" t="s">
        <v>4030</v>
      </c>
      <c r="T683" t="s">
        <v>4030</v>
      </c>
      <c r="U683" t="s">
        <v>4030</v>
      </c>
      <c r="V683" t="s">
        <v>4030</v>
      </c>
      <c r="W683" t="s">
        <v>4030</v>
      </c>
      <c r="X683" t="s">
        <v>4030</v>
      </c>
    </row>
    <row r="684" spans="1:24" x14ac:dyDescent="0.2">
      <c r="A684" s="235">
        <v>10740001</v>
      </c>
      <c r="B684">
        <v>1074</v>
      </c>
      <c r="C684">
        <v>41074</v>
      </c>
      <c r="D684" t="s">
        <v>1287</v>
      </c>
      <c r="E684">
        <v>41074</v>
      </c>
      <c r="F684" t="s">
        <v>4030</v>
      </c>
      <c r="G684" t="s">
        <v>4030</v>
      </c>
      <c r="H684" t="s">
        <v>4030</v>
      </c>
      <c r="I684" t="s">
        <v>4030</v>
      </c>
      <c r="J684" t="s">
        <v>4030</v>
      </c>
      <c r="K684" t="s">
        <v>4030</v>
      </c>
      <c r="L684" t="s">
        <v>4030</v>
      </c>
      <c r="M684" t="s">
        <v>4030</v>
      </c>
      <c r="N684" t="s">
        <v>4030</v>
      </c>
      <c r="O684" t="s">
        <v>4030</v>
      </c>
      <c r="P684" t="s">
        <v>4030</v>
      </c>
      <c r="Q684" t="s">
        <v>4030</v>
      </c>
      <c r="R684" t="s">
        <v>4030</v>
      </c>
      <c r="S684" t="s">
        <v>4030</v>
      </c>
      <c r="T684" t="s">
        <v>4030</v>
      </c>
      <c r="U684" t="s">
        <v>4030</v>
      </c>
      <c r="V684" t="s">
        <v>4030</v>
      </c>
      <c r="W684" t="s">
        <v>4030</v>
      </c>
      <c r="X684" t="s">
        <v>4030</v>
      </c>
    </row>
    <row r="685" spans="1:24" x14ac:dyDescent="0.2">
      <c r="A685" s="235">
        <v>10750001</v>
      </c>
      <c r="B685">
        <v>1075</v>
      </c>
      <c r="C685">
        <v>41075</v>
      </c>
      <c r="D685" t="s">
        <v>1287</v>
      </c>
      <c r="E685">
        <v>41075</v>
      </c>
      <c r="F685" t="s">
        <v>4030</v>
      </c>
      <c r="G685" t="s">
        <v>4030</v>
      </c>
      <c r="H685" t="s">
        <v>4030</v>
      </c>
      <c r="I685" t="s">
        <v>4030</v>
      </c>
      <c r="J685" t="s">
        <v>4030</v>
      </c>
      <c r="K685" t="s">
        <v>4030</v>
      </c>
      <c r="L685" t="s">
        <v>4030</v>
      </c>
      <c r="M685" t="s">
        <v>4030</v>
      </c>
      <c r="N685" t="s">
        <v>4030</v>
      </c>
      <c r="O685" t="s">
        <v>4030</v>
      </c>
      <c r="P685" t="s">
        <v>4030</v>
      </c>
      <c r="Q685" t="s">
        <v>4030</v>
      </c>
      <c r="R685" t="s">
        <v>4030</v>
      </c>
      <c r="S685" t="s">
        <v>4030</v>
      </c>
      <c r="T685" t="s">
        <v>4030</v>
      </c>
      <c r="U685" t="s">
        <v>4030</v>
      </c>
      <c r="V685" t="s">
        <v>4030</v>
      </c>
      <c r="W685" t="s">
        <v>4030</v>
      </c>
      <c r="X685" t="s">
        <v>4030</v>
      </c>
    </row>
    <row r="686" spans="1:24" x14ac:dyDescent="0.2">
      <c r="A686" s="235">
        <v>10760001</v>
      </c>
      <c r="B686">
        <v>1076</v>
      </c>
      <c r="C686">
        <v>41076</v>
      </c>
      <c r="D686" t="s">
        <v>1287</v>
      </c>
      <c r="E686">
        <v>41076</v>
      </c>
      <c r="F686" t="s">
        <v>4030</v>
      </c>
      <c r="G686" t="s">
        <v>4030</v>
      </c>
      <c r="H686" t="s">
        <v>4030</v>
      </c>
      <c r="I686" t="s">
        <v>4030</v>
      </c>
      <c r="J686" t="s">
        <v>4030</v>
      </c>
      <c r="K686" t="s">
        <v>4030</v>
      </c>
      <c r="L686" t="s">
        <v>4030</v>
      </c>
      <c r="M686" t="s">
        <v>4030</v>
      </c>
      <c r="N686" t="s">
        <v>4030</v>
      </c>
      <c r="O686" t="s">
        <v>4030</v>
      </c>
      <c r="P686" t="s">
        <v>4030</v>
      </c>
      <c r="Q686" t="s">
        <v>4030</v>
      </c>
      <c r="R686" t="s">
        <v>4030</v>
      </c>
      <c r="S686" t="s">
        <v>4030</v>
      </c>
      <c r="T686" t="s">
        <v>4030</v>
      </c>
      <c r="U686" t="s">
        <v>4030</v>
      </c>
      <c r="V686" t="s">
        <v>4030</v>
      </c>
      <c r="W686" t="s">
        <v>4030</v>
      </c>
      <c r="X686" t="s">
        <v>4030</v>
      </c>
    </row>
    <row r="687" spans="1:24" x14ac:dyDescent="0.2">
      <c r="A687" s="235">
        <v>10780001</v>
      </c>
      <c r="B687">
        <v>1078</v>
      </c>
      <c r="C687">
        <v>41078</v>
      </c>
      <c r="D687" t="s">
        <v>1287</v>
      </c>
      <c r="E687">
        <v>41078</v>
      </c>
      <c r="F687" t="s">
        <v>4030</v>
      </c>
      <c r="G687" t="s">
        <v>4030</v>
      </c>
      <c r="H687" t="s">
        <v>4030</v>
      </c>
      <c r="I687" t="s">
        <v>4030</v>
      </c>
      <c r="J687" t="s">
        <v>4030</v>
      </c>
      <c r="K687" t="s">
        <v>4030</v>
      </c>
      <c r="L687" t="s">
        <v>4030</v>
      </c>
      <c r="M687" t="s">
        <v>4030</v>
      </c>
      <c r="N687" t="s">
        <v>4030</v>
      </c>
      <c r="O687" t="s">
        <v>4030</v>
      </c>
      <c r="P687" t="s">
        <v>4030</v>
      </c>
      <c r="Q687" t="s">
        <v>4030</v>
      </c>
      <c r="R687" t="s">
        <v>4030</v>
      </c>
      <c r="S687" t="s">
        <v>4030</v>
      </c>
      <c r="T687" t="s">
        <v>4030</v>
      </c>
      <c r="U687" t="s">
        <v>4030</v>
      </c>
      <c r="V687" t="s">
        <v>4030</v>
      </c>
      <c r="W687" t="s">
        <v>4030</v>
      </c>
      <c r="X687" t="s">
        <v>4030</v>
      </c>
    </row>
    <row r="688" spans="1:24" x14ac:dyDescent="0.2">
      <c r="A688" s="235">
        <v>10790001</v>
      </c>
      <c r="B688">
        <v>1079</v>
      </c>
      <c r="C688">
        <v>41079</v>
      </c>
      <c r="D688" t="s">
        <v>1287</v>
      </c>
      <c r="E688">
        <v>41079</v>
      </c>
      <c r="F688" t="s">
        <v>4030</v>
      </c>
      <c r="G688" t="s">
        <v>4030</v>
      </c>
      <c r="H688" t="s">
        <v>4030</v>
      </c>
      <c r="I688" t="s">
        <v>4030</v>
      </c>
      <c r="J688" t="s">
        <v>4030</v>
      </c>
      <c r="K688" t="s">
        <v>4030</v>
      </c>
      <c r="L688" t="s">
        <v>4030</v>
      </c>
      <c r="M688" t="s">
        <v>4030</v>
      </c>
      <c r="N688" t="s">
        <v>4030</v>
      </c>
      <c r="O688" t="s">
        <v>4030</v>
      </c>
      <c r="P688" t="s">
        <v>4030</v>
      </c>
      <c r="Q688" t="s">
        <v>4030</v>
      </c>
      <c r="R688" t="s">
        <v>4030</v>
      </c>
      <c r="S688" t="s">
        <v>4030</v>
      </c>
      <c r="T688" t="s">
        <v>4030</v>
      </c>
      <c r="U688" t="s">
        <v>4030</v>
      </c>
      <c r="V688" t="s">
        <v>4030</v>
      </c>
      <c r="W688" t="s">
        <v>4030</v>
      </c>
      <c r="X688" t="s">
        <v>4030</v>
      </c>
    </row>
    <row r="689" spans="1:24" x14ac:dyDescent="0.2">
      <c r="A689" s="235">
        <v>10800001</v>
      </c>
      <c r="B689">
        <v>1080</v>
      </c>
      <c r="C689">
        <v>41080</v>
      </c>
      <c r="D689" t="s">
        <v>1287</v>
      </c>
      <c r="E689">
        <v>41080</v>
      </c>
      <c r="F689" t="s">
        <v>4030</v>
      </c>
      <c r="G689" t="s">
        <v>4030</v>
      </c>
      <c r="H689" t="s">
        <v>4030</v>
      </c>
      <c r="I689" t="s">
        <v>4030</v>
      </c>
      <c r="J689" t="s">
        <v>4030</v>
      </c>
      <c r="K689" t="s">
        <v>4030</v>
      </c>
      <c r="L689" t="s">
        <v>4030</v>
      </c>
      <c r="M689" t="s">
        <v>4030</v>
      </c>
      <c r="N689" t="s">
        <v>4030</v>
      </c>
      <c r="O689" t="s">
        <v>4030</v>
      </c>
      <c r="P689" t="s">
        <v>4030</v>
      </c>
      <c r="Q689" t="s">
        <v>4030</v>
      </c>
      <c r="R689" t="s">
        <v>4030</v>
      </c>
      <c r="S689" t="s">
        <v>4030</v>
      </c>
      <c r="T689" t="s">
        <v>4030</v>
      </c>
      <c r="U689" t="s">
        <v>4030</v>
      </c>
      <c r="V689" t="s">
        <v>4030</v>
      </c>
      <c r="W689" t="s">
        <v>4030</v>
      </c>
      <c r="X689" t="s">
        <v>4030</v>
      </c>
    </row>
    <row r="690" spans="1:24" x14ac:dyDescent="0.2">
      <c r="A690" s="235">
        <v>10820001</v>
      </c>
      <c r="B690">
        <v>1082</v>
      </c>
      <c r="C690">
        <v>41082</v>
      </c>
      <c r="D690" t="s">
        <v>1287</v>
      </c>
      <c r="E690">
        <v>41082</v>
      </c>
      <c r="F690" t="s">
        <v>4030</v>
      </c>
      <c r="G690" t="s">
        <v>4030</v>
      </c>
      <c r="H690" t="s">
        <v>4030</v>
      </c>
      <c r="I690" t="s">
        <v>4030</v>
      </c>
      <c r="J690" t="s">
        <v>4030</v>
      </c>
      <c r="K690" t="s">
        <v>4030</v>
      </c>
      <c r="L690" t="s">
        <v>4030</v>
      </c>
      <c r="M690" t="s">
        <v>4030</v>
      </c>
      <c r="N690" t="s">
        <v>4030</v>
      </c>
      <c r="O690" t="s">
        <v>4030</v>
      </c>
      <c r="P690" t="s">
        <v>4030</v>
      </c>
      <c r="Q690" t="s">
        <v>4030</v>
      </c>
      <c r="R690" t="s">
        <v>4030</v>
      </c>
      <c r="S690" t="s">
        <v>4030</v>
      </c>
      <c r="T690" t="s">
        <v>4030</v>
      </c>
      <c r="U690" t="s">
        <v>4030</v>
      </c>
      <c r="V690" t="s">
        <v>4030</v>
      </c>
      <c r="W690" t="s">
        <v>4030</v>
      </c>
      <c r="X690" t="s">
        <v>4030</v>
      </c>
    </row>
    <row r="691" spans="1:24" x14ac:dyDescent="0.2">
      <c r="A691" s="235">
        <v>10830001</v>
      </c>
      <c r="B691">
        <v>1083</v>
      </c>
      <c r="C691">
        <v>41083</v>
      </c>
      <c r="D691" t="s">
        <v>1287</v>
      </c>
      <c r="E691">
        <v>41083</v>
      </c>
      <c r="F691" t="s">
        <v>4030</v>
      </c>
      <c r="G691" t="s">
        <v>4030</v>
      </c>
      <c r="H691" t="s">
        <v>4030</v>
      </c>
      <c r="I691" t="s">
        <v>4030</v>
      </c>
      <c r="J691" t="s">
        <v>4030</v>
      </c>
      <c r="K691" t="s">
        <v>4030</v>
      </c>
      <c r="L691" t="s">
        <v>4030</v>
      </c>
      <c r="M691" t="s">
        <v>4030</v>
      </c>
      <c r="N691" t="s">
        <v>4030</v>
      </c>
      <c r="O691" t="s">
        <v>4030</v>
      </c>
      <c r="P691" t="s">
        <v>4030</v>
      </c>
      <c r="Q691" t="s">
        <v>4030</v>
      </c>
      <c r="R691" t="s">
        <v>4030</v>
      </c>
      <c r="S691" t="s">
        <v>4030</v>
      </c>
      <c r="T691" t="s">
        <v>4030</v>
      </c>
      <c r="U691" t="s">
        <v>4030</v>
      </c>
      <c r="V691" t="s">
        <v>4030</v>
      </c>
      <c r="W691" t="s">
        <v>4030</v>
      </c>
      <c r="X691" t="s">
        <v>4030</v>
      </c>
    </row>
    <row r="692" spans="1:24" x14ac:dyDescent="0.2">
      <c r="A692" s="235">
        <v>10840001</v>
      </c>
      <c r="B692">
        <v>1084</v>
      </c>
      <c r="C692">
        <v>41084</v>
      </c>
      <c r="D692" t="s">
        <v>1287</v>
      </c>
      <c r="E692">
        <v>41084</v>
      </c>
      <c r="F692" t="s">
        <v>4030</v>
      </c>
      <c r="G692" t="s">
        <v>4030</v>
      </c>
      <c r="H692" t="s">
        <v>4030</v>
      </c>
      <c r="I692" t="s">
        <v>4030</v>
      </c>
      <c r="J692" t="s">
        <v>4030</v>
      </c>
      <c r="K692" t="s">
        <v>4030</v>
      </c>
      <c r="L692" t="s">
        <v>4030</v>
      </c>
      <c r="M692" t="s">
        <v>4030</v>
      </c>
      <c r="N692" t="s">
        <v>4030</v>
      </c>
      <c r="O692" t="s">
        <v>4030</v>
      </c>
      <c r="P692" t="s">
        <v>4030</v>
      </c>
      <c r="Q692" t="s">
        <v>4030</v>
      </c>
      <c r="R692" t="s">
        <v>4030</v>
      </c>
      <c r="S692" t="s">
        <v>4030</v>
      </c>
      <c r="T692" t="s">
        <v>4030</v>
      </c>
      <c r="U692" t="s">
        <v>4030</v>
      </c>
      <c r="V692" t="s">
        <v>4030</v>
      </c>
      <c r="W692" t="s">
        <v>4030</v>
      </c>
      <c r="X692" t="s">
        <v>4030</v>
      </c>
    </row>
    <row r="693" spans="1:24" x14ac:dyDescent="0.2">
      <c r="A693" s="235">
        <v>10850001</v>
      </c>
      <c r="B693">
        <v>1085</v>
      </c>
      <c r="C693">
        <v>41085</v>
      </c>
      <c r="D693" t="s">
        <v>1284</v>
      </c>
      <c r="E693">
        <v>41085</v>
      </c>
      <c r="F693" t="s">
        <v>4030</v>
      </c>
      <c r="G693" t="s">
        <v>4030</v>
      </c>
      <c r="H693" t="s">
        <v>4030</v>
      </c>
      <c r="I693" t="s">
        <v>4030</v>
      </c>
      <c r="J693" t="s">
        <v>4030</v>
      </c>
      <c r="K693" t="s">
        <v>4030</v>
      </c>
      <c r="L693" t="s">
        <v>4030</v>
      </c>
      <c r="M693" t="s">
        <v>4030</v>
      </c>
      <c r="N693" t="s">
        <v>4030</v>
      </c>
      <c r="O693" t="s">
        <v>4030</v>
      </c>
      <c r="P693" t="s">
        <v>4030</v>
      </c>
      <c r="Q693" t="s">
        <v>4030</v>
      </c>
      <c r="R693" t="s">
        <v>4030</v>
      </c>
      <c r="S693" t="s">
        <v>4030</v>
      </c>
      <c r="T693" t="s">
        <v>4030</v>
      </c>
      <c r="U693" t="s">
        <v>4030</v>
      </c>
      <c r="V693" t="s">
        <v>4030</v>
      </c>
      <c r="W693" t="s">
        <v>4030</v>
      </c>
      <c r="X693" t="s">
        <v>4030</v>
      </c>
    </row>
    <row r="694" spans="1:24" x14ac:dyDescent="0.2">
      <c r="A694" s="235">
        <v>10860001</v>
      </c>
      <c r="B694">
        <v>1086</v>
      </c>
      <c r="C694">
        <v>41086</v>
      </c>
      <c r="D694" t="s">
        <v>1287</v>
      </c>
      <c r="E694">
        <v>41086</v>
      </c>
      <c r="F694" t="s">
        <v>4030</v>
      </c>
      <c r="G694" t="s">
        <v>4030</v>
      </c>
      <c r="H694" t="s">
        <v>4030</v>
      </c>
      <c r="I694" t="s">
        <v>4030</v>
      </c>
      <c r="J694" t="s">
        <v>4030</v>
      </c>
      <c r="K694" t="s">
        <v>4030</v>
      </c>
      <c r="L694" t="s">
        <v>4030</v>
      </c>
      <c r="M694" t="s">
        <v>4030</v>
      </c>
      <c r="N694" t="s">
        <v>4030</v>
      </c>
      <c r="O694" t="s">
        <v>4030</v>
      </c>
      <c r="P694" t="s">
        <v>4030</v>
      </c>
      <c r="Q694" t="s">
        <v>4030</v>
      </c>
      <c r="R694" t="s">
        <v>4030</v>
      </c>
      <c r="S694" t="s">
        <v>4030</v>
      </c>
      <c r="T694" t="s">
        <v>4030</v>
      </c>
      <c r="U694" t="s">
        <v>4030</v>
      </c>
      <c r="V694" t="s">
        <v>4030</v>
      </c>
      <c r="W694" t="s">
        <v>4030</v>
      </c>
      <c r="X694" t="s">
        <v>4030</v>
      </c>
    </row>
    <row r="695" spans="1:24" x14ac:dyDescent="0.2">
      <c r="A695" s="235">
        <v>10870001</v>
      </c>
      <c r="B695">
        <v>1087</v>
      </c>
      <c r="C695">
        <v>41087</v>
      </c>
      <c r="D695" t="s">
        <v>1287</v>
      </c>
      <c r="E695">
        <v>41087</v>
      </c>
      <c r="F695" t="s">
        <v>4030</v>
      </c>
      <c r="G695" t="s">
        <v>4030</v>
      </c>
      <c r="H695" t="s">
        <v>4030</v>
      </c>
      <c r="I695" t="s">
        <v>4030</v>
      </c>
      <c r="J695" t="s">
        <v>4030</v>
      </c>
      <c r="K695" t="s">
        <v>4030</v>
      </c>
      <c r="L695" t="s">
        <v>4030</v>
      </c>
      <c r="M695" t="s">
        <v>4030</v>
      </c>
      <c r="N695" t="s">
        <v>4030</v>
      </c>
      <c r="O695" t="s">
        <v>4030</v>
      </c>
      <c r="P695" t="s">
        <v>4030</v>
      </c>
      <c r="Q695" t="s">
        <v>4030</v>
      </c>
      <c r="R695" t="s">
        <v>4030</v>
      </c>
      <c r="S695" t="s">
        <v>4030</v>
      </c>
      <c r="T695" t="s">
        <v>4030</v>
      </c>
      <c r="U695" t="s">
        <v>4030</v>
      </c>
      <c r="V695" t="s">
        <v>4030</v>
      </c>
      <c r="W695" t="s">
        <v>4030</v>
      </c>
      <c r="X695" t="s">
        <v>4030</v>
      </c>
    </row>
    <row r="696" spans="1:24" x14ac:dyDescent="0.2">
      <c r="A696" s="235">
        <v>10880001</v>
      </c>
      <c r="B696">
        <v>1088</v>
      </c>
      <c r="C696">
        <v>41088</v>
      </c>
      <c r="D696" t="s">
        <v>1287</v>
      </c>
      <c r="E696">
        <v>41088</v>
      </c>
      <c r="F696" t="s">
        <v>4030</v>
      </c>
      <c r="G696" t="s">
        <v>4030</v>
      </c>
      <c r="H696" t="s">
        <v>4030</v>
      </c>
      <c r="I696" t="s">
        <v>4030</v>
      </c>
      <c r="J696" t="s">
        <v>4030</v>
      </c>
      <c r="K696" t="s">
        <v>4030</v>
      </c>
      <c r="L696" t="s">
        <v>4030</v>
      </c>
      <c r="M696" t="s">
        <v>4030</v>
      </c>
      <c r="N696" t="s">
        <v>4030</v>
      </c>
      <c r="O696" t="s">
        <v>4030</v>
      </c>
      <c r="P696" t="s">
        <v>4030</v>
      </c>
      <c r="Q696" t="s">
        <v>4030</v>
      </c>
      <c r="R696" t="s">
        <v>4030</v>
      </c>
      <c r="S696" t="s">
        <v>4030</v>
      </c>
      <c r="T696" t="s">
        <v>4030</v>
      </c>
      <c r="U696" t="s">
        <v>4030</v>
      </c>
      <c r="V696" t="s">
        <v>4030</v>
      </c>
      <c r="W696" t="s">
        <v>4030</v>
      </c>
      <c r="X696" t="s">
        <v>4030</v>
      </c>
    </row>
    <row r="697" spans="1:24" x14ac:dyDescent="0.2">
      <c r="A697" s="235">
        <v>10890001</v>
      </c>
      <c r="B697">
        <v>1089</v>
      </c>
      <c r="C697">
        <v>41089</v>
      </c>
      <c r="D697" t="s">
        <v>1287</v>
      </c>
      <c r="E697">
        <v>41089</v>
      </c>
      <c r="F697" t="s">
        <v>4030</v>
      </c>
      <c r="G697" t="s">
        <v>4030</v>
      </c>
      <c r="H697" t="s">
        <v>4030</v>
      </c>
      <c r="I697" t="s">
        <v>4030</v>
      </c>
      <c r="J697" t="s">
        <v>4030</v>
      </c>
      <c r="K697" t="s">
        <v>4030</v>
      </c>
      <c r="L697" t="s">
        <v>4030</v>
      </c>
      <c r="M697" t="s">
        <v>4030</v>
      </c>
      <c r="N697" t="s">
        <v>4030</v>
      </c>
      <c r="O697" t="s">
        <v>4030</v>
      </c>
      <c r="P697" t="s">
        <v>4030</v>
      </c>
      <c r="Q697" t="s">
        <v>4030</v>
      </c>
      <c r="R697" t="s">
        <v>4030</v>
      </c>
      <c r="S697" t="s">
        <v>4030</v>
      </c>
      <c r="T697" t="s">
        <v>4030</v>
      </c>
      <c r="U697" t="s">
        <v>4030</v>
      </c>
      <c r="V697" t="s">
        <v>4030</v>
      </c>
      <c r="W697" t="s">
        <v>4030</v>
      </c>
      <c r="X697" t="s">
        <v>4030</v>
      </c>
    </row>
    <row r="698" spans="1:24" x14ac:dyDescent="0.2">
      <c r="A698" s="235">
        <v>10920001</v>
      </c>
      <c r="B698">
        <v>1092</v>
      </c>
      <c r="C698">
        <v>41092</v>
      </c>
      <c r="D698" t="s">
        <v>1287</v>
      </c>
      <c r="E698">
        <v>41092</v>
      </c>
      <c r="F698" t="s">
        <v>4030</v>
      </c>
      <c r="G698" t="s">
        <v>4030</v>
      </c>
      <c r="H698" t="s">
        <v>4030</v>
      </c>
      <c r="I698" t="s">
        <v>4030</v>
      </c>
      <c r="J698" t="s">
        <v>4030</v>
      </c>
      <c r="K698" t="s">
        <v>4030</v>
      </c>
      <c r="L698" t="s">
        <v>4030</v>
      </c>
      <c r="M698" t="s">
        <v>4030</v>
      </c>
      <c r="N698" t="s">
        <v>4030</v>
      </c>
      <c r="O698" t="s">
        <v>4030</v>
      </c>
      <c r="P698" t="s">
        <v>4030</v>
      </c>
      <c r="Q698" t="s">
        <v>4030</v>
      </c>
      <c r="R698" t="s">
        <v>4030</v>
      </c>
      <c r="S698" t="s">
        <v>4030</v>
      </c>
      <c r="T698" t="s">
        <v>4030</v>
      </c>
      <c r="U698" t="s">
        <v>4030</v>
      </c>
      <c r="V698" t="s">
        <v>4030</v>
      </c>
      <c r="W698" t="s">
        <v>4030</v>
      </c>
      <c r="X698" t="s">
        <v>4030</v>
      </c>
    </row>
    <row r="699" spans="1:24" x14ac:dyDescent="0.2">
      <c r="A699" s="235">
        <v>10930001</v>
      </c>
      <c r="B699">
        <v>1093</v>
      </c>
      <c r="C699">
        <v>41093</v>
      </c>
      <c r="D699" t="s">
        <v>1287</v>
      </c>
      <c r="E699">
        <v>41093</v>
      </c>
      <c r="F699" t="s">
        <v>4030</v>
      </c>
      <c r="G699" t="s">
        <v>4030</v>
      </c>
      <c r="H699" t="s">
        <v>4030</v>
      </c>
      <c r="I699" t="s">
        <v>4030</v>
      </c>
      <c r="J699" t="s">
        <v>4030</v>
      </c>
      <c r="K699" t="s">
        <v>4030</v>
      </c>
      <c r="L699" t="s">
        <v>4030</v>
      </c>
      <c r="M699" t="s">
        <v>4030</v>
      </c>
      <c r="N699" t="s">
        <v>4030</v>
      </c>
      <c r="O699" t="s">
        <v>4030</v>
      </c>
      <c r="P699" t="s">
        <v>4030</v>
      </c>
      <c r="Q699" t="s">
        <v>4030</v>
      </c>
      <c r="R699" t="s">
        <v>4030</v>
      </c>
      <c r="S699" t="s">
        <v>4030</v>
      </c>
      <c r="T699" t="s">
        <v>4030</v>
      </c>
      <c r="U699" t="s">
        <v>4030</v>
      </c>
      <c r="V699" t="s">
        <v>4030</v>
      </c>
      <c r="W699" t="s">
        <v>4030</v>
      </c>
      <c r="X699" t="s">
        <v>4030</v>
      </c>
    </row>
    <row r="700" spans="1:24" x14ac:dyDescent="0.2">
      <c r="A700" s="235">
        <v>10940001</v>
      </c>
      <c r="B700">
        <v>1094</v>
      </c>
      <c r="C700">
        <v>41094</v>
      </c>
      <c r="D700" t="s">
        <v>1287</v>
      </c>
      <c r="E700">
        <v>41094</v>
      </c>
      <c r="F700" t="s">
        <v>4030</v>
      </c>
      <c r="G700" t="s">
        <v>4030</v>
      </c>
      <c r="H700" t="s">
        <v>4030</v>
      </c>
      <c r="I700" t="s">
        <v>4030</v>
      </c>
      <c r="J700" t="s">
        <v>4030</v>
      </c>
      <c r="K700" t="s">
        <v>4030</v>
      </c>
      <c r="L700" t="s">
        <v>4030</v>
      </c>
      <c r="M700" t="s">
        <v>4030</v>
      </c>
      <c r="N700" t="s">
        <v>4030</v>
      </c>
      <c r="O700" t="s">
        <v>4030</v>
      </c>
      <c r="P700" t="s">
        <v>4030</v>
      </c>
      <c r="Q700" t="s">
        <v>4030</v>
      </c>
      <c r="R700" t="s">
        <v>4030</v>
      </c>
      <c r="S700" t="s">
        <v>4030</v>
      </c>
      <c r="T700" t="s">
        <v>4030</v>
      </c>
      <c r="U700" t="s">
        <v>4030</v>
      </c>
      <c r="V700" t="s">
        <v>4030</v>
      </c>
      <c r="W700" t="s">
        <v>4030</v>
      </c>
      <c r="X700" t="s">
        <v>4030</v>
      </c>
    </row>
    <row r="701" spans="1:24" x14ac:dyDescent="0.2">
      <c r="A701" s="235">
        <v>10950001</v>
      </c>
      <c r="B701">
        <v>1095</v>
      </c>
      <c r="C701">
        <v>41095</v>
      </c>
      <c r="D701" t="s">
        <v>1287</v>
      </c>
      <c r="E701">
        <v>41095</v>
      </c>
      <c r="F701" t="s">
        <v>4030</v>
      </c>
      <c r="G701" t="s">
        <v>4030</v>
      </c>
      <c r="H701" t="s">
        <v>4030</v>
      </c>
      <c r="I701" t="s">
        <v>4030</v>
      </c>
      <c r="J701" t="s">
        <v>4030</v>
      </c>
      <c r="K701" t="s">
        <v>4030</v>
      </c>
      <c r="L701" t="s">
        <v>4030</v>
      </c>
      <c r="M701" t="s">
        <v>4030</v>
      </c>
      <c r="N701" t="s">
        <v>4030</v>
      </c>
      <c r="O701" t="s">
        <v>4030</v>
      </c>
      <c r="P701" t="s">
        <v>4030</v>
      </c>
      <c r="Q701" t="s">
        <v>4030</v>
      </c>
      <c r="R701" t="s">
        <v>4030</v>
      </c>
      <c r="S701" t="s">
        <v>4030</v>
      </c>
      <c r="T701" t="s">
        <v>4030</v>
      </c>
      <c r="U701" t="s">
        <v>4030</v>
      </c>
      <c r="V701" t="s">
        <v>4030</v>
      </c>
      <c r="W701" t="s">
        <v>4030</v>
      </c>
      <c r="X701" t="s">
        <v>4030</v>
      </c>
    </row>
    <row r="702" spans="1:24" x14ac:dyDescent="0.2">
      <c r="A702" s="235">
        <v>10960001</v>
      </c>
      <c r="B702">
        <v>1096</v>
      </c>
      <c r="C702">
        <v>41096</v>
      </c>
      <c r="D702" t="s">
        <v>1287</v>
      </c>
      <c r="E702">
        <v>41096</v>
      </c>
      <c r="F702" t="s">
        <v>4030</v>
      </c>
      <c r="G702" t="s">
        <v>4030</v>
      </c>
      <c r="H702" t="s">
        <v>4030</v>
      </c>
      <c r="I702" t="s">
        <v>4030</v>
      </c>
      <c r="J702" t="s">
        <v>4030</v>
      </c>
      <c r="K702" t="s">
        <v>4030</v>
      </c>
      <c r="L702" t="s">
        <v>4030</v>
      </c>
      <c r="M702" t="s">
        <v>4030</v>
      </c>
      <c r="N702" t="s">
        <v>4030</v>
      </c>
      <c r="O702" t="s">
        <v>4030</v>
      </c>
      <c r="P702" t="s">
        <v>4030</v>
      </c>
      <c r="Q702" t="s">
        <v>4030</v>
      </c>
      <c r="R702" t="s">
        <v>4030</v>
      </c>
      <c r="S702" t="s">
        <v>4030</v>
      </c>
      <c r="T702" t="s">
        <v>4030</v>
      </c>
      <c r="U702" t="s">
        <v>4030</v>
      </c>
      <c r="V702" t="s">
        <v>4030</v>
      </c>
      <c r="W702" t="s">
        <v>4030</v>
      </c>
      <c r="X702" t="s">
        <v>4030</v>
      </c>
    </row>
    <row r="703" spans="1:24" x14ac:dyDescent="0.2">
      <c r="A703" s="235">
        <v>10980001</v>
      </c>
      <c r="B703">
        <v>1098</v>
      </c>
      <c r="C703">
        <v>41098</v>
      </c>
      <c r="D703" t="s">
        <v>1287</v>
      </c>
      <c r="E703">
        <v>41098</v>
      </c>
      <c r="F703" t="s">
        <v>4030</v>
      </c>
      <c r="G703" t="s">
        <v>4030</v>
      </c>
      <c r="H703" t="s">
        <v>4030</v>
      </c>
      <c r="I703" t="s">
        <v>4030</v>
      </c>
      <c r="J703" t="s">
        <v>4030</v>
      </c>
      <c r="K703" t="s">
        <v>4030</v>
      </c>
      <c r="L703" t="s">
        <v>4030</v>
      </c>
      <c r="M703" t="s">
        <v>4030</v>
      </c>
      <c r="N703" t="s">
        <v>4030</v>
      </c>
      <c r="O703" t="s">
        <v>4030</v>
      </c>
      <c r="P703" t="s">
        <v>4030</v>
      </c>
      <c r="Q703" t="s">
        <v>4030</v>
      </c>
      <c r="R703" t="s">
        <v>4030</v>
      </c>
      <c r="S703" t="s">
        <v>4030</v>
      </c>
      <c r="T703" t="s">
        <v>4030</v>
      </c>
      <c r="U703" t="s">
        <v>4030</v>
      </c>
      <c r="V703" t="s">
        <v>4030</v>
      </c>
      <c r="W703" t="s">
        <v>4030</v>
      </c>
      <c r="X703" t="s">
        <v>4030</v>
      </c>
    </row>
    <row r="704" spans="1:24" x14ac:dyDescent="0.2">
      <c r="A704" s="235">
        <v>10990001</v>
      </c>
      <c r="B704">
        <v>1099</v>
      </c>
      <c r="C704">
        <v>41099</v>
      </c>
      <c r="D704" t="s">
        <v>1287</v>
      </c>
      <c r="E704">
        <v>41099</v>
      </c>
      <c r="F704" t="s">
        <v>4030</v>
      </c>
      <c r="G704" t="s">
        <v>4030</v>
      </c>
      <c r="H704" t="s">
        <v>4030</v>
      </c>
      <c r="I704" t="s">
        <v>4030</v>
      </c>
      <c r="J704" t="s">
        <v>4030</v>
      </c>
      <c r="K704" t="s">
        <v>4030</v>
      </c>
      <c r="L704" t="s">
        <v>4030</v>
      </c>
      <c r="M704" t="s">
        <v>4030</v>
      </c>
      <c r="N704" t="s">
        <v>4030</v>
      </c>
      <c r="O704" t="s">
        <v>4030</v>
      </c>
      <c r="P704" t="s">
        <v>4030</v>
      </c>
      <c r="Q704" t="s">
        <v>4030</v>
      </c>
      <c r="R704" t="s">
        <v>4030</v>
      </c>
      <c r="S704" t="s">
        <v>4030</v>
      </c>
      <c r="T704" t="s">
        <v>4030</v>
      </c>
      <c r="U704" t="s">
        <v>4030</v>
      </c>
      <c r="V704" t="s">
        <v>4030</v>
      </c>
      <c r="W704" t="s">
        <v>4030</v>
      </c>
      <c r="X704" t="s">
        <v>4030</v>
      </c>
    </row>
    <row r="705" spans="1:24" x14ac:dyDescent="0.2">
      <c r="A705" s="235">
        <v>11000001</v>
      </c>
      <c r="B705">
        <v>1100</v>
      </c>
      <c r="C705">
        <v>41100</v>
      </c>
      <c r="D705" t="s">
        <v>1287</v>
      </c>
      <c r="E705">
        <v>41100</v>
      </c>
      <c r="F705" t="s">
        <v>4030</v>
      </c>
      <c r="G705" t="s">
        <v>4030</v>
      </c>
      <c r="H705" t="s">
        <v>4030</v>
      </c>
      <c r="I705" t="s">
        <v>4030</v>
      </c>
      <c r="J705" t="s">
        <v>4030</v>
      </c>
      <c r="K705" t="s">
        <v>4030</v>
      </c>
      <c r="L705" t="s">
        <v>4030</v>
      </c>
      <c r="M705" t="s">
        <v>4030</v>
      </c>
      <c r="N705" t="s">
        <v>4030</v>
      </c>
      <c r="O705" t="s">
        <v>4030</v>
      </c>
      <c r="P705" t="s">
        <v>4030</v>
      </c>
      <c r="Q705" t="s">
        <v>4030</v>
      </c>
      <c r="R705" t="s">
        <v>4030</v>
      </c>
      <c r="S705" t="s">
        <v>4030</v>
      </c>
      <c r="T705" t="s">
        <v>4030</v>
      </c>
      <c r="U705" t="s">
        <v>4030</v>
      </c>
      <c r="V705" t="s">
        <v>4030</v>
      </c>
      <c r="W705" t="s">
        <v>4030</v>
      </c>
      <c r="X705" t="s">
        <v>4030</v>
      </c>
    </row>
    <row r="706" spans="1:24" x14ac:dyDescent="0.2">
      <c r="A706" s="235">
        <v>11010001</v>
      </c>
      <c r="B706">
        <v>1101</v>
      </c>
      <c r="C706">
        <v>41101</v>
      </c>
      <c r="D706" t="s">
        <v>1287</v>
      </c>
      <c r="E706">
        <v>41101</v>
      </c>
      <c r="F706" t="s">
        <v>4030</v>
      </c>
      <c r="G706" t="s">
        <v>4030</v>
      </c>
      <c r="H706" t="s">
        <v>4030</v>
      </c>
      <c r="I706" t="s">
        <v>4030</v>
      </c>
      <c r="J706" t="s">
        <v>4030</v>
      </c>
      <c r="K706" t="s">
        <v>4030</v>
      </c>
      <c r="L706" t="s">
        <v>4030</v>
      </c>
      <c r="M706" t="s">
        <v>4030</v>
      </c>
      <c r="N706" t="s">
        <v>4030</v>
      </c>
      <c r="O706" t="s">
        <v>4030</v>
      </c>
      <c r="P706" t="s">
        <v>4030</v>
      </c>
      <c r="Q706" t="s">
        <v>4030</v>
      </c>
      <c r="R706" t="s">
        <v>4030</v>
      </c>
      <c r="S706" t="s">
        <v>4030</v>
      </c>
      <c r="T706" t="s">
        <v>4030</v>
      </c>
      <c r="U706" t="s">
        <v>4030</v>
      </c>
      <c r="V706" t="s">
        <v>4030</v>
      </c>
      <c r="W706" t="s">
        <v>4030</v>
      </c>
      <c r="X706" t="s">
        <v>4030</v>
      </c>
    </row>
    <row r="707" spans="1:24" x14ac:dyDescent="0.2">
      <c r="A707" s="235">
        <v>11020001</v>
      </c>
      <c r="B707">
        <v>1102</v>
      </c>
      <c r="C707">
        <v>41102</v>
      </c>
      <c r="D707" t="s">
        <v>1287</v>
      </c>
      <c r="E707">
        <v>41102</v>
      </c>
      <c r="F707" t="s">
        <v>4030</v>
      </c>
      <c r="G707" t="s">
        <v>4030</v>
      </c>
      <c r="H707" t="s">
        <v>4030</v>
      </c>
      <c r="I707" t="s">
        <v>4030</v>
      </c>
      <c r="J707" t="s">
        <v>4030</v>
      </c>
      <c r="K707" t="s">
        <v>4030</v>
      </c>
      <c r="L707" t="s">
        <v>4030</v>
      </c>
      <c r="M707" t="s">
        <v>4030</v>
      </c>
      <c r="N707" t="s">
        <v>4030</v>
      </c>
      <c r="O707" t="s">
        <v>4030</v>
      </c>
      <c r="P707" t="s">
        <v>4030</v>
      </c>
      <c r="Q707" t="s">
        <v>4030</v>
      </c>
      <c r="R707" t="s">
        <v>4030</v>
      </c>
      <c r="S707" t="s">
        <v>4030</v>
      </c>
      <c r="T707" t="s">
        <v>4030</v>
      </c>
      <c r="U707" t="s">
        <v>4030</v>
      </c>
      <c r="V707" t="s">
        <v>4030</v>
      </c>
      <c r="W707" t="s">
        <v>4030</v>
      </c>
      <c r="X707" t="s">
        <v>4030</v>
      </c>
    </row>
    <row r="708" spans="1:24" x14ac:dyDescent="0.2">
      <c r="A708" s="235">
        <v>11030001</v>
      </c>
      <c r="B708">
        <v>1103</v>
      </c>
      <c r="C708">
        <v>41103</v>
      </c>
      <c r="D708" t="s">
        <v>1287</v>
      </c>
      <c r="E708">
        <v>41103</v>
      </c>
      <c r="F708" t="s">
        <v>4030</v>
      </c>
      <c r="G708" t="s">
        <v>4030</v>
      </c>
      <c r="H708" t="s">
        <v>4030</v>
      </c>
      <c r="I708" t="s">
        <v>4030</v>
      </c>
      <c r="J708" t="s">
        <v>4030</v>
      </c>
      <c r="K708" t="s">
        <v>4030</v>
      </c>
      <c r="L708" t="s">
        <v>4030</v>
      </c>
      <c r="M708" t="s">
        <v>4030</v>
      </c>
      <c r="N708" t="s">
        <v>4030</v>
      </c>
      <c r="O708" t="s">
        <v>4030</v>
      </c>
      <c r="P708" t="s">
        <v>4030</v>
      </c>
      <c r="Q708" t="s">
        <v>4030</v>
      </c>
      <c r="R708" t="s">
        <v>4030</v>
      </c>
      <c r="S708" t="s">
        <v>4030</v>
      </c>
      <c r="T708" t="s">
        <v>4030</v>
      </c>
      <c r="U708" t="s">
        <v>4030</v>
      </c>
      <c r="V708" t="s">
        <v>4030</v>
      </c>
      <c r="W708" t="s">
        <v>4030</v>
      </c>
      <c r="X708" t="s">
        <v>4030</v>
      </c>
    </row>
    <row r="709" spans="1:24" x14ac:dyDescent="0.2">
      <c r="A709" s="235">
        <v>11080001</v>
      </c>
      <c r="B709">
        <v>1108</v>
      </c>
      <c r="C709">
        <v>41108</v>
      </c>
      <c r="D709" t="s">
        <v>1298</v>
      </c>
      <c r="E709">
        <v>41108</v>
      </c>
      <c r="F709" t="s">
        <v>4030</v>
      </c>
      <c r="G709" t="s">
        <v>4030</v>
      </c>
      <c r="H709" t="s">
        <v>4030</v>
      </c>
      <c r="I709" t="s">
        <v>4030</v>
      </c>
      <c r="J709" t="s">
        <v>4030</v>
      </c>
      <c r="K709" t="s">
        <v>4030</v>
      </c>
      <c r="L709" t="s">
        <v>4030</v>
      </c>
      <c r="M709" t="s">
        <v>4030</v>
      </c>
      <c r="N709" t="s">
        <v>4030</v>
      </c>
      <c r="O709" t="s">
        <v>4030</v>
      </c>
      <c r="P709" t="s">
        <v>4030</v>
      </c>
      <c r="Q709" t="s">
        <v>4030</v>
      </c>
      <c r="R709" t="s">
        <v>4030</v>
      </c>
      <c r="S709" t="s">
        <v>4030</v>
      </c>
      <c r="T709" t="s">
        <v>4030</v>
      </c>
      <c r="U709" t="s">
        <v>4030</v>
      </c>
      <c r="V709" t="s">
        <v>4030</v>
      </c>
      <c r="W709" t="s">
        <v>4030</v>
      </c>
      <c r="X709" t="s">
        <v>4030</v>
      </c>
    </row>
    <row r="710" spans="1:24" x14ac:dyDescent="0.2">
      <c r="A710" s="235">
        <v>11090001</v>
      </c>
      <c r="B710">
        <v>1109</v>
      </c>
      <c r="C710">
        <v>41109</v>
      </c>
      <c r="D710" t="s">
        <v>1298</v>
      </c>
      <c r="E710">
        <v>41109</v>
      </c>
      <c r="F710" t="s">
        <v>4030</v>
      </c>
      <c r="G710" t="s">
        <v>4030</v>
      </c>
      <c r="H710" t="s">
        <v>4030</v>
      </c>
      <c r="I710" t="s">
        <v>4030</v>
      </c>
      <c r="J710" t="s">
        <v>4030</v>
      </c>
      <c r="K710" t="s">
        <v>4030</v>
      </c>
      <c r="L710" t="s">
        <v>4030</v>
      </c>
      <c r="M710" t="s">
        <v>4030</v>
      </c>
      <c r="N710" t="s">
        <v>4030</v>
      </c>
      <c r="O710" t="s">
        <v>4030</v>
      </c>
      <c r="P710" t="s">
        <v>4030</v>
      </c>
      <c r="Q710" t="s">
        <v>4030</v>
      </c>
      <c r="R710" t="s">
        <v>4030</v>
      </c>
      <c r="S710" t="s">
        <v>4030</v>
      </c>
      <c r="T710" t="s">
        <v>4030</v>
      </c>
      <c r="U710" t="s">
        <v>4030</v>
      </c>
      <c r="V710" t="s">
        <v>4030</v>
      </c>
      <c r="W710" t="s">
        <v>4030</v>
      </c>
      <c r="X710" t="s">
        <v>4030</v>
      </c>
    </row>
    <row r="711" spans="1:24" x14ac:dyDescent="0.2">
      <c r="A711" s="235">
        <v>11100001</v>
      </c>
      <c r="B711">
        <v>1110</v>
      </c>
      <c r="C711">
        <v>41110</v>
      </c>
      <c r="D711" t="s">
        <v>1302</v>
      </c>
      <c r="E711">
        <v>41110</v>
      </c>
      <c r="F711" t="s">
        <v>4030</v>
      </c>
      <c r="G711" t="s">
        <v>4030</v>
      </c>
      <c r="H711" t="s">
        <v>4030</v>
      </c>
      <c r="I711" t="s">
        <v>4030</v>
      </c>
      <c r="J711" t="s">
        <v>4030</v>
      </c>
      <c r="K711" t="s">
        <v>4030</v>
      </c>
      <c r="L711" t="s">
        <v>4030</v>
      </c>
      <c r="M711" t="s">
        <v>4030</v>
      </c>
      <c r="N711" t="s">
        <v>4030</v>
      </c>
      <c r="O711" t="s">
        <v>4030</v>
      </c>
      <c r="P711" t="s">
        <v>4030</v>
      </c>
      <c r="Q711" t="s">
        <v>4030</v>
      </c>
      <c r="R711" t="s">
        <v>4030</v>
      </c>
      <c r="S711" t="s">
        <v>4030</v>
      </c>
      <c r="T711" t="s">
        <v>4030</v>
      </c>
      <c r="U711" t="s">
        <v>4030</v>
      </c>
      <c r="V711" t="s">
        <v>4030</v>
      </c>
      <c r="W711" t="s">
        <v>4030</v>
      </c>
      <c r="X711" t="s">
        <v>4030</v>
      </c>
    </row>
    <row r="712" spans="1:24" x14ac:dyDescent="0.2">
      <c r="A712" s="235">
        <v>11110001</v>
      </c>
      <c r="B712">
        <v>1111</v>
      </c>
      <c r="C712">
        <v>41111</v>
      </c>
      <c r="D712" t="s">
        <v>1303</v>
      </c>
      <c r="E712">
        <v>41111</v>
      </c>
      <c r="F712" t="s">
        <v>4030</v>
      </c>
      <c r="G712" t="s">
        <v>4030</v>
      </c>
      <c r="H712" t="s">
        <v>4030</v>
      </c>
      <c r="I712" t="s">
        <v>4030</v>
      </c>
      <c r="J712" t="s">
        <v>4030</v>
      </c>
      <c r="K712" t="s">
        <v>4030</v>
      </c>
      <c r="L712" t="s">
        <v>4030</v>
      </c>
      <c r="M712" t="s">
        <v>4030</v>
      </c>
      <c r="N712" t="s">
        <v>4030</v>
      </c>
      <c r="O712" t="s">
        <v>4030</v>
      </c>
      <c r="P712" t="s">
        <v>4030</v>
      </c>
      <c r="Q712" t="s">
        <v>4030</v>
      </c>
      <c r="R712" t="s">
        <v>4030</v>
      </c>
      <c r="S712" t="s">
        <v>4030</v>
      </c>
      <c r="T712" t="s">
        <v>4030</v>
      </c>
      <c r="U712" t="s">
        <v>4030</v>
      </c>
      <c r="V712" t="s">
        <v>4030</v>
      </c>
      <c r="W712" t="s">
        <v>4030</v>
      </c>
      <c r="X712" t="s">
        <v>4030</v>
      </c>
    </row>
    <row r="713" spans="1:24" x14ac:dyDescent="0.2">
      <c r="A713" s="235">
        <v>11120001</v>
      </c>
      <c r="B713">
        <v>1112</v>
      </c>
      <c r="C713">
        <v>41112</v>
      </c>
      <c r="D713" t="s">
        <v>1304</v>
      </c>
      <c r="E713">
        <v>41112</v>
      </c>
      <c r="F713" t="s">
        <v>4030</v>
      </c>
      <c r="G713" t="s">
        <v>4030</v>
      </c>
      <c r="H713" t="s">
        <v>4030</v>
      </c>
      <c r="I713" t="s">
        <v>4030</v>
      </c>
      <c r="J713" t="s">
        <v>4030</v>
      </c>
      <c r="K713" t="s">
        <v>4030</v>
      </c>
      <c r="L713" t="s">
        <v>4030</v>
      </c>
      <c r="M713" t="s">
        <v>4030</v>
      </c>
      <c r="N713" t="s">
        <v>4030</v>
      </c>
      <c r="O713" t="s">
        <v>4030</v>
      </c>
      <c r="P713" t="s">
        <v>4030</v>
      </c>
      <c r="Q713" t="s">
        <v>4030</v>
      </c>
      <c r="R713" t="s">
        <v>4030</v>
      </c>
      <c r="S713" t="s">
        <v>4030</v>
      </c>
      <c r="T713" t="s">
        <v>4030</v>
      </c>
      <c r="U713" t="s">
        <v>4030</v>
      </c>
      <c r="V713" t="s">
        <v>4030</v>
      </c>
      <c r="W713" t="s">
        <v>4030</v>
      </c>
      <c r="X713" t="s">
        <v>4030</v>
      </c>
    </row>
    <row r="714" spans="1:24" x14ac:dyDescent="0.2">
      <c r="A714" s="235">
        <v>11130001</v>
      </c>
      <c r="B714">
        <v>1113</v>
      </c>
      <c r="C714">
        <v>41113</v>
      </c>
      <c r="D714" t="s">
        <v>1310</v>
      </c>
      <c r="E714">
        <v>41113</v>
      </c>
      <c r="F714">
        <v>77081</v>
      </c>
      <c r="G714" t="s">
        <v>4030</v>
      </c>
      <c r="H714" t="s">
        <v>4030</v>
      </c>
      <c r="I714" t="s">
        <v>4030</v>
      </c>
      <c r="J714" t="s">
        <v>4030</v>
      </c>
      <c r="K714" t="s">
        <v>4030</v>
      </c>
      <c r="L714" t="s">
        <v>4030</v>
      </c>
      <c r="M714" t="s">
        <v>4030</v>
      </c>
      <c r="N714" t="s">
        <v>4030</v>
      </c>
      <c r="O714" t="s">
        <v>4030</v>
      </c>
      <c r="P714" t="s">
        <v>4030</v>
      </c>
      <c r="Q714" t="s">
        <v>4030</v>
      </c>
      <c r="R714" t="s">
        <v>4030</v>
      </c>
      <c r="S714" t="s">
        <v>4030</v>
      </c>
      <c r="T714" t="s">
        <v>4030</v>
      </c>
      <c r="U714" t="s">
        <v>4030</v>
      </c>
      <c r="V714" t="s">
        <v>4030</v>
      </c>
      <c r="W714" t="s">
        <v>4030</v>
      </c>
      <c r="X714" t="s">
        <v>4030</v>
      </c>
    </row>
    <row r="715" spans="1:24" x14ac:dyDescent="0.2">
      <c r="A715" s="235">
        <v>11130002</v>
      </c>
      <c r="B715">
        <v>1113</v>
      </c>
      <c r="C715">
        <v>77081</v>
      </c>
      <c r="D715" t="s">
        <v>5015</v>
      </c>
      <c r="E715">
        <v>41113</v>
      </c>
      <c r="F715">
        <v>77081</v>
      </c>
      <c r="G715" t="s">
        <v>4030</v>
      </c>
      <c r="H715" t="s">
        <v>4030</v>
      </c>
      <c r="I715" t="s">
        <v>4030</v>
      </c>
      <c r="J715" t="s">
        <v>4030</v>
      </c>
      <c r="K715" t="s">
        <v>4030</v>
      </c>
      <c r="L715" t="s">
        <v>4030</v>
      </c>
      <c r="M715" t="s">
        <v>4030</v>
      </c>
      <c r="N715" t="s">
        <v>4030</v>
      </c>
      <c r="O715" t="s">
        <v>4030</v>
      </c>
      <c r="P715" t="s">
        <v>4030</v>
      </c>
      <c r="Q715" t="s">
        <v>4030</v>
      </c>
      <c r="R715" t="s">
        <v>4030</v>
      </c>
      <c r="S715" t="s">
        <v>4030</v>
      </c>
      <c r="T715" t="s">
        <v>4030</v>
      </c>
      <c r="U715" t="s">
        <v>4030</v>
      </c>
      <c r="V715" t="s">
        <v>4030</v>
      </c>
      <c r="W715" t="s">
        <v>4030</v>
      </c>
      <c r="X715" t="s">
        <v>4030</v>
      </c>
    </row>
    <row r="716" spans="1:24" x14ac:dyDescent="0.2">
      <c r="A716" s="235">
        <v>11140001</v>
      </c>
      <c r="B716">
        <v>1114</v>
      </c>
      <c r="C716">
        <v>41114</v>
      </c>
      <c r="D716" t="s">
        <v>1311</v>
      </c>
      <c r="E716">
        <v>41114</v>
      </c>
      <c r="F716" t="s">
        <v>4030</v>
      </c>
      <c r="G716" t="s">
        <v>4030</v>
      </c>
      <c r="H716" t="s">
        <v>4030</v>
      </c>
      <c r="I716" t="s">
        <v>4030</v>
      </c>
      <c r="J716" t="s">
        <v>4030</v>
      </c>
      <c r="K716" t="s">
        <v>4030</v>
      </c>
      <c r="L716" t="s">
        <v>4030</v>
      </c>
      <c r="M716" t="s">
        <v>4030</v>
      </c>
      <c r="N716" t="s">
        <v>4030</v>
      </c>
      <c r="O716" t="s">
        <v>4030</v>
      </c>
      <c r="P716" t="s">
        <v>4030</v>
      </c>
      <c r="Q716" t="s">
        <v>4030</v>
      </c>
      <c r="R716" t="s">
        <v>4030</v>
      </c>
      <c r="S716" t="s">
        <v>4030</v>
      </c>
      <c r="T716" t="s">
        <v>4030</v>
      </c>
      <c r="U716" t="s">
        <v>4030</v>
      </c>
      <c r="V716" t="s">
        <v>4030</v>
      </c>
      <c r="W716" t="s">
        <v>4030</v>
      </c>
      <c r="X716" t="s">
        <v>4030</v>
      </c>
    </row>
    <row r="717" spans="1:24" x14ac:dyDescent="0.2">
      <c r="A717" s="235">
        <v>11160001</v>
      </c>
      <c r="B717">
        <v>1116</v>
      </c>
      <c r="C717">
        <v>41116</v>
      </c>
      <c r="D717" t="s">
        <v>1309</v>
      </c>
      <c r="E717">
        <v>41116</v>
      </c>
      <c r="F717" t="s">
        <v>4030</v>
      </c>
      <c r="G717" t="s">
        <v>4030</v>
      </c>
      <c r="H717" t="s">
        <v>4030</v>
      </c>
      <c r="I717" t="s">
        <v>4030</v>
      </c>
      <c r="J717" t="s">
        <v>4030</v>
      </c>
      <c r="K717" t="s">
        <v>4030</v>
      </c>
      <c r="L717" t="s">
        <v>4030</v>
      </c>
      <c r="M717" t="s">
        <v>4030</v>
      </c>
      <c r="N717" t="s">
        <v>4030</v>
      </c>
      <c r="O717" t="s">
        <v>4030</v>
      </c>
      <c r="P717" t="s">
        <v>4030</v>
      </c>
      <c r="Q717" t="s">
        <v>4030</v>
      </c>
      <c r="R717" t="s">
        <v>4030</v>
      </c>
      <c r="S717" t="s">
        <v>4030</v>
      </c>
      <c r="T717" t="s">
        <v>4030</v>
      </c>
      <c r="U717" t="s">
        <v>4030</v>
      </c>
      <c r="V717" t="s">
        <v>4030</v>
      </c>
      <c r="W717" t="s">
        <v>4030</v>
      </c>
      <c r="X717" t="s">
        <v>4030</v>
      </c>
    </row>
    <row r="718" spans="1:24" x14ac:dyDescent="0.2">
      <c r="A718" s="235">
        <v>11170001</v>
      </c>
      <c r="B718">
        <v>1117</v>
      </c>
      <c r="C718">
        <v>41117</v>
      </c>
      <c r="D718" t="s">
        <v>1313</v>
      </c>
      <c r="E718">
        <v>41117</v>
      </c>
      <c r="F718" t="s">
        <v>4030</v>
      </c>
      <c r="G718" t="s">
        <v>4030</v>
      </c>
      <c r="H718" t="s">
        <v>4030</v>
      </c>
      <c r="I718" t="s">
        <v>4030</v>
      </c>
      <c r="J718" t="s">
        <v>4030</v>
      </c>
      <c r="K718" t="s">
        <v>4030</v>
      </c>
      <c r="L718" t="s">
        <v>4030</v>
      </c>
      <c r="M718" t="s">
        <v>4030</v>
      </c>
      <c r="N718" t="s">
        <v>4030</v>
      </c>
      <c r="O718" t="s">
        <v>4030</v>
      </c>
      <c r="P718" t="s">
        <v>4030</v>
      </c>
      <c r="Q718" t="s">
        <v>4030</v>
      </c>
      <c r="R718" t="s">
        <v>4030</v>
      </c>
      <c r="S718" t="s">
        <v>4030</v>
      </c>
      <c r="T718" t="s">
        <v>4030</v>
      </c>
      <c r="U718" t="s">
        <v>4030</v>
      </c>
      <c r="V718" t="s">
        <v>4030</v>
      </c>
      <c r="W718" t="s">
        <v>4030</v>
      </c>
      <c r="X718" t="s">
        <v>4030</v>
      </c>
    </row>
    <row r="719" spans="1:24" x14ac:dyDescent="0.2">
      <c r="A719" s="235">
        <v>11180001</v>
      </c>
      <c r="B719">
        <v>1118</v>
      </c>
      <c r="C719">
        <v>41118</v>
      </c>
      <c r="D719" t="s">
        <v>1314</v>
      </c>
      <c r="E719">
        <v>41118</v>
      </c>
      <c r="F719" t="s">
        <v>4030</v>
      </c>
      <c r="G719" t="s">
        <v>4030</v>
      </c>
      <c r="H719" t="s">
        <v>4030</v>
      </c>
      <c r="I719" t="s">
        <v>4030</v>
      </c>
      <c r="J719" t="s">
        <v>4030</v>
      </c>
      <c r="K719" t="s">
        <v>4030</v>
      </c>
      <c r="L719" t="s">
        <v>4030</v>
      </c>
      <c r="M719" t="s">
        <v>4030</v>
      </c>
      <c r="N719" t="s">
        <v>4030</v>
      </c>
      <c r="O719" t="s">
        <v>4030</v>
      </c>
      <c r="P719" t="s">
        <v>4030</v>
      </c>
      <c r="Q719" t="s">
        <v>4030</v>
      </c>
      <c r="R719" t="s">
        <v>4030</v>
      </c>
      <c r="S719" t="s">
        <v>4030</v>
      </c>
      <c r="T719" t="s">
        <v>4030</v>
      </c>
      <c r="U719" t="s">
        <v>4030</v>
      </c>
      <c r="V719" t="s">
        <v>4030</v>
      </c>
      <c r="W719" t="s">
        <v>4030</v>
      </c>
      <c r="X719" t="s">
        <v>4030</v>
      </c>
    </row>
    <row r="720" spans="1:24" x14ac:dyDescent="0.2">
      <c r="A720" s="235">
        <v>11190001</v>
      </c>
      <c r="B720">
        <v>1119</v>
      </c>
      <c r="C720">
        <v>41119</v>
      </c>
      <c r="D720" t="s">
        <v>1322</v>
      </c>
      <c r="E720">
        <v>41119</v>
      </c>
      <c r="F720" t="s">
        <v>4030</v>
      </c>
      <c r="G720" t="s">
        <v>4030</v>
      </c>
      <c r="H720" t="s">
        <v>4030</v>
      </c>
      <c r="I720" t="s">
        <v>4030</v>
      </c>
      <c r="J720" t="s">
        <v>4030</v>
      </c>
      <c r="K720" t="s">
        <v>4030</v>
      </c>
      <c r="L720" t="s">
        <v>4030</v>
      </c>
      <c r="M720" t="s">
        <v>4030</v>
      </c>
      <c r="N720" t="s">
        <v>4030</v>
      </c>
      <c r="O720" t="s">
        <v>4030</v>
      </c>
      <c r="P720" t="s">
        <v>4030</v>
      </c>
      <c r="Q720" t="s">
        <v>4030</v>
      </c>
      <c r="R720" t="s">
        <v>4030</v>
      </c>
      <c r="S720" t="s">
        <v>4030</v>
      </c>
      <c r="T720" t="s">
        <v>4030</v>
      </c>
      <c r="U720" t="s">
        <v>4030</v>
      </c>
      <c r="V720" t="s">
        <v>4030</v>
      </c>
      <c r="W720" t="s">
        <v>4030</v>
      </c>
      <c r="X720" t="s">
        <v>4030</v>
      </c>
    </row>
    <row r="721" spans="1:24" x14ac:dyDescent="0.2">
      <c r="A721" s="235">
        <v>11200001</v>
      </c>
      <c r="B721">
        <v>1120</v>
      </c>
      <c r="C721">
        <v>41120</v>
      </c>
      <c r="D721" t="s">
        <v>1316</v>
      </c>
      <c r="E721">
        <v>41120</v>
      </c>
      <c r="F721" t="s">
        <v>4030</v>
      </c>
      <c r="G721" t="s">
        <v>4030</v>
      </c>
      <c r="H721" t="s">
        <v>4030</v>
      </c>
      <c r="I721" t="s">
        <v>4030</v>
      </c>
      <c r="J721" t="s">
        <v>4030</v>
      </c>
      <c r="K721" t="s">
        <v>4030</v>
      </c>
      <c r="L721" t="s">
        <v>4030</v>
      </c>
      <c r="M721" t="s">
        <v>4030</v>
      </c>
      <c r="N721" t="s">
        <v>4030</v>
      </c>
      <c r="O721" t="s">
        <v>4030</v>
      </c>
      <c r="P721" t="s">
        <v>4030</v>
      </c>
      <c r="Q721" t="s">
        <v>4030</v>
      </c>
      <c r="R721" t="s">
        <v>4030</v>
      </c>
      <c r="S721" t="s">
        <v>4030</v>
      </c>
      <c r="T721" t="s">
        <v>4030</v>
      </c>
      <c r="U721" t="s">
        <v>4030</v>
      </c>
      <c r="V721" t="s">
        <v>4030</v>
      </c>
      <c r="W721" t="s">
        <v>4030</v>
      </c>
      <c r="X721" t="s">
        <v>4030</v>
      </c>
    </row>
    <row r="722" spans="1:24" x14ac:dyDescent="0.2">
      <c r="A722" s="235">
        <v>11210001</v>
      </c>
      <c r="B722">
        <v>1121</v>
      </c>
      <c r="C722">
        <v>41121</v>
      </c>
      <c r="D722" t="s">
        <v>1323</v>
      </c>
      <c r="E722">
        <v>41121</v>
      </c>
      <c r="F722" t="s">
        <v>4030</v>
      </c>
      <c r="G722" t="s">
        <v>4030</v>
      </c>
      <c r="H722" t="s">
        <v>4030</v>
      </c>
      <c r="I722" t="s">
        <v>4030</v>
      </c>
      <c r="J722" t="s">
        <v>4030</v>
      </c>
      <c r="K722" t="s">
        <v>4030</v>
      </c>
      <c r="L722" t="s">
        <v>4030</v>
      </c>
      <c r="M722" t="s">
        <v>4030</v>
      </c>
      <c r="N722" t="s">
        <v>4030</v>
      </c>
      <c r="O722" t="s">
        <v>4030</v>
      </c>
      <c r="P722" t="s">
        <v>4030</v>
      </c>
      <c r="Q722" t="s">
        <v>4030</v>
      </c>
      <c r="R722" t="s">
        <v>4030</v>
      </c>
      <c r="S722" t="s">
        <v>4030</v>
      </c>
      <c r="T722" t="s">
        <v>4030</v>
      </c>
      <c r="U722" t="s">
        <v>4030</v>
      </c>
      <c r="V722" t="s">
        <v>4030</v>
      </c>
      <c r="W722" t="s">
        <v>4030</v>
      </c>
      <c r="X722" t="s">
        <v>4030</v>
      </c>
    </row>
    <row r="723" spans="1:24" x14ac:dyDescent="0.2">
      <c r="A723" s="235">
        <v>11220001</v>
      </c>
      <c r="B723">
        <v>1122</v>
      </c>
      <c r="C723">
        <v>41122</v>
      </c>
      <c r="D723" t="s">
        <v>1325</v>
      </c>
      <c r="E723">
        <v>41122</v>
      </c>
      <c r="F723" t="s">
        <v>4030</v>
      </c>
      <c r="G723" t="s">
        <v>4030</v>
      </c>
      <c r="H723" t="s">
        <v>4030</v>
      </c>
      <c r="I723" t="s">
        <v>4030</v>
      </c>
      <c r="J723" t="s">
        <v>4030</v>
      </c>
      <c r="K723" t="s">
        <v>4030</v>
      </c>
      <c r="L723" t="s">
        <v>4030</v>
      </c>
      <c r="M723" t="s">
        <v>4030</v>
      </c>
      <c r="N723" t="s">
        <v>4030</v>
      </c>
      <c r="O723" t="s">
        <v>4030</v>
      </c>
      <c r="P723" t="s">
        <v>4030</v>
      </c>
      <c r="Q723" t="s">
        <v>4030</v>
      </c>
      <c r="R723" t="s">
        <v>4030</v>
      </c>
      <c r="S723" t="s">
        <v>4030</v>
      </c>
      <c r="T723" t="s">
        <v>4030</v>
      </c>
      <c r="U723" t="s">
        <v>4030</v>
      </c>
      <c r="V723" t="s">
        <v>4030</v>
      </c>
      <c r="W723" t="s">
        <v>4030</v>
      </c>
      <c r="X723" t="s">
        <v>4030</v>
      </c>
    </row>
    <row r="724" spans="1:24" x14ac:dyDescent="0.2">
      <c r="A724" s="235">
        <v>11230001</v>
      </c>
      <c r="B724">
        <v>1123</v>
      </c>
      <c r="C724">
        <v>41123</v>
      </c>
      <c r="D724" t="s">
        <v>5016</v>
      </c>
      <c r="E724">
        <v>41123</v>
      </c>
      <c r="F724" t="s">
        <v>4030</v>
      </c>
      <c r="G724" t="s">
        <v>4030</v>
      </c>
      <c r="H724" t="s">
        <v>4030</v>
      </c>
      <c r="I724" t="s">
        <v>4030</v>
      </c>
      <c r="J724" t="s">
        <v>4030</v>
      </c>
      <c r="K724" t="s">
        <v>4030</v>
      </c>
      <c r="L724" t="s">
        <v>4030</v>
      </c>
      <c r="M724" t="s">
        <v>4030</v>
      </c>
      <c r="N724" t="s">
        <v>4030</v>
      </c>
      <c r="O724" t="s">
        <v>4030</v>
      </c>
      <c r="P724" t="s">
        <v>4030</v>
      </c>
      <c r="Q724" t="s">
        <v>4030</v>
      </c>
      <c r="R724" t="s">
        <v>4030</v>
      </c>
      <c r="S724" t="s">
        <v>4030</v>
      </c>
      <c r="T724" t="s">
        <v>4030</v>
      </c>
      <c r="U724" t="s">
        <v>4030</v>
      </c>
      <c r="V724" t="s">
        <v>4030</v>
      </c>
      <c r="W724" t="s">
        <v>4030</v>
      </c>
      <c r="X724" t="s">
        <v>4030</v>
      </c>
    </row>
    <row r="725" spans="1:24" x14ac:dyDescent="0.2">
      <c r="A725" s="235">
        <v>11240001</v>
      </c>
      <c r="B725">
        <v>1124</v>
      </c>
      <c r="C725">
        <v>41124</v>
      </c>
      <c r="D725" t="s">
        <v>1329</v>
      </c>
      <c r="E725">
        <v>41124</v>
      </c>
      <c r="F725" t="s">
        <v>4030</v>
      </c>
      <c r="G725" t="s">
        <v>4030</v>
      </c>
      <c r="H725" t="s">
        <v>4030</v>
      </c>
      <c r="I725" t="s">
        <v>4030</v>
      </c>
      <c r="J725" t="s">
        <v>4030</v>
      </c>
      <c r="K725" t="s">
        <v>4030</v>
      </c>
      <c r="L725" t="s">
        <v>4030</v>
      </c>
      <c r="M725" t="s">
        <v>4030</v>
      </c>
      <c r="N725" t="s">
        <v>4030</v>
      </c>
      <c r="O725" t="s">
        <v>4030</v>
      </c>
      <c r="P725" t="s">
        <v>4030</v>
      </c>
      <c r="Q725" t="s">
        <v>4030</v>
      </c>
      <c r="R725" t="s">
        <v>4030</v>
      </c>
      <c r="S725" t="s">
        <v>4030</v>
      </c>
      <c r="T725" t="s">
        <v>4030</v>
      </c>
      <c r="U725" t="s">
        <v>4030</v>
      </c>
      <c r="V725" t="s">
        <v>4030</v>
      </c>
      <c r="W725" t="s">
        <v>4030</v>
      </c>
      <c r="X725" t="s">
        <v>4030</v>
      </c>
    </row>
    <row r="726" spans="1:24" x14ac:dyDescent="0.2">
      <c r="A726" s="235">
        <v>11250001</v>
      </c>
      <c r="B726">
        <v>1125</v>
      </c>
      <c r="C726">
        <v>41125</v>
      </c>
      <c r="D726" t="s">
        <v>1329</v>
      </c>
      <c r="E726">
        <v>41125</v>
      </c>
      <c r="F726" t="s">
        <v>4030</v>
      </c>
      <c r="G726" t="s">
        <v>4030</v>
      </c>
      <c r="H726" t="s">
        <v>4030</v>
      </c>
      <c r="I726" t="s">
        <v>4030</v>
      </c>
      <c r="J726" t="s">
        <v>4030</v>
      </c>
      <c r="K726" t="s">
        <v>4030</v>
      </c>
      <c r="L726" t="s">
        <v>4030</v>
      </c>
      <c r="M726" t="s">
        <v>4030</v>
      </c>
      <c r="N726" t="s">
        <v>4030</v>
      </c>
      <c r="O726" t="s">
        <v>4030</v>
      </c>
      <c r="P726" t="s">
        <v>4030</v>
      </c>
      <c r="Q726" t="s">
        <v>4030</v>
      </c>
      <c r="R726" t="s">
        <v>4030</v>
      </c>
      <c r="S726" t="s">
        <v>4030</v>
      </c>
      <c r="T726" t="s">
        <v>4030</v>
      </c>
      <c r="U726" t="s">
        <v>4030</v>
      </c>
      <c r="V726" t="s">
        <v>4030</v>
      </c>
      <c r="W726" t="s">
        <v>4030</v>
      </c>
      <c r="X726" t="s">
        <v>4030</v>
      </c>
    </row>
    <row r="727" spans="1:24" x14ac:dyDescent="0.2">
      <c r="A727" s="235">
        <v>11260001</v>
      </c>
      <c r="B727">
        <v>1126</v>
      </c>
      <c r="C727">
        <v>41126</v>
      </c>
      <c r="D727" t="s">
        <v>1332</v>
      </c>
      <c r="E727">
        <v>41126</v>
      </c>
      <c r="F727">
        <v>77566</v>
      </c>
      <c r="G727" t="s">
        <v>4030</v>
      </c>
      <c r="H727" t="s">
        <v>4030</v>
      </c>
      <c r="I727" t="s">
        <v>4030</v>
      </c>
      <c r="J727" t="s">
        <v>4030</v>
      </c>
      <c r="K727" t="s">
        <v>4030</v>
      </c>
      <c r="L727" t="s">
        <v>4030</v>
      </c>
      <c r="M727" t="s">
        <v>4030</v>
      </c>
      <c r="N727" t="s">
        <v>4030</v>
      </c>
      <c r="O727" t="s">
        <v>4030</v>
      </c>
      <c r="P727" t="s">
        <v>4030</v>
      </c>
      <c r="Q727" t="s">
        <v>4030</v>
      </c>
      <c r="R727" t="s">
        <v>4030</v>
      </c>
      <c r="S727" t="s">
        <v>4030</v>
      </c>
      <c r="T727" t="s">
        <v>4030</v>
      </c>
      <c r="U727" t="s">
        <v>4030</v>
      </c>
      <c r="V727" t="s">
        <v>4030</v>
      </c>
      <c r="W727" t="s">
        <v>4030</v>
      </c>
      <c r="X727" t="s">
        <v>4030</v>
      </c>
    </row>
    <row r="728" spans="1:24" x14ac:dyDescent="0.2">
      <c r="A728" s="235">
        <v>11260002</v>
      </c>
      <c r="B728">
        <v>1126</v>
      </c>
      <c r="C728">
        <v>77566</v>
      </c>
      <c r="D728" t="s">
        <v>1887</v>
      </c>
      <c r="E728">
        <v>41126</v>
      </c>
      <c r="F728">
        <v>77566</v>
      </c>
      <c r="G728" t="s">
        <v>4030</v>
      </c>
      <c r="H728" t="s">
        <v>4030</v>
      </c>
      <c r="I728" t="s">
        <v>4030</v>
      </c>
      <c r="J728" t="s">
        <v>4030</v>
      </c>
      <c r="K728" t="s">
        <v>4030</v>
      </c>
      <c r="L728" t="s">
        <v>4030</v>
      </c>
      <c r="M728" t="s">
        <v>4030</v>
      </c>
      <c r="N728" t="s">
        <v>4030</v>
      </c>
      <c r="O728" t="s">
        <v>4030</v>
      </c>
      <c r="P728" t="s">
        <v>4030</v>
      </c>
      <c r="Q728" t="s">
        <v>4030</v>
      </c>
      <c r="R728" t="s">
        <v>4030</v>
      </c>
      <c r="S728" t="s">
        <v>4030</v>
      </c>
      <c r="T728" t="s">
        <v>4030</v>
      </c>
      <c r="U728" t="s">
        <v>4030</v>
      </c>
      <c r="V728" t="s">
        <v>4030</v>
      </c>
      <c r="W728" t="s">
        <v>4030</v>
      </c>
      <c r="X728" t="s">
        <v>4030</v>
      </c>
    </row>
    <row r="729" spans="1:24" x14ac:dyDescent="0.2">
      <c r="A729" s="235">
        <v>11270001</v>
      </c>
      <c r="B729">
        <v>1127</v>
      </c>
      <c r="C729">
        <v>41127</v>
      </c>
      <c r="D729" t="s">
        <v>1332</v>
      </c>
      <c r="E729">
        <v>41127</v>
      </c>
      <c r="F729" t="s">
        <v>4030</v>
      </c>
      <c r="G729" t="s">
        <v>4030</v>
      </c>
      <c r="H729" t="s">
        <v>4030</v>
      </c>
      <c r="I729" t="s">
        <v>4030</v>
      </c>
      <c r="J729" t="s">
        <v>4030</v>
      </c>
      <c r="K729" t="s">
        <v>4030</v>
      </c>
      <c r="L729" t="s">
        <v>4030</v>
      </c>
      <c r="M729" t="s">
        <v>4030</v>
      </c>
      <c r="N729" t="s">
        <v>4030</v>
      </c>
      <c r="O729" t="s">
        <v>4030</v>
      </c>
      <c r="P729" t="s">
        <v>4030</v>
      </c>
      <c r="Q729" t="s">
        <v>4030</v>
      </c>
      <c r="R729" t="s">
        <v>4030</v>
      </c>
      <c r="S729" t="s">
        <v>4030</v>
      </c>
      <c r="T729" t="s">
        <v>4030</v>
      </c>
      <c r="U729" t="s">
        <v>4030</v>
      </c>
      <c r="V729" t="s">
        <v>4030</v>
      </c>
      <c r="W729" t="s">
        <v>4030</v>
      </c>
      <c r="X729" t="s">
        <v>4030</v>
      </c>
    </row>
    <row r="730" spans="1:24" x14ac:dyDescent="0.2">
      <c r="A730" s="235">
        <v>11280001</v>
      </c>
      <c r="B730">
        <v>1128</v>
      </c>
      <c r="C730">
        <v>41128</v>
      </c>
      <c r="D730" t="s">
        <v>1332</v>
      </c>
      <c r="E730">
        <v>41128</v>
      </c>
      <c r="F730" t="s">
        <v>4030</v>
      </c>
      <c r="G730" t="s">
        <v>4030</v>
      </c>
      <c r="H730" t="s">
        <v>4030</v>
      </c>
      <c r="I730" t="s">
        <v>4030</v>
      </c>
      <c r="J730" t="s">
        <v>4030</v>
      </c>
      <c r="K730" t="s">
        <v>4030</v>
      </c>
      <c r="L730" t="s">
        <v>4030</v>
      </c>
      <c r="M730" t="s">
        <v>4030</v>
      </c>
      <c r="N730" t="s">
        <v>4030</v>
      </c>
      <c r="O730" t="s">
        <v>4030</v>
      </c>
      <c r="P730" t="s">
        <v>4030</v>
      </c>
      <c r="Q730" t="s">
        <v>4030</v>
      </c>
      <c r="R730" t="s">
        <v>4030</v>
      </c>
      <c r="S730" t="s">
        <v>4030</v>
      </c>
      <c r="T730" t="s">
        <v>4030</v>
      </c>
      <c r="U730" t="s">
        <v>4030</v>
      </c>
      <c r="V730" t="s">
        <v>4030</v>
      </c>
      <c r="W730" t="s">
        <v>4030</v>
      </c>
      <c r="X730" t="s">
        <v>4030</v>
      </c>
    </row>
    <row r="731" spans="1:24" x14ac:dyDescent="0.2">
      <c r="A731" s="235">
        <v>11290001</v>
      </c>
      <c r="B731">
        <v>1129</v>
      </c>
      <c r="C731">
        <v>41129</v>
      </c>
      <c r="D731" t="s">
        <v>1331</v>
      </c>
      <c r="E731">
        <v>41129</v>
      </c>
      <c r="F731" t="s">
        <v>4030</v>
      </c>
      <c r="G731" t="s">
        <v>4030</v>
      </c>
      <c r="H731" t="s">
        <v>4030</v>
      </c>
      <c r="I731" t="s">
        <v>4030</v>
      </c>
      <c r="J731" t="s">
        <v>4030</v>
      </c>
      <c r="K731" t="s">
        <v>4030</v>
      </c>
      <c r="L731" t="s">
        <v>4030</v>
      </c>
      <c r="M731" t="s">
        <v>4030</v>
      </c>
      <c r="N731" t="s">
        <v>4030</v>
      </c>
      <c r="O731" t="s">
        <v>4030</v>
      </c>
      <c r="P731" t="s">
        <v>4030</v>
      </c>
      <c r="Q731" t="s">
        <v>4030</v>
      </c>
      <c r="R731" t="s">
        <v>4030</v>
      </c>
      <c r="S731" t="s">
        <v>4030</v>
      </c>
      <c r="T731" t="s">
        <v>4030</v>
      </c>
      <c r="U731" t="s">
        <v>4030</v>
      </c>
      <c r="V731" t="s">
        <v>4030</v>
      </c>
      <c r="W731" t="s">
        <v>4030</v>
      </c>
      <c r="X731" t="s">
        <v>4030</v>
      </c>
    </row>
    <row r="732" spans="1:24" x14ac:dyDescent="0.2">
      <c r="A732" s="235">
        <v>11300001</v>
      </c>
      <c r="B732">
        <v>1130</v>
      </c>
      <c r="C732">
        <v>41130</v>
      </c>
      <c r="D732" t="s">
        <v>1340</v>
      </c>
      <c r="E732">
        <v>41130</v>
      </c>
      <c r="F732" t="s">
        <v>4030</v>
      </c>
      <c r="G732" t="s">
        <v>4030</v>
      </c>
      <c r="H732" t="s">
        <v>4030</v>
      </c>
      <c r="I732" t="s">
        <v>4030</v>
      </c>
      <c r="J732" t="s">
        <v>4030</v>
      </c>
      <c r="K732" t="s">
        <v>4030</v>
      </c>
      <c r="L732" t="s">
        <v>4030</v>
      </c>
      <c r="M732" t="s">
        <v>4030</v>
      </c>
      <c r="N732" t="s">
        <v>4030</v>
      </c>
      <c r="O732" t="s">
        <v>4030</v>
      </c>
      <c r="P732" t="s">
        <v>4030</v>
      </c>
      <c r="Q732" t="s">
        <v>4030</v>
      </c>
      <c r="R732" t="s">
        <v>4030</v>
      </c>
      <c r="S732" t="s">
        <v>4030</v>
      </c>
      <c r="T732" t="s">
        <v>4030</v>
      </c>
      <c r="U732" t="s">
        <v>4030</v>
      </c>
      <c r="V732" t="s">
        <v>4030</v>
      </c>
      <c r="W732" t="s">
        <v>4030</v>
      </c>
      <c r="X732" t="s">
        <v>4030</v>
      </c>
    </row>
    <row r="733" spans="1:24" x14ac:dyDescent="0.2">
      <c r="A733" s="235">
        <v>11310001</v>
      </c>
      <c r="B733">
        <v>1131</v>
      </c>
      <c r="C733">
        <v>41131</v>
      </c>
      <c r="D733" t="s">
        <v>1343</v>
      </c>
      <c r="E733">
        <v>41131</v>
      </c>
      <c r="F733" t="s">
        <v>4030</v>
      </c>
      <c r="G733" t="s">
        <v>4030</v>
      </c>
      <c r="H733" t="s">
        <v>4030</v>
      </c>
      <c r="I733" t="s">
        <v>4030</v>
      </c>
      <c r="J733" t="s">
        <v>4030</v>
      </c>
      <c r="K733" t="s">
        <v>4030</v>
      </c>
      <c r="L733" t="s">
        <v>4030</v>
      </c>
      <c r="M733" t="s">
        <v>4030</v>
      </c>
      <c r="N733" t="s">
        <v>4030</v>
      </c>
      <c r="O733" t="s">
        <v>4030</v>
      </c>
      <c r="P733" t="s">
        <v>4030</v>
      </c>
      <c r="Q733" t="s">
        <v>4030</v>
      </c>
      <c r="R733" t="s">
        <v>4030</v>
      </c>
      <c r="S733" t="s">
        <v>4030</v>
      </c>
      <c r="T733" t="s">
        <v>4030</v>
      </c>
      <c r="U733" t="s">
        <v>4030</v>
      </c>
      <c r="V733" t="s">
        <v>4030</v>
      </c>
      <c r="W733" t="s">
        <v>4030</v>
      </c>
      <c r="X733" t="s">
        <v>4030</v>
      </c>
    </row>
    <row r="734" spans="1:24" x14ac:dyDescent="0.2">
      <c r="A734" s="235">
        <v>11320001</v>
      </c>
      <c r="B734">
        <v>1132</v>
      </c>
      <c r="C734">
        <v>41132</v>
      </c>
      <c r="D734" t="s">
        <v>1343</v>
      </c>
      <c r="E734">
        <v>41132</v>
      </c>
      <c r="F734" t="s">
        <v>4030</v>
      </c>
      <c r="G734" t="s">
        <v>4030</v>
      </c>
      <c r="H734" t="s">
        <v>4030</v>
      </c>
      <c r="I734" t="s">
        <v>4030</v>
      </c>
      <c r="J734" t="s">
        <v>4030</v>
      </c>
      <c r="K734" t="s">
        <v>4030</v>
      </c>
      <c r="L734" t="s">
        <v>4030</v>
      </c>
      <c r="M734" t="s">
        <v>4030</v>
      </c>
      <c r="N734" t="s">
        <v>4030</v>
      </c>
      <c r="O734" t="s">
        <v>4030</v>
      </c>
      <c r="P734" t="s">
        <v>4030</v>
      </c>
      <c r="Q734" t="s">
        <v>4030</v>
      </c>
      <c r="R734" t="s">
        <v>4030</v>
      </c>
      <c r="S734" t="s">
        <v>4030</v>
      </c>
      <c r="T734" t="s">
        <v>4030</v>
      </c>
      <c r="U734" t="s">
        <v>4030</v>
      </c>
      <c r="V734" t="s">
        <v>4030</v>
      </c>
      <c r="W734" t="s">
        <v>4030</v>
      </c>
      <c r="X734" t="s">
        <v>4030</v>
      </c>
    </row>
    <row r="735" spans="1:24" x14ac:dyDescent="0.2">
      <c r="A735" s="235">
        <v>11330001</v>
      </c>
      <c r="B735">
        <v>1133</v>
      </c>
      <c r="C735">
        <v>41133</v>
      </c>
      <c r="D735" t="s">
        <v>1344</v>
      </c>
      <c r="E735">
        <v>41133</v>
      </c>
      <c r="F735" t="s">
        <v>4030</v>
      </c>
      <c r="G735" t="s">
        <v>4030</v>
      </c>
      <c r="H735" t="s">
        <v>4030</v>
      </c>
      <c r="I735" t="s">
        <v>4030</v>
      </c>
      <c r="J735" t="s">
        <v>4030</v>
      </c>
      <c r="K735" t="s">
        <v>4030</v>
      </c>
      <c r="L735" t="s">
        <v>4030</v>
      </c>
      <c r="M735" t="s">
        <v>4030</v>
      </c>
      <c r="N735" t="s">
        <v>4030</v>
      </c>
      <c r="O735" t="s">
        <v>4030</v>
      </c>
      <c r="P735" t="s">
        <v>4030</v>
      </c>
      <c r="Q735" t="s">
        <v>4030</v>
      </c>
      <c r="R735" t="s">
        <v>4030</v>
      </c>
      <c r="S735" t="s">
        <v>4030</v>
      </c>
      <c r="T735" t="s">
        <v>4030</v>
      </c>
      <c r="U735" t="s">
        <v>4030</v>
      </c>
      <c r="V735" t="s">
        <v>4030</v>
      </c>
      <c r="W735" t="s">
        <v>4030</v>
      </c>
      <c r="X735" t="s">
        <v>4030</v>
      </c>
    </row>
    <row r="736" spans="1:24" x14ac:dyDescent="0.2">
      <c r="A736" s="235">
        <v>11340001</v>
      </c>
      <c r="B736">
        <v>1134</v>
      </c>
      <c r="C736">
        <v>41134</v>
      </c>
      <c r="D736" t="s">
        <v>1372</v>
      </c>
      <c r="E736">
        <v>41134</v>
      </c>
      <c r="F736" t="s">
        <v>4030</v>
      </c>
      <c r="G736" t="s">
        <v>4030</v>
      </c>
      <c r="H736" t="s">
        <v>4030</v>
      </c>
      <c r="I736" t="s">
        <v>4030</v>
      </c>
      <c r="J736" t="s">
        <v>4030</v>
      </c>
      <c r="K736" t="s">
        <v>4030</v>
      </c>
      <c r="L736" t="s">
        <v>4030</v>
      </c>
      <c r="M736" t="s">
        <v>4030</v>
      </c>
      <c r="N736" t="s">
        <v>4030</v>
      </c>
      <c r="O736" t="s">
        <v>4030</v>
      </c>
      <c r="P736" t="s">
        <v>4030</v>
      </c>
      <c r="Q736" t="s">
        <v>4030</v>
      </c>
      <c r="R736" t="s">
        <v>4030</v>
      </c>
      <c r="S736" t="s">
        <v>4030</v>
      </c>
      <c r="T736" t="s">
        <v>4030</v>
      </c>
      <c r="U736" t="s">
        <v>4030</v>
      </c>
      <c r="V736" t="s">
        <v>4030</v>
      </c>
      <c r="W736" t="s">
        <v>4030</v>
      </c>
      <c r="X736" t="s">
        <v>4030</v>
      </c>
    </row>
    <row r="737" spans="1:24" x14ac:dyDescent="0.2">
      <c r="A737" s="235">
        <v>11350001</v>
      </c>
      <c r="B737">
        <v>1135</v>
      </c>
      <c r="C737">
        <v>41135</v>
      </c>
      <c r="D737" t="s">
        <v>5019</v>
      </c>
      <c r="E737">
        <v>41135</v>
      </c>
      <c r="F737" t="s">
        <v>4030</v>
      </c>
      <c r="G737" t="s">
        <v>4030</v>
      </c>
      <c r="H737" t="s">
        <v>4030</v>
      </c>
      <c r="I737" t="s">
        <v>4030</v>
      </c>
      <c r="J737" t="s">
        <v>4030</v>
      </c>
      <c r="K737" t="s">
        <v>4030</v>
      </c>
      <c r="L737" t="s">
        <v>4030</v>
      </c>
      <c r="M737" t="s">
        <v>4030</v>
      </c>
      <c r="N737" t="s">
        <v>4030</v>
      </c>
      <c r="O737" t="s">
        <v>4030</v>
      </c>
      <c r="P737" t="s">
        <v>4030</v>
      </c>
      <c r="Q737" t="s">
        <v>4030</v>
      </c>
      <c r="R737" t="s">
        <v>4030</v>
      </c>
      <c r="S737" t="s">
        <v>4030</v>
      </c>
      <c r="T737" t="s">
        <v>4030</v>
      </c>
      <c r="U737" t="s">
        <v>4030</v>
      </c>
      <c r="V737" t="s">
        <v>4030</v>
      </c>
      <c r="W737" t="s">
        <v>4030</v>
      </c>
      <c r="X737" t="s">
        <v>4030</v>
      </c>
    </row>
    <row r="738" spans="1:24" x14ac:dyDescent="0.2">
      <c r="A738" s="235">
        <v>11370001</v>
      </c>
      <c r="B738">
        <v>1137</v>
      </c>
      <c r="C738">
        <v>41137</v>
      </c>
      <c r="D738" t="s">
        <v>1356</v>
      </c>
      <c r="E738">
        <v>41137</v>
      </c>
      <c r="F738" t="s">
        <v>4030</v>
      </c>
      <c r="G738" t="s">
        <v>4030</v>
      </c>
      <c r="H738" t="s">
        <v>4030</v>
      </c>
      <c r="I738" t="s">
        <v>4030</v>
      </c>
      <c r="J738" t="s">
        <v>4030</v>
      </c>
      <c r="K738" t="s">
        <v>4030</v>
      </c>
      <c r="L738" t="s">
        <v>4030</v>
      </c>
      <c r="M738" t="s">
        <v>4030</v>
      </c>
      <c r="N738" t="s">
        <v>4030</v>
      </c>
      <c r="O738" t="s">
        <v>4030</v>
      </c>
      <c r="P738" t="s">
        <v>4030</v>
      </c>
      <c r="Q738" t="s">
        <v>4030</v>
      </c>
      <c r="R738" t="s">
        <v>4030</v>
      </c>
      <c r="S738" t="s">
        <v>4030</v>
      </c>
      <c r="T738" t="s">
        <v>4030</v>
      </c>
      <c r="U738" t="s">
        <v>4030</v>
      </c>
      <c r="V738" t="s">
        <v>4030</v>
      </c>
      <c r="W738" t="s">
        <v>4030</v>
      </c>
      <c r="X738" t="s">
        <v>4030</v>
      </c>
    </row>
    <row r="739" spans="1:24" x14ac:dyDescent="0.2">
      <c r="A739" s="235">
        <v>11410001</v>
      </c>
      <c r="B739">
        <v>1141</v>
      </c>
      <c r="C739">
        <v>41141</v>
      </c>
      <c r="D739" t="s">
        <v>1372</v>
      </c>
      <c r="E739">
        <v>41141</v>
      </c>
      <c r="F739">
        <v>77498</v>
      </c>
      <c r="G739" t="s">
        <v>4030</v>
      </c>
      <c r="H739" t="s">
        <v>4030</v>
      </c>
      <c r="I739" t="s">
        <v>4030</v>
      </c>
      <c r="J739" t="s">
        <v>4030</v>
      </c>
      <c r="K739" t="s">
        <v>4030</v>
      </c>
      <c r="L739" t="s">
        <v>4030</v>
      </c>
      <c r="M739" t="s">
        <v>4030</v>
      </c>
      <c r="N739" t="s">
        <v>4030</v>
      </c>
      <c r="O739" t="s">
        <v>4030</v>
      </c>
      <c r="P739" t="s">
        <v>4030</v>
      </c>
      <c r="Q739" t="s">
        <v>4030</v>
      </c>
      <c r="R739" t="s">
        <v>4030</v>
      </c>
      <c r="S739" t="s">
        <v>4030</v>
      </c>
      <c r="T739" t="s">
        <v>4030</v>
      </c>
      <c r="U739" t="s">
        <v>4030</v>
      </c>
      <c r="V739" t="s">
        <v>4030</v>
      </c>
      <c r="W739" t="s">
        <v>4030</v>
      </c>
      <c r="X739" t="s">
        <v>4030</v>
      </c>
    </row>
    <row r="740" spans="1:24" x14ac:dyDescent="0.2">
      <c r="A740" s="235">
        <v>11410002</v>
      </c>
      <c r="B740">
        <v>1141</v>
      </c>
      <c r="C740">
        <v>77498</v>
      </c>
      <c r="D740" t="s">
        <v>1372</v>
      </c>
      <c r="E740">
        <v>41141</v>
      </c>
      <c r="F740">
        <v>77498</v>
      </c>
      <c r="G740" t="s">
        <v>4030</v>
      </c>
      <c r="H740" t="s">
        <v>4030</v>
      </c>
      <c r="I740" t="s">
        <v>4030</v>
      </c>
      <c r="J740" t="s">
        <v>4030</v>
      </c>
      <c r="K740" t="s">
        <v>4030</v>
      </c>
      <c r="L740" t="s">
        <v>4030</v>
      </c>
      <c r="M740" t="s">
        <v>4030</v>
      </c>
      <c r="N740" t="s">
        <v>4030</v>
      </c>
      <c r="O740" t="s">
        <v>4030</v>
      </c>
      <c r="P740" t="s">
        <v>4030</v>
      </c>
      <c r="Q740" t="s">
        <v>4030</v>
      </c>
      <c r="R740" t="s">
        <v>4030</v>
      </c>
      <c r="S740" t="s">
        <v>4030</v>
      </c>
      <c r="T740" t="s">
        <v>4030</v>
      </c>
      <c r="U740" t="s">
        <v>4030</v>
      </c>
      <c r="V740" t="s">
        <v>4030</v>
      </c>
      <c r="W740" t="s">
        <v>4030</v>
      </c>
      <c r="X740" t="s">
        <v>4030</v>
      </c>
    </row>
    <row r="741" spans="1:24" x14ac:dyDescent="0.2">
      <c r="A741" s="235">
        <v>11430001</v>
      </c>
      <c r="B741">
        <v>1143</v>
      </c>
      <c r="C741">
        <v>41143</v>
      </c>
      <c r="D741" t="s">
        <v>1372</v>
      </c>
      <c r="E741">
        <v>41143</v>
      </c>
      <c r="F741" t="s">
        <v>4030</v>
      </c>
      <c r="G741" t="s">
        <v>4030</v>
      </c>
      <c r="H741" t="s">
        <v>4030</v>
      </c>
      <c r="I741" t="s">
        <v>4030</v>
      </c>
      <c r="J741" t="s">
        <v>4030</v>
      </c>
      <c r="K741" t="s">
        <v>4030</v>
      </c>
      <c r="L741" t="s">
        <v>4030</v>
      </c>
      <c r="M741" t="s">
        <v>4030</v>
      </c>
      <c r="N741" t="s">
        <v>4030</v>
      </c>
      <c r="O741" t="s">
        <v>4030</v>
      </c>
      <c r="P741" t="s">
        <v>4030</v>
      </c>
      <c r="Q741" t="s">
        <v>4030</v>
      </c>
      <c r="R741" t="s">
        <v>4030</v>
      </c>
      <c r="S741" t="s">
        <v>4030</v>
      </c>
      <c r="T741" t="s">
        <v>4030</v>
      </c>
      <c r="U741" t="s">
        <v>4030</v>
      </c>
      <c r="V741" t="s">
        <v>4030</v>
      </c>
      <c r="W741" t="s">
        <v>4030</v>
      </c>
      <c r="X741" t="s">
        <v>4030</v>
      </c>
    </row>
    <row r="742" spans="1:24" x14ac:dyDescent="0.2">
      <c r="A742" s="235">
        <v>11440001</v>
      </c>
      <c r="B742">
        <v>1144</v>
      </c>
      <c r="C742">
        <v>41144</v>
      </c>
      <c r="D742" t="s">
        <v>1372</v>
      </c>
      <c r="E742">
        <v>41144</v>
      </c>
      <c r="F742" t="s">
        <v>4030</v>
      </c>
      <c r="G742" t="s">
        <v>4030</v>
      </c>
      <c r="H742" t="s">
        <v>4030</v>
      </c>
      <c r="I742" t="s">
        <v>4030</v>
      </c>
      <c r="J742" t="s">
        <v>4030</v>
      </c>
      <c r="K742" t="s">
        <v>4030</v>
      </c>
      <c r="L742" t="s">
        <v>4030</v>
      </c>
      <c r="M742" t="s">
        <v>4030</v>
      </c>
      <c r="N742" t="s">
        <v>4030</v>
      </c>
      <c r="O742" t="s">
        <v>4030</v>
      </c>
      <c r="P742" t="s">
        <v>4030</v>
      </c>
      <c r="Q742" t="s">
        <v>4030</v>
      </c>
      <c r="R742" t="s">
        <v>4030</v>
      </c>
      <c r="S742" t="s">
        <v>4030</v>
      </c>
      <c r="T742" t="s">
        <v>4030</v>
      </c>
      <c r="U742" t="s">
        <v>4030</v>
      </c>
      <c r="V742" t="s">
        <v>4030</v>
      </c>
      <c r="W742" t="s">
        <v>4030</v>
      </c>
      <c r="X742" t="s">
        <v>4030</v>
      </c>
    </row>
    <row r="743" spans="1:24" x14ac:dyDescent="0.2">
      <c r="A743" s="235">
        <v>11450001</v>
      </c>
      <c r="B743">
        <v>1145</v>
      </c>
      <c r="C743">
        <v>41145</v>
      </c>
      <c r="D743" t="s">
        <v>1372</v>
      </c>
      <c r="E743">
        <v>41145</v>
      </c>
      <c r="F743" t="s">
        <v>4030</v>
      </c>
      <c r="G743" t="s">
        <v>4030</v>
      </c>
      <c r="H743" t="s">
        <v>4030</v>
      </c>
      <c r="I743" t="s">
        <v>4030</v>
      </c>
      <c r="J743" t="s">
        <v>4030</v>
      </c>
      <c r="K743" t="s">
        <v>4030</v>
      </c>
      <c r="L743" t="s">
        <v>4030</v>
      </c>
      <c r="M743" t="s">
        <v>4030</v>
      </c>
      <c r="N743" t="s">
        <v>4030</v>
      </c>
      <c r="O743" t="s">
        <v>4030</v>
      </c>
      <c r="P743" t="s">
        <v>4030</v>
      </c>
      <c r="Q743" t="s">
        <v>4030</v>
      </c>
      <c r="R743" t="s">
        <v>4030</v>
      </c>
      <c r="S743" t="s">
        <v>4030</v>
      </c>
      <c r="T743" t="s">
        <v>4030</v>
      </c>
      <c r="U743" t="s">
        <v>4030</v>
      </c>
      <c r="V743" t="s">
        <v>4030</v>
      </c>
      <c r="W743" t="s">
        <v>4030</v>
      </c>
      <c r="X743" t="s">
        <v>4030</v>
      </c>
    </row>
    <row r="744" spans="1:24" x14ac:dyDescent="0.2">
      <c r="A744" s="235">
        <v>11460001</v>
      </c>
      <c r="B744">
        <v>1146</v>
      </c>
      <c r="C744">
        <v>41146</v>
      </c>
      <c r="D744" t="s">
        <v>1372</v>
      </c>
      <c r="E744">
        <v>41146</v>
      </c>
      <c r="F744" t="s">
        <v>4030</v>
      </c>
      <c r="G744" t="s">
        <v>4030</v>
      </c>
      <c r="H744" t="s">
        <v>4030</v>
      </c>
      <c r="I744" t="s">
        <v>4030</v>
      </c>
      <c r="J744" t="s">
        <v>4030</v>
      </c>
      <c r="K744" t="s">
        <v>4030</v>
      </c>
      <c r="L744" t="s">
        <v>4030</v>
      </c>
      <c r="M744" t="s">
        <v>4030</v>
      </c>
      <c r="N744" t="s">
        <v>4030</v>
      </c>
      <c r="O744" t="s">
        <v>4030</v>
      </c>
      <c r="P744" t="s">
        <v>4030</v>
      </c>
      <c r="Q744" t="s">
        <v>4030</v>
      </c>
      <c r="R744" t="s">
        <v>4030</v>
      </c>
      <c r="S744" t="s">
        <v>4030</v>
      </c>
      <c r="T744" t="s">
        <v>4030</v>
      </c>
      <c r="U744" t="s">
        <v>4030</v>
      </c>
      <c r="V744" t="s">
        <v>4030</v>
      </c>
      <c r="W744" t="s">
        <v>4030</v>
      </c>
      <c r="X744" t="s">
        <v>4030</v>
      </c>
    </row>
    <row r="745" spans="1:24" x14ac:dyDescent="0.2">
      <c r="A745" s="235">
        <v>11480001</v>
      </c>
      <c r="B745">
        <v>1148</v>
      </c>
      <c r="C745">
        <v>41148</v>
      </c>
      <c r="D745" t="s">
        <v>1372</v>
      </c>
      <c r="E745">
        <v>41148</v>
      </c>
      <c r="F745" t="s">
        <v>4030</v>
      </c>
      <c r="G745" t="s">
        <v>4030</v>
      </c>
      <c r="H745" t="s">
        <v>4030</v>
      </c>
      <c r="I745" t="s">
        <v>4030</v>
      </c>
      <c r="J745" t="s">
        <v>4030</v>
      </c>
      <c r="K745" t="s">
        <v>4030</v>
      </c>
      <c r="L745" t="s">
        <v>4030</v>
      </c>
      <c r="M745" t="s">
        <v>4030</v>
      </c>
      <c r="N745" t="s">
        <v>4030</v>
      </c>
      <c r="O745" t="s">
        <v>4030</v>
      </c>
      <c r="P745" t="s">
        <v>4030</v>
      </c>
      <c r="Q745" t="s">
        <v>4030</v>
      </c>
      <c r="R745" t="s">
        <v>4030</v>
      </c>
      <c r="S745" t="s">
        <v>4030</v>
      </c>
      <c r="T745" t="s">
        <v>4030</v>
      </c>
      <c r="U745" t="s">
        <v>4030</v>
      </c>
      <c r="V745" t="s">
        <v>4030</v>
      </c>
      <c r="W745" t="s">
        <v>4030</v>
      </c>
      <c r="X745" t="s">
        <v>4030</v>
      </c>
    </row>
    <row r="746" spans="1:24" x14ac:dyDescent="0.2">
      <c r="A746" s="235">
        <v>11490001</v>
      </c>
      <c r="B746">
        <v>1149</v>
      </c>
      <c r="C746">
        <v>41149</v>
      </c>
      <c r="D746" t="s">
        <v>1372</v>
      </c>
      <c r="E746">
        <v>41149</v>
      </c>
      <c r="F746" t="s">
        <v>4030</v>
      </c>
      <c r="G746" t="s">
        <v>4030</v>
      </c>
      <c r="H746" t="s">
        <v>4030</v>
      </c>
      <c r="I746" t="s">
        <v>4030</v>
      </c>
      <c r="J746" t="s">
        <v>4030</v>
      </c>
      <c r="K746" t="s">
        <v>4030</v>
      </c>
      <c r="L746" t="s">
        <v>4030</v>
      </c>
      <c r="M746" t="s">
        <v>4030</v>
      </c>
      <c r="N746" t="s">
        <v>4030</v>
      </c>
      <c r="O746" t="s">
        <v>4030</v>
      </c>
      <c r="P746" t="s">
        <v>4030</v>
      </c>
      <c r="Q746" t="s">
        <v>4030</v>
      </c>
      <c r="R746" t="s">
        <v>4030</v>
      </c>
      <c r="S746" t="s">
        <v>4030</v>
      </c>
      <c r="T746" t="s">
        <v>4030</v>
      </c>
      <c r="U746" t="s">
        <v>4030</v>
      </c>
      <c r="V746" t="s">
        <v>4030</v>
      </c>
      <c r="W746" t="s">
        <v>4030</v>
      </c>
      <c r="X746" t="s">
        <v>4030</v>
      </c>
    </row>
    <row r="747" spans="1:24" x14ac:dyDescent="0.2">
      <c r="A747" s="235">
        <v>11500001</v>
      </c>
      <c r="B747">
        <v>1150</v>
      </c>
      <c r="C747">
        <v>41150</v>
      </c>
      <c r="D747" t="s">
        <v>1372</v>
      </c>
      <c r="E747">
        <v>41150</v>
      </c>
      <c r="F747" t="s">
        <v>4030</v>
      </c>
      <c r="G747" t="s">
        <v>4030</v>
      </c>
      <c r="H747" t="s">
        <v>4030</v>
      </c>
      <c r="I747" t="s">
        <v>4030</v>
      </c>
      <c r="J747" t="s">
        <v>4030</v>
      </c>
      <c r="K747" t="s">
        <v>4030</v>
      </c>
      <c r="L747" t="s">
        <v>4030</v>
      </c>
      <c r="M747" t="s">
        <v>4030</v>
      </c>
      <c r="N747" t="s">
        <v>4030</v>
      </c>
      <c r="O747" t="s">
        <v>4030</v>
      </c>
      <c r="P747" t="s">
        <v>4030</v>
      </c>
      <c r="Q747" t="s">
        <v>4030</v>
      </c>
      <c r="R747" t="s">
        <v>4030</v>
      </c>
      <c r="S747" t="s">
        <v>4030</v>
      </c>
      <c r="T747" t="s">
        <v>4030</v>
      </c>
      <c r="U747" t="s">
        <v>4030</v>
      </c>
      <c r="V747" t="s">
        <v>4030</v>
      </c>
      <c r="W747" t="s">
        <v>4030</v>
      </c>
      <c r="X747" t="s">
        <v>4030</v>
      </c>
    </row>
    <row r="748" spans="1:24" x14ac:dyDescent="0.2">
      <c r="A748" s="235">
        <v>11510001</v>
      </c>
      <c r="B748">
        <v>1151</v>
      </c>
      <c r="C748">
        <v>41151</v>
      </c>
      <c r="D748" t="s">
        <v>1372</v>
      </c>
      <c r="E748">
        <v>41151</v>
      </c>
      <c r="F748" t="s">
        <v>4030</v>
      </c>
      <c r="G748" t="s">
        <v>4030</v>
      </c>
      <c r="H748" t="s">
        <v>4030</v>
      </c>
      <c r="I748" t="s">
        <v>4030</v>
      </c>
      <c r="J748" t="s">
        <v>4030</v>
      </c>
      <c r="K748" t="s">
        <v>4030</v>
      </c>
      <c r="L748" t="s">
        <v>4030</v>
      </c>
      <c r="M748" t="s">
        <v>4030</v>
      </c>
      <c r="N748" t="s">
        <v>4030</v>
      </c>
      <c r="O748" t="s">
        <v>4030</v>
      </c>
      <c r="P748" t="s">
        <v>4030</v>
      </c>
      <c r="Q748" t="s">
        <v>4030</v>
      </c>
      <c r="R748" t="s">
        <v>4030</v>
      </c>
      <c r="S748" t="s">
        <v>4030</v>
      </c>
      <c r="T748" t="s">
        <v>4030</v>
      </c>
      <c r="U748" t="s">
        <v>4030</v>
      </c>
      <c r="V748" t="s">
        <v>4030</v>
      </c>
      <c r="W748" t="s">
        <v>4030</v>
      </c>
      <c r="X748" t="s">
        <v>4030</v>
      </c>
    </row>
    <row r="749" spans="1:24" x14ac:dyDescent="0.2">
      <c r="A749" s="235">
        <v>11520001</v>
      </c>
      <c r="B749">
        <v>1152</v>
      </c>
      <c r="C749">
        <v>41152</v>
      </c>
      <c r="D749" t="s">
        <v>1372</v>
      </c>
      <c r="E749">
        <v>41152</v>
      </c>
      <c r="F749" t="s">
        <v>4030</v>
      </c>
      <c r="G749" t="s">
        <v>4030</v>
      </c>
      <c r="H749" t="s">
        <v>4030</v>
      </c>
      <c r="I749" t="s">
        <v>4030</v>
      </c>
      <c r="J749" t="s">
        <v>4030</v>
      </c>
      <c r="K749" t="s">
        <v>4030</v>
      </c>
      <c r="L749" t="s">
        <v>4030</v>
      </c>
      <c r="M749" t="s">
        <v>4030</v>
      </c>
      <c r="N749" t="s">
        <v>4030</v>
      </c>
      <c r="O749" t="s">
        <v>4030</v>
      </c>
      <c r="P749" t="s">
        <v>4030</v>
      </c>
      <c r="Q749" t="s">
        <v>4030</v>
      </c>
      <c r="R749" t="s">
        <v>4030</v>
      </c>
      <c r="S749" t="s">
        <v>4030</v>
      </c>
      <c r="T749" t="s">
        <v>4030</v>
      </c>
      <c r="U749" t="s">
        <v>4030</v>
      </c>
      <c r="V749" t="s">
        <v>4030</v>
      </c>
      <c r="W749" t="s">
        <v>4030</v>
      </c>
      <c r="X749" t="s">
        <v>4030</v>
      </c>
    </row>
    <row r="750" spans="1:24" x14ac:dyDescent="0.2">
      <c r="A750" s="235">
        <v>11530001</v>
      </c>
      <c r="B750">
        <v>1153</v>
      </c>
      <c r="C750">
        <v>41153</v>
      </c>
      <c r="D750" t="s">
        <v>1372</v>
      </c>
      <c r="E750">
        <v>41153</v>
      </c>
      <c r="F750" t="s">
        <v>4030</v>
      </c>
      <c r="G750" t="s">
        <v>4030</v>
      </c>
      <c r="H750" t="s">
        <v>4030</v>
      </c>
      <c r="I750" t="s">
        <v>4030</v>
      </c>
      <c r="J750" t="s">
        <v>4030</v>
      </c>
      <c r="K750" t="s">
        <v>4030</v>
      </c>
      <c r="L750" t="s">
        <v>4030</v>
      </c>
      <c r="M750" t="s">
        <v>4030</v>
      </c>
      <c r="N750" t="s">
        <v>4030</v>
      </c>
      <c r="O750" t="s">
        <v>4030</v>
      </c>
      <c r="P750" t="s">
        <v>4030</v>
      </c>
      <c r="Q750" t="s">
        <v>4030</v>
      </c>
      <c r="R750" t="s">
        <v>4030</v>
      </c>
      <c r="S750" t="s">
        <v>4030</v>
      </c>
      <c r="T750" t="s">
        <v>4030</v>
      </c>
      <c r="U750" t="s">
        <v>4030</v>
      </c>
      <c r="V750" t="s">
        <v>4030</v>
      </c>
      <c r="W750" t="s">
        <v>4030</v>
      </c>
      <c r="X750" t="s">
        <v>4030</v>
      </c>
    </row>
    <row r="751" spans="1:24" x14ac:dyDescent="0.2">
      <c r="A751" s="235">
        <v>11540001</v>
      </c>
      <c r="B751">
        <v>1154</v>
      </c>
      <c r="C751">
        <v>41154</v>
      </c>
      <c r="D751" t="s">
        <v>1372</v>
      </c>
      <c r="E751">
        <v>41154</v>
      </c>
      <c r="F751" t="s">
        <v>4030</v>
      </c>
      <c r="G751" t="s">
        <v>4030</v>
      </c>
      <c r="H751" t="s">
        <v>4030</v>
      </c>
      <c r="I751" t="s">
        <v>4030</v>
      </c>
      <c r="J751" t="s">
        <v>4030</v>
      </c>
      <c r="K751" t="s">
        <v>4030</v>
      </c>
      <c r="L751" t="s">
        <v>4030</v>
      </c>
      <c r="M751" t="s">
        <v>4030</v>
      </c>
      <c r="N751" t="s">
        <v>4030</v>
      </c>
      <c r="O751" t="s">
        <v>4030</v>
      </c>
      <c r="P751" t="s">
        <v>4030</v>
      </c>
      <c r="Q751" t="s">
        <v>4030</v>
      </c>
      <c r="R751" t="s">
        <v>4030</v>
      </c>
      <c r="S751" t="s">
        <v>4030</v>
      </c>
      <c r="T751" t="s">
        <v>4030</v>
      </c>
      <c r="U751" t="s">
        <v>4030</v>
      </c>
      <c r="V751" t="s">
        <v>4030</v>
      </c>
      <c r="W751" t="s">
        <v>4030</v>
      </c>
      <c r="X751" t="s">
        <v>4030</v>
      </c>
    </row>
    <row r="752" spans="1:24" x14ac:dyDescent="0.2">
      <c r="A752" s="235">
        <v>11550001</v>
      </c>
      <c r="B752">
        <v>1155</v>
      </c>
      <c r="C752">
        <v>41155</v>
      </c>
      <c r="D752" t="s">
        <v>1372</v>
      </c>
      <c r="E752">
        <v>41155</v>
      </c>
      <c r="F752" t="s">
        <v>4030</v>
      </c>
      <c r="G752" t="s">
        <v>4030</v>
      </c>
      <c r="H752" t="s">
        <v>4030</v>
      </c>
      <c r="I752" t="s">
        <v>4030</v>
      </c>
      <c r="J752" t="s">
        <v>4030</v>
      </c>
      <c r="K752" t="s">
        <v>4030</v>
      </c>
      <c r="L752" t="s">
        <v>4030</v>
      </c>
      <c r="M752" t="s">
        <v>4030</v>
      </c>
      <c r="N752" t="s">
        <v>4030</v>
      </c>
      <c r="O752" t="s">
        <v>4030</v>
      </c>
      <c r="P752" t="s">
        <v>4030</v>
      </c>
      <c r="Q752" t="s">
        <v>4030</v>
      </c>
      <c r="R752" t="s">
        <v>4030</v>
      </c>
      <c r="S752" t="s">
        <v>4030</v>
      </c>
      <c r="T752" t="s">
        <v>4030</v>
      </c>
      <c r="U752" t="s">
        <v>4030</v>
      </c>
      <c r="V752" t="s">
        <v>4030</v>
      </c>
      <c r="W752" t="s">
        <v>4030</v>
      </c>
      <c r="X752" t="s">
        <v>4030</v>
      </c>
    </row>
    <row r="753" spans="1:24" x14ac:dyDescent="0.2">
      <c r="A753" s="235">
        <v>11560001</v>
      </c>
      <c r="B753">
        <v>1156</v>
      </c>
      <c r="C753">
        <v>41156</v>
      </c>
      <c r="D753" t="s">
        <v>1372</v>
      </c>
      <c r="E753">
        <v>41156</v>
      </c>
      <c r="F753" t="s">
        <v>4030</v>
      </c>
      <c r="G753" t="s">
        <v>4030</v>
      </c>
      <c r="H753" t="s">
        <v>4030</v>
      </c>
      <c r="I753" t="s">
        <v>4030</v>
      </c>
      <c r="J753" t="s">
        <v>4030</v>
      </c>
      <c r="K753" t="s">
        <v>4030</v>
      </c>
      <c r="L753" t="s">
        <v>4030</v>
      </c>
      <c r="M753" t="s">
        <v>4030</v>
      </c>
      <c r="N753" t="s">
        <v>4030</v>
      </c>
      <c r="O753" t="s">
        <v>4030</v>
      </c>
      <c r="P753" t="s">
        <v>4030</v>
      </c>
      <c r="Q753" t="s">
        <v>4030</v>
      </c>
      <c r="R753" t="s">
        <v>4030</v>
      </c>
      <c r="S753" t="s">
        <v>4030</v>
      </c>
      <c r="T753" t="s">
        <v>4030</v>
      </c>
      <c r="U753" t="s">
        <v>4030</v>
      </c>
      <c r="V753" t="s">
        <v>4030</v>
      </c>
      <c r="W753" t="s">
        <v>4030</v>
      </c>
      <c r="X753" t="s">
        <v>4030</v>
      </c>
    </row>
    <row r="754" spans="1:24" x14ac:dyDescent="0.2">
      <c r="A754" s="235">
        <v>11570001</v>
      </c>
      <c r="B754">
        <v>1157</v>
      </c>
      <c r="C754">
        <v>41157</v>
      </c>
      <c r="D754" t="s">
        <v>1372</v>
      </c>
      <c r="E754">
        <v>41157</v>
      </c>
      <c r="F754" t="s">
        <v>4030</v>
      </c>
      <c r="G754" t="s">
        <v>4030</v>
      </c>
      <c r="H754" t="s">
        <v>4030</v>
      </c>
      <c r="I754" t="s">
        <v>4030</v>
      </c>
      <c r="J754" t="s">
        <v>4030</v>
      </c>
      <c r="K754" t="s">
        <v>4030</v>
      </c>
      <c r="L754" t="s">
        <v>4030</v>
      </c>
      <c r="M754" t="s">
        <v>4030</v>
      </c>
      <c r="N754" t="s">
        <v>4030</v>
      </c>
      <c r="O754" t="s">
        <v>4030</v>
      </c>
      <c r="P754" t="s">
        <v>4030</v>
      </c>
      <c r="Q754" t="s">
        <v>4030</v>
      </c>
      <c r="R754" t="s">
        <v>4030</v>
      </c>
      <c r="S754" t="s">
        <v>4030</v>
      </c>
      <c r="T754" t="s">
        <v>4030</v>
      </c>
      <c r="U754" t="s">
        <v>4030</v>
      </c>
      <c r="V754" t="s">
        <v>4030</v>
      </c>
      <c r="W754" t="s">
        <v>4030</v>
      </c>
      <c r="X754" t="s">
        <v>4030</v>
      </c>
    </row>
    <row r="755" spans="1:24" x14ac:dyDescent="0.2">
      <c r="A755" s="235">
        <v>11580001</v>
      </c>
      <c r="B755">
        <v>1158</v>
      </c>
      <c r="C755">
        <v>41158</v>
      </c>
      <c r="D755" t="s">
        <v>1372</v>
      </c>
      <c r="E755">
        <v>41158</v>
      </c>
      <c r="F755" t="s">
        <v>4030</v>
      </c>
      <c r="G755" t="s">
        <v>4030</v>
      </c>
      <c r="H755" t="s">
        <v>4030</v>
      </c>
      <c r="I755" t="s">
        <v>4030</v>
      </c>
      <c r="J755" t="s">
        <v>4030</v>
      </c>
      <c r="K755" t="s">
        <v>4030</v>
      </c>
      <c r="L755" t="s">
        <v>4030</v>
      </c>
      <c r="M755" t="s">
        <v>4030</v>
      </c>
      <c r="N755" t="s">
        <v>4030</v>
      </c>
      <c r="O755" t="s">
        <v>4030</v>
      </c>
      <c r="P755" t="s">
        <v>4030</v>
      </c>
      <c r="Q755" t="s">
        <v>4030</v>
      </c>
      <c r="R755" t="s">
        <v>4030</v>
      </c>
      <c r="S755" t="s">
        <v>4030</v>
      </c>
      <c r="T755" t="s">
        <v>4030</v>
      </c>
      <c r="U755" t="s">
        <v>4030</v>
      </c>
      <c r="V755" t="s">
        <v>4030</v>
      </c>
      <c r="W755" t="s">
        <v>4030</v>
      </c>
      <c r="X755" t="s">
        <v>4030</v>
      </c>
    </row>
    <row r="756" spans="1:24" x14ac:dyDescent="0.2">
      <c r="A756" s="235">
        <v>11590001</v>
      </c>
      <c r="B756">
        <v>1159</v>
      </c>
      <c r="C756">
        <v>41159</v>
      </c>
      <c r="D756" t="s">
        <v>1372</v>
      </c>
      <c r="E756">
        <v>41159</v>
      </c>
      <c r="F756" t="s">
        <v>4030</v>
      </c>
      <c r="G756" t="s">
        <v>4030</v>
      </c>
      <c r="H756" t="s">
        <v>4030</v>
      </c>
      <c r="I756" t="s">
        <v>4030</v>
      </c>
      <c r="J756" t="s">
        <v>4030</v>
      </c>
      <c r="K756" t="s">
        <v>4030</v>
      </c>
      <c r="L756" t="s">
        <v>4030</v>
      </c>
      <c r="M756" t="s">
        <v>4030</v>
      </c>
      <c r="N756" t="s">
        <v>4030</v>
      </c>
      <c r="O756" t="s">
        <v>4030</v>
      </c>
      <c r="P756" t="s">
        <v>4030</v>
      </c>
      <c r="Q756" t="s">
        <v>4030</v>
      </c>
      <c r="R756" t="s">
        <v>4030</v>
      </c>
      <c r="S756" t="s">
        <v>4030</v>
      </c>
      <c r="T756" t="s">
        <v>4030</v>
      </c>
      <c r="U756" t="s">
        <v>4030</v>
      </c>
      <c r="V756" t="s">
        <v>4030</v>
      </c>
      <c r="W756" t="s">
        <v>4030</v>
      </c>
      <c r="X756" t="s">
        <v>4030</v>
      </c>
    </row>
    <row r="757" spans="1:24" x14ac:dyDescent="0.2">
      <c r="A757" s="235">
        <v>11600001</v>
      </c>
      <c r="B757">
        <v>1160</v>
      </c>
      <c r="C757">
        <v>41160</v>
      </c>
      <c r="D757" t="s">
        <v>1372</v>
      </c>
      <c r="E757">
        <v>41160</v>
      </c>
      <c r="F757" t="s">
        <v>4030</v>
      </c>
      <c r="G757" t="s">
        <v>4030</v>
      </c>
      <c r="H757" t="s">
        <v>4030</v>
      </c>
      <c r="I757" t="s">
        <v>4030</v>
      </c>
      <c r="J757" t="s">
        <v>4030</v>
      </c>
      <c r="K757" t="s">
        <v>4030</v>
      </c>
      <c r="L757" t="s">
        <v>4030</v>
      </c>
      <c r="M757" t="s">
        <v>4030</v>
      </c>
      <c r="N757" t="s">
        <v>4030</v>
      </c>
      <c r="O757" t="s">
        <v>4030</v>
      </c>
      <c r="P757" t="s">
        <v>4030</v>
      </c>
      <c r="Q757" t="s">
        <v>4030</v>
      </c>
      <c r="R757" t="s">
        <v>4030</v>
      </c>
      <c r="S757" t="s">
        <v>4030</v>
      </c>
      <c r="T757" t="s">
        <v>4030</v>
      </c>
      <c r="U757" t="s">
        <v>4030</v>
      </c>
      <c r="V757" t="s">
        <v>4030</v>
      </c>
      <c r="W757" t="s">
        <v>4030</v>
      </c>
      <c r="X757" t="s">
        <v>4030</v>
      </c>
    </row>
    <row r="758" spans="1:24" x14ac:dyDescent="0.2">
      <c r="A758" s="235">
        <v>11610001</v>
      </c>
      <c r="B758">
        <v>1161</v>
      </c>
      <c r="C758">
        <v>41161</v>
      </c>
      <c r="D758" t="s">
        <v>835</v>
      </c>
      <c r="E758">
        <v>41161</v>
      </c>
      <c r="F758" t="s">
        <v>4030</v>
      </c>
      <c r="G758" t="s">
        <v>4030</v>
      </c>
      <c r="H758" t="s">
        <v>4030</v>
      </c>
      <c r="I758" t="s">
        <v>4030</v>
      </c>
      <c r="J758" t="s">
        <v>4030</v>
      </c>
      <c r="K758" t="s">
        <v>4030</v>
      </c>
      <c r="L758" t="s">
        <v>4030</v>
      </c>
      <c r="M758" t="s">
        <v>4030</v>
      </c>
      <c r="N758" t="s">
        <v>4030</v>
      </c>
      <c r="O758" t="s">
        <v>4030</v>
      </c>
      <c r="P758" t="s">
        <v>4030</v>
      </c>
      <c r="Q758" t="s">
        <v>4030</v>
      </c>
      <c r="R758" t="s">
        <v>4030</v>
      </c>
      <c r="S758" t="s">
        <v>4030</v>
      </c>
      <c r="T758" t="s">
        <v>4030</v>
      </c>
      <c r="U758" t="s">
        <v>4030</v>
      </c>
      <c r="V758" t="s">
        <v>4030</v>
      </c>
      <c r="W758" t="s">
        <v>4030</v>
      </c>
      <c r="X758" t="s">
        <v>4030</v>
      </c>
    </row>
    <row r="759" spans="1:24" x14ac:dyDescent="0.2">
      <c r="A759" s="235">
        <v>11620001</v>
      </c>
      <c r="B759">
        <v>1162</v>
      </c>
      <c r="C759">
        <v>41162</v>
      </c>
      <c r="D759" t="s">
        <v>1371</v>
      </c>
      <c r="E759">
        <v>41162</v>
      </c>
      <c r="F759" t="s">
        <v>4030</v>
      </c>
      <c r="G759" t="s">
        <v>4030</v>
      </c>
      <c r="H759" t="s">
        <v>4030</v>
      </c>
      <c r="I759" t="s">
        <v>4030</v>
      </c>
      <c r="J759" t="s">
        <v>4030</v>
      </c>
      <c r="K759" t="s">
        <v>4030</v>
      </c>
      <c r="L759" t="s">
        <v>4030</v>
      </c>
      <c r="M759" t="s">
        <v>4030</v>
      </c>
      <c r="N759" t="s">
        <v>4030</v>
      </c>
      <c r="O759" t="s">
        <v>4030</v>
      </c>
      <c r="P759" t="s">
        <v>4030</v>
      </c>
      <c r="Q759" t="s">
        <v>4030</v>
      </c>
      <c r="R759" t="s">
        <v>4030</v>
      </c>
      <c r="S759" t="s">
        <v>4030</v>
      </c>
      <c r="T759" t="s">
        <v>4030</v>
      </c>
      <c r="U759" t="s">
        <v>4030</v>
      </c>
      <c r="V759" t="s">
        <v>4030</v>
      </c>
      <c r="W759" t="s">
        <v>4030</v>
      </c>
      <c r="X759" t="s">
        <v>4030</v>
      </c>
    </row>
    <row r="760" spans="1:24" x14ac:dyDescent="0.2">
      <c r="A760" s="235">
        <v>11630001</v>
      </c>
      <c r="B760">
        <v>1163</v>
      </c>
      <c r="C760">
        <v>41163</v>
      </c>
      <c r="D760" t="s">
        <v>1372</v>
      </c>
      <c r="E760">
        <v>41163</v>
      </c>
      <c r="F760" t="s">
        <v>4030</v>
      </c>
      <c r="G760" t="s">
        <v>4030</v>
      </c>
      <c r="H760" t="s">
        <v>4030</v>
      </c>
      <c r="I760" t="s">
        <v>4030</v>
      </c>
      <c r="J760" t="s">
        <v>4030</v>
      </c>
      <c r="K760" t="s">
        <v>4030</v>
      </c>
      <c r="L760" t="s">
        <v>4030</v>
      </c>
      <c r="M760" t="s">
        <v>4030</v>
      </c>
      <c r="N760" t="s">
        <v>4030</v>
      </c>
      <c r="O760" t="s">
        <v>4030</v>
      </c>
      <c r="P760" t="s">
        <v>4030</v>
      </c>
      <c r="Q760" t="s">
        <v>4030</v>
      </c>
      <c r="R760" t="s">
        <v>4030</v>
      </c>
      <c r="S760" t="s">
        <v>4030</v>
      </c>
      <c r="T760" t="s">
        <v>4030</v>
      </c>
      <c r="U760" t="s">
        <v>4030</v>
      </c>
      <c r="V760" t="s">
        <v>4030</v>
      </c>
      <c r="W760" t="s">
        <v>4030</v>
      </c>
      <c r="X760" t="s">
        <v>4030</v>
      </c>
    </row>
    <row r="761" spans="1:24" x14ac:dyDescent="0.2">
      <c r="A761" s="235">
        <v>11640001</v>
      </c>
      <c r="B761">
        <v>1164</v>
      </c>
      <c r="C761">
        <v>41164</v>
      </c>
      <c r="D761" t="s">
        <v>1372</v>
      </c>
      <c r="E761">
        <v>41164</v>
      </c>
      <c r="F761" t="s">
        <v>4030</v>
      </c>
      <c r="G761" t="s">
        <v>4030</v>
      </c>
      <c r="H761" t="s">
        <v>4030</v>
      </c>
      <c r="I761" t="s">
        <v>4030</v>
      </c>
      <c r="J761" t="s">
        <v>4030</v>
      </c>
      <c r="K761" t="s">
        <v>4030</v>
      </c>
      <c r="L761" t="s">
        <v>4030</v>
      </c>
      <c r="M761" t="s">
        <v>4030</v>
      </c>
      <c r="N761" t="s">
        <v>4030</v>
      </c>
      <c r="O761" t="s">
        <v>4030</v>
      </c>
      <c r="P761" t="s">
        <v>4030</v>
      </c>
      <c r="Q761" t="s">
        <v>4030</v>
      </c>
      <c r="R761" t="s">
        <v>4030</v>
      </c>
      <c r="S761" t="s">
        <v>4030</v>
      </c>
      <c r="T761" t="s">
        <v>4030</v>
      </c>
      <c r="U761" t="s">
        <v>4030</v>
      </c>
      <c r="V761" t="s">
        <v>4030</v>
      </c>
      <c r="W761" t="s">
        <v>4030</v>
      </c>
      <c r="X761" t="s">
        <v>4030</v>
      </c>
    </row>
    <row r="762" spans="1:24" x14ac:dyDescent="0.2">
      <c r="A762" s="235">
        <v>11650001</v>
      </c>
      <c r="B762">
        <v>1165</v>
      </c>
      <c r="C762">
        <v>41165</v>
      </c>
      <c r="D762" t="s">
        <v>1372</v>
      </c>
      <c r="E762">
        <v>41165</v>
      </c>
      <c r="F762" t="s">
        <v>4030</v>
      </c>
      <c r="G762" t="s">
        <v>4030</v>
      </c>
      <c r="H762" t="s">
        <v>4030</v>
      </c>
      <c r="I762" t="s">
        <v>4030</v>
      </c>
      <c r="J762" t="s">
        <v>4030</v>
      </c>
      <c r="K762" t="s">
        <v>4030</v>
      </c>
      <c r="L762" t="s">
        <v>4030</v>
      </c>
      <c r="M762" t="s">
        <v>4030</v>
      </c>
      <c r="N762" t="s">
        <v>4030</v>
      </c>
      <c r="O762" t="s">
        <v>4030</v>
      </c>
      <c r="P762" t="s">
        <v>4030</v>
      </c>
      <c r="Q762" t="s">
        <v>4030</v>
      </c>
      <c r="R762" t="s">
        <v>4030</v>
      </c>
      <c r="S762" t="s">
        <v>4030</v>
      </c>
      <c r="T762" t="s">
        <v>4030</v>
      </c>
      <c r="U762" t="s">
        <v>4030</v>
      </c>
      <c r="V762" t="s">
        <v>4030</v>
      </c>
      <c r="W762" t="s">
        <v>4030</v>
      </c>
      <c r="X762" t="s">
        <v>4030</v>
      </c>
    </row>
    <row r="763" spans="1:24" x14ac:dyDescent="0.2">
      <c r="A763" s="235">
        <v>11660001</v>
      </c>
      <c r="B763">
        <v>1166</v>
      </c>
      <c r="C763">
        <v>41166</v>
      </c>
      <c r="D763" t="s">
        <v>1372</v>
      </c>
      <c r="E763">
        <v>41166</v>
      </c>
      <c r="F763" t="s">
        <v>4030</v>
      </c>
      <c r="G763" t="s">
        <v>4030</v>
      </c>
      <c r="H763" t="s">
        <v>4030</v>
      </c>
      <c r="I763" t="s">
        <v>4030</v>
      </c>
      <c r="J763" t="s">
        <v>4030</v>
      </c>
      <c r="K763" t="s">
        <v>4030</v>
      </c>
      <c r="L763" t="s">
        <v>4030</v>
      </c>
      <c r="M763" t="s">
        <v>4030</v>
      </c>
      <c r="N763" t="s">
        <v>4030</v>
      </c>
      <c r="O763" t="s">
        <v>4030</v>
      </c>
      <c r="P763" t="s">
        <v>4030</v>
      </c>
      <c r="Q763" t="s">
        <v>4030</v>
      </c>
      <c r="R763" t="s">
        <v>4030</v>
      </c>
      <c r="S763" t="s">
        <v>4030</v>
      </c>
      <c r="T763" t="s">
        <v>4030</v>
      </c>
      <c r="U763" t="s">
        <v>4030</v>
      </c>
      <c r="V763" t="s">
        <v>4030</v>
      </c>
      <c r="W763" t="s">
        <v>4030</v>
      </c>
      <c r="X763" t="s">
        <v>4030</v>
      </c>
    </row>
    <row r="764" spans="1:24" x14ac:dyDescent="0.2">
      <c r="A764" s="235">
        <v>11670001</v>
      </c>
      <c r="B764">
        <v>1167</v>
      </c>
      <c r="C764">
        <v>41167</v>
      </c>
      <c r="D764" t="s">
        <v>1372</v>
      </c>
      <c r="E764">
        <v>41167</v>
      </c>
      <c r="F764" t="s">
        <v>4030</v>
      </c>
      <c r="G764" t="s">
        <v>4030</v>
      </c>
      <c r="H764" t="s">
        <v>4030</v>
      </c>
      <c r="I764" t="s">
        <v>4030</v>
      </c>
      <c r="J764" t="s">
        <v>4030</v>
      </c>
      <c r="K764" t="s">
        <v>4030</v>
      </c>
      <c r="L764" t="s">
        <v>4030</v>
      </c>
      <c r="M764" t="s">
        <v>4030</v>
      </c>
      <c r="N764" t="s">
        <v>4030</v>
      </c>
      <c r="O764" t="s">
        <v>4030</v>
      </c>
      <c r="P764" t="s">
        <v>4030</v>
      </c>
      <c r="Q764" t="s">
        <v>4030</v>
      </c>
      <c r="R764" t="s">
        <v>4030</v>
      </c>
      <c r="S764" t="s">
        <v>4030</v>
      </c>
      <c r="T764" t="s">
        <v>4030</v>
      </c>
      <c r="U764" t="s">
        <v>4030</v>
      </c>
      <c r="V764" t="s">
        <v>4030</v>
      </c>
      <c r="W764" t="s">
        <v>4030</v>
      </c>
      <c r="X764" t="s">
        <v>4030</v>
      </c>
    </row>
    <row r="765" spans="1:24" x14ac:dyDescent="0.2">
      <c r="A765" s="235">
        <v>11680001</v>
      </c>
      <c r="B765">
        <v>1168</v>
      </c>
      <c r="C765">
        <v>41168</v>
      </c>
      <c r="D765" t="s">
        <v>1372</v>
      </c>
      <c r="E765">
        <v>41168</v>
      </c>
      <c r="F765" t="s">
        <v>4030</v>
      </c>
      <c r="G765" t="s">
        <v>4030</v>
      </c>
      <c r="H765" t="s">
        <v>4030</v>
      </c>
      <c r="I765" t="s">
        <v>4030</v>
      </c>
      <c r="J765" t="s">
        <v>4030</v>
      </c>
      <c r="K765" t="s">
        <v>4030</v>
      </c>
      <c r="L765" t="s">
        <v>4030</v>
      </c>
      <c r="M765" t="s">
        <v>4030</v>
      </c>
      <c r="N765" t="s">
        <v>4030</v>
      </c>
      <c r="O765" t="s">
        <v>4030</v>
      </c>
      <c r="P765" t="s">
        <v>4030</v>
      </c>
      <c r="Q765" t="s">
        <v>4030</v>
      </c>
      <c r="R765" t="s">
        <v>4030</v>
      </c>
      <c r="S765" t="s">
        <v>4030</v>
      </c>
      <c r="T765" t="s">
        <v>4030</v>
      </c>
      <c r="U765" t="s">
        <v>4030</v>
      </c>
      <c r="V765" t="s">
        <v>4030</v>
      </c>
      <c r="W765" t="s">
        <v>4030</v>
      </c>
      <c r="X765" t="s">
        <v>4030</v>
      </c>
    </row>
    <row r="766" spans="1:24" x14ac:dyDescent="0.2">
      <c r="A766" s="235">
        <v>11690001</v>
      </c>
      <c r="B766">
        <v>1169</v>
      </c>
      <c r="C766">
        <v>41169</v>
      </c>
      <c r="D766" t="s">
        <v>1372</v>
      </c>
      <c r="E766">
        <v>41169</v>
      </c>
      <c r="F766" t="s">
        <v>4030</v>
      </c>
      <c r="G766" t="s">
        <v>4030</v>
      </c>
      <c r="H766" t="s">
        <v>4030</v>
      </c>
      <c r="I766" t="s">
        <v>4030</v>
      </c>
      <c r="J766" t="s">
        <v>4030</v>
      </c>
      <c r="K766" t="s">
        <v>4030</v>
      </c>
      <c r="L766" t="s">
        <v>4030</v>
      </c>
      <c r="M766" t="s">
        <v>4030</v>
      </c>
      <c r="N766" t="s">
        <v>4030</v>
      </c>
      <c r="O766" t="s">
        <v>4030</v>
      </c>
      <c r="P766" t="s">
        <v>4030</v>
      </c>
      <c r="Q766" t="s">
        <v>4030</v>
      </c>
      <c r="R766" t="s">
        <v>4030</v>
      </c>
      <c r="S766" t="s">
        <v>4030</v>
      </c>
      <c r="T766" t="s">
        <v>4030</v>
      </c>
      <c r="U766" t="s">
        <v>4030</v>
      </c>
      <c r="V766" t="s">
        <v>4030</v>
      </c>
      <c r="W766" t="s">
        <v>4030</v>
      </c>
      <c r="X766" t="s">
        <v>4030</v>
      </c>
    </row>
    <row r="767" spans="1:24" x14ac:dyDescent="0.2">
      <c r="A767" s="235">
        <v>11700001</v>
      </c>
      <c r="B767">
        <v>1170</v>
      </c>
      <c r="C767">
        <v>41170</v>
      </c>
      <c r="D767" t="s">
        <v>1371</v>
      </c>
      <c r="E767">
        <v>41170</v>
      </c>
      <c r="F767" t="s">
        <v>4030</v>
      </c>
      <c r="G767" t="s">
        <v>4030</v>
      </c>
      <c r="H767" t="s">
        <v>4030</v>
      </c>
      <c r="I767" t="s">
        <v>4030</v>
      </c>
      <c r="J767" t="s">
        <v>4030</v>
      </c>
      <c r="K767" t="s">
        <v>4030</v>
      </c>
      <c r="L767" t="s">
        <v>4030</v>
      </c>
      <c r="M767" t="s">
        <v>4030</v>
      </c>
      <c r="N767" t="s">
        <v>4030</v>
      </c>
      <c r="O767" t="s">
        <v>4030</v>
      </c>
      <c r="P767" t="s">
        <v>4030</v>
      </c>
      <c r="Q767" t="s">
        <v>4030</v>
      </c>
      <c r="R767" t="s">
        <v>4030</v>
      </c>
      <c r="S767" t="s">
        <v>4030</v>
      </c>
      <c r="T767" t="s">
        <v>4030</v>
      </c>
      <c r="U767" t="s">
        <v>4030</v>
      </c>
      <c r="V767" t="s">
        <v>4030</v>
      </c>
      <c r="W767" t="s">
        <v>4030</v>
      </c>
      <c r="X767" t="s">
        <v>4030</v>
      </c>
    </row>
    <row r="768" spans="1:24" x14ac:dyDescent="0.2">
      <c r="A768" s="235">
        <v>11710001</v>
      </c>
      <c r="B768">
        <v>1171</v>
      </c>
      <c r="C768">
        <v>41171</v>
      </c>
      <c r="D768" t="s">
        <v>1372</v>
      </c>
      <c r="E768">
        <v>41171</v>
      </c>
      <c r="F768" t="s">
        <v>4030</v>
      </c>
      <c r="G768" t="s">
        <v>4030</v>
      </c>
      <c r="H768" t="s">
        <v>4030</v>
      </c>
      <c r="I768" t="s">
        <v>4030</v>
      </c>
      <c r="J768" t="s">
        <v>4030</v>
      </c>
      <c r="K768" t="s">
        <v>4030</v>
      </c>
      <c r="L768" t="s">
        <v>4030</v>
      </c>
      <c r="M768" t="s">
        <v>4030</v>
      </c>
      <c r="N768" t="s">
        <v>4030</v>
      </c>
      <c r="O768" t="s">
        <v>4030</v>
      </c>
      <c r="P768" t="s">
        <v>4030</v>
      </c>
      <c r="Q768" t="s">
        <v>4030</v>
      </c>
      <c r="R768" t="s">
        <v>4030</v>
      </c>
      <c r="S768" t="s">
        <v>4030</v>
      </c>
      <c r="T768" t="s">
        <v>4030</v>
      </c>
      <c r="U768" t="s">
        <v>4030</v>
      </c>
      <c r="V768" t="s">
        <v>4030</v>
      </c>
      <c r="W768" t="s">
        <v>4030</v>
      </c>
      <c r="X768" t="s">
        <v>4030</v>
      </c>
    </row>
    <row r="769" spans="1:24" x14ac:dyDescent="0.2">
      <c r="A769" s="235">
        <v>11730001</v>
      </c>
      <c r="B769">
        <v>1173</v>
      </c>
      <c r="C769">
        <v>41173</v>
      </c>
      <c r="D769" t="s">
        <v>1372</v>
      </c>
      <c r="E769">
        <v>41173</v>
      </c>
      <c r="F769" t="s">
        <v>4030</v>
      </c>
      <c r="G769" t="s">
        <v>4030</v>
      </c>
      <c r="H769" t="s">
        <v>4030</v>
      </c>
      <c r="I769" t="s">
        <v>4030</v>
      </c>
      <c r="J769" t="s">
        <v>4030</v>
      </c>
      <c r="K769" t="s">
        <v>4030</v>
      </c>
      <c r="L769" t="s">
        <v>4030</v>
      </c>
      <c r="M769" t="s">
        <v>4030</v>
      </c>
      <c r="N769" t="s">
        <v>4030</v>
      </c>
      <c r="O769" t="s">
        <v>4030</v>
      </c>
      <c r="P769" t="s">
        <v>4030</v>
      </c>
      <c r="Q769" t="s">
        <v>4030</v>
      </c>
      <c r="R769" t="s">
        <v>4030</v>
      </c>
      <c r="S769" t="s">
        <v>4030</v>
      </c>
      <c r="T769" t="s">
        <v>4030</v>
      </c>
      <c r="U769" t="s">
        <v>4030</v>
      </c>
      <c r="V769" t="s">
        <v>4030</v>
      </c>
      <c r="W769" t="s">
        <v>4030</v>
      </c>
      <c r="X769" t="s">
        <v>4030</v>
      </c>
    </row>
    <row r="770" spans="1:24" x14ac:dyDescent="0.2">
      <c r="A770" s="235">
        <v>11740001</v>
      </c>
      <c r="B770">
        <v>1174</v>
      </c>
      <c r="C770">
        <v>41174</v>
      </c>
      <c r="D770" t="s">
        <v>1372</v>
      </c>
      <c r="E770">
        <v>41174</v>
      </c>
      <c r="F770" t="s">
        <v>4030</v>
      </c>
      <c r="G770" t="s">
        <v>4030</v>
      </c>
      <c r="H770" t="s">
        <v>4030</v>
      </c>
      <c r="I770" t="s">
        <v>4030</v>
      </c>
      <c r="J770" t="s">
        <v>4030</v>
      </c>
      <c r="K770" t="s">
        <v>4030</v>
      </c>
      <c r="L770" t="s">
        <v>4030</v>
      </c>
      <c r="M770" t="s">
        <v>4030</v>
      </c>
      <c r="N770" t="s">
        <v>4030</v>
      </c>
      <c r="O770" t="s">
        <v>4030</v>
      </c>
      <c r="P770" t="s">
        <v>4030</v>
      </c>
      <c r="Q770" t="s">
        <v>4030</v>
      </c>
      <c r="R770" t="s">
        <v>4030</v>
      </c>
      <c r="S770" t="s">
        <v>4030</v>
      </c>
      <c r="T770" t="s">
        <v>4030</v>
      </c>
      <c r="U770" t="s">
        <v>4030</v>
      </c>
      <c r="V770" t="s">
        <v>4030</v>
      </c>
      <c r="W770" t="s">
        <v>4030</v>
      </c>
      <c r="X770" t="s">
        <v>4030</v>
      </c>
    </row>
    <row r="771" spans="1:24" x14ac:dyDescent="0.2">
      <c r="A771" s="235">
        <v>11750001</v>
      </c>
      <c r="B771">
        <v>1175</v>
      </c>
      <c r="C771">
        <v>41175</v>
      </c>
      <c r="D771" t="s">
        <v>1372</v>
      </c>
      <c r="E771">
        <v>41175</v>
      </c>
      <c r="F771" t="s">
        <v>4030</v>
      </c>
      <c r="G771" t="s">
        <v>4030</v>
      </c>
      <c r="H771" t="s">
        <v>4030</v>
      </c>
      <c r="I771" t="s">
        <v>4030</v>
      </c>
      <c r="J771" t="s">
        <v>4030</v>
      </c>
      <c r="K771" t="s">
        <v>4030</v>
      </c>
      <c r="L771" t="s">
        <v>4030</v>
      </c>
      <c r="M771" t="s">
        <v>4030</v>
      </c>
      <c r="N771" t="s">
        <v>4030</v>
      </c>
      <c r="O771" t="s">
        <v>4030</v>
      </c>
      <c r="P771" t="s">
        <v>4030</v>
      </c>
      <c r="Q771" t="s">
        <v>4030</v>
      </c>
      <c r="R771" t="s">
        <v>4030</v>
      </c>
      <c r="S771" t="s">
        <v>4030</v>
      </c>
      <c r="T771" t="s">
        <v>4030</v>
      </c>
      <c r="U771" t="s">
        <v>4030</v>
      </c>
      <c r="V771" t="s">
        <v>4030</v>
      </c>
      <c r="W771" t="s">
        <v>4030</v>
      </c>
      <c r="X771" t="s">
        <v>4030</v>
      </c>
    </row>
    <row r="772" spans="1:24" x14ac:dyDescent="0.2">
      <c r="A772" s="235">
        <v>11760001</v>
      </c>
      <c r="B772">
        <v>1176</v>
      </c>
      <c r="C772">
        <v>41176</v>
      </c>
      <c r="D772" t="s">
        <v>1372</v>
      </c>
      <c r="E772">
        <v>41176</v>
      </c>
      <c r="F772" t="s">
        <v>4030</v>
      </c>
      <c r="G772" t="s">
        <v>4030</v>
      </c>
      <c r="H772" t="s">
        <v>4030</v>
      </c>
      <c r="I772" t="s">
        <v>4030</v>
      </c>
      <c r="J772" t="s">
        <v>4030</v>
      </c>
      <c r="K772" t="s">
        <v>4030</v>
      </c>
      <c r="L772" t="s">
        <v>4030</v>
      </c>
      <c r="M772" t="s">
        <v>4030</v>
      </c>
      <c r="N772" t="s">
        <v>4030</v>
      </c>
      <c r="O772" t="s">
        <v>4030</v>
      </c>
      <c r="P772" t="s">
        <v>4030</v>
      </c>
      <c r="Q772" t="s">
        <v>4030</v>
      </c>
      <c r="R772" t="s">
        <v>4030</v>
      </c>
      <c r="S772" t="s">
        <v>4030</v>
      </c>
      <c r="T772" t="s">
        <v>4030</v>
      </c>
      <c r="U772" t="s">
        <v>4030</v>
      </c>
      <c r="V772" t="s">
        <v>4030</v>
      </c>
      <c r="W772" t="s">
        <v>4030</v>
      </c>
      <c r="X772" t="s">
        <v>4030</v>
      </c>
    </row>
    <row r="773" spans="1:24" x14ac:dyDescent="0.2">
      <c r="A773" s="235">
        <v>11770001</v>
      </c>
      <c r="B773">
        <v>1177</v>
      </c>
      <c r="C773">
        <v>41177</v>
      </c>
      <c r="D773" t="s">
        <v>1372</v>
      </c>
      <c r="E773">
        <v>41177</v>
      </c>
      <c r="F773" t="s">
        <v>4030</v>
      </c>
      <c r="G773" t="s">
        <v>4030</v>
      </c>
      <c r="H773" t="s">
        <v>4030</v>
      </c>
      <c r="I773" t="s">
        <v>4030</v>
      </c>
      <c r="J773" t="s">
        <v>4030</v>
      </c>
      <c r="K773" t="s">
        <v>4030</v>
      </c>
      <c r="L773" t="s">
        <v>4030</v>
      </c>
      <c r="M773" t="s">
        <v>4030</v>
      </c>
      <c r="N773" t="s">
        <v>4030</v>
      </c>
      <c r="O773" t="s">
        <v>4030</v>
      </c>
      <c r="P773" t="s">
        <v>4030</v>
      </c>
      <c r="Q773" t="s">
        <v>4030</v>
      </c>
      <c r="R773" t="s">
        <v>4030</v>
      </c>
      <c r="S773" t="s">
        <v>4030</v>
      </c>
      <c r="T773" t="s">
        <v>4030</v>
      </c>
      <c r="U773" t="s">
        <v>4030</v>
      </c>
      <c r="V773" t="s">
        <v>4030</v>
      </c>
      <c r="W773" t="s">
        <v>4030</v>
      </c>
      <c r="X773" t="s">
        <v>4030</v>
      </c>
    </row>
    <row r="774" spans="1:24" x14ac:dyDescent="0.2">
      <c r="A774" s="235">
        <v>11790001</v>
      </c>
      <c r="B774">
        <v>1179</v>
      </c>
      <c r="C774">
        <v>41179</v>
      </c>
      <c r="D774" t="s">
        <v>1372</v>
      </c>
      <c r="E774">
        <v>41179</v>
      </c>
      <c r="F774" t="s">
        <v>4030</v>
      </c>
      <c r="G774" t="s">
        <v>4030</v>
      </c>
      <c r="H774" t="s">
        <v>4030</v>
      </c>
      <c r="I774" t="s">
        <v>4030</v>
      </c>
      <c r="J774" t="s">
        <v>4030</v>
      </c>
      <c r="K774" t="s">
        <v>4030</v>
      </c>
      <c r="L774" t="s">
        <v>4030</v>
      </c>
      <c r="M774" t="s">
        <v>4030</v>
      </c>
      <c r="N774" t="s">
        <v>4030</v>
      </c>
      <c r="O774" t="s">
        <v>4030</v>
      </c>
      <c r="P774" t="s">
        <v>4030</v>
      </c>
      <c r="Q774" t="s">
        <v>4030</v>
      </c>
      <c r="R774" t="s">
        <v>4030</v>
      </c>
      <c r="S774" t="s">
        <v>4030</v>
      </c>
      <c r="T774" t="s">
        <v>4030</v>
      </c>
      <c r="U774" t="s">
        <v>4030</v>
      </c>
      <c r="V774" t="s">
        <v>4030</v>
      </c>
      <c r="W774" t="s">
        <v>4030</v>
      </c>
      <c r="X774" t="s">
        <v>4030</v>
      </c>
    </row>
    <row r="775" spans="1:24" x14ac:dyDescent="0.2">
      <c r="A775" s="235">
        <v>11810001</v>
      </c>
      <c r="B775">
        <v>1181</v>
      </c>
      <c r="C775">
        <v>41181</v>
      </c>
      <c r="D775" t="s">
        <v>1376</v>
      </c>
      <c r="E775">
        <v>41181</v>
      </c>
      <c r="F775" t="s">
        <v>4030</v>
      </c>
      <c r="G775" t="s">
        <v>4030</v>
      </c>
      <c r="H775" t="s">
        <v>4030</v>
      </c>
      <c r="I775" t="s">
        <v>4030</v>
      </c>
      <c r="J775" t="s">
        <v>4030</v>
      </c>
      <c r="K775" t="s">
        <v>4030</v>
      </c>
      <c r="L775" t="s">
        <v>4030</v>
      </c>
      <c r="M775" t="s">
        <v>4030</v>
      </c>
      <c r="N775" t="s">
        <v>4030</v>
      </c>
      <c r="O775" t="s">
        <v>4030</v>
      </c>
      <c r="P775" t="s">
        <v>4030</v>
      </c>
      <c r="Q775" t="s">
        <v>4030</v>
      </c>
      <c r="R775" t="s">
        <v>4030</v>
      </c>
      <c r="S775" t="s">
        <v>4030</v>
      </c>
      <c r="T775" t="s">
        <v>4030</v>
      </c>
      <c r="U775" t="s">
        <v>4030</v>
      </c>
      <c r="V775" t="s">
        <v>4030</v>
      </c>
      <c r="W775" t="s">
        <v>4030</v>
      </c>
      <c r="X775" t="s">
        <v>4030</v>
      </c>
    </row>
    <row r="776" spans="1:24" x14ac:dyDescent="0.2">
      <c r="A776" s="235">
        <v>11820001</v>
      </c>
      <c r="B776">
        <v>1182</v>
      </c>
      <c r="C776">
        <v>41182</v>
      </c>
      <c r="D776" t="s">
        <v>1378</v>
      </c>
      <c r="E776">
        <v>41182</v>
      </c>
      <c r="F776" t="s">
        <v>4030</v>
      </c>
      <c r="G776" t="s">
        <v>4030</v>
      </c>
      <c r="H776" t="s">
        <v>4030</v>
      </c>
      <c r="I776" t="s">
        <v>4030</v>
      </c>
      <c r="J776" t="s">
        <v>4030</v>
      </c>
      <c r="K776" t="s">
        <v>4030</v>
      </c>
      <c r="L776" t="s">
        <v>4030</v>
      </c>
      <c r="M776" t="s">
        <v>4030</v>
      </c>
      <c r="N776" t="s">
        <v>4030</v>
      </c>
      <c r="O776" t="s">
        <v>4030</v>
      </c>
      <c r="P776" t="s">
        <v>4030</v>
      </c>
      <c r="Q776" t="s">
        <v>4030</v>
      </c>
      <c r="R776" t="s">
        <v>4030</v>
      </c>
      <c r="S776" t="s">
        <v>4030</v>
      </c>
      <c r="T776" t="s">
        <v>4030</v>
      </c>
      <c r="U776" t="s">
        <v>4030</v>
      </c>
      <c r="V776" t="s">
        <v>4030</v>
      </c>
      <c r="W776" t="s">
        <v>4030</v>
      </c>
      <c r="X776" t="s">
        <v>4030</v>
      </c>
    </row>
    <row r="777" spans="1:24" x14ac:dyDescent="0.2">
      <c r="A777" s="235">
        <v>11830001</v>
      </c>
      <c r="B777">
        <v>1183</v>
      </c>
      <c r="C777">
        <v>41183</v>
      </c>
      <c r="D777" t="s">
        <v>1383</v>
      </c>
      <c r="E777">
        <v>41183</v>
      </c>
      <c r="F777" t="s">
        <v>4030</v>
      </c>
      <c r="G777" t="s">
        <v>4030</v>
      </c>
      <c r="H777" t="s">
        <v>4030</v>
      </c>
      <c r="I777" t="s">
        <v>4030</v>
      </c>
      <c r="J777" t="s">
        <v>4030</v>
      </c>
      <c r="K777" t="s">
        <v>4030</v>
      </c>
      <c r="L777" t="s">
        <v>4030</v>
      </c>
      <c r="M777" t="s">
        <v>4030</v>
      </c>
      <c r="N777" t="s">
        <v>4030</v>
      </c>
      <c r="O777" t="s">
        <v>4030</v>
      </c>
      <c r="P777" t="s">
        <v>4030</v>
      </c>
      <c r="Q777" t="s">
        <v>4030</v>
      </c>
      <c r="R777" t="s">
        <v>4030</v>
      </c>
      <c r="S777" t="s">
        <v>4030</v>
      </c>
      <c r="T777" t="s">
        <v>4030</v>
      </c>
      <c r="U777" t="s">
        <v>4030</v>
      </c>
      <c r="V777" t="s">
        <v>4030</v>
      </c>
      <c r="W777" t="s">
        <v>4030</v>
      </c>
      <c r="X777" t="s">
        <v>4030</v>
      </c>
    </row>
    <row r="778" spans="1:24" x14ac:dyDescent="0.2">
      <c r="A778" s="235">
        <v>11840001</v>
      </c>
      <c r="B778">
        <v>1184</v>
      </c>
      <c r="C778">
        <v>41184</v>
      </c>
      <c r="D778" t="s">
        <v>1386</v>
      </c>
      <c r="E778">
        <v>41184</v>
      </c>
      <c r="F778" t="s">
        <v>4030</v>
      </c>
      <c r="G778" t="s">
        <v>4030</v>
      </c>
      <c r="H778" t="s">
        <v>4030</v>
      </c>
      <c r="I778" t="s">
        <v>4030</v>
      </c>
      <c r="J778" t="s">
        <v>4030</v>
      </c>
      <c r="K778" t="s">
        <v>4030</v>
      </c>
      <c r="L778" t="s">
        <v>4030</v>
      </c>
      <c r="M778" t="s">
        <v>4030</v>
      </c>
      <c r="N778" t="s">
        <v>4030</v>
      </c>
      <c r="O778" t="s">
        <v>4030</v>
      </c>
      <c r="P778" t="s">
        <v>4030</v>
      </c>
      <c r="Q778" t="s">
        <v>4030</v>
      </c>
      <c r="R778" t="s">
        <v>4030</v>
      </c>
      <c r="S778" t="s">
        <v>4030</v>
      </c>
      <c r="T778" t="s">
        <v>4030</v>
      </c>
      <c r="U778" t="s">
        <v>4030</v>
      </c>
      <c r="V778" t="s">
        <v>4030</v>
      </c>
      <c r="W778" t="s">
        <v>4030</v>
      </c>
      <c r="X778" t="s">
        <v>4030</v>
      </c>
    </row>
    <row r="779" spans="1:24" x14ac:dyDescent="0.2">
      <c r="A779" s="235">
        <v>11850001</v>
      </c>
      <c r="B779">
        <v>1185</v>
      </c>
      <c r="C779">
        <v>41185</v>
      </c>
      <c r="D779" t="s">
        <v>1386</v>
      </c>
      <c r="E779">
        <v>41185</v>
      </c>
      <c r="F779" t="s">
        <v>4030</v>
      </c>
      <c r="G779" t="s">
        <v>4030</v>
      </c>
      <c r="H779" t="s">
        <v>4030</v>
      </c>
      <c r="I779" t="s">
        <v>4030</v>
      </c>
      <c r="J779" t="s">
        <v>4030</v>
      </c>
      <c r="K779" t="s">
        <v>4030</v>
      </c>
      <c r="L779" t="s">
        <v>4030</v>
      </c>
      <c r="M779" t="s">
        <v>4030</v>
      </c>
      <c r="N779" t="s">
        <v>4030</v>
      </c>
      <c r="O779" t="s">
        <v>4030</v>
      </c>
      <c r="P779" t="s">
        <v>4030</v>
      </c>
      <c r="Q779" t="s">
        <v>4030</v>
      </c>
      <c r="R779" t="s">
        <v>4030</v>
      </c>
      <c r="S779" t="s">
        <v>4030</v>
      </c>
      <c r="T779" t="s">
        <v>4030</v>
      </c>
      <c r="U779" t="s">
        <v>4030</v>
      </c>
      <c r="V779" t="s">
        <v>4030</v>
      </c>
      <c r="W779" t="s">
        <v>4030</v>
      </c>
      <c r="X779" t="s">
        <v>4030</v>
      </c>
    </row>
    <row r="780" spans="1:24" x14ac:dyDescent="0.2">
      <c r="A780" s="235">
        <v>11870001</v>
      </c>
      <c r="B780">
        <v>1187</v>
      </c>
      <c r="C780">
        <v>41187</v>
      </c>
      <c r="D780" t="s">
        <v>1386</v>
      </c>
      <c r="E780">
        <v>41187</v>
      </c>
      <c r="F780" t="s">
        <v>4030</v>
      </c>
      <c r="G780" t="s">
        <v>4030</v>
      </c>
      <c r="H780" t="s">
        <v>4030</v>
      </c>
      <c r="I780" t="s">
        <v>4030</v>
      </c>
      <c r="J780" t="s">
        <v>4030</v>
      </c>
      <c r="K780" t="s">
        <v>4030</v>
      </c>
      <c r="L780" t="s">
        <v>4030</v>
      </c>
      <c r="M780" t="s">
        <v>4030</v>
      </c>
      <c r="N780" t="s">
        <v>4030</v>
      </c>
      <c r="O780" t="s">
        <v>4030</v>
      </c>
      <c r="P780" t="s">
        <v>4030</v>
      </c>
      <c r="Q780" t="s">
        <v>4030</v>
      </c>
      <c r="R780" t="s">
        <v>4030</v>
      </c>
      <c r="S780" t="s">
        <v>4030</v>
      </c>
      <c r="T780" t="s">
        <v>4030</v>
      </c>
      <c r="U780" t="s">
        <v>4030</v>
      </c>
      <c r="V780" t="s">
        <v>4030</v>
      </c>
      <c r="W780" t="s">
        <v>4030</v>
      </c>
      <c r="X780" t="s">
        <v>4030</v>
      </c>
    </row>
    <row r="781" spans="1:24" x14ac:dyDescent="0.2">
      <c r="A781" s="235">
        <v>11880001</v>
      </c>
      <c r="B781">
        <v>1188</v>
      </c>
      <c r="C781">
        <v>41188</v>
      </c>
      <c r="D781" t="s">
        <v>1386</v>
      </c>
      <c r="E781">
        <v>41188</v>
      </c>
      <c r="F781" t="s">
        <v>4030</v>
      </c>
      <c r="G781" t="s">
        <v>4030</v>
      </c>
      <c r="H781" t="s">
        <v>4030</v>
      </c>
      <c r="I781" t="s">
        <v>4030</v>
      </c>
      <c r="J781" t="s">
        <v>4030</v>
      </c>
      <c r="K781" t="s">
        <v>4030</v>
      </c>
      <c r="L781" t="s">
        <v>4030</v>
      </c>
      <c r="M781" t="s">
        <v>4030</v>
      </c>
      <c r="N781" t="s">
        <v>4030</v>
      </c>
      <c r="O781" t="s">
        <v>4030</v>
      </c>
      <c r="P781" t="s">
        <v>4030</v>
      </c>
      <c r="Q781" t="s">
        <v>4030</v>
      </c>
      <c r="R781" t="s">
        <v>4030</v>
      </c>
      <c r="S781" t="s">
        <v>4030</v>
      </c>
      <c r="T781" t="s">
        <v>4030</v>
      </c>
      <c r="U781" t="s">
        <v>4030</v>
      </c>
      <c r="V781" t="s">
        <v>4030</v>
      </c>
      <c r="W781" t="s">
        <v>4030</v>
      </c>
      <c r="X781" t="s">
        <v>4030</v>
      </c>
    </row>
    <row r="782" spans="1:24" x14ac:dyDescent="0.2">
      <c r="A782" s="235">
        <v>11890001</v>
      </c>
      <c r="B782">
        <v>1189</v>
      </c>
      <c r="C782">
        <v>41189</v>
      </c>
      <c r="D782" t="s">
        <v>1386</v>
      </c>
      <c r="E782">
        <v>41189</v>
      </c>
      <c r="F782" t="s">
        <v>4030</v>
      </c>
      <c r="G782" t="s">
        <v>4030</v>
      </c>
      <c r="H782" t="s">
        <v>4030</v>
      </c>
      <c r="I782" t="s">
        <v>4030</v>
      </c>
      <c r="J782" t="s">
        <v>4030</v>
      </c>
      <c r="K782" t="s">
        <v>4030</v>
      </c>
      <c r="L782" t="s">
        <v>4030</v>
      </c>
      <c r="M782" t="s">
        <v>4030</v>
      </c>
      <c r="N782" t="s">
        <v>4030</v>
      </c>
      <c r="O782" t="s">
        <v>4030</v>
      </c>
      <c r="P782" t="s">
        <v>4030</v>
      </c>
      <c r="Q782" t="s">
        <v>4030</v>
      </c>
      <c r="R782" t="s">
        <v>4030</v>
      </c>
      <c r="S782" t="s">
        <v>4030</v>
      </c>
      <c r="T782" t="s">
        <v>4030</v>
      </c>
      <c r="U782" t="s">
        <v>4030</v>
      </c>
      <c r="V782" t="s">
        <v>4030</v>
      </c>
      <c r="W782" t="s">
        <v>4030</v>
      </c>
      <c r="X782" t="s">
        <v>4030</v>
      </c>
    </row>
    <row r="783" spans="1:24" x14ac:dyDescent="0.2">
      <c r="A783" s="235">
        <v>11900001</v>
      </c>
      <c r="B783">
        <v>1190</v>
      </c>
      <c r="C783">
        <v>41190</v>
      </c>
      <c r="D783" t="s">
        <v>1386</v>
      </c>
      <c r="E783">
        <v>41190</v>
      </c>
      <c r="F783" t="s">
        <v>4030</v>
      </c>
      <c r="G783" t="s">
        <v>4030</v>
      </c>
      <c r="H783" t="s">
        <v>4030</v>
      </c>
      <c r="I783" t="s">
        <v>4030</v>
      </c>
      <c r="J783" t="s">
        <v>4030</v>
      </c>
      <c r="K783" t="s">
        <v>4030</v>
      </c>
      <c r="L783" t="s">
        <v>4030</v>
      </c>
      <c r="M783" t="s">
        <v>4030</v>
      </c>
      <c r="N783" t="s">
        <v>4030</v>
      </c>
      <c r="O783" t="s">
        <v>4030</v>
      </c>
      <c r="P783" t="s">
        <v>4030</v>
      </c>
      <c r="Q783" t="s">
        <v>4030</v>
      </c>
      <c r="R783" t="s">
        <v>4030</v>
      </c>
      <c r="S783" t="s">
        <v>4030</v>
      </c>
      <c r="T783" t="s">
        <v>4030</v>
      </c>
      <c r="U783" t="s">
        <v>4030</v>
      </c>
      <c r="V783" t="s">
        <v>4030</v>
      </c>
      <c r="W783" t="s">
        <v>4030</v>
      </c>
      <c r="X783" t="s">
        <v>4030</v>
      </c>
    </row>
    <row r="784" spans="1:24" x14ac:dyDescent="0.2">
      <c r="A784" s="235">
        <v>11910001</v>
      </c>
      <c r="B784">
        <v>1191</v>
      </c>
      <c r="C784">
        <v>41191</v>
      </c>
      <c r="D784" t="s">
        <v>1386</v>
      </c>
      <c r="E784">
        <v>41191</v>
      </c>
      <c r="F784" t="s">
        <v>4030</v>
      </c>
      <c r="G784" t="s">
        <v>4030</v>
      </c>
      <c r="H784" t="s">
        <v>4030</v>
      </c>
      <c r="I784" t="s">
        <v>4030</v>
      </c>
      <c r="J784" t="s">
        <v>4030</v>
      </c>
      <c r="K784" t="s">
        <v>4030</v>
      </c>
      <c r="L784" t="s">
        <v>4030</v>
      </c>
      <c r="M784" t="s">
        <v>4030</v>
      </c>
      <c r="N784" t="s">
        <v>4030</v>
      </c>
      <c r="O784" t="s">
        <v>4030</v>
      </c>
      <c r="P784" t="s">
        <v>4030</v>
      </c>
      <c r="Q784" t="s">
        <v>4030</v>
      </c>
      <c r="R784" t="s">
        <v>4030</v>
      </c>
      <c r="S784" t="s">
        <v>4030</v>
      </c>
      <c r="T784" t="s">
        <v>4030</v>
      </c>
      <c r="U784" t="s">
        <v>4030</v>
      </c>
      <c r="V784" t="s">
        <v>4030</v>
      </c>
      <c r="W784" t="s">
        <v>4030</v>
      </c>
      <c r="X784" t="s">
        <v>4030</v>
      </c>
    </row>
    <row r="785" spans="1:24" x14ac:dyDescent="0.2">
      <c r="A785" s="235">
        <v>11920001</v>
      </c>
      <c r="B785">
        <v>1192</v>
      </c>
      <c r="C785">
        <v>41192</v>
      </c>
      <c r="D785" t="s">
        <v>1386</v>
      </c>
      <c r="E785">
        <v>41192</v>
      </c>
      <c r="F785" t="s">
        <v>4030</v>
      </c>
      <c r="G785" t="s">
        <v>4030</v>
      </c>
      <c r="H785" t="s">
        <v>4030</v>
      </c>
      <c r="I785" t="s">
        <v>4030</v>
      </c>
      <c r="J785" t="s">
        <v>4030</v>
      </c>
      <c r="K785" t="s">
        <v>4030</v>
      </c>
      <c r="L785" t="s">
        <v>4030</v>
      </c>
      <c r="M785" t="s">
        <v>4030</v>
      </c>
      <c r="N785" t="s">
        <v>4030</v>
      </c>
      <c r="O785" t="s">
        <v>4030</v>
      </c>
      <c r="P785" t="s">
        <v>4030</v>
      </c>
      <c r="Q785" t="s">
        <v>4030</v>
      </c>
      <c r="R785" t="s">
        <v>4030</v>
      </c>
      <c r="S785" t="s">
        <v>4030</v>
      </c>
      <c r="T785" t="s">
        <v>4030</v>
      </c>
      <c r="U785" t="s">
        <v>4030</v>
      </c>
      <c r="V785" t="s">
        <v>4030</v>
      </c>
      <c r="W785" t="s">
        <v>4030</v>
      </c>
      <c r="X785" t="s">
        <v>4030</v>
      </c>
    </row>
    <row r="786" spans="1:24" x14ac:dyDescent="0.2">
      <c r="A786" s="235">
        <v>11940001</v>
      </c>
      <c r="B786">
        <v>1194</v>
      </c>
      <c r="C786">
        <v>41194</v>
      </c>
      <c r="D786" t="s">
        <v>1524</v>
      </c>
      <c r="E786">
        <v>41194</v>
      </c>
      <c r="F786" t="s">
        <v>4030</v>
      </c>
      <c r="G786" t="s">
        <v>4030</v>
      </c>
      <c r="H786" t="s">
        <v>4030</v>
      </c>
      <c r="I786" t="s">
        <v>4030</v>
      </c>
      <c r="J786" t="s">
        <v>4030</v>
      </c>
      <c r="K786" t="s">
        <v>4030</v>
      </c>
      <c r="L786" t="s">
        <v>4030</v>
      </c>
      <c r="M786" t="s">
        <v>4030</v>
      </c>
      <c r="N786" t="s">
        <v>4030</v>
      </c>
      <c r="O786" t="s">
        <v>4030</v>
      </c>
      <c r="P786" t="s">
        <v>4030</v>
      </c>
      <c r="Q786" t="s">
        <v>4030</v>
      </c>
      <c r="R786" t="s">
        <v>4030</v>
      </c>
      <c r="S786" t="s">
        <v>4030</v>
      </c>
      <c r="T786" t="s">
        <v>4030</v>
      </c>
      <c r="U786" t="s">
        <v>4030</v>
      </c>
      <c r="V786" t="s">
        <v>4030</v>
      </c>
      <c r="W786" t="s">
        <v>4030</v>
      </c>
      <c r="X786" t="s">
        <v>4030</v>
      </c>
    </row>
    <row r="787" spans="1:24" x14ac:dyDescent="0.2">
      <c r="A787" s="235">
        <v>11980001</v>
      </c>
      <c r="B787">
        <v>1198</v>
      </c>
      <c r="C787">
        <v>41198</v>
      </c>
      <c r="D787" t="s">
        <v>1389</v>
      </c>
      <c r="E787">
        <v>41198</v>
      </c>
      <c r="F787" t="s">
        <v>4030</v>
      </c>
      <c r="G787" t="s">
        <v>4030</v>
      </c>
      <c r="H787" t="s">
        <v>4030</v>
      </c>
      <c r="I787" t="s">
        <v>4030</v>
      </c>
      <c r="J787" t="s">
        <v>4030</v>
      </c>
      <c r="K787" t="s">
        <v>4030</v>
      </c>
      <c r="L787" t="s">
        <v>4030</v>
      </c>
      <c r="M787" t="s">
        <v>4030</v>
      </c>
      <c r="N787" t="s">
        <v>4030</v>
      </c>
      <c r="O787" t="s">
        <v>4030</v>
      </c>
      <c r="P787" t="s">
        <v>4030</v>
      </c>
      <c r="Q787" t="s">
        <v>4030</v>
      </c>
      <c r="R787" t="s">
        <v>4030</v>
      </c>
      <c r="S787" t="s">
        <v>4030</v>
      </c>
      <c r="T787" t="s">
        <v>4030</v>
      </c>
      <c r="U787" t="s">
        <v>4030</v>
      </c>
      <c r="V787" t="s">
        <v>4030</v>
      </c>
      <c r="W787" t="s">
        <v>4030</v>
      </c>
      <c r="X787" t="s">
        <v>4030</v>
      </c>
    </row>
    <row r="788" spans="1:24" x14ac:dyDescent="0.2">
      <c r="A788" s="235">
        <v>11990001</v>
      </c>
      <c r="B788">
        <v>1199</v>
      </c>
      <c r="C788">
        <v>41199</v>
      </c>
      <c r="D788" t="s">
        <v>1389</v>
      </c>
      <c r="E788">
        <v>41199</v>
      </c>
      <c r="F788" t="s">
        <v>4030</v>
      </c>
      <c r="G788" t="s">
        <v>4030</v>
      </c>
      <c r="H788" t="s">
        <v>4030</v>
      </c>
      <c r="I788" t="s">
        <v>4030</v>
      </c>
      <c r="J788" t="s">
        <v>4030</v>
      </c>
      <c r="K788" t="s">
        <v>4030</v>
      </c>
      <c r="L788" t="s">
        <v>4030</v>
      </c>
      <c r="M788" t="s">
        <v>4030</v>
      </c>
      <c r="N788" t="s">
        <v>4030</v>
      </c>
      <c r="O788" t="s">
        <v>4030</v>
      </c>
      <c r="P788" t="s">
        <v>4030</v>
      </c>
      <c r="Q788" t="s">
        <v>4030</v>
      </c>
      <c r="R788" t="s">
        <v>4030</v>
      </c>
      <c r="S788" t="s">
        <v>4030</v>
      </c>
      <c r="T788" t="s">
        <v>4030</v>
      </c>
      <c r="U788" t="s">
        <v>4030</v>
      </c>
      <c r="V788" t="s">
        <v>4030</v>
      </c>
      <c r="W788" t="s">
        <v>4030</v>
      </c>
      <c r="X788" t="s">
        <v>4030</v>
      </c>
    </row>
    <row r="789" spans="1:24" x14ac:dyDescent="0.2">
      <c r="A789" s="235">
        <v>12000001</v>
      </c>
      <c r="B789">
        <v>1200</v>
      </c>
      <c r="C789">
        <v>41200</v>
      </c>
      <c r="D789" t="s">
        <v>1389</v>
      </c>
      <c r="E789">
        <v>41200</v>
      </c>
      <c r="F789" t="s">
        <v>4030</v>
      </c>
      <c r="G789" t="s">
        <v>4030</v>
      </c>
      <c r="H789" t="s">
        <v>4030</v>
      </c>
      <c r="I789" t="s">
        <v>4030</v>
      </c>
      <c r="J789" t="s">
        <v>4030</v>
      </c>
      <c r="K789" t="s">
        <v>4030</v>
      </c>
      <c r="L789" t="s">
        <v>4030</v>
      </c>
      <c r="M789" t="s">
        <v>4030</v>
      </c>
      <c r="N789" t="s">
        <v>4030</v>
      </c>
      <c r="O789" t="s">
        <v>4030</v>
      </c>
      <c r="P789" t="s">
        <v>4030</v>
      </c>
      <c r="Q789" t="s">
        <v>4030</v>
      </c>
      <c r="R789" t="s">
        <v>4030</v>
      </c>
      <c r="S789" t="s">
        <v>4030</v>
      </c>
      <c r="T789" t="s">
        <v>4030</v>
      </c>
      <c r="U789" t="s">
        <v>4030</v>
      </c>
      <c r="V789" t="s">
        <v>4030</v>
      </c>
      <c r="W789" t="s">
        <v>4030</v>
      </c>
      <c r="X789" t="s">
        <v>4030</v>
      </c>
    </row>
    <row r="790" spans="1:24" x14ac:dyDescent="0.2">
      <c r="A790" s="235">
        <v>12020001</v>
      </c>
      <c r="B790">
        <v>1202</v>
      </c>
      <c r="C790">
        <v>41202</v>
      </c>
      <c r="D790" t="s">
        <v>4261</v>
      </c>
      <c r="E790">
        <v>41202</v>
      </c>
      <c r="F790">
        <v>77083</v>
      </c>
      <c r="G790" t="s">
        <v>4030</v>
      </c>
      <c r="H790" t="s">
        <v>4030</v>
      </c>
      <c r="I790" t="s">
        <v>4030</v>
      </c>
      <c r="J790" t="s">
        <v>4030</v>
      </c>
      <c r="K790" t="s">
        <v>4030</v>
      </c>
      <c r="L790" t="s">
        <v>4030</v>
      </c>
      <c r="M790" t="s">
        <v>4030</v>
      </c>
      <c r="N790" t="s">
        <v>4030</v>
      </c>
      <c r="O790" t="s">
        <v>4030</v>
      </c>
      <c r="P790" t="s">
        <v>4030</v>
      </c>
      <c r="Q790" t="s">
        <v>4030</v>
      </c>
      <c r="R790" t="s">
        <v>4030</v>
      </c>
      <c r="S790" t="s">
        <v>4030</v>
      </c>
      <c r="T790" t="s">
        <v>4030</v>
      </c>
      <c r="U790" t="s">
        <v>4030</v>
      </c>
      <c r="V790" t="s">
        <v>4030</v>
      </c>
      <c r="W790" t="s">
        <v>4030</v>
      </c>
      <c r="X790" t="s">
        <v>4030</v>
      </c>
    </row>
    <row r="791" spans="1:24" x14ac:dyDescent="0.2">
      <c r="A791" s="235">
        <v>12020002</v>
      </c>
      <c r="B791">
        <v>1202</v>
      </c>
      <c r="C791">
        <v>77083</v>
      </c>
      <c r="D791" t="s">
        <v>5021</v>
      </c>
      <c r="E791">
        <v>41202</v>
      </c>
      <c r="F791">
        <v>77083</v>
      </c>
      <c r="G791" t="s">
        <v>4030</v>
      </c>
      <c r="H791" t="s">
        <v>4030</v>
      </c>
      <c r="I791" t="s">
        <v>4030</v>
      </c>
      <c r="J791" t="s">
        <v>4030</v>
      </c>
      <c r="K791" t="s">
        <v>4030</v>
      </c>
      <c r="L791" t="s">
        <v>4030</v>
      </c>
      <c r="M791" t="s">
        <v>4030</v>
      </c>
      <c r="N791" t="s">
        <v>4030</v>
      </c>
      <c r="O791" t="s">
        <v>4030</v>
      </c>
      <c r="P791" t="s">
        <v>4030</v>
      </c>
      <c r="Q791" t="s">
        <v>4030</v>
      </c>
      <c r="R791" t="s">
        <v>4030</v>
      </c>
      <c r="S791" t="s">
        <v>4030</v>
      </c>
      <c r="T791" t="s">
        <v>4030</v>
      </c>
      <c r="U791" t="s">
        <v>4030</v>
      </c>
      <c r="V791" t="s">
        <v>4030</v>
      </c>
      <c r="W791" t="s">
        <v>4030</v>
      </c>
      <c r="X791" t="s">
        <v>4030</v>
      </c>
    </row>
    <row r="792" spans="1:24" x14ac:dyDescent="0.2">
      <c r="A792" s="235">
        <v>12030001</v>
      </c>
      <c r="B792">
        <v>1203</v>
      </c>
      <c r="C792">
        <v>41203</v>
      </c>
      <c r="D792" t="s">
        <v>1403</v>
      </c>
      <c r="E792">
        <v>41203</v>
      </c>
      <c r="F792" t="s">
        <v>4030</v>
      </c>
      <c r="G792" t="s">
        <v>4030</v>
      </c>
      <c r="H792" t="s">
        <v>4030</v>
      </c>
      <c r="I792" t="s">
        <v>4030</v>
      </c>
      <c r="J792" t="s">
        <v>4030</v>
      </c>
      <c r="K792" t="s">
        <v>4030</v>
      </c>
      <c r="L792" t="s">
        <v>4030</v>
      </c>
      <c r="M792" t="s">
        <v>4030</v>
      </c>
      <c r="N792" t="s">
        <v>4030</v>
      </c>
      <c r="O792" t="s">
        <v>4030</v>
      </c>
      <c r="P792" t="s">
        <v>4030</v>
      </c>
      <c r="Q792" t="s">
        <v>4030</v>
      </c>
      <c r="R792" t="s">
        <v>4030</v>
      </c>
      <c r="S792" t="s">
        <v>4030</v>
      </c>
      <c r="T792" t="s">
        <v>4030</v>
      </c>
      <c r="U792" t="s">
        <v>4030</v>
      </c>
      <c r="V792" t="s">
        <v>4030</v>
      </c>
      <c r="W792" t="s">
        <v>4030</v>
      </c>
      <c r="X792" t="s">
        <v>4030</v>
      </c>
    </row>
    <row r="793" spans="1:24" x14ac:dyDescent="0.2">
      <c r="A793" s="235">
        <v>12040001</v>
      </c>
      <c r="B793">
        <v>1204</v>
      </c>
      <c r="C793">
        <v>41204</v>
      </c>
      <c r="D793" t="s">
        <v>1402</v>
      </c>
      <c r="E793">
        <v>41204</v>
      </c>
      <c r="F793" t="s">
        <v>4030</v>
      </c>
      <c r="G793" t="s">
        <v>4030</v>
      </c>
      <c r="H793" t="s">
        <v>4030</v>
      </c>
      <c r="I793" t="s">
        <v>4030</v>
      </c>
      <c r="J793" t="s">
        <v>4030</v>
      </c>
      <c r="K793" t="s">
        <v>4030</v>
      </c>
      <c r="L793" t="s">
        <v>4030</v>
      </c>
      <c r="M793" t="s">
        <v>4030</v>
      </c>
      <c r="N793" t="s">
        <v>4030</v>
      </c>
      <c r="O793" t="s">
        <v>4030</v>
      </c>
      <c r="P793" t="s">
        <v>4030</v>
      </c>
      <c r="Q793" t="s">
        <v>4030</v>
      </c>
      <c r="R793" t="s">
        <v>4030</v>
      </c>
      <c r="S793" t="s">
        <v>4030</v>
      </c>
      <c r="T793" t="s">
        <v>4030</v>
      </c>
      <c r="U793" t="s">
        <v>4030</v>
      </c>
      <c r="V793" t="s">
        <v>4030</v>
      </c>
      <c r="W793" t="s">
        <v>4030</v>
      </c>
      <c r="X793" t="s">
        <v>4030</v>
      </c>
    </row>
    <row r="794" spans="1:24" x14ac:dyDescent="0.2">
      <c r="A794" s="235">
        <v>12050001</v>
      </c>
      <c r="B794">
        <v>1205</v>
      </c>
      <c r="C794">
        <v>41205</v>
      </c>
      <c r="D794" t="s">
        <v>1403</v>
      </c>
      <c r="E794">
        <v>41205</v>
      </c>
      <c r="F794" t="s">
        <v>4030</v>
      </c>
      <c r="G794" t="s">
        <v>4030</v>
      </c>
      <c r="H794" t="s">
        <v>4030</v>
      </c>
      <c r="I794" t="s">
        <v>4030</v>
      </c>
      <c r="J794" t="s">
        <v>4030</v>
      </c>
      <c r="K794" t="s">
        <v>4030</v>
      </c>
      <c r="L794" t="s">
        <v>4030</v>
      </c>
      <c r="M794" t="s">
        <v>4030</v>
      </c>
      <c r="N794" t="s">
        <v>4030</v>
      </c>
      <c r="O794" t="s">
        <v>4030</v>
      </c>
      <c r="P794" t="s">
        <v>4030</v>
      </c>
      <c r="Q794" t="s">
        <v>4030</v>
      </c>
      <c r="R794" t="s">
        <v>4030</v>
      </c>
      <c r="S794" t="s">
        <v>4030</v>
      </c>
      <c r="T794" t="s">
        <v>4030</v>
      </c>
      <c r="U794" t="s">
        <v>4030</v>
      </c>
      <c r="V794" t="s">
        <v>4030</v>
      </c>
      <c r="W794" t="s">
        <v>4030</v>
      </c>
      <c r="X794" t="s">
        <v>4030</v>
      </c>
    </row>
    <row r="795" spans="1:24" x14ac:dyDescent="0.2">
      <c r="A795" s="235">
        <v>12060001</v>
      </c>
      <c r="B795">
        <v>1206</v>
      </c>
      <c r="C795">
        <v>41206</v>
      </c>
      <c r="D795" t="s">
        <v>1403</v>
      </c>
      <c r="E795">
        <v>41206</v>
      </c>
      <c r="F795" t="s">
        <v>4030</v>
      </c>
      <c r="G795" t="s">
        <v>4030</v>
      </c>
      <c r="H795" t="s">
        <v>4030</v>
      </c>
      <c r="I795" t="s">
        <v>4030</v>
      </c>
      <c r="J795" t="s">
        <v>4030</v>
      </c>
      <c r="K795" t="s">
        <v>4030</v>
      </c>
      <c r="L795" t="s">
        <v>4030</v>
      </c>
      <c r="M795" t="s">
        <v>4030</v>
      </c>
      <c r="N795" t="s">
        <v>4030</v>
      </c>
      <c r="O795" t="s">
        <v>4030</v>
      </c>
      <c r="P795" t="s">
        <v>4030</v>
      </c>
      <c r="Q795" t="s">
        <v>4030</v>
      </c>
      <c r="R795" t="s">
        <v>4030</v>
      </c>
      <c r="S795" t="s">
        <v>4030</v>
      </c>
      <c r="T795" t="s">
        <v>4030</v>
      </c>
      <c r="U795" t="s">
        <v>4030</v>
      </c>
      <c r="V795" t="s">
        <v>4030</v>
      </c>
      <c r="W795" t="s">
        <v>4030</v>
      </c>
      <c r="X795" t="s">
        <v>4030</v>
      </c>
    </row>
    <row r="796" spans="1:24" x14ac:dyDescent="0.2">
      <c r="A796" s="235">
        <v>12070001</v>
      </c>
      <c r="B796">
        <v>1207</v>
      </c>
      <c r="C796">
        <v>41207</v>
      </c>
      <c r="D796" t="s">
        <v>1403</v>
      </c>
      <c r="E796">
        <v>41207</v>
      </c>
      <c r="F796" t="s">
        <v>4030</v>
      </c>
      <c r="G796" t="s">
        <v>4030</v>
      </c>
      <c r="H796" t="s">
        <v>4030</v>
      </c>
      <c r="I796" t="s">
        <v>4030</v>
      </c>
      <c r="J796" t="s">
        <v>4030</v>
      </c>
      <c r="K796" t="s">
        <v>4030</v>
      </c>
      <c r="L796" t="s">
        <v>4030</v>
      </c>
      <c r="M796" t="s">
        <v>4030</v>
      </c>
      <c r="N796" t="s">
        <v>4030</v>
      </c>
      <c r="O796" t="s">
        <v>4030</v>
      </c>
      <c r="P796" t="s">
        <v>4030</v>
      </c>
      <c r="Q796" t="s">
        <v>4030</v>
      </c>
      <c r="R796" t="s">
        <v>4030</v>
      </c>
      <c r="S796" t="s">
        <v>4030</v>
      </c>
      <c r="T796" t="s">
        <v>4030</v>
      </c>
      <c r="U796" t="s">
        <v>4030</v>
      </c>
      <c r="V796" t="s">
        <v>4030</v>
      </c>
      <c r="W796" t="s">
        <v>4030</v>
      </c>
      <c r="X796" t="s">
        <v>4030</v>
      </c>
    </row>
    <row r="797" spans="1:24" x14ac:dyDescent="0.2">
      <c r="A797" s="235">
        <v>12080001</v>
      </c>
      <c r="B797">
        <v>1208</v>
      </c>
      <c r="C797">
        <v>41208</v>
      </c>
      <c r="D797" t="s">
        <v>1403</v>
      </c>
      <c r="E797">
        <v>41208</v>
      </c>
      <c r="F797" t="s">
        <v>4030</v>
      </c>
      <c r="G797" t="s">
        <v>4030</v>
      </c>
      <c r="H797" t="s">
        <v>4030</v>
      </c>
      <c r="I797" t="s">
        <v>4030</v>
      </c>
      <c r="J797" t="s">
        <v>4030</v>
      </c>
      <c r="K797" t="s">
        <v>4030</v>
      </c>
      <c r="L797" t="s">
        <v>4030</v>
      </c>
      <c r="M797" t="s">
        <v>4030</v>
      </c>
      <c r="N797" t="s">
        <v>4030</v>
      </c>
      <c r="O797" t="s">
        <v>4030</v>
      </c>
      <c r="P797" t="s">
        <v>4030</v>
      </c>
      <c r="Q797" t="s">
        <v>4030</v>
      </c>
      <c r="R797" t="s">
        <v>4030</v>
      </c>
      <c r="S797" t="s">
        <v>4030</v>
      </c>
      <c r="T797" t="s">
        <v>4030</v>
      </c>
      <c r="U797" t="s">
        <v>4030</v>
      </c>
      <c r="V797" t="s">
        <v>4030</v>
      </c>
      <c r="W797" t="s">
        <v>4030</v>
      </c>
      <c r="X797" t="s">
        <v>4030</v>
      </c>
    </row>
    <row r="798" spans="1:24" x14ac:dyDescent="0.2">
      <c r="A798" s="235">
        <v>12090001</v>
      </c>
      <c r="B798">
        <v>1209</v>
      </c>
      <c r="C798">
        <v>41209</v>
      </c>
      <c r="D798" t="s">
        <v>1403</v>
      </c>
      <c r="E798">
        <v>41209</v>
      </c>
      <c r="F798" t="s">
        <v>4030</v>
      </c>
      <c r="G798" t="s">
        <v>4030</v>
      </c>
      <c r="H798" t="s">
        <v>4030</v>
      </c>
      <c r="I798" t="s">
        <v>4030</v>
      </c>
      <c r="J798" t="s">
        <v>4030</v>
      </c>
      <c r="K798" t="s">
        <v>4030</v>
      </c>
      <c r="L798" t="s">
        <v>4030</v>
      </c>
      <c r="M798" t="s">
        <v>4030</v>
      </c>
      <c r="N798" t="s">
        <v>4030</v>
      </c>
      <c r="O798" t="s">
        <v>4030</v>
      </c>
      <c r="P798" t="s">
        <v>4030</v>
      </c>
      <c r="Q798" t="s">
        <v>4030</v>
      </c>
      <c r="R798" t="s">
        <v>4030</v>
      </c>
      <c r="S798" t="s">
        <v>4030</v>
      </c>
      <c r="T798" t="s">
        <v>4030</v>
      </c>
      <c r="U798" t="s">
        <v>4030</v>
      </c>
      <c r="V798" t="s">
        <v>4030</v>
      </c>
      <c r="W798" t="s">
        <v>4030</v>
      </c>
      <c r="X798" t="s">
        <v>4030</v>
      </c>
    </row>
    <row r="799" spans="1:24" x14ac:dyDescent="0.2">
      <c r="A799" s="235">
        <v>12110001</v>
      </c>
      <c r="B799">
        <v>1211</v>
      </c>
      <c r="C799">
        <v>41211</v>
      </c>
      <c r="D799" t="s">
        <v>1403</v>
      </c>
      <c r="E799">
        <v>41211</v>
      </c>
      <c r="F799" t="s">
        <v>4030</v>
      </c>
      <c r="G799" t="s">
        <v>4030</v>
      </c>
      <c r="H799" t="s">
        <v>4030</v>
      </c>
      <c r="I799" t="s">
        <v>4030</v>
      </c>
      <c r="J799" t="s">
        <v>4030</v>
      </c>
      <c r="K799" t="s">
        <v>4030</v>
      </c>
      <c r="L799" t="s">
        <v>4030</v>
      </c>
      <c r="M799" t="s">
        <v>4030</v>
      </c>
      <c r="N799" t="s">
        <v>4030</v>
      </c>
      <c r="O799" t="s">
        <v>4030</v>
      </c>
      <c r="P799" t="s">
        <v>4030</v>
      </c>
      <c r="Q799" t="s">
        <v>4030</v>
      </c>
      <c r="R799" t="s">
        <v>4030</v>
      </c>
      <c r="S799" t="s">
        <v>4030</v>
      </c>
      <c r="T799" t="s">
        <v>4030</v>
      </c>
      <c r="U799" t="s">
        <v>4030</v>
      </c>
      <c r="V799" t="s">
        <v>4030</v>
      </c>
      <c r="W799" t="s">
        <v>4030</v>
      </c>
      <c r="X799" t="s">
        <v>4030</v>
      </c>
    </row>
    <row r="800" spans="1:24" x14ac:dyDescent="0.2">
      <c r="A800" s="235">
        <v>12120001</v>
      </c>
      <c r="B800">
        <v>1212</v>
      </c>
      <c r="C800">
        <v>41212</v>
      </c>
      <c r="D800" t="s">
        <v>1403</v>
      </c>
      <c r="E800">
        <v>41212</v>
      </c>
      <c r="F800" t="s">
        <v>4030</v>
      </c>
      <c r="G800" t="s">
        <v>4030</v>
      </c>
      <c r="H800" t="s">
        <v>4030</v>
      </c>
      <c r="I800" t="s">
        <v>4030</v>
      </c>
      <c r="J800" t="s">
        <v>4030</v>
      </c>
      <c r="K800" t="s">
        <v>4030</v>
      </c>
      <c r="L800" t="s">
        <v>4030</v>
      </c>
      <c r="M800" t="s">
        <v>4030</v>
      </c>
      <c r="N800" t="s">
        <v>4030</v>
      </c>
      <c r="O800" t="s">
        <v>4030</v>
      </c>
      <c r="P800" t="s">
        <v>4030</v>
      </c>
      <c r="Q800" t="s">
        <v>4030</v>
      </c>
      <c r="R800" t="s">
        <v>4030</v>
      </c>
      <c r="S800" t="s">
        <v>4030</v>
      </c>
      <c r="T800" t="s">
        <v>4030</v>
      </c>
      <c r="U800" t="s">
        <v>4030</v>
      </c>
      <c r="V800" t="s">
        <v>4030</v>
      </c>
      <c r="W800" t="s">
        <v>4030</v>
      </c>
      <c r="X800" t="s">
        <v>4030</v>
      </c>
    </row>
    <row r="801" spans="1:24" x14ac:dyDescent="0.2">
      <c r="A801" s="235">
        <v>12130001</v>
      </c>
      <c r="B801">
        <v>1213</v>
      </c>
      <c r="C801">
        <v>41213</v>
      </c>
      <c r="D801" t="s">
        <v>1403</v>
      </c>
      <c r="E801">
        <v>41213</v>
      </c>
      <c r="F801" t="s">
        <v>4030</v>
      </c>
      <c r="G801" t="s">
        <v>4030</v>
      </c>
      <c r="H801" t="s">
        <v>4030</v>
      </c>
      <c r="I801" t="s">
        <v>4030</v>
      </c>
      <c r="J801" t="s">
        <v>4030</v>
      </c>
      <c r="K801" t="s">
        <v>4030</v>
      </c>
      <c r="L801" t="s">
        <v>4030</v>
      </c>
      <c r="M801" t="s">
        <v>4030</v>
      </c>
      <c r="N801" t="s">
        <v>4030</v>
      </c>
      <c r="O801" t="s">
        <v>4030</v>
      </c>
      <c r="P801" t="s">
        <v>4030</v>
      </c>
      <c r="Q801" t="s">
        <v>4030</v>
      </c>
      <c r="R801" t="s">
        <v>4030</v>
      </c>
      <c r="S801" t="s">
        <v>4030</v>
      </c>
      <c r="T801" t="s">
        <v>4030</v>
      </c>
      <c r="U801" t="s">
        <v>4030</v>
      </c>
      <c r="V801" t="s">
        <v>4030</v>
      </c>
      <c r="W801" t="s">
        <v>4030</v>
      </c>
      <c r="X801" t="s">
        <v>4030</v>
      </c>
    </row>
    <row r="802" spans="1:24" x14ac:dyDescent="0.2">
      <c r="A802" s="235">
        <v>12140001</v>
      </c>
      <c r="B802">
        <v>1214</v>
      </c>
      <c r="C802">
        <v>41214</v>
      </c>
      <c r="D802" t="s">
        <v>1403</v>
      </c>
      <c r="E802">
        <v>41214</v>
      </c>
      <c r="F802" t="s">
        <v>4030</v>
      </c>
      <c r="G802" t="s">
        <v>4030</v>
      </c>
      <c r="H802" t="s">
        <v>4030</v>
      </c>
      <c r="I802" t="s">
        <v>4030</v>
      </c>
      <c r="J802" t="s">
        <v>4030</v>
      </c>
      <c r="K802" t="s">
        <v>4030</v>
      </c>
      <c r="L802" t="s">
        <v>4030</v>
      </c>
      <c r="M802" t="s">
        <v>4030</v>
      </c>
      <c r="N802" t="s">
        <v>4030</v>
      </c>
      <c r="O802" t="s">
        <v>4030</v>
      </c>
      <c r="P802" t="s">
        <v>4030</v>
      </c>
      <c r="Q802" t="s">
        <v>4030</v>
      </c>
      <c r="R802" t="s">
        <v>4030</v>
      </c>
      <c r="S802" t="s">
        <v>4030</v>
      </c>
      <c r="T802" t="s">
        <v>4030</v>
      </c>
      <c r="U802" t="s">
        <v>4030</v>
      </c>
      <c r="V802" t="s">
        <v>4030</v>
      </c>
      <c r="W802" t="s">
        <v>4030</v>
      </c>
      <c r="X802" t="s">
        <v>4030</v>
      </c>
    </row>
    <row r="803" spans="1:24" x14ac:dyDescent="0.2">
      <c r="A803" s="235">
        <v>12150001</v>
      </c>
      <c r="B803">
        <v>1215</v>
      </c>
      <c r="C803">
        <v>41215</v>
      </c>
      <c r="D803" t="s">
        <v>1403</v>
      </c>
      <c r="E803">
        <v>41215</v>
      </c>
      <c r="F803" t="s">
        <v>4030</v>
      </c>
      <c r="G803" t="s">
        <v>4030</v>
      </c>
      <c r="H803" t="s">
        <v>4030</v>
      </c>
      <c r="I803" t="s">
        <v>4030</v>
      </c>
      <c r="J803" t="s">
        <v>4030</v>
      </c>
      <c r="K803" t="s">
        <v>4030</v>
      </c>
      <c r="L803" t="s">
        <v>4030</v>
      </c>
      <c r="M803" t="s">
        <v>4030</v>
      </c>
      <c r="N803" t="s">
        <v>4030</v>
      </c>
      <c r="O803" t="s">
        <v>4030</v>
      </c>
      <c r="P803" t="s">
        <v>4030</v>
      </c>
      <c r="Q803" t="s">
        <v>4030</v>
      </c>
      <c r="R803" t="s">
        <v>4030</v>
      </c>
      <c r="S803" t="s">
        <v>4030</v>
      </c>
      <c r="T803" t="s">
        <v>4030</v>
      </c>
      <c r="U803" t="s">
        <v>4030</v>
      </c>
      <c r="V803" t="s">
        <v>4030</v>
      </c>
      <c r="W803" t="s">
        <v>4030</v>
      </c>
      <c r="X803" t="s">
        <v>4030</v>
      </c>
    </row>
    <row r="804" spans="1:24" x14ac:dyDescent="0.2">
      <c r="A804" s="235">
        <v>12160001</v>
      </c>
      <c r="B804">
        <v>1216</v>
      </c>
      <c r="C804">
        <v>41216</v>
      </c>
      <c r="D804" t="s">
        <v>1403</v>
      </c>
      <c r="E804">
        <v>41216</v>
      </c>
      <c r="F804" t="s">
        <v>4030</v>
      </c>
      <c r="G804" t="s">
        <v>4030</v>
      </c>
      <c r="H804" t="s">
        <v>4030</v>
      </c>
      <c r="I804" t="s">
        <v>4030</v>
      </c>
      <c r="J804" t="s">
        <v>4030</v>
      </c>
      <c r="K804" t="s">
        <v>4030</v>
      </c>
      <c r="L804" t="s">
        <v>4030</v>
      </c>
      <c r="M804" t="s">
        <v>4030</v>
      </c>
      <c r="N804" t="s">
        <v>4030</v>
      </c>
      <c r="O804" t="s">
        <v>4030</v>
      </c>
      <c r="P804" t="s">
        <v>4030</v>
      </c>
      <c r="Q804" t="s">
        <v>4030</v>
      </c>
      <c r="R804" t="s">
        <v>4030</v>
      </c>
      <c r="S804" t="s">
        <v>4030</v>
      </c>
      <c r="T804" t="s">
        <v>4030</v>
      </c>
      <c r="U804" t="s">
        <v>4030</v>
      </c>
      <c r="V804" t="s">
        <v>4030</v>
      </c>
      <c r="W804" t="s">
        <v>4030</v>
      </c>
      <c r="X804" t="s">
        <v>4030</v>
      </c>
    </row>
    <row r="805" spans="1:24" x14ac:dyDescent="0.2">
      <c r="A805" s="235">
        <v>12170001</v>
      </c>
      <c r="B805">
        <v>1217</v>
      </c>
      <c r="C805">
        <v>41217</v>
      </c>
      <c r="D805" t="s">
        <v>1403</v>
      </c>
      <c r="E805">
        <v>41217</v>
      </c>
      <c r="F805" t="s">
        <v>4030</v>
      </c>
      <c r="G805" t="s">
        <v>4030</v>
      </c>
      <c r="H805" t="s">
        <v>4030</v>
      </c>
      <c r="I805" t="s">
        <v>4030</v>
      </c>
      <c r="J805" t="s">
        <v>4030</v>
      </c>
      <c r="K805" t="s">
        <v>4030</v>
      </c>
      <c r="L805" t="s">
        <v>4030</v>
      </c>
      <c r="M805" t="s">
        <v>4030</v>
      </c>
      <c r="N805" t="s">
        <v>4030</v>
      </c>
      <c r="O805" t="s">
        <v>4030</v>
      </c>
      <c r="P805" t="s">
        <v>4030</v>
      </c>
      <c r="Q805" t="s">
        <v>4030</v>
      </c>
      <c r="R805" t="s">
        <v>4030</v>
      </c>
      <c r="S805" t="s">
        <v>4030</v>
      </c>
      <c r="T805" t="s">
        <v>4030</v>
      </c>
      <c r="U805" t="s">
        <v>4030</v>
      </c>
      <c r="V805" t="s">
        <v>4030</v>
      </c>
      <c r="W805" t="s">
        <v>4030</v>
      </c>
      <c r="X805" t="s">
        <v>4030</v>
      </c>
    </row>
    <row r="806" spans="1:24" x14ac:dyDescent="0.2">
      <c r="A806" s="235">
        <v>12180001</v>
      </c>
      <c r="B806">
        <v>1218</v>
      </c>
      <c r="C806">
        <v>41218</v>
      </c>
      <c r="D806" t="s">
        <v>1403</v>
      </c>
      <c r="E806">
        <v>41218</v>
      </c>
      <c r="F806" t="s">
        <v>4030</v>
      </c>
      <c r="G806" t="s">
        <v>4030</v>
      </c>
      <c r="H806" t="s">
        <v>4030</v>
      </c>
      <c r="I806" t="s">
        <v>4030</v>
      </c>
      <c r="J806" t="s">
        <v>4030</v>
      </c>
      <c r="K806" t="s">
        <v>4030</v>
      </c>
      <c r="L806" t="s">
        <v>4030</v>
      </c>
      <c r="M806" t="s">
        <v>4030</v>
      </c>
      <c r="N806" t="s">
        <v>4030</v>
      </c>
      <c r="O806" t="s">
        <v>4030</v>
      </c>
      <c r="P806" t="s">
        <v>4030</v>
      </c>
      <c r="Q806" t="s">
        <v>4030</v>
      </c>
      <c r="R806" t="s">
        <v>4030</v>
      </c>
      <c r="S806" t="s">
        <v>4030</v>
      </c>
      <c r="T806" t="s">
        <v>4030</v>
      </c>
      <c r="U806" t="s">
        <v>4030</v>
      </c>
      <c r="V806" t="s">
        <v>4030</v>
      </c>
      <c r="W806" t="s">
        <v>4030</v>
      </c>
      <c r="X806" t="s">
        <v>4030</v>
      </c>
    </row>
    <row r="807" spans="1:24" x14ac:dyDescent="0.2">
      <c r="A807" s="235">
        <v>12190001</v>
      </c>
      <c r="B807">
        <v>1219</v>
      </c>
      <c r="C807">
        <v>41219</v>
      </c>
      <c r="D807" t="s">
        <v>1403</v>
      </c>
      <c r="E807">
        <v>41219</v>
      </c>
      <c r="F807" t="s">
        <v>4030</v>
      </c>
      <c r="G807" t="s">
        <v>4030</v>
      </c>
      <c r="H807" t="s">
        <v>4030</v>
      </c>
      <c r="I807" t="s">
        <v>4030</v>
      </c>
      <c r="J807" t="s">
        <v>4030</v>
      </c>
      <c r="K807" t="s">
        <v>4030</v>
      </c>
      <c r="L807" t="s">
        <v>4030</v>
      </c>
      <c r="M807" t="s">
        <v>4030</v>
      </c>
      <c r="N807" t="s">
        <v>4030</v>
      </c>
      <c r="O807" t="s">
        <v>4030</v>
      </c>
      <c r="P807" t="s">
        <v>4030</v>
      </c>
      <c r="Q807" t="s">
        <v>4030</v>
      </c>
      <c r="R807" t="s">
        <v>4030</v>
      </c>
      <c r="S807" t="s">
        <v>4030</v>
      </c>
      <c r="T807" t="s">
        <v>4030</v>
      </c>
      <c r="U807" t="s">
        <v>4030</v>
      </c>
      <c r="V807" t="s">
        <v>4030</v>
      </c>
      <c r="W807" t="s">
        <v>4030</v>
      </c>
      <c r="X807" t="s">
        <v>4030</v>
      </c>
    </row>
    <row r="808" spans="1:24" x14ac:dyDescent="0.2">
      <c r="A808" s="235">
        <v>12200001</v>
      </c>
      <c r="B808">
        <v>1220</v>
      </c>
      <c r="C808">
        <v>41220</v>
      </c>
      <c r="D808" t="s">
        <v>1403</v>
      </c>
      <c r="E808">
        <v>41220</v>
      </c>
      <c r="F808" t="s">
        <v>4030</v>
      </c>
      <c r="G808" t="s">
        <v>4030</v>
      </c>
      <c r="H808" t="s">
        <v>4030</v>
      </c>
      <c r="I808" t="s">
        <v>4030</v>
      </c>
      <c r="J808" t="s">
        <v>4030</v>
      </c>
      <c r="K808" t="s">
        <v>4030</v>
      </c>
      <c r="L808" t="s">
        <v>4030</v>
      </c>
      <c r="M808" t="s">
        <v>4030</v>
      </c>
      <c r="N808" t="s">
        <v>4030</v>
      </c>
      <c r="O808" t="s">
        <v>4030</v>
      </c>
      <c r="P808" t="s">
        <v>4030</v>
      </c>
      <c r="Q808" t="s">
        <v>4030</v>
      </c>
      <c r="R808" t="s">
        <v>4030</v>
      </c>
      <c r="S808" t="s">
        <v>4030</v>
      </c>
      <c r="T808" t="s">
        <v>4030</v>
      </c>
      <c r="U808" t="s">
        <v>4030</v>
      </c>
      <c r="V808" t="s">
        <v>4030</v>
      </c>
      <c r="W808" t="s">
        <v>4030</v>
      </c>
      <c r="X808" t="s">
        <v>4030</v>
      </c>
    </row>
    <row r="809" spans="1:24" x14ac:dyDescent="0.2">
      <c r="A809" s="235">
        <v>12210001</v>
      </c>
      <c r="B809">
        <v>1221</v>
      </c>
      <c r="C809">
        <v>41221</v>
      </c>
      <c r="D809" t="s">
        <v>310</v>
      </c>
      <c r="E809">
        <v>41221</v>
      </c>
      <c r="F809">
        <v>77501</v>
      </c>
      <c r="G809" t="s">
        <v>4030</v>
      </c>
      <c r="H809" t="s">
        <v>4030</v>
      </c>
      <c r="I809" t="s">
        <v>4030</v>
      </c>
      <c r="J809" t="s">
        <v>4030</v>
      </c>
      <c r="K809" t="s">
        <v>4030</v>
      </c>
      <c r="L809" t="s">
        <v>4030</v>
      </c>
      <c r="M809" t="s">
        <v>4030</v>
      </c>
      <c r="N809" t="s">
        <v>4030</v>
      </c>
      <c r="O809" t="s">
        <v>4030</v>
      </c>
      <c r="P809" t="s">
        <v>4030</v>
      </c>
      <c r="Q809" t="s">
        <v>4030</v>
      </c>
      <c r="R809" t="s">
        <v>4030</v>
      </c>
      <c r="S809" t="s">
        <v>4030</v>
      </c>
      <c r="T809" t="s">
        <v>4030</v>
      </c>
      <c r="U809" t="s">
        <v>4030</v>
      </c>
      <c r="V809" t="s">
        <v>4030</v>
      </c>
      <c r="W809" t="s">
        <v>4030</v>
      </c>
      <c r="X809" t="s">
        <v>4030</v>
      </c>
    </row>
    <row r="810" spans="1:24" x14ac:dyDescent="0.2">
      <c r="A810" s="235">
        <v>12210002</v>
      </c>
      <c r="B810">
        <v>1221</v>
      </c>
      <c r="C810">
        <v>77501</v>
      </c>
      <c r="D810" t="s">
        <v>1847</v>
      </c>
      <c r="E810">
        <v>41221</v>
      </c>
      <c r="F810">
        <v>77501</v>
      </c>
      <c r="G810" t="s">
        <v>4030</v>
      </c>
      <c r="H810" t="s">
        <v>4030</v>
      </c>
      <c r="I810" t="s">
        <v>4030</v>
      </c>
      <c r="J810" t="s">
        <v>4030</v>
      </c>
      <c r="K810" t="s">
        <v>4030</v>
      </c>
      <c r="L810" t="s">
        <v>4030</v>
      </c>
      <c r="M810" t="s">
        <v>4030</v>
      </c>
      <c r="N810" t="s">
        <v>4030</v>
      </c>
      <c r="O810" t="s">
        <v>4030</v>
      </c>
      <c r="P810" t="s">
        <v>4030</v>
      </c>
      <c r="Q810" t="s">
        <v>4030</v>
      </c>
      <c r="R810" t="s">
        <v>4030</v>
      </c>
      <c r="S810" t="s">
        <v>4030</v>
      </c>
      <c r="T810" t="s">
        <v>4030</v>
      </c>
      <c r="U810" t="s">
        <v>4030</v>
      </c>
      <c r="V810" t="s">
        <v>4030</v>
      </c>
      <c r="W810" t="s">
        <v>4030</v>
      </c>
      <c r="X810" t="s">
        <v>4030</v>
      </c>
    </row>
    <row r="811" spans="1:24" x14ac:dyDescent="0.2">
      <c r="A811" s="235">
        <v>12230001</v>
      </c>
      <c r="B811">
        <v>1223</v>
      </c>
      <c r="C811">
        <v>41223</v>
      </c>
      <c r="D811" t="s">
        <v>1422</v>
      </c>
      <c r="E811">
        <v>41223</v>
      </c>
      <c r="F811" t="s">
        <v>4030</v>
      </c>
      <c r="G811" t="s">
        <v>4030</v>
      </c>
      <c r="H811" t="s">
        <v>4030</v>
      </c>
      <c r="I811" t="s">
        <v>4030</v>
      </c>
      <c r="J811" t="s">
        <v>4030</v>
      </c>
      <c r="K811" t="s">
        <v>4030</v>
      </c>
      <c r="L811" t="s">
        <v>4030</v>
      </c>
      <c r="M811" t="s">
        <v>4030</v>
      </c>
      <c r="N811" t="s">
        <v>4030</v>
      </c>
      <c r="O811" t="s">
        <v>4030</v>
      </c>
      <c r="P811" t="s">
        <v>4030</v>
      </c>
      <c r="Q811" t="s">
        <v>4030</v>
      </c>
      <c r="R811" t="s">
        <v>4030</v>
      </c>
      <c r="S811" t="s">
        <v>4030</v>
      </c>
      <c r="T811" t="s">
        <v>4030</v>
      </c>
      <c r="U811" t="s">
        <v>4030</v>
      </c>
      <c r="V811" t="s">
        <v>4030</v>
      </c>
      <c r="W811" t="s">
        <v>4030</v>
      </c>
      <c r="X811" t="s">
        <v>4030</v>
      </c>
    </row>
    <row r="812" spans="1:24" x14ac:dyDescent="0.2">
      <c r="A812" s="235">
        <v>12240001</v>
      </c>
      <c r="B812">
        <v>1224</v>
      </c>
      <c r="C812">
        <v>41224</v>
      </c>
      <c r="D812" t="s">
        <v>1422</v>
      </c>
      <c r="E812">
        <v>41224</v>
      </c>
      <c r="F812" t="s">
        <v>4030</v>
      </c>
      <c r="G812" t="s">
        <v>4030</v>
      </c>
      <c r="H812" t="s">
        <v>4030</v>
      </c>
      <c r="I812" t="s">
        <v>4030</v>
      </c>
      <c r="J812" t="s">
        <v>4030</v>
      </c>
      <c r="K812" t="s">
        <v>4030</v>
      </c>
      <c r="L812" t="s">
        <v>4030</v>
      </c>
      <c r="M812" t="s">
        <v>4030</v>
      </c>
      <c r="N812" t="s">
        <v>4030</v>
      </c>
      <c r="O812" t="s">
        <v>4030</v>
      </c>
      <c r="P812" t="s">
        <v>4030</v>
      </c>
      <c r="Q812" t="s">
        <v>4030</v>
      </c>
      <c r="R812" t="s">
        <v>4030</v>
      </c>
      <c r="S812" t="s">
        <v>4030</v>
      </c>
      <c r="T812" t="s">
        <v>4030</v>
      </c>
      <c r="U812" t="s">
        <v>4030</v>
      </c>
      <c r="V812" t="s">
        <v>4030</v>
      </c>
      <c r="W812" t="s">
        <v>4030</v>
      </c>
      <c r="X812" t="s">
        <v>4030</v>
      </c>
    </row>
    <row r="813" spans="1:24" x14ac:dyDescent="0.2">
      <c r="A813" s="235">
        <v>12250001</v>
      </c>
      <c r="B813">
        <v>1225</v>
      </c>
      <c r="C813">
        <v>41225</v>
      </c>
      <c r="D813" t="s">
        <v>1422</v>
      </c>
      <c r="E813">
        <v>41225</v>
      </c>
      <c r="F813" t="s">
        <v>4030</v>
      </c>
      <c r="G813" t="s">
        <v>4030</v>
      </c>
      <c r="H813" t="s">
        <v>4030</v>
      </c>
      <c r="I813" t="s">
        <v>4030</v>
      </c>
      <c r="J813" t="s">
        <v>4030</v>
      </c>
      <c r="K813" t="s">
        <v>4030</v>
      </c>
      <c r="L813" t="s">
        <v>4030</v>
      </c>
      <c r="M813" t="s">
        <v>4030</v>
      </c>
      <c r="N813" t="s">
        <v>4030</v>
      </c>
      <c r="O813" t="s">
        <v>4030</v>
      </c>
      <c r="P813" t="s">
        <v>4030</v>
      </c>
      <c r="Q813" t="s">
        <v>4030</v>
      </c>
      <c r="R813" t="s">
        <v>4030</v>
      </c>
      <c r="S813" t="s">
        <v>4030</v>
      </c>
      <c r="T813" t="s">
        <v>4030</v>
      </c>
      <c r="U813" t="s">
        <v>4030</v>
      </c>
      <c r="V813" t="s">
        <v>4030</v>
      </c>
      <c r="W813" t="s">
        <v>4030</v>
      </c>
      <c r="X813" t="s">
        <v>4030</v>
      </c>
    </row>
    <row r="814" spans="1:24" x14ac:dyDescent="0.2">
      <c r="A814" s="235">
        <v>12260001</v>
      </c>
      <c r="B814">
        <v>1226</v>
      </c>
      <c r="C814">
        <v>41226</v>
      </c>
      <c r="D814" t="s">
        <v>5023</v>
      </c>
      <c r="E814">
        <v>41226</v>
      </c>
      <c r="F814" t="s">
        <v>4030</v>
      </c>
      <c r="G814" t="s">
        <v>4030</v>
      </c>
      <c r="H814" t="s">
        <v>4030</v>
      </c>
      <c r="I814" t="s">
        <v>4030</v>
      </c>
      <c r="J814" t="s">
        <v>4030</v>
      </c>
      <c r="K814" t="s">
        <v>4030</v>
      </c>
      <c r="L814" t="s">
        <v>4030</v>
      </c>
      <c r="M814" t="s">
        <v>4030</v>
      </c>
      <c r="N814" t="s">
        <v>4030</v>
      </c>
      <c r="O814" t="s">
        <v>4030</v>
      </c>
      <c r="P814" t="s">
        <v>4030</v>
      </c>
      <c r="Q814" t="s">
        <v>4030</v>
      </c>
      <c r="R814" t="s">
        <v>4030</v>
      </c>
      <c r="S814" t="s">
        <v>4030</v>
      </c>
      <c r="T814" t="s">
        <v>4030</v>
      </c>
      <c r="U814" t="s">
        <v>4030</v>
      </c>
      <c r="V814" t="s">
        <v>4030</v>
      </c>
      <c r="W814" t="s">
        <v>4030</v>
      </c>
      <c r="X814" t="s">
        <v>4030</v>
      </c>
    </row>
    <row r="815" spans="1:24" x14ac:dyDescent="0.2">
      <c r="A815" s="235">
        <v>12290001</v>
      </c>
      <c r="B815">
        <v>1229</v>
      </c>
      <c r="C815">
        <v>41229</v>
      </c>
      <c r="D815" t="s">
        <v>1526</v>
      </c>
      <c r="E815">
        <v>41229</v>
      </c>
      <c r="F815" t="s">
        <v>4030</v>
      </c>
      <c r="G815" t="s">
        <v>4030</v>
      </c>
      <c r="H815" t="s">
        <v>4030</v>
      </c>
      <c r="I815" t="s">
        <v>4030</v>
      </c>
      <c r="J815" t="s">
        <v>4030</v>
      </c>
      <c r="K815" t="s">
        <v>4030</v>
      </c>
      <c r="L815" t="s">
        <v>4030</v>
      </c>
      <c r="M815" t="s">
        <v>4030</v>
      </c>
      <c r="N815" t="s">
        <v>4030</v>
      </c>
      <c r="O815" t="s">
        <v>4030</v>
      </c>
      <c r="P815" t="s">
        <v>4030</v>
      </c>
      <c r="Q815" t="s">
        <v>4030</v>
      </c>
      <c r="R815" t="s">
        <v>4030</v>
      </c>
      <c r="S815" t="s">
        <v>4030</v>
      </c>
      <c r="T815" t="s">
        <v>4030</v>
      </c>
      <c r="U815" t="s">
        <v>4030</v>
      </c>
      <c r="V815" t="s">
        <v>4030</v>
      </c>
      <c r="W815" t="s">
        <v>4030</v>
      </c>
      <c r="X815" t="s">
        <v>4030</v>
      </c>
    </row>
    <row r="816" spans="1:24" x14ac:dyDescent="0.2">
      <c r="A816" s="235">
        <v>12310001</v>
      </c>
      <c r="B816">
        <v>1231</v>
      </c>
      <c r="C816">
        <v>41231</v>
      </c>
      <c r="D816" t="s">
        <v>1429</v>
      </c>
      <c r="E816">
        <v>41231</v>
      </c>
      <c r="F816" t="s">
        <v>4030</v>
      </c>
      <c r="G816" t="s">
        <v>4030</v>
      </c>
      <c r="H816" t="s">
        <v>4030</v>
      </c>
      <c r="I816" t="s">
        <v>4030</v>
      </c>
      <c r="J816" t="s">
        <v>4030</v>
      </c>
      <c r="K816" t="s">
        <v>4030</v>
      </c>
      <c r="L816" t="s">
        <v>4030</v>
      </c>
      <c r="M816" t="s">
        <v>4030</v>
      </c>
      <c r="N816" t="s">
        <v>4030</v>
      </c>
      <c r="O816" t="s">
        <v>4030</v>
      </c>
      <c r="P816" t="s">
        <v>4030</v>
      </c>
      <c r="Q816" t="s">
        <v>4030</v>
      </c>
      <c r="R816" t="s">
        <v>4030</v>
      </c>
      <c r="S816" t="s">
        <v>4030</v>
      </c>
      <c r="T816" t="s">
        <v>4030</v>
      </c>
      <c r="U816" t="s">
        <v>4030</v>
      </c>
      <c r="V816" t="s">
        <v>4030</v>
      </c>
      <c r="W816" t="s">
        <v>4030</v>
      </c>
      <c r="X816" t="s">
        <v>4030</v>
      </c>
    </row>
    <row r="817" spans="1:24" x14ac:dyDescent="0.2">
      <c r="A817" s="235">
        <v>12330001</v>
      </c>
      <c r="B817">
        <v>1233</v>
      </c>
      <c r="C817">
        <v>41233</v>
      </c>
      <c r="D817" t="s">
        <v>1440</v>
      </c>
      <c r="E817">
        <v>41233</v>
      </c>
      <c r="F817" t="s">
        <v>4030</v>
      </c>
      <c r="G817" t="s">
        <v>4030</v>
      </c>
      <c r="H817" t="s">
        <v>4030</v>
      </c>
      <c r="I817" t="s">
        <v>4030</v>
      </c>
      <c r="J817" t="s">
        <v>4030</v>
      </c>
      <c r="K817" t="s">
        <v>4030</v>
      </c>
      <c r="L817" t="s">
        <v>4030</v>
      </c>
      <c r="M817" t="s">
        <v>4030</v>
      </c>
      <c r="N817" t="s">
        <v>4030</v>
      </c>
      <c r="O817" t="s">
        <v>4030</v>
      </c>
      <c r="P817" t="s">
        <v>4030</v>
      </c>
      <c r="Q817" t="s">
        <v>4030</v>
      </c>
      <c r="R817" t="s">
        <v>4030</v>
      </c>
      <c r="S817" t="s">
        <v>4030</v>
      </c>
      <c r="T817" t="s">
        <v>4030</v>
      </c>
      <c r="U817" t="s">
        <v>4030</v>
      </c>
      <c r="V817" t="s">
        <v>4030</v>
      </c>
      <c r="W817" t="s">
        <v>4030</v>
      </c>
      <c r="X817" t="s">
        <v>4030</v>
      </c>
    </row>
    <row r="818" spans="1:24" x14ac:dyDescent="0.2">
      <c r="A818" s="235">
        <v>12340001</v>
      </c>
      <c r="B818">
        <v>1234</v>
      </c>
      <c r="C818">
        <v>41234</v>
      </c>
      <c r="D818" t="s">
        <v>1440</v>
      </c>
      <c r="E818">
        <v>41234</v>
      </c>
      <c r="F818" t="s">
        <v>4030</v>
      </c>
      <c r="G818" t="s">
        <v>4030</v>
      </c>
      <c r="H818" t="s">
        <v>4030</v>
      </c>
      <c r="I818" t="s">
        <v>4030</v>
      </c>
      <c r="J818" t="s">
        <v>4030</v>
      </c>
      <c r="K818" t="s">
        <v>4030</v>
      </c>
      <c r="L818" t="s">
        <v>4030</v>
      </c>
      <c r="M818" t="s">
        <v>4030</v>
      </c>
      <c r="N818" t="s">
        <v>4030</v>
      </c>
      <c r="O818" t="s">
        <v>4030</v>
      </c>
      <c r="P818" t="s">
        <v>4030</v>
      </c>
      <c r="Q818" t="s">
        <v>4030</v>
      </c>
      <c r="R818" t="s">
        <v>4030</v>
      </c>
      <c r="S818" t="s">
        <v>4030</v>
      </c>
      <c r="T818" t="s">
        <v>4030</v>
      </c>
      <c r="U818" t="s">
        <v>4030</v>
      </c>
      <c r="V818" t="s">
        <v>4030</v>
      </c>
      <c r="W818" t="s">
        <v>4030</v>
      </c>
      <c r="X818" t="s">
        <v>4030</v>
      </c>
    </row>
    <row r="819" spans="1:24" x14ac:dyDescent="0.2">
      <c r="A819" s="235">
        <v>12350001</v>
      </c>
      <c r="B819">
        <v>1235</v>
      </c>
      <c r="C819">
        <v>41235</v>
      </c>
      <c r="D819" t="s">
        <v>1440</v>
      </c>
      <c r="E819">
        <v>41235</v>
      </c>
      <c r="F819" t="s">
        <v>4030</v>
      </c>
      <c r="G819" t="s">
        <v>4030</v>
      </c>
      <c r="H819" t="s">
        <v>4030</v>
      </c>
      <c r="I819" t="s">
        <v>4030</v>
      </c>
      <c r="J819" t="s">
        <v>4030</v>
      </c>
      <c r="K819" t="s">
        <v>4030</v>
      </c>
      <c r="L819" t="s">
        <v>4030</v>
      </c>
      <c r="M819" t="s">
        <v>4030</v>
      </c>
      <c r="N819" t="s">
        <v>4030</v>
      </c>
      <c r="O819" t="s">
        <v>4030</v>
      </c>
      <c r="P819" t="s">
        <v>4030</v>
      </c>
      <c r="Q819" t="s">
        <v>4030</v>
      </c>
      <c r="R819" t="s">
        <v>4030</v>
      </c>
      <c r="S819" t="s">
        <v>4030</v>
      </c>
      <c r="T819" t="s">
        <v>4030</v>
      </c>
      <c r="U819" t="s">
        <v>4030</v>
      </c>
      <c r="V819" t="s">
        <v>4030</v>
      </c>
      <c r="W819" t="s">
        <v>4030</v>
      </c>
      <c r="X819" t="s">
        <v>4030</v>
      </c>
    </row>
    <row r="820" spans="1:24" x14ac:dyDescent="0.2">
      <c r="A820" s="235">
        <v>12360001</v>
      </c>
      <c r="B820">
        <v>1236</v>
      </c>
      <c r="C820">
        <v>41236</v>
      </c>
      <c r="D820" t="s">
        <v>1440</v>
      </c>
      <c r="E820">
        <v>41236</v>
      </c>
      <c r="F820" t="s">
        <v>4030</v>
      </c>
      <c r="G820" t="s">
        <v>4030</v>
      </c>
      <c r="H820" t="s">
        <v>4030</v>
      </c>
      <c r="I820" t="s">
        <v>4030</v>
      </c>
      <c r="J820" t="s">
        <v>4030</v>
      </c>
      <c r="K820" t="s">
        <v>4030</v>
      </c>
      <c r="L820" t="s">
        <v>4030</v>
      </c>
      <c r="M820" t="s">
        <v>4030</v>
      </c>
      <c r="N820" t="s">
        <v>4030</v>
      </c>
      <c r="O820" t="s">
        <v>4030</v>
      </c>
      <c r="P820" t="s">
        <v>4030</v>
      </c>
      <c r="Q820" t="s">
        <v>4030</v>
      </c>
      <c r="R820" t="s">
        <v>4030</v>
      </c>
      <c r="S820" t="s">
        <v>4030</v>
      </c>
      <c r="T820" t="s">
        <v>4030</v>
      </c>
      <c r="U820" t="s">
        <v>4030</v>
      </c>
      <c r="V820" t="s">
        <v>4030</v>
      </c>
      <c r="W820" t="s">
        <v>4030</v>
      </c>
      <c r="X820" t="s">
        <v>4030</v>
      </c>
    </row>
    <row r="821" spans="1:24" x14ac:dyDescent="0.2">
      <c r="A821" s="235">
        <v>12370001</v>
      </c>
      <c r="B821">
        <v>1237</v>
      </c>
      <c r="C821">
        <v>41237</v>
      </c>
      <c r="D821" t="s">
        <v>1448</v>
      </c>
      <c r="E821">
        <v>41237</v>
      </c>
      <c r="F821" t="s">
        <v>4030</v>
      </c>
      <c r="G821" t="s">
        <v>4030</v>
      </c>
      <c r="H821" t="s">
        <v>4030</v>
      </c>
      <c r="I821" t="s">
        <v>4030</v>
      </c>
      <c r="J821" t="s">
        <v>4030</v>
      </c>
      <c r="K821" t="s">
        <v>4030</v>
      </c>
      <c r="L821" t="s">
        <v>4030</v>
      </c>
      <c r="M821" t="s">
        <v>4030</v>
      </c>
      <c r="N821" t="s">
        <v>4030</v>
      </c>
      <c r="O821" t="s">
        <v>4030</v>
      </c>
      <c r="P821" t="s">
        <v>4030</v>
      </c>
      <c r="Q821" t="s">
        <v>4030</v>
      </c>
      <c r="R821" t="s">
        <v>4030</v>
      </c>
      <c r="S821" t="s">
        <v>4030</v>
      </c>
      <c r="T821" t="s">
        <v>4030</v>
      </c>
      <c r="U821" t="s">
        <v>4030</v>
      </c>
      <c r="V821" t="s">
        <v>4030</v>
      </c>
      <c r="W821" t="s">
        <v>4030</v>
      </c>
      <c r="X821" t="s">
        <v>4030</v>
      </c>
    </row>
    <row r="822" spans="1:24" x14ac:dyDescent="0.2">
      <c r="A822" s="235">
        <v>12380001</v>
      </c>
      <c r="B822">
        <v>1238</v>
      </c>
      <c r="C822">
        <v>41238</v>
      </c>
      <c r="D822" t="s">
        <v>1456</v>
      </c>
      <c r="E822">
        <v>41238</v>
      </c>
      <c r="F822" t="s">
        <v>4030</v>
      </c>
      <c r="G822" t="s">
        <v>4030</v>
      </c>
      <c r="H822" t="s">
        <v>4030</v>
      </c>
      <c r="I822" t="s">
        <v>4030</v>
      </c>
      <c r="J822" t="s">
        <v>4030</v>
      </c>
      <c r="K822" t="s">
        <v>4030</v>
      </c>
      <c r="L822" t="s">
        <v>4030</v>
      </c>
      <c r="M822" t="s">
        <v>4030</v>
      </c>
      <c r="N822" t="s">
        <v>4030</v>
      </c>
      <c r="O822" t="s">
        <v>4030</v>
      </c>
      <c r="P822" t="s">
        <v>4030</v>
      </c>
      <c r="Q822" t="s">
        <v>4030</v>
      </c>
      <c r="R822" t="s">
        <v>4030</v>
      </c>
      <c r="S822" t="s">
        <v>4030</v>
      </c>
      <c r="T822" t="s">
        <v>4030</v>
      </c>
      <c r="U822" t="s">
        <v>4030</v>
      </c>
      <c r="V822" t="s">
        <v>4030</v>
      </c>
      <c r="W822" t="s">
        <v>4030</v>
      </c>
      <c r="X822" t="s">
        <v>4030</v>
      </c>
    </row>
    <row r="823" spans="1:24" x14ac:dyDescent="0.2">
      <c r="A823" s="235">
        <v>12390001</v>
      </c>
      <c r="B823">
        <v>1239</v>
      </c>
      <c r="C823">
        <v>41239</v>
      </c>
      <c r="D823" t="s">
        <v>1456</v>
      </c>
      <c r="E823">
        <v>41239</v>
      </c>
      <c r="F823" t="s">
        <v>4030</v>
      </c>
      <c r="G823" t="s">
        <v>4030</v>
      </c>
      <c r="H823" t="s">
        <v>4030</v>
      </c>
      <c r="I823" t="s">
        <v>4030</v>
      </c>
      <c r="J823" t="s">
        <v>4030</v>
      </c>
      <c r="K823" t="s">
        <v>4030</v>
      </c>
      <c r="L823" t="s">
        <v>4030</v>
      </c>
      <c r="M823" t="s">
        <v>4030</v>
      </c>
      <c r="N823" t="s">
        <v>4030</v>
      </c>
      <c r="O823" t="s">
        <v>4030</v>
      </c>
      <c r="P823" t="s">
        <v>4030</v>
      </c>
      <c r="Q823" t="s">
        <v>4030</v>
      </c>
      <c r="R823" t="s">
        <v>4030</v>
      </c>
      <c r="S823" t="s">
        <v>4030</v>
      </c>
      <c r="T823" t="s">
        <v>4030</v>
      </c>
      <c r="U823" t="s">
        <v>4030</v>
      </c>
      <c r="V823" t="s">
        <v>4030</v>
      </c>
      <c r="W823" t="s">
        <v>4030</v>
      </c>
      <c r="X823" t="s">
        <v>4030</v>
      </c>
    </row>
    <row r="824" spans="1:24" x14ac:dyDescent="0.2">
      <c r="A824" s="235">
        <v>12400001</v>
      </c>
      <c r="B824">
        <v>1240</v>
      </c>
      <c r="C824">
        <v>41240</v>
      </c>
      <c r="D824" t="s">
        <v>1458</v>
      </c>
      <c r="E824">
        <v>41240</v>
      </c>
      <c r="F824" t="s">
        <v>4030</v>
      </c>
      <c r="G824" t="s">
        <v>4030</v>
      </c>
      <c r="H824" t="s">
        <v>4030</v>
      </c>
      <c r="I824" t="s">
        <v>4030</v>
      </c>
      <c r="J824" t="s">
        <v>4030</v>
      </c>
      <c r="K824" t="s">
        <v>4030</v>
      </c>
      <c r="L824" t="s">
        <v>4030</v>
      </c>
      <c r="M824" t="s">
        <v>4030</v>
      </c>
      <c r="N824" t="s">
        <v>4030</v>
      </c>
      <c r="O824" t="s">
        <v>4030</v>
      </c>
      <c r="P824" t="s">
        <v>4030</v>
      </c>
      <c r="Q824" t="s">
        <v>4030</v>
      </c>
      <c r="R824" t="s">
        <v>4030</v>
      </c>
      <c r="S824" t="s">
        <v>4030</v>
      </c>
      <c r="T824" t="s">
        <v>4030</v>
      </c>
      <c r="U824" t="s">
        <v>4030</v>
      </c>
      <c r="V824" t="s">
        <v>4030</v>
      </c>
      <c r="W824" t="s">
        <v>4030</v>
      </c>
      <c r="X824" t="s">
        <v>4030</v>
      </c>
    </row>
    <row r="825" spans="1:24" x14ac:dyDescent="0.2">
      <c r="A825" s="235">
        <v>12410001</v>
      </c>
      <c r="B825">
        <v>1241</v>
      </c>
      <c r="C825">
        <v>41241</v>
      </c>
      <c r="D825" t="s">
        <v>1463</v>
      </c>
      <c r="E825">
        <v>41241</v>
      </c>
      <c r="F825" t="s">
        <v>4030</v>
      </c>
      <c r="G825" t="s">
        <v>4030</v>
      </c>
      <c r="H825" t="s">
        <v>4030</v>
      </c>
      <c r="I825" t="s">
        <v>4030</v>
      </c>
      <c r="J825" t="s">
        <v>4030</v>
      </c>
      <c r="K825" t="s">
        <v>4030</v>
      </c>
      <c r="L825" t="s">
        <v>4030</v>
      </c>
      <c r="M825" t="s">
        <v>4030</v>
      </c>
      <c r="N825" t="s">
        <v>4030</v>
      </c>
      <c r="O825" t="s">
        <v>4030</v>
      </c>
      <c r="P825" t="s">
        <v>4030</v>
      </c>
      <c r="Q825" t="s">
        <v>4030</v>
      </c>
      <c r="R825" t="s">
        <v>4030</v>
      </c>
      <c r="S825" t="s">
        <v>4030</v>
      </c>
      <c r="T825" t="s">
        <v>4030</v>
      </c>
      <c r="U825" t="s">
        <v>4030</v>
      </c>
      <c r="V825" t="s">
        <v>4030</v>
      </c>
      <c r="W825" t="s">
        <v>4030</v>
      </c>
      <c r="X825" t="s">
        <v>4030</v>
      </c>
    </row>
    <row r="826" spans="1:24" x14ac:dyDescent="0.2">
      <c r="A826" s="235">
        <v>12420001</v>
      </c>
      <c r="B826">
        <v>1242</v>
      </c>
      <c r="C826">
        <v>41242</v>
      </c>
      <c r="D826" t="s">
        <v>1464</v>
      </c>
      <c r="E826">
        <v>41242</v>
      </c>
      <c r="F826" t="s">
        <v>4030</v>
      </c>
      <c r="G826" t="s">
        <v>4030</v>
      </c>
      <c r="H826" t="s">
        <v>4030</v>
      </c>
      <c r="I826" t="s">
        <v>4030</v>
      </c>
      <c r="J826" t="s">
        <v>4030</v>
      </c>
      <c r="K826" t="s">
        <v>4030</v>
      </c>
      <c r="L826" t="s">
        <v>4030</v>
      </c>
      <c r="M826" t="s">
        <v>4030</v>
      </c>
      <c r="N826" t="s">
        <v>4030</v>
      </c>
      <c r="O826" t="s">
        <v>4030</v>
      </c>
      <c r="P826" t="s">
        <v>4030</v>
      </c>
      <c r="Q826" t="s">
        <v>4030</v>
      </c>
      <c r="R826" t="s">
        <v>4030</v>
      </c>
      <c r="S826" t="s">
        <v>4030</v>
      </c>
      <c r="T826" t="s">
        <v>4030</v>
      </c>
      <c r="U826" t="s">
        <v>4030</v>
      </c>
      <c r="V826" t="s">
        <v>4030</v>
      </c>
      <c r="W826" t="s">
        <v>4030</v>
      </c>
      <c r="X826" t="s">
        <v>4030</v>
      </c>
    </row>
    <row r="827" spans="1:24" x14ac:dyDescent="0.2">
      <c r="A827" s="235">
        <v>12430001</v>
      </c>
      <c r="B827">
        <v>1243</v>
      </c>
      <c r="C827">
        <v>41243</v>
      </c>
      <c r="D827" t="s">
        <v>1469</v>
      </c>
      <c r="E827">
        <v>41243</v>
      </c>
      <c r="F827" t="s">
        <v>4030</v>
      </c>
      <c r="G827" t="s">
        <v>4030</v>
      </c>
      <c r="H827" t="s">
        <v>4030</v>
      </c>
      <c r="I827" t="s">
        <v>4030</v>
      </c>
      <c r="J827" t="s">
        <v>4030</v>
      </c>
      <c r="K827" t="s">
        <v>4030</v>
      </c>
      <c r="L827" t="s">
        <v>4030</v>
      </c>
      <c r="M827" t="s">
        <v>4030</v>
      </c>
      <c r="N827" t="s">
        <v>4030</v>
      </c>
      <c r="O827" t="s">
        <v>4030</v>
      </c>
      <c r="P827" t="s">
        <v>4030</v>
      </c>
      <c r="Q827" t="s">
        <v>4030</v>
      </c>
      <c r="R827" t="s">
        <v>4030</v>
      </c>
      <c r="S827" t="s">
        <v>4030</v>
      </c>
      <c r="T827" t="s">
        <v>4030</v>
      </c>
      <c r="U827" t="s">
        <v>4030</v>
      </c>
      <c r="V827" t="s">
        <v>4030</v>
      </c>
      <c r="W827" t="s">
        <v>4030</v>
      </c>
      <c r="X827" t="s">
        <v>4030</v>
      </c>
    </row>
    <row r="828" spans="1:24" x14ac:dyDescent="0.2">
      <c r="A828" s="235">
        <v>12460001</v>
      </c>
      <c r="B828">
        <v>1246</v>
      </c>
      <c r="C828">
        <v>41246</v>
      </c>
      <c r="D828" t="s">
        <v>1480</v>
      </c>
      <c r="E828">
        <v>41246</v>
      </c>
      <c r="F828" t="s">
        <v>4030</v>
      </c>
      <c r="G828" t="s">
        <v>4030</v>
      </c>
      <c r="H828" t="s">
        <v>4030</v>
      </c>
      <c r="I828" t="s">
        <v>4030</v>
      </c>
      <c r="J828" t="s">
        <v>4030</v>
      </c>
      <c r="K828" t="s">
        <v>4030</v>
      </c>
      <c r="L828" t="s">
        <v>4030</v>
      </c>
      <c r="M828" t="s">
        <v>4030</v>
      </c>
      <c r="N828" t="s">
        <v>4030</v>
      </c>
      <c r="O828" t="s">
        <v>4030</v>
      </c>
      <c r="P828" t="s">
        <v>4030</v>
      </c>
      <c r="Q828" t="s">
        <v>4030</v>
      </c>
      <c r="R828" t="s">
        <v>4030</v>
      </c>
      <c r="S828" t="s">
        <v>4030</v>
      </c>
      <c r="T828" t="s">
        <v>4030</v>
      </c>
      <c r="U828" t="s">
        <v>4030</v>
      </c>
      <c r="V828" t="s">
        <v>4030</v>
      </c>
      <c r="W828" t="s">
        <v>4030</v>
      </c>
      <c r="X828" t="s">
        <v>4030</v>
      </c>
    </row>
    <row r="829" spans="1:24" x14ac:dyDescent="0.2">
      <c r="A829" s="235">
        <v>12470001</v>
      </c>
      <c r="B829">
        <v>1247</v>
      </c>
      <c r="C829">
        <v>41247</v>
      </c>
      <c r="D829" t="s">
        <v>1486</v>
      </c>
      <c r="E829">
        <v>41247</v>
      </c>
      <c r="F829" t="s">
        <v>4030</v>
      </c>
      <c r="G829" t="s">
        <v>4030</v>
      </c>
      <c r="H829" t="s">
        <v>4030</v>
      </c>
      <c r="I829" t="s">
        <v>4030</v>
      </c>
      <c r="J829" t="s">
        <v>4030</v>
      </c>
      <c r="K829" t="s">
        <v>4030</v>
      </c>
      <c r="L829" t="s">
        <v>4030</v>
      </c>
      <c r="M829" t="s">
        <v>4030</v>
      </c>
      <c r="N829" t="s">
        <v>4030</v>
      </c>
      <c r="O829" t="s">
        <v>4030</v>
      </c>
      <c r="P829" t="s">
        <v>4030</v>
      </c>
      <c r="Q829" t="s">
        <v>4030</v>
      </c>
      <c r="R829" t="s">
        <v>4030</v>
      </c>
      <c r="S829" t="s">
        <v>4030</v>
      </c>
      <c r="T829" t="s">
        <v>4030</v>
      </c>
      <c r="U829" t="s">
        <v>4030</v>
      </c>
      <c r="V829" t="s">
        <v>4030</v>
      </c>
      <c r="W829" t="s">
        <v>4030</v>
      </c>
      <c r="X829" t="s">
        <v>4030</v>
      </c>
    </row>
    <row r="830" spans="1:24" x14ac:dyDescent="0.2">
      <c r="A830" s="235">
        <v>12480001</v>
      </c>
      <c r="B830">
        <v>1248</v>
      </c>
      <c r="C830">
        <v>41248</v>
      </c>
      <c r="D830" t="s">
        <v>1486</v>
      </c>
      <c r="E830">
        <v>41248</v>
      </c>
      <c r="F830" t="s">
        <v>4030</v>
      </c>
      <c r="G830" t="s">
        <v>4030</v>
      </c>
      <c r="H830" t="s">
        <v>4030</v>
      </c>
      <c r="I830" t="s">
        <v>4030</v>
      </c>
      <c r="J830" t="s">
        <v>4030</v>
      </c>
      <c r="K830" t="s">
        <v>4030</v>
      </c>
      <c r="L830" t="s">
        <v>4030</v>
      </c>
      <c r="M830" t="s">
        <v>4030</v>
      </c>
      <c r="N830" t="s">
        <v>4030</v>
      </c>
      <c r="O830" t="s">
        <v>4030</v>
      </c>
      <c r="P830" t="s">
        <v>4030</v>
      </c>
      <c r="Q830" t="s">
        <v>4030</v>
      </c>
      <c r="R830" t="s">
        <v>4030</v>
      </c>
      <c r="S830" t="s">
        <v>4030</v>
      </c>
      <c r="T830" t="s">
        <v>4030</v>
      </c>
      <c r="U830" t="s">
        <v>4030</v>
      </c>
      <c r="V830" t="s">
        <v>4030</v>
      </c>
      <c r="W830" t="s">
        <v>4030</v>
      </c>
      <c r="X830" t="s">
        <v>4030</v>
      </c>
    </row>
    <row r="831" spans="1:24" x14ac:dyDescent="0.2">
      <c r="A831" s="235">
        <v>12500001</v>
      </c>
      <c r="B831">
        <v>1250</v>
      </c>
      <c r="C831">
        <v>41250</v>
      </c>
      <c r="D831" t="s">
        <v>1490</v>
      </c>
      <c r="E831">
        <v>41250</v>
      </c>
      <c r="F831" t="s">
        <v>4030</v>
      </c>
      <c r="G831" t="s">
        <v>4030</v>
      </c>
      <c r="H831" t="s">
        <v>4030</v>
      </c>
      <c r="I831" t="s">
        <v>4030</v>
      </c>
      <c r="J831" t="s">
        <v>4030</v>
      </c>
      <c r="K831" t="s">
        <v>4030</v>
      </c>
      <c r="L831" t="s">
        <v>4030</v>
      </c>
      <c r="M831" t="s">
        <v>4030</v>
      </c>
      <c r="N831" t="s">
        <v>4030</v>
      </c>
      <c r="O831" t="s">
        <v>4030</v>
      </c>
      <c r="P831" t="s">
        <v>4030</v>
      </c>
      <c r="Q831" t="s">
        <v>4030</v>
      </c>
      <c r="R831" t="s">
        <v>4030</v>
      </c>
      <c r="S831" t="s">
        <v>4030</v>
      </c>
      <c r="T831" t="s">
        <v>4030</v>
      </c>
      <c r="U831" t="s">
        <v>4030</v>
      </c>
      <c r="V831" t="s">
        <v>4030</v>
      </c>
      <c r="W831" t="s">
        <v>4030</v>
      </c>
      <c r="X831" t="s">
        <v>4030</v>
      </c>
    </row>
    <row r="832" spans="1:24" x14ac:dyDescent="0.2">
      <c r="A832" s="235">
        <v>12530001</v>
      </c>
      <c r="B832">
        <v>1253</v>
      </c>
      <c r="C832">
        <v>41253</v>
      </c>
      <c r="D832" t="s">
        <v>1497</v>
      </c>
      <c r="E832">
        <v>41253</v>
      </c>
      <c r="F832" t="s">
        <v>4030</v>
      </c>
      <c r="G832" t="s">
        <v>4030</v>
      </c>
      <c r="H832" t="s">
        <v>4030</v>
      </c>
      <c r="I832" t="s">
        <v>4030</v>
      </c>
      <c r="J832" t="s">
        <v>4030</v>
      </c>
      <c r="K832" t="s">
        <v>4030</v>
      </c>
      <c r="L832" t="s">
        <v>4030</v>
      </c>
      <c r="M832" t="s">
        <v>4030</v>
      </c>
      <c r="N832" t="s">
        <v>4030</v>
      </c>
      <c r="O832" t="s">
        <v>4030</v>
      </c>
      <c r="P832" t="s">
        <v>4030</v>
      </c>
      <c r="Q832" t="s">
        <v>4030</v>
      </c>
      <c r="R832" t="s">
        <v>4030</v>
      </c>
      <c r="S832" t="s">
        <v>4030</v>
      </c>
      <c r="T832" t="s">
        <v>4030</v>
      </c>
      <c r="U832" t="s">
        <v>4030</v>
      </c>
      <c r="V832" t="s">
        <v>4030</v>
      </c>
      <c r="W832" t="s">
        <v>4030</v>
      </c>
      <c r="X832" t="s">
        <v>4030</v>
      </c>
    </row>
    <row r="833" spans="1:24" x14ac:dyDescent="0.2">
      <c r="A833" s="235">
        <v>12540001</v>
      </c>
      <c r="B833">
        <v>1254</v>
      </c>
      <c r="C833">
        <v>41254</v>
      </c>
      <c r="D833" t="s">
        <v>1497</v>
      </c>
      <c r="E833">
        <v>41254</v>
      </c>
      <c r="F833" t="s">
        <v>4030</v>
      </c>
      <c r="G833" t="s">
        <v>4030</v>
      </c>
      <c r="H833" t="s">
        <v>4030</v>
      </c>
      <c r="I833" t="s">
        <v>4030</v>
      </c>
      <c r="J833" t="s">
        <v>4030</v>
      </c>
      <c r="K833" t="s">
        <v>4030</v>
      </c>
      <c r="L833" t="s">
        <v>4030</v>
      </c>
      <c r="M833" t="s">
        <v>4030</v>
      </c>
      <c r="N833" t="s">
        <v>4030</v>
      </c>
      <c r="O833" t="s">
        <v>4030</v>
      </c>
      <c r="P833" t="s">
        <v>4030</v>
      </c>
      <c r="Q833" t="s">
        <v>4030</v>
      </c>
      <c r="R833" t="s">
        <v>4030</v>
      </c>
      <c r="S833" t="s">
        <v>4030</v>
      </c>
      <c r="T833" t="s">
        <v>4030</v>
      </c>
      <c r="U833" t="s">
        <v>4030</v>
      </c>
      <c r="V833" t="s">
        <v>4030</v>
      </c>
      <c r="W833" t="s">
        <v>4030</v>
      </c>
      <c r="X833" t="s">
        <v>4030</v>
      </c>
    </row>
    <row r="834" spans="1:24" x14ac:dyDescent="0.2">
      <c r="A834" s="235">
        <v>12550001</v>
      </c>
      <c r="B834">
        <v>1255</v>
      </c>
      <c r="C834">
        <v>41255</v>
      </c>
      <c r="D834" t="s">
        <v>1499</v>
      </c>
      <c r="E834">
        <v>41255</v>
      </c>
      <c r="F834" t="s">
        <v>4030</v>
      </c>
      <c r="G834" t="s">
        <v>4030</v>
      </c>
      <c r="H834" t="s">
        <v>4030</v>
      </c>
      <c r="I834" t="s">
        <v>4030</v>
      </c>
      <c r="J834" t="s">
        <v>4030</v>
      </c>
      <c r="K834" t="s">
        <v>4030</v>
      </c>
      <c r="L834" t="s">
        <v>4030</v>
      </c>
      <c r="M834" t="s">
        <v>4030</v>
      </c>
      <c r="N834" t="s">
        <v>4030</v>
      </c>
      <c r="O834" t="s">
        <v>4030</v>
      </c>
      <c r="P834" t="s">
        <v>4030</v>
      </c>
      <c r="Q834" t="s">
        <v>4030</v>
      </c>
      <c r="R834" t="s">
        <v>4030</v>
      </c>
      <c r="S834" t="s">
        <v>4030</v>
      </c>
      <c r="T834" t="s">
        <v>4030</v>
      </c>
      <c r="U834" t="s">
        <v>4030</v>
      </c>
      <c r="V834" t="s">
        <v>4030</v>
      </c>
      <c r="W834" t="s">
        <v>4030</v>
      </c>
      <c r="X834" t="s">
        <v>4030</v>
      </c>
    </row>
    <row r="835" spans="1:24" x14ac:dyDescent="0.2">
      <c r="A835" s="235">
        <v>12560001</v>
      </c>
      <c r="B835">
        <v>1256</v>
      </c>
      <c r="C835">
        <v>41256</v>
      </c>
      <c r="D835" t="s">
        <v>1499</v>
      </c>
      <c r="E835">
        <v>41256</v>
      </c>
      <c r="F835" t="s">
        <v>4030</v>
      </c>
      <c r="G835" t="s">
        <v>4030</v>
      </c>
      <c r="H835" t="s">
        <v>4030</v>
      </c>
      <c r="I835" t="s">
        <v>4030</v>
      </c>
      <c r="J835" t="s">
        <v>4030</v>
      </c>
      <c r="K835" t="s">
        <v>4030</v>
      </c>
      <c r="L835" t="s">
        <v>4030</v>
      </c>
      <c r="M835" t="s">
        <v>4030</v>
      </c>
      <c r="N835" t="s">
        <v>4030</v>
      </c>
      <c r="O835" t="s">
        <v>4030</v>
      </c>
      <c r="P835" t="s">
        <v>4030</v>
      </c>
      <c r="Q835" t="s">
        <v>4030</v>
      </c>
      <c r="R835" t="s">
        <v>4030</v>
      </c>
      <c r="S835" t="s">
        <v>4030</v>
      </c>
      <c r="T835" t="s">
        <v>4030</v>
      </c>
      <c r="U835" t="s">
        <v>4030</v>
      </c>
      <c r="V835" t="s">
        <v>4030</v>
      </c>
      <c r="W835" t="s">
        <v>4030</v>
      </c>
      <c r="X835" t="s">
        <v>4030</v>
      </c>
    </row>
    <row r="836" spans="1:24" x14ac:dyDescent="0.2">
      <c r="A836" s="235">
        <v>12570001</v>
      </c>
      <c r="B836">
        <v>1257</v>
      </c>
      <c r="C836">
        <v>41257</v>
      </c>
      <c r="D836" t="s">
        <v>1502</v>
      </c>
      <c r="E836">
        <v>41257</v>
      </c>
      <c r="F836" t="s">
        <v>4030</v>
      </c>
      <c r="G836" t="s">
        <v>4030</v>
      </c>
      <c r="H836" t="s">
        <v>4030</v>
      </c>
      <c r="I836" t="s">
        <v>4030</v>
      </c>
      <c r="J836" t="s">
        <v>4030</v>
      </c>
      <c r="K836" t="s">
        <v>4030</v>
      </c>
      <c r="L836" t="s">
        <v>4030</v>
      </c>
      <c r="M836" t="s">
        <v>4030</v>
      </c>
      <c r="N836" t="s">
        <v>4030</v>
      </c>
      <c r="O836" t="s">
        <v>4030</v>
      </c>
      <c r="P836" t="s">
        <v>4030</v>
      </c>
      <c r="Q836" t="s">
        <v>4030</v>
      </c>
      <c r="R836" t="s">
        <v>4030</v>
      </c>
      <c r="S836" t="s">
        <v>4030</v>
      </c>
      <c r="T836" t="s">
        <v>4030</v>
      </c>
      <c r="U836" t="s">
        <v>4030</v>
      </c>
      <c r="V836" t="s">
        <v>4030</v>
      </c>
      <c r="W836" t="s">
        <v>4030</v>
      </c>
      <c r="X836" t="s">
        <v>4030</v>
      </c>
    </row>
    <row r="837" spans="1:24" x14ac:dyDescent="0.2">
      <c r="A837" s="235">
        <v>12580001</v>
      </c>
      <c r="B837">
        <v>1258</v>
      </c>
      <c r="C837">
        <v>41258</v>
      </c>
      <c r="D837" t="s">
        <v>5025</v>
      </c>
      <c r="E837">
        <v>41258</v>
      </c>
      <c r="F837" t="s">
        <v>4030</v>
      </c>
      <c r="G837" t="s">
        <v>4030</v>
      </c>
      <c r="H837" t="s">
        <v>4030</v>
      </c>
      <c r="I837" t="s">
        <v>4030</v>
      </c>
      <c r="J837" t="s">
        <v>4030</v>
      </c>
      <c r="K837" t="s">
        <v>4030</v>
      </c>
      <c r="L837" t="s">
        <v>4030</v>
      </c>
      <c r="M837" t="s">
        <v>4030</v>
      </c>
      <c r="N837" t="s">
        <v>4030</v>
      </c>
      <c r="O837" t="s">
        <v>4030</v>
      </c>
      <c r="P837" t="s">
        <v>4030</v>
      </c>
      <c r="Q837" t="s">
        <v>4030</v>
      </c>
      <c r="R837" t="s">
        <v>4030</v>
      </c>
      <c r="S837" t="s">
        <v>4030</v>
      </c>
      <c r="T837" t="s">
        <v>4030</v>
      </c>
      <c r="U837" t="s">
        <v>4030</v>
      </c>
      <c r="V837" t="s">
        <v>4030</v>
      </c>
      <c r="W837" t="s">
        <v>4030</v>
      </c>
      <c r="X837" t="s">
        <v>4030</v>
      </c>
    </row>
    <row r="838" spans="1:24" x14ac:dyDescent="0.2">
      <c r="A838" s="235">
        <v>12590001</v>
      </c>
      <c r="B838">
        <v>1259</v>
      </c>
      <c r="C838">
        <v>41259</v>
      </c>
      <c r="D838" t="s">
        <v>1504</v>
      </c>
      <c r="E838">
        <v>41259</v>
      </c>
      <c r="F838" t="s">
        <v>4030</v>
      </c>
      <c r="G838" t="s">
        <v>4030</v>
      </c>
      <c r="H838" t="s">
        <v>4030</v>
      </c>
      <c r="I838" t="s">
        <v>4030</v>
      </c>
      <c r="J838" t="s">
        <v>4030</v>
      </c>
      <c r="K838" t="s">
        <v>4030</v>
      </c>
      <c r="L838" t="s">
        <v>4030</v>
      </c>
      <c r="M838" t="s">
        <v>4030</v>
      </c>
      <c r="N838" t="s">
        <v>4030</v>
      </c>
      <c r="O838" t="s">
        <v>4030</v>
      </c>
      <c r="P838" t="s">
        <v>4030</v>
      </c>
      <c r="Q838" t="s">
        <v>4030</v>
      </c>
      <c r="R838" t="s">
        <v>4030</v>
      </c>
      <c r="S838" t="s">
        <v>4030</v>
      </c>
      <c r="T838" t="s">
        <v>4030</v>
      </c>
      <c r="U838" t="s">
        <v>4030</v>
      </c>
      <c r="V838" t="s">
        <v>4030</v>
      </c>
      <c r="W838" t="s">
        <v>4030</v>
      </c>
      <c r="X838" t="s">
        <v>4030</v>
      </c>
    </row>
    <row r="839" spans="1:24" x14ac:dyDescent="0.2">
      <c r="A839" s="235">
        <v>12610001</v>
      </c>
      <c r="B839">
        <v>1261</v>
      </c>
      <c r="C839">
        <v>41261</v>
      </c>
      <c r="D839" t="s">
        <v>1504</v>
      </c>
      <c r="E839">
        <v>41261</v>
      </c>
      <c r="F839" t="s">
        <v>4030</v>
      </c>
      <c r="G839" t="s">
        <v>4030</v>
      </c>
      <c r="H839" t="s">
        <v>4030</v>
      </c>
      <c r="I839" t="s">
        <v>4030</v>
      </c>
      <c r="J839" t="s">
        <v>4030</v>
      </c>
      <c r="K839" t="s">
        <v>4030</v>
      </c>
      <c r="L839" t="s">
        <v>4030</v>
      </c>
      <c r="M839" t="s">
        <v>4030</v>
      </c>
      <c r="N839" t="s">
        <v>4030</v>
      </c>
      <c r="O839" t="s">
        <v>4030</v>
      </c>
      <c r="P839" t="s">
        <v>4030</v>
      </c>
      <c r="Q839" t="s">
        <v>4030</v>
      </c>
      <c r="R839" t="s">
        <v>4030</v>
      </c>
      <c r="S839" t="s">
        <v>4030</v>
      </c>
      <c r="T839" t="s">
        <v>4030</v>
      </c>
      <c r="U839" t="s">
        <v>4030</v>
      </c>
      <c r="V839" t="s">
        <v>4030</v>
      </c>
      <c r="W839" t="s">
        <v>4030</v>
      </c>
      <c r="X839" t="s">
        <v>4030</v>
      </c>
    </row>
    <row r="840" spans="1:24" x14ac:dyDescent="0.2">
      <c r="A840" s="235">
        <v>12660001</v>
      </c>
      <c r="B840">
        <v>1266</v>
      </c>
      <c r="C840">
        <v>41266</v>
      </c>
      <c r="D840" t="s">
        <v>989</v>
      </c>
      <c r="E840">
        <v>41266</v>
      </c>
      <c r="F840" t="s">
        <v>4030</v>
      </c>
      <c r="G840" t="s">
        <v>4030</v>
      </c>
      <c r="H840" t="s">
        <v>4030</v>
      </c>
      <c r="I840" t="s">
        <v>4030</v>
      </c>
      <c r="J840" t="s">
        <v>4030</v>
      </c>
      <c r="K840" t="s">
        <v>4030</v>
      </c>
      <c r="L840" t="s">
        <v>4030</v>
      </c>
      <c r="M840" t="s">
        <v>4030</v>
      </c>
      <c r="N840" t="s">
        <v>4030</v>
      </c>
      <c r="O840" t="s">
        <v>4030</v>
      </c>
      <c r="P840" t="s">
        <v>4030</v>
      </c>
      <c r="Q840" t="s">
        <v>4030</v>
      </c>
      <c r="R840" t="s">
        <v>4030</v>
      </c>
      <c r="S840" t="s">
        <v>4030</v>
      </c>
      <c r="T840" t="s">
        <v>4030</v>
      </c>
      <c r="U840" t="s">
        <v>4030</v>
      </c>
      <c r="V840" t="s">
        <v>4030</v>
      </c>
      <c r="W840" t="s">
        <v>4030</v>
      </c>
      <c r="X840" t="s">
        <v>4030</v>
      </c>
    </row>
    <row r="841" spans="1:24" x14ac:dyDescent="0.2">
      <c r="A841" s="235">
        <v>12690001</v>
      </c>
      <c r="B841">
        <v>1269</v>
      </c>
      <c r="C841">
        <v>41269</v>
      </c>
      <c r="D841" t="s">
        <v>5026</v>
      </c>
      <c r="E841">
        <v>41269</v>
      </c>
      <c r="F841" t="s">
        <v>4030</v>
      </c>
      <c r="G841" t="s">
        <v>4030</v>
      </c>
      <c r="H841" t="s">
        <v>4030</v>
      </c>
      <c r="I841" t="s">
        <v>4030</v>
      </c>
      <c r="J841" t="s">
        <v>4030</v>
      </c>
      <c r="K841" t="s">
        <v>4030</v>
      </c>
      <c r="L841" t="s">
        <v>4030</v>
      </c>
      <c r="M841" t="s">
        <v>4030</v>
      </c>
      <c r="N841" t="s">
        <v>4030</v>
      </c>
      <c r="O841" t="s">
        <v>4030</v>
      </c>
      <c r="P841" t="s">
        <v>4030</v>
      </c>
      <c r="Q841" t="s">
        <v>4030</v>
      </c>
      <c r="R841" t="s">
        <v>4030</v>
      </c>
      <c r="S841" t="s">
        <v>4030</v>
      </c>
      <c r="T841" t="s">
        <v>4030</v>
      </c>
      <c r="U841" t="s">
        <v>4030</v>
      </c>
      <c r="V841" t="s">
        <v>4030</v>
      </c>
      <c r="W841" t="s">
        <v>4030</v>
      </c>
      <c r="X841" t="s">
        <v>4030</v>
      </c>
    </row>
    <row r="842" spans="1:24" x14ac:dyDescent="0.2">
      <c r="A842" s="235">
        <v>12700001</v>
      </c>
      <c r="B842">
        <v>1270</v>
      </c>
      <c r="C842">
        <v>41270</v>
      </c>
      <c r="D842" t="s">
        <v>5028</v>
      </c>
      <c r="E842">
        <v>41270</v>
      </c>
      <c r="F842">
        <v>77568</v>
      </c>
      <c r="G842" t="s">
        <v>4030</v>
      </c>
      <c r="H842" t="s">
        <v>4030</v>
      </c>
      <c r="I842" t="s">
        <v>4030</v>
      </c>
      <c r="J842" t="s">
        <v>4030</v>
      </c>
      <c r="K842" t="s">
        <v>4030</v>
      </c>
      <c r="L842" t="s">
        <v>4030</v>
      </c>
      <c r="M842" t="s">
        <v>4030</v>
      </c>
      <c r="N842" t="s">
        <v>4030</v>
      </c>
      <c r="O842" t="s">
        <v>4030</v>
      </c>
      <c r="P842" t="s">
        <v>4030</v>
      </c>
      <c r="Q842" t="s">
        <v>4030</v>
      </c>
      <c r="R842" t="s">
        <v>4030</v>
      </c>
      <c r="S842" t="s">
        <v>4030</v>
      </c>
      <c r="T842" t="s">
        <v>4030</v>
      </c>
      <c r="U842" t="s">
        <v>4030</v>
      </c>
      <c r="V842" t="s">
        <v>4030</v>
      </c>
      <c r="W842" t="s">
        <v>4030</v>
      </c>
      <c r="X842" t="s">
        <v>4030</v>
      </c>
    </row>
    <row r="843" spans="1:24" x14ac:dyDescent="0.2">
      <c r="A843" s="235">
        <v>12700002</v>
      </c>
      <c r="B843">
        <v>1270</v>
      </c>
      <c r="C843">
        <v>77568</v>
      </c>
      <c r="D843" t="s">
        <v>5029</v>
      </c>
      <c r="E843">
        <v>41270</v>
      </c>
      <c r="F843">
        <v>77568</v>
      </c>
      <c r="G843" t="s">
        <v>4030</v>
      </c>
      <c r="H843" t="s">
        <v>4030</v>
      </c>
      <c r="I843" t="s">
        <v>4030</v>
      </c>
      <c r="J843" t="s">
        <v>4030</v>
      </c>
      <c r="K843" t="s">
        <v>4030</v>
      </c>
      <c r="L843" t="s">
        <v>4030</v>
      </c>
      <c r="M843" t="s">
        <v>4030</v>
      </c>
      <c r="N843" t="s">
        <v>4030</v>
      </c>
      <c r="O843" t="s">
        <v>4030</v>
      </c>
      <c r="P843" t="s">
        <v>4030</v>
      </c>
      <c r="Q843" t="s">
        <v>4030</v>
      </c>
      <c r="R843" t="s">
        <v>4030</v>
      </c>
      <c r="S843" t="s">
        <v>4030</v>
      </c>
      <c r="T843" t="s">
        <v>4030</v>
      </c>
      <c r="U843" t="s">
        <v>4030</v>
      </c>
      <c r="V843" t="s">
        <v>4030</v>
      </c>
      <c r="W843" t="s">
        <v>4030</v>
      </c>
      <c r="X843" t="s">
        <v>4030</v>
      </c>
    </row>
    <row r="844" spans="1:24" x14ac:dyDescent="0.2">
      <c r="A844" s="235">
        <v>12720001</v>
      </c>
      <c r="B844">
        <v>1272</v>
      </c>
      <c r="C844">
        <v>41272</v>
      </c>
      <c r="D844" t="s">
        <v>1514</v>
      </c>
      <c r="E844">
        <v>41272</v>
      </c>
      <c r="F844" t="s">
        <v>4030</v>
      </c>
      <c r="G844" t="s">
        <v>4030</v>
      </c>
      <c r="H844" t="s">
        <v>4030</v>
      </c>
      <c r="I844" t="s">
        <v>4030</v>
      </c>
      <c r="J844" t="s">
        <v>4030</v>
      </c>
      <c r="K844" t="s">
        <v>4030</v>
      </c>
      <c r="L844" t="s">
        <v>4030</v>
      </c>
      <c r="M844" t="s">
        <v>4030</v>
      </c>
      <c r="N844" t="s">
        <v>4030</v>
      </c>
      <c r="O844" t="s">
        <v>4030</v>
      </c>
      <c r="P844" t="s">
        <v>4030</v>
      </c>
      <c r="Q844" t="s">
        <v>4030</v>
      </c>
      <c r="R844" t="s">
        <v>4030</v>
      </c>
      <c r="S844" t="s">
        <v>4030</v>
      </c>
      <c r="T844" t="s">
        <v>4030</v>
      </c>
      <c r="U844" t="s">
        <v>4030</v>
      </c>
      <c r="V844" t="s">
        <v>4030</v>
      </c>
      <c r="W844" t="s">
        <v>4030</v>
      </c>
      <c r="X844" t="s">
        <v>4030</v>
      </c>
    </row>
    <row r="845" spans="1:24" x14ac:dyDescent="0.2">
      <c r="A845" s="235">
        <v>12740001</v>
      </c>
      <c r="B845">
        <v>1274</v>
      </c>
      <c r="C845">
        <v>41274</v>
      </c>
      <c r="D845" t="s">
        <v>1521</v>
      </c>
      <c r="E845">
        <v>41274</v>
      </c>
      <c r="F845" t="s">
        <v>4030</v>
      </c>
      <c r="G845" t="s">
        <v>4030</v>
      </c>
      <c r="H845" t="s">
        <v>4030</v>
      </c>
      <c r="I845" t="s">
        <v>4030</v>
      </c>
      <c r="J845" t="s">
        <v>4030</v>
      </c>
      <c r="K845" t="s">
        <v>4030</v>
      </c>
      <c r="L845" t="s">
        <v>4030</v>
      </c>
      <c r="M845" t="s">
        <v>4030</v>
      </c>
      <c r="N845" t="s">
        <v>4030</v>
      </c>
      <c r="O845" t="s">
        <v>4030</v>
      </c>
      <c r="P845" t="s">
        <v>4030</v>
      </c>
      <c r="Q845" t="s">
        <v>4030</v>
      </c>
      <c r="R845" t="s">
        <v>4030</v>
      </c>
      <c r="S845" t="s">
        <v>4030</v>
      </c>
      <c r="T845" t="s">
        <v>4030</v>
      </c>
      <c r="U845" t="s">
        <v>4030</v>
      </c>
      <c r="V845" t="s">
        <v>4030</v>
      </c>
      <c r="W845" t="s">
        <v>4030</v>
      </c>
      <c r="X845" t="s">
        <v>4030</v>
      </c>
    </row>
    <row r="846" spans="1:24" x14ac:dyDescent="0.2">
      <c r="A846" s="235">
        <v>12750001</v>
      </c>
      <c r="B846">
        <v>1275</v>
      </c>
      <c r="C846">
        <v>41275</v>
      </c>
      <c r="D846" t="s">
        <v>1522</v>
      </c>
      <c r="E846">
        <v>41275</v>
      </c>
      <c r="F846">
        <v>77084</v>
      </c>
      <c r="G846">
        <v>77485</v>
      </c>
      <c r="H846" t="s">
        <v>4030</v>
      </c>
      <c r="I846" t="s">
        <v>4030</v>
      </c>
      <c r="J846" t="s">
        <v>4030</v>
      </c>
      <c r="K846" t="s">
        <v>4030</v>
      </c>
      <c r="L846" t="s">
        <v>4030</v>
      </c>
      <c r="M846" t="s">
        <v>4030</v>
      </c>
      <c r="N846" t="s">
        <v>4030</v>
      </c>
      <c r="O846" t="s">
        <v>4030</v>
      </c>
      <c r="P846" t="s">
        <v>4030</v>
      </c>
      <c r="Q846" t="s">
        <v>4030</v>
      </c>
      <c r="R846" t="s">
        <v>4030</v>
      </c>
      <c r="S846" t="s">
        <v>4030</v>
      </c>
      <c r="T846" t="s">
        <v>4030</v>
      </c>
      <c r="U846" t="s">
        <v>4030</v>
      </c>
      <c r="V846" t="s">
        <v>4030</v>
      </c>
      <c r="W846" t="s">
        <v>4030</v>
      </c>
      <c r="X846" t="s">
        <v>4030</v>
      </c>
    </row>
    <row r="847" spans="1:24" x14ac:dyDescent="0.2">
      <c r="A847" s="235">
        <v>12750002</v>
      </c>
      <c r="B847">
        <v>1275</v>
      </c>
      <c r="C847">
        <v>77084</v>
      </c>
      <c r="D847" t="s">
        <v>1898</v>
      </c>
      <c r="E847">
        <v>41275</v>
      </c>
      <c r="F847">
        <v>77084</v>
      </c>
      <c r="G847">
        <v>77485</v>
      </c>
      <c r="H847" t="s">
        <v>4030</v>
      </c>
      <c r="I847" t="s">
        <v>4030</v>
      </c>
      <c r="J847" t="s">
        <v>4030</v>
      </c>
      <c r="K847" t="s">
        <v>4030</v>
      </c>
      <c r="L847" t="s">
        <v>4030</v>
      </c>
      <c r="M847" t="s">
        <v>4030</v>
      </c>
      <c r="N847" t="s">
        <v>4030</v>
      </c>
      <c r="O847" t="s">
        <v>4030</v>
      </c>
      <c r="P847" t="s">
        <v>4030</v>
      </c>
      <c r="Q847" t="s">
        <v>4030</v>
      </c>
      <c r="R847" t="s">
        <v>4030</v>
      </c>
      <c r="S847" t="s">
        <v>4030</v>
      </c>
      <c r="T847" t="s">
        <v>4030</v>
      </c>
      <c r="U847" t="s">
        <v>4030</v>
      </c>
      <c r="V847" t="s">
        <v>4030</v>
      </c>
      <c r="W847" t="s">
        <v>4030</v>
      </c>
      <c r="X847" t="s">
        <v>4030</v>
      </c>
    </row>
    <row r="848" spans="1:24" x14ac:dyDescent="0.2">
      <c r="A848" s="235">
        <v>12750003</v>
      </c>
      <c r="B848">
        <v>1275</v>
      </c>
      <c r="C848">
        <v>77485</v>
      </c>
      <c r="D848" t="s">
        <v>1831</v>
      </c>
      <c r="E848">
        <v>41275</v>
      </c>
      <c r="F848">
        <v>77084</v>
      </c>
      <c r="G848">
        <v>77485</v>
      </c>
      <c r="H848" t="s">
        <v>4030</v>
      </c>
      <c r="I848" t="s">
        <v>4030</v>
      </c>
      <c r="J848" t="s">
        <v>4030</v>
      </c>
      <c r="K848" t="s">
        <v>4030</v>
      </c>
      <c r="L848" t="s">
        <v>4030</v>
      </c>
      <c r="M848" t="s">
        <v>4030</v>
      </c>
      <c r="N848" t="s">
        <v>4030</v>
      </c>
      <c r="O848" t="s">
        <v>4030</v>
      </c>
      <c r="P848" t="s">
        <v>4030</v>
      </c>
      <c r="Q848" t="s">
        <v>4030</v>
      </c>
      <c r="R848" t="s">
        <v>4030</v>
      </c>
      <c r="S848" t="s">
        <v>4030</v>
      </c>
      <c r="T848" t="s">
        <v>4030</v>
      </c>
      <c r="U848" t="s">
        <v>4030</v>
      </c>
      <c r="V848" t="s">
        <v>4030</v>
      </c>
      <c r="W848" t="s">
        <v>4030</v>
      </c>
      <c r="X848" t="s">
        <v>4030</v>
      </c>
    </row>
    <row r="849" spans="1:24" x14ac:dyDescent="0.2">
      <c r="A849" s="235">
        <v>12780001</v>
      </c>
      <c r="B849">
        <v>1278</v>
      </c>
      <c r="C849">
        <v>41278</v>
      </c>
      <c r="D849" t="s">
        <v>43</v>
      </c>
      <c r="E849">
        <v>41278</v>
      </c>
      <c r="F849" t="s">
        <v>4030</v>
      </c>
      <c r="G849" t="s">
        <v>4030</v>
      </c>
      <c r="H849" t="s">
        <v>4030</v>
      </c>
      <c r="I849" t="s">
        <v>4030</v>
      </c>
      <c r="J849" t="s">
        <v>4030</v>
      </c>
      <c r="K849" t="s">
        <v>4030</v>
      </c>
      <c r="L849" t="s">
        <v>4030</v>
      </c>
      <c r="M849" t="s">
        <v>4030</v>
      </c>
      <c r="N849" t="s">
        <v>4030</v>
      </c>
      <c r="O849" t="s">
        <v>4030</v>
      </c>
      <c r="P849" t="s">
        <v>4030</v>
      </c>
      <c r="Q849" t="s">
        <v>4030</v>
      </c>
      <c r="R849" t="s">
        <v>4030</v>
      </c>
      <c r="S849" t="s">
        <v>4030</v>
      </c>
      <c r="T849" t="s">
        <v>4030</v>
      </c>
      <c r="U849" t="s">
        <v>4030</v>
      </c>
      <c r="V849" t="s">
        <v>4030</v>
      </c>
      <c r="W849" t="s">
        <v>4030</v>
      </c>
      <c r="X849" t="s">
        <v>4030</v>
      </c>
    </row>
    <row r="850" spans="1:24" x14ac:dyDescent="0.2">
      <c r="A850" s="235">
        <v>12810001</v>
      </c>
      <c r="B850">
        <v>1281</v>
      </c>
      <c r="C850">
        <v>41281</v>
      </c>
      <c r="D850" t="s">
        <v>4734</v>
      </c>
      <c r="E850">
        <v>41281</v>
      </c>
      <c r="F850">
        <v>77085</v>
      </c>
      <c r="G850" t="s">
        <v>4030</v>
      </c>
      <c r="H850" t="s">
        <v>4030</v>
      </c>
      <c r="I850" t="s">
        <v>4030</v>
      </c>
      <c r="J850" t="s">
        <v>4030</v>
      </c>
      <c r="K850" t="s">
        <v>4030</v>
      </c>
      <c r="L850" t="s">
        <v>4030</v>
      </c>
      <c r="M850" t="s">
        <v>4030</v>
      </c>
      <c r="N850" t="s">
        <v>4030</v>
      </c>
      <c r="O850" t="s">
        <v>4030</v>
      </c>
      <c r="P850" t="s">
        <v>4030</v>
      </c>
      <c r="Q850" t="s">
        <v>4030</v>
      </c>
      <c r="R850" t="s">
        <v>4030</v>
      </c>
      <c r="S850" t="s">
        <v>4030</v>
      </c>
      <c r="T850" t="s">
        <v>4030</v>
      </c>
      <c r="U850" t="s">
        <v>4030</v>
      </c>
      <c r="V850" t="s">
        <v>4030</v>
      </c>
      <c r="W850" t="s">
        <v>4030</v>
      </c>
      <c r="X850" t="s">
        <v>4030</v>
      </c>
    </row>
    <row r="851" spans="1:24" x14ac:dyDescent="0.2">
      <c r="A851" s="235">
        <v>12810002</v>
      </c>
      <c r="B851">
        <v>1281</v>
      </c>
      <c r="C851">
        <v>77085</v>
      </c>
      <c r="D851" t="s">
        <v>1837</v>
      </c>
      <c r="E851">
        <v>41281</v>
      </c>
      <c r="F851">
        <v>77085</v>
      </c>
      <c r="G851" t="s">
        <v>4030</v>
      </c>
      <c r="H851" t="s">
        <v>4030</v>
      </c>
      <c r="I851" t="s">
        <v>4030</v>
      </c>
      <c r="J851" t="s">
        <v>4030</v>
      </c>
      <c r="K851" t="s">
        <v>4030</v>
      </c>
      <c r="L851" t="s">
        <v>4030</v>
      </c>
      <c r="M851" t="s">
        <v>4030</v>
      </c>
      <c r="N851" t="s">
        <v>4030</v>
      </c>
      <c r="O851" t="s">
        <v>4030</v>
      </c>
      <c r="P851" t="s">
        <v>4030</v>
      </c>
      <c r="Q851" t="s">
        <v>4030</v>
      </c>
      <c r="R851" t="s">
        <v>4030</v>
      </c>
      <c r="S851" t="s">
        <v>4030</v>
      </c>
      <c r="T851" t="s">
        <v>4030</v>
      </c>
      <c r="U851" t="s">
        <v>4030</v>
      </c>
      <c r="V851" t="s">
        <v>4030</v>
      </c>
      <c r="W851" t="s">
        <v>4030</v>
      </c>
      <c r="X851" t="s">
        <v>4030</v>
      </c>
    </row>
    <row r="852" spans="1:24" x14ac:dyDescent="0.2">
      <c r="A852" s="235">
        <v>12850001</v>
      </c>
      <c r="B852">
        <v>1285</v>
      </c>
      <c r="C852">
        <v>41285</v>
      </c>
      <c r="D852" t="s">
        <v>4440</v>
      </c>
      <c r="E852">
        <v>41285</v>
      </c>
      <c r="F852">
        <v>77331</v>
      </c>
      <c r="G852" t="s">
        <v>4030</v>
      </c>
      <c r="H852" t="s">
        <v>4030</v>
      </c>
      <c r="I852" t="s">
        <v>4030</v>
      </c>
      <c r="J852" t="s">
        <v>4030</v>
      </c>
      <c r="K852" t="s">
        <v>4030</v>
      </c>
      <c r="L852" t="s">
        <v>4030</v>
      </c>
      <c r="M852" t="s">
        <v>4030</v>
      </c>
      <c r="N852" t="s">
        <v>4030</v>
      </c>
      <c r="O852" t="s">
        <v>4030</v>
      </c>
      <c r="P852" t="s">
        <v>4030</v>
      </c>
      <c r="Q852" t="s">
        <v>4030</v>
      </c>
      <c r="R852" t="s">
        <v>4030</v>
      </c>
      <c r="S852" t="s">
        <v>4030</v>
      </c>
      <c r="T852" t="s">
        <v>4030</v>
      </c>
      <c r="U852" t="s">
        <v>4030</v>
      </c>
      <c r="V852" t="s">
        <v>4030</v>
      </c>
      <c r="W852" t="s">
        <v>4030</v>
      </c>
      <c r="X852" t="s">
        <v>4030</v>
      </c>
    </row>
    <row r="853" spans="1:24" x14ac:dyDescent="0.2">
      <c r="A853" s="235">
        <v>12850002</v>
      </c>
      <c r="B853">
        <v>1285</v>
      </c>
      <c r="C853">
        <v>77331</v>
      </c>
      <c r="D853" t="s">
        <v>5030</v>
      </c>
      <c r="E853">
        <v>41285</v>
      </c>
      <c r="F853">
        <v>77331</v>
      </c>
      <c r="G853" t="s">
        <v>4030</v>
      </c>
      <c r="H853" t="s">
        <v>4030</v>
      </c>
      <c r="I853" t="s">
        <v>4030</v>
      </c>
      <c r="J853" t="s">
        <v>4030</v>
      </c>
      <c r="K853" t="s">
        <v>4030</v>
      </c>
      <c r="L853" t="s">
        <v>4030</v>
      </c>
      <c r="M853" t="s">
        <v>4030</v>
      </c>
      <c r="N853" t="s">
        <v>4030</v>
      </c>
      <c r="O853" t="s">
        <v>4030</v>
      </c>
      <c r="P853" t="s">
        <v>4030</v>
      </c>
      <c r="Q853" t="s">
        <v>4030</v>
      </c>
      <c r="R853" t="s">
        <v>4030</v>
      </c>
      <c r="S853" t="s">
        <v>4030</v>
      </c>
      <c r="T853" t="s">
        <v>4030</v>
      </c>
      <c r="U853" t="s">
        <v>4030</v>
      </c>
      <c r="V853" t="s">
        <v>4030</v>
      </c>
      <c r="W853" t="s">
        <v>4030</v>
      </c>
      <c r="X853" t="s">
        <v>4030</v>
      </c>
    </row>
    <row r="854" spans="1:24" x14ac:dyDescent="0.2">
      <c r="A854" s="235">
        <v>12860001</v>
      </c>
      <c r="B854">
        <v>1286</v>
      </c>
      <c r="C854">
        <v>41286</v>
      </c>
      <c r="D854" t="s">
        <v>1606</v>
      </c>
      <c r="E854">
        <v>41286</v>
      </c>
      <c r="F854" t="s">
        <v>4030</v>
      </c>
      <c r="G854" t="s">
        <v>4030</v>
      </c>
      <c r="H854" t="s">
        <v>4030</v>
      </c>
      <c r="I854" t="s">
        <v>4030</v>
      </c>
      <c r="J854" t="s">
        <v>4030</v>
      </c>
      <c r="K854" t="s">
        <v>4030</v>
      </c>
      <c r="L854" t="s">
        <v>4030</v>
      </c>
      <c r="M854" t="s">
        <v>4030</v>
      </c>
      <c r="N854" t="s">
        <v>4030</v>
      </c>
      <c r="O854" t="s">
        <v>4030</v>
      </c>
      <c r="P854" t="s">
        <v>4030</v>
      </c>
      <c r="Q854" t="s">
        <v>4030</v>
      </c>
      <c r="R854" t="s">
        <v>4030</v>
      </c>
      <c r="S854" t="s">
        <v>4030</v>
      </c>
      <c r="T854" t="s">
        <v>4030</v>
      </c>
      <c r="U854" t="s">
        <v>4030</v>
      </c>
      <c r="V854" t="s">
        <v>4030</v>
      </c>
      <c r="W854" t="s">
        <v>4030</v>
      </c>
      <c r="X854" t="s">
        <v>4030</v>
      </c>
    </row>
    <row r="855" spans="1:24" x14ac:dyDescent="0.2">
      <c r="A855" s="235">
        <v>12880001</v>
      </c>
      <c r="B855">
        <v>1288</v>
      </c>
      <c r="C855">
        <v>41288</v>
      </c>
      <c r="D855" t="s">
        <v>1625</v>
      </c>
      <c r="E855">
        <v>41288</v>
      </c>
      <c r="F855" t="s">
        <v>4030</v>
      </c>
      <c r="G855" t="s">
        <v>4030</v>
      </c>
      <c r="H855" t="s">
        <v>4030</v>
      </c>
      <c r="I855" t="s">
        <v>4030</v>
      </c>
      <c r="J855" t="s">
        <v>4030</v>
      </c>
      <c r="K855" t="s">
        <v>4030</v>
      </c>
      <c r="L855" t="s">
        <v>4030</v>
      </c>
      <c r="M855" t="s">
        <v>4030</v>
      </c>
      <c r="N855" t="s">
        <v>4030</v>
      </c>
      <c r="O855" t="s">
        <v>4030</v>
      </c>
      <c r="P855" t="s">
        <v>4030</v>
      </c>
      <c r="Q855" t="s">
        <v>4030</v>
      </c>
      <c r="R855" t="s">
        <v>4030</v>
      </c>
      <c r="S855" t="s">
        <v>4030</v>
      </c>
      <c r="T855" t="s">
        <v>4030</v>
      </c>
      <c r="U855" t="s">
        <v>4030</v>
      </c>
      <c r="V855" t="s">
        <v>4030</v>
      </c>
      <c r="W855" t="s">
        <v>4030</v>
      </c>
      <c r="X855" t="s">
        <v>4030</v>
      </c>
    </row>
    <row r="856" spans="1:24" x14ac:dyDescent="0.2">
      <c r="A856" s="235">
        <v>12890001</v>
      </c>
      <c r="B856">
        <v>1289</v>
      </c>
      <c r="C856">
        <v>41289</v>
      </c>
      <c r="D856" t="s">
        <v>5031</v>
      </c>
      <c r="E856">
        <v>41289</v>
      </c>
      <c r="F856" t="s">
        <v>4030</v>
      </c>
      <c r="G856" t="s">
        <v>4030</v>
      </c>
      <c r="H856" t="s">
        <v>4030</v>
      </c>
      <c r="I856" t="s">
        <v>4030</v>
      </c>
      <c r="J856" t="s">
        <v>4030</v>
      </c>
      <c r="K856" t="s">
        <v>4030</v>
      </c>
      <c r="L856" t="s">
        <v>4030</v>
      </c>
      <c r="M856" t="s">
        <v>4030</v>
      </c>
      <c r="N856" t="s">
        <v>4030</v>
      </c>
      <c r="O856" t="s">
        <v>4030</v>
      </c>
      <c r="P856" t="s">
        <v>4030</v>
      </c>
      <c r="Q856" t="s">
        <v>4030</v>
      </c>
      <c r="R856" t="s">
        <v>4030</v>
      </c>
      <c r="S856" t="s">
        <v>4030</v>
      </c>
      <c r="T856" t="s">
        <v>4030</v>
      </c>
      <c r="U856" t="s">
        <v>4030</v>
      </c>
      <c r="V856" t="s">
        <v>4030</v>
      </c>
      <c r="W856" t="s">
        <v>4030</v>
      </c>
      <c r="X856" t="s">
        <v>4030</v>
      </c>
    </row>
    <row r="857" spans="1:24" x14ac:dyDescent="0.2">
      <c r="A857" s="235">
        <v>12920001</v>
      </c>
      <c r="B857">
        <v>1292</v>
      </c>
      <c r="C857">
        <v>41292</v>
      </c>
      <c r="D857" t="s">
        <v>5032</v>
      </c>
      <c r="E857">
        <v>41292</v>
      </c>
      <c r="F857" t="s">
        <v>4030</v>
      </c>
      <c r="G857" t="s">
        <v>4030</v>
      </c>
      <c r="H857" t="s">
        <v>4030</v>
      </c>
      <c r="I857" t="s">
        <v>4030</v>
      </c>
      <c r="J857" t="s">
        <v>4030</v>
      </c>
      <c r="K857" t="s">
        <v>4030</v>
      </c>
      <c r="L857" t="s">
        <v>4030</v>
      </c>
      <c r="M857" t="s">
        <v>4030</v>
      </c>
      <c r="N857" t="s">
        <v>4030</v>
      </c>
      <c r="O857" t="s">
        <v>4030</v>
      </c>
      <c r="P857" t="s">
        <v>4030</v>
      </c>
      <c r="Q857" t="s">
        <v>4030</v>
      </c>
      <c r="R857" t="s">
        <v>4030</v>
      </c>
      <c r="S857" t="s">
        <v>4030</v>
      </c>
      <c r="T857" t="s">
        <v>4030</v>
      </c>
      <c r="U857" t="s">
        <v>4030</v>
      </c>
      <c r="V857" t="s">
        <v>4030</v>
      </c>
      <c r="W857" t="s">
        <v>4030</v>
      </c>
      <c r="X857" t="s">
        <v>4030</v>
      </c>
    </row>
    <row r="858" spans="1:24" x14ac:dyDescent="0.2">
      <c r="A858" s="235">
        <v>12980001</v>
      </c>
      <c r="B858">
        <v>1298</v>
      </c>
      <c r="C858">
        <v>41298</v>
      </c>
      <c r="D858" t="s">
        <v>1691</v>
      </c>
      <c r="E858">
        <v>41298</v>
      </c>
      <c r="F858">
        <v>77087</v>
      </c>
      <c r="G858">
        <v>77088</v>
      </c>
      <c r="H858">
        <v>77528</v>
      </c>
      <c r="I858" t="s">
        <v>4030</v>
      </c>
      <c r="J858" t="s">
        <v>4030</v>
      </c>
      <c r="K858" t="s">
        <v>4030</v>
      </c>
      <c r="L858" t="s">
        <v>4030</v>
      </c>
      <c r="M858" t="s">
        <v>4030</v>
      </c>
      <c r="N858" t="s">
        <v>4030</v>
      </c>
      <c r="O858" t="s">
        <v>4030</v>
      </c>
      <c r="P858" t="s">
        <v>4030</v>
      </c>
      <c r="Q858" t="s">
        <v>4030</v>
      </c>
      <c r="R858" t="s">
        <v>4030</v>
      </c>
      <c r="S858" t="s">
        <v>4030</v>
      </c>
      <c r="T858" t="s">
        <v>4030</v>
      </c>
      <c r="U858" t="s">
        <v>4030</v>
      </c>
      <c r="V858" t="s">
        <v>4030</v>
      </c>
      <c r="W858" t="s">
        <v>4030</v>
      </c>
      <c r="X858" t="s">
        <v>4030</v>
      </c>
    </row>
    <row r="859" spans="1:24" x14ac:dyDescent="0.2">
      <c r="A859" s="235">
        <v>12980002</v>
      </c>
      <c r="B859">
        <v>1298</v>
      </c>
      <c r="C859">
        <v>77087</v>
      </c>
      <c r="D859" t="s">
        <v>1750</v>
      </c>
      <c r="E859">
        <v>41298</v>
      </c>
      <c r="F859">
        <v>77087</v>
      </c>
      <c r="G859">
        <v>77088</v>
      </c>
      <c r="H859">
        <v>77528</v>
      </c>
      <c r="I859" t="s">
        <v>4030</v>
      </c>
      <c r="J859" t="s">
        <v>4030</v>
      </c>
      <c r="K859" t="s">
        <v>4030</v>
      </c>
      <c r="L859" t="s">
        <v>4030</v>
      </c>
      <c r="M859" t="s">
        <v>4030</v>
      </c>
      <c r="N859" t="s">
        <v>4030</v>
      </c>
      <c r="O859" t="s">
        <v>4030</v>
      </c>
      <c r="P859" t="s">
        <v>4030</v>
      </c>
      <c r="Q859" t="s">
        <v>4030</v>
      </c>
      <c r="R859" t="s">
        <v>4030</v>
      </c>
      <c r="S859" t="s">
        <v>4030</v>
      </c>
      <c r="T859" t="s">
        <v>4030</v>
      </c>
      <c r="U859" t="s">
        <v>4030</v>
      </c>
      <c r="V859" t="s">
        <v>4030</v>
      </c>
      <c r="W859" t="s">
        <v>4030</v>
      </c>
      <c r="X859" t="s">
        <v>4030</v>
      </c>
    </row>
    <row r="860" spans="1:24" x14ac:dyDescent="0.2">
      <c r="A860" s="235">
        <v>12980003</v>
      </c>
      <c r="B860">
        <v>1298</v>
      </c>
      <c r="C860">
        <v>77088</v>
      </c>
      <c r="D860" t="s">
        <v>5034</v>
      </c>
      <c r="E860">
        <v>41298</v>
      </c>
      <c r="F860">
        <v>77087</v>
      </c>
      <c r="G860">
        <v>77088</v>
      </c>
      <c r="H860">
        <v>77528</v>
      </c>
      <c r="I860" t="s">
        <v>4030</v>
      </c>
      <c r="J860" t="s">
        <v>4030</v>
      </c>
      <c r="K860" t="s">
        <v>4030</v>
      </c>
      <c r="L860" t="s">
        <v>4030</v>
      </c>
      <c r="M860" t="s">
        <v>4030</v>
      </c>
      <c r="N860" t="s">
        <v>4030</v>
      </c>
      <c r="O860" t="s">
        <v>4030</v>
      </c>
      <c r="P860" t="s">
        <v>4030</v>
      </c>
      <c r="Q860" t="s">
        <v>4030</v>
      </c>
      <c r="R860" t="s">
        <v>4030</v>
      </c>
      <c r="S860" t="s">
        <v>4030</v>
      </c>
      <c r="T860" t="s">
        <v>4030</v>
      </c>
      <c r="U860" t="s">
        <v>4030</v>
      </c>
      <c r="V860" t="s">
        <v>4030</v>
      </c>
      <c r="W860" t="s">
        <v>4030</v>
      </c>
      <c r="X860" t="s">
        <v>4030</v>
      </c>
    </row>
    <row r="861" spans="1:24" x14ac:dyDescent="0.2">
      <c r="A861" s="235">
        <v>12980004</v>
      </c>
      <c r="B861">
        <v>1298</v>
      </c>
      <c r="C861">
        <v>77528</v>
      </c>
      <c r="D861" t="s">
        <v>5035</v>
      </c>
      <c r="E861">
        <v>41298</v>
      </c>
      <c r="F861">
        <v>77087</v>
      </c>
      <c r="G861">
        <v>77088</v>
      </c>
      <c r="H861">
        <v>77528</v>
      </c>
      <c r="I861" t="s">
        <v>4030</v>
      </c>
      <c r="J861" t="s">
        <v>4030</v>
      </c>
      <c r="K861" t="s">
        <v>4030</v>
      </c>
      <c r="L861" t="s">
        <v>4030</v>
      </c>
      <c r="M861" t="s">
        <v>4030</v>
      </c>
      <c r="N861" t="s">
        <v>4030</v>
      </c>
      <c r="O861" t="s">
        <v>4030</v>
      </c>
      <c r="P861" t="s">
        <v>4030</v>
      </c>
      <c r="Q861" t="s">
        <v>4030</v>
      </c>
      <c r="R861" t="s">
        <v>4030</v>
      </c>
      <c r="S861" t="s">
        <v>4030</v>
      </c>
      <c r="T861" t="s">
        <v>4030</v>
      </c>
      <c r="U861" t="s">
        <v>4030</v>
      </c>
      <c r="V861" t="s">
        <v>4030</v>
      </c>
      <c r="W861" t="s">
        <v>4030</v>
      </c>
      <c r="X861" t="s">
        <v>4030</v>
      </c>
    </row>
    <row r="862" spans="1:24" x14ac:dyDescent="0.2">
      <c r="A862" s="235">
        <v>12990001</v>
      </c>
      <c r="B862">
        <v>1299</v>
      </c>
      <c r="C862">
        <v>41299</v>
      </c>
      <c r="D862" t="s">
        <v>1695</v>
      </c>
      <c r="E862">
        <v>41299</v>
      </c>
      <c r="F862" t="s">
        <v>4030</v>
      </c>
      <c r="G862" t="s">
        <v>4030</v>
      </c>
      <c r="H862" t="s">
        <v>4030</v>
      </c>
      <c r="I862" t="s">
        <v>4030</v>
      </c>
      <c r="J862" t="s">
        <v>4030</v>
      </c>
      <c r="K862" t="s">
        <v>4030</v>
      </c>
      <c r="L862" t="s">
        <v>4030</v>
      </c>
      <c r="M862" t="s">
        <v>4030</v>
      </c>
      <c r="N862" t="s">
        <v>4030</v>
      </c>
      <c r="O862" t="s">
        <v>4030</v>
      </c>
      <c r="P862" t="s">
        <v>4030</v>
      </c>
      <c r="Q862" t="s">
        <v>4030</v>
      </c>
      <c r="R862" t="s">
        <v>4030</v>
      </c>
      <c r="S862" t="s">
        <v>4030</v>
      </c>
      <c r="T862" t="s">
        <v>4030</v>
      </c>
      <c r="U862" t="s">
        <v>4030</v>
      </c>
      <c r="V862" t="s">
        <v>4030</v>
      </c>
      <c r="W862" t="s">
        <v>4030</v>
      </c>
      <c r="X862" t="s">
        <v>4030</v>
      </c>
    </row>
    <row r="863" spans="1:24" x14ac:dyDescent="0.2">
      <c r="A863" s="235">
        <v>13000001</v>
      </c>
      <c r="B863">
        <v>1300</v>
      </c>
      <c r="C863">
        <v>41300</v>
      </c>
      <c r="D863" t="s">
        <v>571</v>
      </c>
      <c r="E863">
        <v>41300</v>
      </c>
      <c r="F863" t="s">
        <v>4030</v>
      </c>
      <c r="G863" t="s">
        <v>4030</v>
      </c>
      <c r="H863" t="s">
        <v>4030</v>
      </c>
      <c r="I863" t="s">
        <v>4030</v>
      </c>
      <c r="J863" t="s">
        <v>4030</v>
      </c>
      <c r="K863" t="s">
        <v>4030</v>
      </c>
      <c r="L863" t="s">
        <v>4030</v>
      </c>
      <c r="M863" t="s">
        <v>4030</v>
      </c>
      <c r="N863" t="s">
        <v>4030</v>
      </c>
      <c r="O863" t="s">
        <v>4030</v>
      </c>
      <c r="P863" t="s">
        <v>4030</v>
      </c>
      <c r="Q863" t="s">
        <v>4030</v>
      </c>
      <c r="R863" t="s">
        <v>4030</v>
      </c>
      <c r="S863" t="s">
        <v>4030</v>
      </c>
      <c r="T863" t="s">
        <v>4030</v>
      </c>
      <c r="U863" t="s">
        <v>4030</v>
      </c>
      <c r="V863" t="s">
        <v>4030</v>
      </c>
      <c r="W863" t="s">
        <v>4030</v>
      </c>
      <c r="X863" t="s">
        <v>4030</v>
      </c>
    </row>
    <row r="864" spans="1:24" x14ac:dyDescent="0.2">
      <c r="A864" s="235">
        <v>13010001</v>
      </c>
      <c r="B864">
        <v>1301</v>
      </c>
      <c r="C864">
        <v>41301</v>
      </c>
      <c r="D864" t="s">
        <v>1697</v>
      </c>
      <c r="E864">
        <v>41301</v>
      </c>
      <c r="F864">
        <v>77090</v>
      </c>
      <c r="G864" t="s">
        <v>4030</v>
      </c>
      <c r="H864" t="s">
        <v>4030</v>
      </c>
      <c r="I864" t="s">
        <v>4030</v>
      </c>
      <c r="J864" t="s">
        <v>4030</v>
      </c>
      <c r="K864" t="s">
        <v>4030</v>
      </c>
      <c r="L864" t="s">
        <v>4030</v>
      </c>
      <c r="M864" t="s">
        <v>4030</v>
      </c>
      <c r="N864" t="s">
        <v>4030</v>
      </c>
      <c r="O864" t="s">
        <v>4030</v>
      </c>
      <c r="P864" t="s">
        <v>4030</v>
      </c>
      <c r="Q864" t="s">
        <v>4030</v>
      </c>
      <c r="R864" t="s">
        <v>4030</v>
      </c>
      <c r="S864" t="s">
        <v>4030</v>
      </c>
      <c r="T864" t="s">
        <v>4030</v>
      </c>
      <c r="U864" t="s">
        <v>4030</v>
      </c>
      <c r="V864" t="s">
        <v>4030</v>
      </c>
      <c r="W864" t="s">
        <v>4030</v>
      </c>
      <c r="X864" t="s">
        <v>4030</v>
      </c>
    </row>
    <row r="865" spans="1:24" x14ac:dyDescent="0.2">
      <c r="A865" s="235">
        <v>13010002</v>
      </c>
      <c r="B865">
        <v>1301</v>
      </c>
      <c r="C865">
        <v>77090</v>
      </c>
      <c r="D865" t="s">
        <v>1745</v>
      </c>
      <c r="E865">
        <v>41301</v>
      </c>
      <c r="F865">
        <v>77090</v>
      </c>
      <c r="G865" t="s">
        <v>4030</v>
      </c>
      <c r="H865" t="s">
        <v>4030</v>
      </c>
      <c r="I865" t="s">
        <v>4030</v>
      </c>
      <c r="J865" t="s">
        <v>4030</v>
      </c>
      <c r="K865" t="s">
        <v>4030</v>
      </c>
      <c r="L865" t="s">
        <v>4030</v>
      </c>
      <c r="M865" t="s">
        <v>4030</v>
      </c>
      <c r="N865" t="s">
        <v>4030</v>
      </c>
      <c r="O865" t="s">
        <v>4030</v>
      </c>
      <c r="P865" t="s">
        <v>4030</v>
      </c>
      <c r="Q865" t="s">
        <v>4030</v>
      </c>
      <c r="R865" t="s">
        <v>4030</v>
      </c>
      <c r="S865" t="s">
        <v>4030</v>
      </c>
      <c r="T865" t="s">
        <v>4030</v>
      </c>
      <c r="U865" t="s">
        <v>4030</v>
      </c>
      <c r="V865" t="s">
        <v>4030</v>
      </c>
      <c r="W865" t="s">
        <v>4030</v>
      </c>
      <c r="X865" t="s">
        <v>4030</v>
      </c>
    </row>
    <row r="866" spans="1:24" x14ac:dyDescent="0.2">
      <c r="A866" s="235">
        <v>13020001</v>
      </c>
      <c r="B866">
        <v>1302</v>
      </c>
      <c r="C866">
        <v>41302</v>
      </c>
      <c r="D866" t="s">
        <v>1</v>
      </c>
      <c r="E866">
        <v>41302</v>
      </c>
      <c r="F866" t="s">
        <v>4030</v>
      </c>
      <c r="G866" t="s">
        <v>4030</v>
      </c>
      <c r="H866" t="s">
        <v>4030</v>
      </c>
      <c r="I866" t="s">
        <v>4030</v>
      </c>
      <c r="J866" t="s">
        <v>4030</v>
      </c>
      <c r="K866" t="s">
        <v>4030</v>
      </c>
      <c r="L866" t="s">
        <v>4030</v>
      </c>
      <c r="M866" t="s">
        <v>4030</v>
      </c>
      <c r="N866" t="s">
        <v>4030</v>
      </c>
      <c r="O866" t="s">
        <v>4030</v>
      </c>
      <c r="P866" t="s">
        <v>4030</v>
      </c>
      <c r="Q866" t="s">
        <v>4030</v>
      </c>
      <c r="R866" t="s">
        <v>4030</v>
      </c>
      <c r="S866" t="s">
        <v>4030</v>
      </c>
      <c r="T866" t="s">
        <v>4030</v>
      </c>
      <c r="U866" t="s">
        <v>4030</v>
      </c>
      <c r="V866" t="s">
        <v>4030</v>
      </c>
      <c r="W866" t="s">
        <v>4030</v>
      </c>
      <c r="X866" t="s">
        <v>4030</v>
      </c>
    </row>
    <row r="867" spans="1:24" x14ac:dyDescent="0.2">
      <c r="A867" s="235">
        <v>13050001</v>
      </c>
      <c r="B867">
        <v>1305</v>
      </c>
      <c r="C867">
        <v>41305</v>
      </c>
      <c r="D867" t="s">
        <v>4735</v>
      </c>
      <c r="E867">
        <v>41305</v>
      </c>
      <c r="F867" t="s">
        <v>4030</v>
      </c>
      <c r="G867" t="s">
        <v>4030</v>
      </c>
      <c r="H867" t="s">
        <v>4030</v>
      </c>
      <c r="I867" t="s">
        <v>4030</v>
      </c>
      <c r="J867" t="s">
        <v>4030</v>
      </c>
      <c r="K867" t="s">
        <v>4030</v>
      </c>
      <c r="L867" t="s">
        <v>4030</v>
      </c>
      <c r="M867" t="s">
        <v>4030</v>
      </c>
      <c r="N867" t="s">
        <v>4030</v>
      </c>
      <c r="O867" t="s">
        <v>4030</v>
      </c>
      <c r="P867" t="s">
        <v>4030</v>
      </c>
      <c r="Q867" t="s">
        <v>4030</v>
      </c>
      <c r="R867" t="s">
        <v>4030</v>
      </c>
      <c r="S867" t="s">
        <v>4030</v>
      </c>
      <c r="T867" t="s">
        <v>4030</v>
      </c>
      <c r="U867" t="s">
        <v>4030</v>
      </c>
      <c r="V867" t="s">
        <v>4030</v>
      </c>
      <c r="W867" t="s">
        <v>4030</v>
      </c>
      <c r="X867" t="s">
        <v>4030</v>
      </c>
    </row>
    <row r="868" spans="1:24" x14ac:dyDescent="0.2">
      <c r="A868" s="235">
        <v>13060001</v>
      </c>
      <c r="B868">
        <v>1306</v>
      </c>
      <c r="C868">
        <v>41306</v>
      </c>
      <c r="D868" t="s">
        <v>20</v>
      </c>
      <c r="E868">
        <v>41306</v>
      </c>
      <c r="F868" t="s">
        <v>4030</v>
      </c>
      <c r="G868" t="s">
        <v>4030</v>
      </c>
      <c r="H868" t="s">
        <v>4030</v>
      </c>
      <c r="I868" t="s">
        <v>4030</v>
      </c>
      <c r="J868" t="s">
        <v>4030</v>
      </c>
      <c r="K868" t="s">
        <v>4030</v>
      </c>
      <c r="L868" t="s">
        <v>4030</v>
      </c>
      <c r="M868" t="s">
        <v>4030</v>
      </c>
      <c r="N868" t="s">
        <v>4030</v>
      </c>
      <c r="O868" t="s">
        <v>4030</v>
      </c>
      <c r="P868" t="s">
        <v>4030</v>
      </c>
      <c r="Q868" t="s">
        <v>4030</v>
      </c>
      <c r="R868" t="s">
        <v>4030</v>
      </c>
      <c r="S868" t="s">
        <v>4030</v>
      </c>
      <c r="T868" t="s">
        <v>4030</v>
      </c>
      <c r="U868" t="s">
        <v>4030</v>
      </c>
      <c r="V868" t="s">
        <v>4030</v>
      </c>
      <c r="W868" t="s">
        <v>4030</v>
      </c>
      <c r="X868" t="s">
        <v>4030</v>
      </c>
    </row>
    <row r="869" spans="1:24" x14ac:dyDescent="0.2">
      <c r="A869" s="235">
        <v>13090001</v>
      </c>
      <c r="B869">
        <v>1309</v>
      </c>
      <c r="C869">
        <v>41309</v>
      </c>
      <c r="D869" t="s">
        <v>29</v>
      </c>
      <c r="E869">
        <v>41309</v>
      </c>
      <c r="F869" t="s">
        <v>4030</v>
      </c>
      <c r="G869" t="s">
        <v>4030</v>
      </c>
      <c r="H869" t="s">
        <v>4030</v>
      </c>
      <c r="I869" t="s">
        <v>4030</v>
      </c>
      <c r="J869" t="s">
        <v>4030</v>
      </c>
      <c r="K869" t="s">
        <v>4030</v>
      </c>
      <c r="L869" t="s">
        <v>4030</v>
      </c>
      <c r="M869" t="s">
        <v>4030</v>
      </c>
      <c r="N869" t="s">
        <v>4030</v>
      </c>
      <c r="O869" t="s">
        <v>4030</v>
      </c>
      <c r="P869" t="s">
        <v>4030</v>
      </c>
      <c r="Q869" t="s">
        <v>4030</v>
      </c>
      <c r="R869" t="s">
        <v>4030</v>
      </c>
      <c r="S869" t="s">
        <v>4030</v>
      </c>
      <c r="T869" t="s">
        <v>4030</v>
      </c>
      <c r="U869" t="s">
        <v>4030</v>
      </c>
      <c r="V869" t="s">
        <v>4030</v>
      </c>
      <c r="W869" t="s">
        <v>4030</v>
      </c>
      <c r="X869" t="s">
        <v>4030</v>
      </c>
    </row>
    <row r="870" spans="1:24" x14ac:dyDescent="0.2">
      <c r="A870" s="235">
        <v>13110001</v>
      </c>
      <c r="B870">
        <v>1311</v>
      </c>
      <c r="C870">
        <v>41311</v>
      </c>
      <c r="D870" t="s">
        <v>52</v>
      </c>
      <c r="E870">
        <v>41311</v>
      </c>
      <c r="F870">
        <v>77430</v>
      </c>
      <c r="G870" t="s">
        <v>4030</v>
      </c>
      <c r="H870" t="s">
        <v>4030</v>
      </c>
      <c r="I870" t="s">
        <v>4030</v>
      </c>
      <c r="J870" t="s">
        <v>4030</v>
      </c>
      <c r="K870" t="s">
        <v>4030</v>
      </c>
      <c r="L870" t="s">
        <v>4030</v>
      </c>
      <c r="M870" t="s">
        <v>4030</v>
      </c>
      <c r="N870" t="s">
        <v>4030</v>
      </c>
      <c r="O870" t="s">
        <v>4030</v>
      </c>
      <c r="P870" t="s">
        <v>4030</v>
      </c>
      <c r="Q870" t="s">
        <v>4030</v>
      </c>
      <c r="R870" t="s">
        <v>4030</v>
      </c>
      <c r="S870" t="s">
        <v>4030</v>
      </c>
      <c r="T870" t="s">
        <v>4030</v>
      </c>
      <c r="U870" t="s">
        <v>4030</v>
      </c>
      <c r="V870" t="s">
        <v>4030</v>
      </c>
      <c r="W870" t="s">
        <v>4030</v>
      </c>
      <c r="X870" t="s">
        <v>4030</v>
      </c>
    </row>
    <row r="871" spans="1:24" x14ac:dyDescent="0.2">
      <c r="A871" s="235">
        <v>13110002</v>
      </c>
      <c r="B871">
        <v>1311</v>
      </c>
      <c r="C871">
        <v>77430</v>
      </c>
      <c r="D871" t="s">
        <v>1724</v>
      </c>
      <c r="E871">
        <v>41311</v>
      </c>
      <c r="F871">
        <v>77430</v>
      </c>
      <c r="G871" t="s">
        <v>4030</v>
      </c>
      <c r="H871" t="s">
        <v>4030</v>
      </c>
      <c r="I871" t="s">
        <v>4030</v>
      </c>
      <c r="J871" t="s">
        <v>4030</v>
      </c>
      <c r="K871" t="s">
        <v>4030</v>
      </c>
      <c r="L871" t="s">
        <v>4030</v>
      </c>
      <c r="M871" t="s">
        <v>4030</v>
      </c>
      <c r="N871" t="s">
        <v>4030</v>
      </c>
      <c r="O871" t="s">
        <v>4030</v>
      </c>
      <c r="P871" t="s">
        <v>4030</v>
      </c>
      <c r="Q871" t="s">
        <v>4030</v>
      </c>
      <c r="R871" t="s">
        <v>4030</v>
      </c>
      <c r="S871" t="s">
        <v>4030</v>
      </c>
      <c r="T871" t="s">
        <v>4030</v>
      </c>
      <c r="U871" t="s">
        <v>4030</v>
      </c>
      <c r="V871" t="s">
        <v>4030</v>
      </c>
      <c r="W871" t="s">
        <v>4030</v>
      </c>
      <c r="X871" t="s">
        <v>4030</v>
      </c>
    </row>
    <row r="872" spans="1:24" x14ac:dyDescent="0.2">
      <c r="A872" s="235">
        <v>13120001</v>
      </c>
      <c r="B872">
        <v>1312</v>
      </c>
      <c r="C872">
        <v>41312</v>
      </c>
      <c r="D872" t="s">
        <v>57</v>
      </c>
      <c r="E872">
        <v>41312</v>
      </c>
      <c r="F872" t="s">
        <v>4030</v>
      </c>
      <c r="G872" t="s">
        <v>4030</v>
      </c>
      <c r="H872" t="s">
        <v>4030</v>
      </c>
      <c r="I872" t="s">
        <v>4030</v>
      </c>
      <c r="J872" t="s">
        <v>4030</v>
      </c>
      <c r="K872" t="s">
        <v>4030</v>
      </c>
      <c r="L872" t="s">
        <v>4030</v>
      </c>
      <c r="M872" t="s">
        <v>4030</v>
      </c>
      <c r="N872" t="s">
        <v>4030</v>
      </c>
      <c r="O872" t="s">
        <v>4030</v>
      </c>
      <c r="P872" t="s">
        <v>4030</v>
      </c>
      <c r="Q872" t="s">
        <v>4030</v>
      </c>
      <c r="R872" t="s">
        <v>4030</v>
      </c>
      <c r="S872" t="s">
        <v>4030</v>
      </c>
      <c r="T872" t="s">
        <v>4030</v>
      </c>
      <c r="U872" t="s">
        <v>4030</v>
      </c>
      <c r="V872" t="s">
        <v>4030</v>
      </c>
      <c r="W872" t="s">
        <v>4030</v>
      </c>
      <c r="X872" t="s">
        <v>4030</v>
      </c>
    </row>
    <row r="873" spans="1:24" x14ac:dyDescent="0.2">
      <c r="A873" s="235">
        <v>13130001</v>
      </c>
      <c r="B873">
        <v>1313</v>
      </c>
      <c r="C873">
        <v>41313</v>
      </c>
      <c r="D873" t="s">
        <v>4736</v>
      </c>
      <c r="E873">
        <v>41313</v>
      </c>
      <c r="F873" t="s">
        <v>4030</v>
      </c>
      <c r="G873" t="s">
        <v>4030</v>
      </c>
      <c r="H873" t="s">
        <v>4030</v>
      </c>
      <c r="I873" t="s">
        <v>4030</v>
      </c>
      <c r="J873" t="s">
        <v>4030</v>
      </c>
      <c r="K873" t="s">
        <v>4030</v>
      </c>
      <c r="L873" t="s">
        <v>4030</v>
      </c>
      <c r="M873" t="s">
        <v>4030</v>
      </c>
      <c r="N873" t="s">
        <v>4030</v>
      </c>
      <c r="O873" t="s">
        <v>4030</v>
      </c>
      <c r="P873" t="s">
        <v>4030</v>
      </c>
      <c r="Q873" t="s">
        <v>4030</v>
      </c>
      <c r="R873" t="s">
        <v>4030</v>
      </c>
      <c r="S873" t="s">
        <v>4030</v>
      </c>
      <c r="T873" t="s">
        <v>4030</v>
      </c>
      <c r="U873" t="s">
        <v>4030</v>
      </c>
      <c r="V873" t="s">
        <v>4030</v>
      </c>
      <c r="W873" t="s">
        <v>4030</v>
      </c>
      <c r="X873" t="s">
        <v>4030</v>
      </c>
    </row>
    <row r="874" spans="1:24" x14ac:dyDescent="0.2">
      <c r="A874" s="235">
        <v>13200001</v>
      </c>
      <c r="B874">
        <v>1320</v>
      </c>
      <c r="C874">
        <v>41320</v>
      </c>
      <c r="D874" t="s">
        <v>422</v>
      </c>
      <c r="E874">
        <v>41320</v>
      </c>
      <c r="F874" t="s">
        <v>4030</v>
      </c>
      <c r="G874" t="s">
        <v>4030</v>
      </c>
      <c r="H874" t="s">
        <v>4030</v>
      </c>
      <c r="I874" t="s">
        <v>4030</v>
      </c>
      <c r="J874" t="s">
        <v>4030</v>
      </c>
      <c r="K874" t="s">
        <v>4030</v>
      </c>
      <c r="L874" t="s">
        <v>4030</v>
      </c>
      <c r="M874" t="s">
        <v>4030</v>
      </c>
      <c r="N874" t="s">
        <v>4030</v>
      </c>
      <c r="O874" t="s">
        <v>4030</v>
      </c>
      <c r="P874" t="s">
        <v>4030</v>
      </c>
      <c r="Q874" t="s">
        <v>4030</v>
      </c>
      <c r="R874" t="s">
        <v>4030</v>
      </c>
      <c r="S874" t="s">
        <v>4030</v>
      </c>
      <c r="T874" t="s">
        <v>4030</v>
      </c>
      <c r="U874" t="s">
        <v>4030</v>
      </c>
      <c r="V874" t="s">
        <v>4030</v>
      </c>
      <c r="W874" t="s">
        <v>4030</v>
      </c>
      <c r="X874" t="s">
        <v>4030</v>
      </c>
    </row>
    <row r="875" spans="1:24" x14ac:dyDescent="0.2">
      <c r="A875" s="235">
        <v>13210001</v>
      </c>
      <c r="B875">
        <v>1321</v>
      </c>
      <c r="C875">
        <v>41321</v>
      </c>
      <c r="D875" t="s">
        <v>1395</v>
      </c>
      <c r="E875">
        <v>41321</v>
      </c>
      <c r="F875" t="s">
        <v>4030</v>
      </c>
      <c r="G875" t="s">
        <v>4030</v>
      </c>
      <c r="H875" t="s">
        <v>4030</v>
      </c>
      <c r="I875" t="s">
        <v>4030</v>
      </c>
      <c r="J875" t="s">
        <v>4030</v>
      </c>
      <c r="K875" t="s">
        <v>4030</v>
      </c>
      <c r="L875" t="s">
        <v>4030</v>
      </c>
      <c r="M875" t="s">
        <v>4030</v>
      </c>
      <c r="N875" t="s">
        <v>4030</v>
      </c>
      <c r="O875" t="s">
        <v>4030</v>
      </c>
      <c r="P875" t="s">
        <v>4030</v>
      </c>
      <c r="Q875" t="s">
        <v>4030</v>
      </c>
      <c r="R875" t="s">
        <v>4030</v>
      </c>
      <c r="S875" t="s">
        <v>4030</v>
      </c>
      <c r="T875" t="s">
        <v>4030</v>
      </c>
      <c r="U875" t="s">
        <v>4030</v>
      </c>
      <c r="V875" t="s">
        <v>4030</v>
      </c>
      <c r="W875" t="s">
        <v>4030</v>
      </c>
      <c r="X875" t="s">
        <v>4030</v>
      </c>
    </row>
    <row r="876" spans="1:24" x14ac:dyDescent="0.2">
      <c r="A876" s="235">
        <v>13220001</v>
      </c>
      <c r="B876">
        <v>1322</v>
      </c>
      <c r="C876">
        <v>41322</v>
      </c>
      <c r="D876" t="s">
        <v>124</v>
      </c>
      <c r="E876">
        <v>41322</v>
      </c>
      <c r="F876" t="s">
        <v>4030</v>
      </c>
      <c r="G876" t="s">
        <v>4030</v>
      </c>
      <c r="H876" t="s">
        <v>4030</v>
      </c>
      <c r="I876" t="s">
        <v>4030</v>
      </c>
      <c r="J876" t="s">
        <v>4030</v>
      </c>
      <c r="K876" t="s">
        <v>4030</v>
      </c>
      <c r="L876" t="s">
        <v>4030</v>
      </c>
      <c r="M876" t="s">
        <v>4030</v>
      </c>
      <c r="N876" t="s">
        <v>4030</v>
      </c>
      <c r="O876" t="s">
        <v>4030</v>
      </c>
      <c r="P876" t="s">
        <v>4030</v>
      </c>
      <c r="Q876" t="s">
        <v>4030</v>
      </c>
      <c r="R876" t="s">
        <v>4030</v>
      </c>
      <c r="S876" t="s">
        <v>4030</v>
      </c>
      <c r="T876" t="s">
        <v>4030</v>
      </c>
      <c r="U876" t="s">
        <v>4030</v>
      </c>
      <c r="V876" t="s">
        <v>4030</v>
      </c>
      <c r="W876" t="s">
        <v>4030</v>
      </c>
      <c r="X876" t="s">
        <v>4030</v>
      </c>
    </row>
    <row r="877" spans="1:24" x14ac:dyDescent="0.2">
      <c r="A877" s="235">
        <v>13230001</v>
      </c>
      <c r="B877">
        <v>1323</v>
      </c>
      <c r="C877">
        <v>41323</v>
      </c>
      <c r="D877" t="s">
        <v>128</v>
      </c>
      <c r="E877">
        <v>41323</v>
      </c>
      <c r="F877">
        <v>77433</v>
      </c>
      <c r="G877" t="s">
        <v>4030</v>
      </c>
      <c r="H877" t="s">
        <v>4030</v>
      </c>
      <c r="I877" t="s">
        <v>4030</v>
      </c>
      <c r="J877" t="s">
        <v>4030</v>
      </c>
      <c r="K877" t="s">
        <v>4030</v>
      </c>
      <c r="L877" t="s">
        <v>4030</v>
      </c>
      <c r="M877" t="s">
        <v>4030</v>
      </c>
      <c r="N877" t="s">
        <v>4030</v>
      </c>
      <c r="O877" t="s">
        <v>4030</v>
      </c>
      <c r="P877" t="s">
        <v>4030</v>
      </c>
      <c r="Q877" t="s">
        <v>4030</v>
      </c>
      <c r="R877" t="s">
        <v>4030</v>
      </c>
      <c r="S877" t="s">
        <v>4030</v>
      </c>
      <c r="T877" t="s">
        <v>4030</v>
      </c>
      <c r="U877" t="s">
        <v>4030</v>
      </c>
      <c r="V877" t="s">
        <v>4030</v>
      </c>
      <c r="W877" t="s">
        <v>4030</v>
      </c>
      <c r="X877" t="s">
        <v>4030</v>
      </c>
    </row>
    <row r="878" spans="1:24" x14ac:dyDescent="0.2">
      <c r="A878" s="235">
        <v>13230002</v>
      </c>
      <c r="B878">
        <v>1323</v>
      </c>
      <c r="C878">
        <v>77433</v>
      </c>
      <c r="D878" t="s">
        <v>1747</v>
      </c>
      <c r="E878">
        <v>41323</v>
      </c>
      <c r="F878">
        <v>77433</v>
      </c>
      <c r="G878" t="s">
        <v>4030</v>
      </c>
      <c r="H878" t="s">
        <v>4030</v>
      </c>
      <c r="I878" t="s">
        <v>4030</v>
      </c>
      <c r="J878" t="s">
        <v>4030</v>
      </c>
      <c r="K878" t="s">
        <v>4030</v>
      </c>
      <c r="L878" t="s">
        <v>4030</v>
      </c>
      <c r="M878" t="s">
        <v>4030</v>
      </c>
      <c r="N878" t="s">
        <v>4030</v>
      </c>
      <c r="O878" t="s">
        <v>4030</v>
      </c>
      <c r="P878" t="s">
        <v>4030</v>
      </c>
      <c r="Q878" t="s">
        <v>4030</v>
      </c>
      <c r="R878" t="s">
        <v>4030</v>
      </c>
      <c r="S878" t="s">
        <v>4030</v>
      </c>
      <c r="T878" t="s">
        <v>4030</v>
      </c>
      <c r="U878" t="s">
        <v>4030</v>
      </c>
      <c r="V878" t="s">
        <v>4030</v>
      </c>
      <c r="W878" t="s">
        <v>4030</v>
      </c>
      <c r="X878" t="s">
        <v>4030</v>
      </c>
    </row>
    <row r="879" spans="1:24" x14ac:dyDescent="0.2">
      <c r="A879" s="235">
        <v>13260001</v>
      </c>
      <c r="B879">
        <v>1326</v>
      </c>
      <c r="C879">
        <v>41326</v>
      </c>
      <c r="D879" t="s">
        <v>139</v>
      </c>
      <c r="E879">
        <v>41326</v>
      </c>
      <c r="F879" t="s">
        <v>4030</v>
      </c>
      <c r="G879" t="s">
        <v>4030</v>
      </c>
      <c r="H879" t="s">
        <v>4030</v>
      </c>
      <c r="I879" t="s">
        <v>4030</v>
      </c>
      <c r="J879" t="s">
        <v>4030</v>
      </c>
      <c r="K879" t="s">
        <v>4030</v>
      </c>
      <c r="L879" t="s">
        <v>4030</v>
      </c>
      <c r="M879" t="s">
        <v>4030</v>
      </c>
      <c r="N879" t="s">
        <v>4030</v>
      </c>
      <c r="O879" t="s">
        <v>4030</v>
      </c>
      <c r="P879" t="s">
        <v>4030</v>
      </c>
      <c r="Q879" t="s">
        <v>4030</v>
      </c>
      <c r="R879" t="s">
        <v>4030</v>
      </c>
      <c r="S879" t="s">
        <v>4030</v>
      </c>
      <c r="T879" t="s">
        <v>4030</v>
      </c>
      <c r="U879" t="s">
        <v>4030</v>
      </c>
      <c r="V879" t="s">
        <v>4030</v>
      </c>
      <c r="W879" t="s">
        <v>4030</v>
      </c>
      <c r="X879" t="s">
        <v>4030</v>
      </c>
    </row>
    <row r="880" spans="1:24" x14ac:dyDescent="0.2">
      <c r="A880" s="235">
        <v>13280001</v>
      </c>
      <c r="B880">
        <v>1328</v>
      </c>
      <c r="C880">
        <v>41328</v>
      </c>
      <c r="D880" t="s">
        <v>138</v>
      </c>
      <c r="E880">
        <v>41328</v>
      </c>
      <c r="F880" t="s">
        <v>4030</v>
      </c>
      <c r="G880" t="s">
        <v>4030</v>
      </c>
      <c r="H880" t="s">
        <v>4030</v>
      </c>
      <c r="I880" t="s">
        <v>4030</v>
      </c>
      <c r="J880" t="s">
        <v>4030</v>
      </c>
      <c r="K880" t="s">
        <v>4030</v>
      </c>
      <c r="L880" t="s">
        <v>4030</v>
      </c>
      <c r="M880" t="s">
        <v>4030</v>
      </c>
      <c r="N880" t="s">
        <v>4030</v>
      </c>
      <c r="O880" t="s">
        <v>4030</v>
      </c>
      <c r="P880" t="s">
        <v>4030</v>
      </c>
      <c r="Q880" t="s">
        <v>4030</v>
      </c>
      <c r="R880" t="s">
        <v>4030</v>
      </c>
      <c r="S880" t="s">
        <v>4030</v>
      </c>
      <c r="T880" t="s">
        <v>4030</v>
      </c>
      <c r="U880" t="s">
        <v>4030</v>
      </c>
      <c r="V880" t="s">
        <v>4030</v>
      </c>
      <c r="W880" t="s">
        <v>4030</v>
      </c>
      <c r="X880" t="s">
        <v>4030</v>
      </c>
    </row>
    <row r="881" spans="1:24" x14ac:dyDescent="0.2">
      <c r="A881" s="235">
        <v>13290001</v>
      </c>
      <c r="B881">
        <v>1329</v>
      </c>
      <c r="C881">
        <v>41329</v>
      </c>
      <c r="D881" t="s">
        <v>1401</v>
      </c>
      <c r="E881">
        <v>41329</v>
      </c>
      <c r="F881">
        <v>77003</v>
      </c>
      <c r="G881">
        <v>77004</v>
      </c>
      <c r="H881">
        <v>77667</v>
      </c>
      <c r="I881" t="s">
        <v>4030</v>
      </c>
      <c r="J881" t="s">
        <v>4030</v>
      </c>
      <c r="K881" t="s">
        <v>4030</v>
      </c>
      <c r="L881" t="s">
        <v>4030</v>
      </c>
      <c r="M881" t="s">
        <v>4030</v>
      </c>
      <c r="N881" t="s">
        <v>4030</v>
      </c>
      <c r="O881" t="s">
        <v>4030</v>
      </c>
      <c r="P881" t="s">
        <v>4030</v>
      </c>
      <c r="Q881" t="s">
        <v>4030</v>
      </c>
      <c r="R881" t="s">
        <v>4030</v>
      </c>
      <c r="S881" t="s">
        <v>4030</v>
      </c>
      <c r="T881" t="s">
        <v>4030</v>
      </c>
      <c r="U881" t="s">
        <v>4030</v>
      </c>
      <c r="V881" t="s">
        <v>4030</v>
      </c>
      <c r="W881" t="s">
        <v>4030</v>
      </c>
      <c r="X881" t="s">
        <v>4030</v>
      </c>
    </row>
    <row r="882" spans="1:24" x14ac:dyDescent="0.2">
      <c r="A882" s="235">
        <v>13290002</v>
      </c>
      <c r="B882">
        <v>1329</v>
      </c>
      <c r="C882">
        <v>77003</v>
      </c>
      <c r="D882" t="s">
        <v>1859</v>
      </c>
      <c r="E882">
        <v>41329</v>
      </c>
      <c r="F882">
        <v>77003</v>
      </c>
      <c r="G882">
        <v>77004</v>
      </c>
      <c r="H882">
        <v>77667</v>
      </c>
      <c r="I882" t="s">
        <v>4030</v>
      </c>
      <c r="J882" t="s">
        <v>4030</v>
      </c>
      <c r="K882" t="s">
        <v>4030</v>
      </c>
      <c r="L882" t="s">
        <v>4030</v>
      </c>
      <c r="M882" t="s">
        <v>4030</v>
      </c>
      <c r="N882" t="s">
        <v>4030</v>
      </c>
      <c r="O882" t="s">
        <v>4030</v>
      </c>
      <c r="P882" t="s">
        <v>4030</v>
      </c>
      <c r="Q882" t="s">
        <v>4030</v>
      </c>
      <c r="R882" t="s">
        <v>4030</v>
      </c>
      <c r="S882" t="s">
        <v>4030</v>
      </c>
      <c r="T882" t="s">
        <v>4030</v>
      </c>
      <c r="U882" t="s">
        <v>4030</v>
      </c>
      <c r="V882" t="s">
        <v>4030</v>
      </c>
      <c r="W882" t="s">
        <v>4030</v>
      </c>
      <c r="X882" t="s">
        <v>4030</v>
      </c>
    </row>
    <row r="883" spans="1:24" x14ac:dyDescent="0.2">
      <c r="A883" s="235">
        <v>13290003</v>
      </c>
      <c r="B883">
        <v>1329</v>
      </c>
      <c r="C883">
        <v>77004</v>
      </c>
      <c r="D883" t="s">
        <v>5036</v>
      </c>
      <c r="E883">
        <v>41329</v>
      </c>
      <c r="F883">
        <v>77003</v>
      </c>
      <c r="G883">
        <v>77004</v>
      </c>
      <c r="H883">
        <v>77667</v>
      </c>
      <c r="I883" t="s">
        <v>4030</v>
      </c>
      <c r="J883" t="s">
        <v>4030</v>
      </c>
      <c r="K883" t="s">
        <v>4030</v>
      </c>
      <c r="L883" t="s">
        <v>4030</v>
      </c>
      <c r="M883" t="s">
        <v>4030</v>
      </c>
      <c r="N883" t="s">
        <v>4030</v>
      </c>
      <c r="O883" t="s">
        <v>4030</v>
      </c>
      <c r="P883" t="s">
        <v>4030</v>
      </c>
      <c r="Q883" t="s">
        <v>4030</v>
      </c>
      <c r="R883" t="s">
        <v>4030</v>
      </c>
      <c r="S883" t="s">
        <v>4030</v>
      </c>
      <c r="T883" t="s">
        <v>4030</v>
      </c>
      <c r="U883" t="s">
        <v>4030</v>
      </c>
      <c r="V883" t="s">
        <v>4030</v>
      </c>
      <c r="W883" t="s">
        <v>4030</v>
      </c>
      <c r="X883" t="s">
        <v>4030</v>
      </c>
    </row>
    <row r="884" spans="1:24" x14ac:dyDescent="0.2">
      <c r="A884" s="235">
        <v>13290004</v>
      </c>
      <c r="B884">
        <v>1329</v>
      </c>
      <c r="C884">
        <v>77667</v>
      </c>
      <c r="D884" t="s">
        <v>1890</v>
      </c>
      <c r="E884">
        <v>41329</v>
      </c>
      <c r="F884">
        <v>77003</v>
      </c>
      <c r="G884">
        <v>77004</v>
      </c>
      <c r="H884">
        <v>77667</v>
      </c>
      <c r="I884" t="s">
        <v>4030</v>
      </c>
      <c r="J884" t="s">
        <v>4030</v>
      </c>
      <c r="K884" t="s">
        <v>4030</v>
      </c>
      <c r="L884" t="s">
        <v>4030</v>
      </c>
      <c r="M884" t="s">
        <v>4030</v>
      </c>
      <c r="N884" t="s">
        <v>4030</v>
      </c>
      <c r="O884" t="s">
        <v>4030</v>
      </c>
      <c r="P884" t="s">
        <v>4030</v>
      </c>
      <c r="Q884" t="s">
        <v>4030</v>
      </c>
      <c r="R884" t="s">
        <v>4030</v>
      </c>
      <c r="S884" t="s">
        <v>4030</v>
      </c>
      <c r="T884" t="s">
        <v>4030</v>
      </c>
      <c r="U884" t="s">
        <v>4030</v>
      </c>
      <c r="V884" t="s">
        <v>4030</v>
      </c>
      <c r="W884" t="s">
        <v>4030</v>
      </c>
      <c r="X884" t="s">
        <v>4030</v>
      </c>
    </row>
    <row r="885" spans="1:24" x14ac:dyDescent="0.2">
      <c r="A885" s="235">
        <v>13310001</v>
      </c>
      <c r="B885">
        <v>1331</v>
      </c>
      <c r="C885">
        <v>41331</v>
      </c>
      <c r="D885" t="s">
        <v>200</v>
      </c>
      <c r="E885">
        <v>41331</v>
      </c>
      <c r="F885" t="s">
        <v>4030</v>
      </c>
      <c r="G885" t="s">
        <v>4030</v>
      </c>
      <c r="H885" t="s">
        <v>4030</v>
      </c>
      <c r="I885" t="s">
        <v>4030</v>
      </c>
      <c r="J885" t="s">
        <v>4030</v>
      </c>
      <c r="K885" t="s">
        <v>4030</v>
      </c>
      <c r="L885" t="s">
        <v>4030</v>
      </c>
      <c r="M885" t="s">
        <v>4030</v>
      </c>
      <c r="N885" t="s">
        <v>4030</v>
      </c>
      <c r="O885" t="s">
        <v>4030</v>
      </c>
      <c r="P885" t="s">
        <v>4030</v>
      </c>
      <c r="Q885" t="s">
        <v>4030</v>
      </c>
      <c r="R885" t="s">
        <v>4030</v>
      </c>
      <c r="S885" t="s">
        <v>4030</v>
      </c>
      <c r="T885" t="s">
        <v>4030</v>
      </c>
      <c r="U885" t="s">
        <v>4030</v>
      </c>
      <c r="V885" t="s">
        <v>4030</v>
      </c>
      <c r="W885" t="s">
        <v>4030</v>
      </c>
      <c r="X885" t="s">
        <v>4030</v>
      </c>
    </row>
    <row r="886" spans="1:24" x14ac:dyDescent="0.2">
      <c r="A886" s="235">
        <v>13320001</v>
      </c>
      <c r="B886">
        <v>1332</v>
      </c>
      <c r="C886">
        <v>41332</v>
      </c>
      <c r="D886" t="s">
        <v>685</v>
      </c>
      <c r="E886">
        <v>41332</v>
      </c>
      <c r="F886" t="s">
        <v>4030</v>
      </c>
      <c r="G886" t="s">
        <v>4030</v>
      </c>
      <c r="H886" t="s">
        <v>4030</v>
      </c>
      <c r="I886" t="s">
        <v>4030</v>
      </c>
      <c r="J886" t="s">
        <v>4030</v>
      </c>
      <c r="K886" t="s">
        <v>4030</v>
      </c>
      <c r="L886" t="s">
        <v>4030</v>
      </c>
      <c r="M886" t="s">
        <v>4030</v>
      </c>
      <c r="N886" t="s">
        <v>4030</v>
      </c>
      <c r="O886" t="s">
        <v>4030</v>
      </c>
      <c r="P886" t="s">
        <v>4030</v>
      </c>
      <c r="Q886" t="s">
        <v>4030</v>
      </c>
      <c r="R886" t="s">
        <v>4030</v>
      </c>
      <c r="S886" t="s">
        <v>4030</v>
      </c>
      <c r="T886" t="s">
        <v>4030</v>
      </c>
      <c r="U886" t="s">
        <v>4030</v>
      </c>
      <c r="V886" t="s">
        <v>4030</v>
      </c>
      <c r="W886" t="s">
        <v>4030</v>
      </c>
      <c r="X886" t="s">
        <v>4030</v>
      </c>
    </row>
    <row r="887" spans="1:24" x14ac:dyDescent="0.2">
      <c r="A887" s="235">
        <v>13330001</v>
      </c>
      <c r="B887">
        <v>1333</v>
      </c>
      <c r="C887">
        <v>41333</v>
      </c>
      <c r="D887" t="s">
        <v>964</v>
      </c>
      <c r="E887">
        <v>41333</v>
      </c>
      <c r="F887" t="s">
        <v>4030</v>
      </c>
      <c r="G887" t="s">
        <v>4030</v>
      </c>
      <c r="H887" t="s">
        <v>4030</v>
      </c>
      <c r="I887" t="s">
        <v>4030</v>
      </c>
      <c r="J887" t="s">
        <v>4030</v>
      </c>
      <c r="K887" t="s">
        <v>4030</v>
      </c>
      <c r="L887" t="s">
        <v>4030</v>
      </c>
      <c r="M887" t="s">
        <v>4030</v>
      </c>
      <c r="N887" t="s">
        <v>4030</v>
      </c>
      <c r="O887" t="s">
        <v>4030</v>
      </c>
      <c r="P887" t="s">
        <v>4030</v>
      </c>
      <c r="Q887" t="s">
        <v>4030</v>
      </c>
      <c r="R887" t="s">
        <v>4030</v>
      </c>
      <c r="S887" t="s">
        <v>4030</v>
      </c>
      <c r="T887" t="s">
        <v>4030</v>
      </c>
      <c r="U887" t="s">
        <v>4030</v>
      </c>
      <c r="V887" t="s">
        <v>4030</v>
      </c>
      <c r="W887" t="s">
        <v>4030</v>
      </c>
      <c r="X887" t="s">
        <v>4030</v>
      </c>
    </row>
    <row r="888" spans="1:24" x14ac:dyDescent="0.2">
      <c r="A888" s="235">
        <v>13340001</v>
      </c>
      <c r="B888">
        <v>1334</v>
      </c>
      <c r="C888">
        <v>41334</v>
      </c>
      <c r="D888" t="s">
        <v>632</v>
      </c>
      <c r="E888">
        <v>41334</v>
      </c>
      <c r="F888" t="s">
        <v>4030</v>
      </c>
      <c r="G888" t="s">
        <v>4030</v>
      </c>
      <c r="H888" t="s">
        <v>4030</v>
      </c>
      <c r="I888" t="s">
        <v>4030</v>
      </c>
      <c r="J888" t="s">
        <v>4030</v>
      </c>
      <c r="K888" t="s">
        <v>4030</v>
      </c>
      <c r="L888" t="s">
        <v>4030</v>
      </c>
      <c r="M888" t="s">
        <v>4030</v>
      </c>
      <c r="N888" t="s">
        <v>4030</v>
      </c>
      <c r="O888" t="s">
        <v>4030</v>
      </c>
      <c r="P888" t="s">
        <v>4030</v>
      </c>
      <c r="Q888" t="s">
        <v>4030</v>
      </c>
      <c r="R888" t="s">
        <v>4030</v>
      </c>
      <c r="S888" t="s">
        <v>4030</v>
      </c>
      <c r="T888" t="s">
        <v>4030</v>
      </c>
      <c r="U888" t="s">
        <v>4030</v>
      </c>
      <c r="V888" t="s">
        <v>4030</v>
      </c>
      <c r="W888" t="s">
        <v>4030</v>
      </c>
      <c r="X888" t="s">
        <v>4030</v>
      </c>
    </row>
    <row r="889" spans="1:24" x14ac:dyDescent="0.2">
      <c r="A889" s="235">
        <v>13380001</v>
      </c>
      <c r="B889">
        <v>1338</v>
      </c>
      <c r="C889">
        <v>41338</v>
      </c>
      <c r="D889" t="s">
        <v>206</v>
      </c>
      <c r="E889">
        <v>41338</v>
      </c>
      <c r="F889" t="s">
        <v>4030</v>
      </c>
      <c r="G889" t="s">
        <v>4030</v>
      </c>
      <c r="H889" t="s">
        <v>4030</v>
      </c>
      <c r="I889" t="s">
        <v>4030</v>
      </c>
      <c r="J889" t="s">
        <v>4030</v>
      </c>
      <c r="K889" t="s">
        <v>4030</v>
      </c>
      <c r="L889" t="s">
        <v>4030</v>
      </c>
      <c r="M889" t="s">
        <v>4030</v>
      </c>
      <c r="N889" t="s">
        <v>4030</v>
      </c>
      <c r="O889" t="s">
        <v>4030</v>
      </c>
      <c r="P889" t="s">
        <v>4030</v>
      </c>
      <c r="Q889" t="s">
        <v>4030</v>
      </c>
      <c r="R889" t="s">
        <v>4030</v>
      </c>
      <c r="S889" t="s">
        <v>4030</v>
      </c>
      <c r="T889" t="s">
        <v>4030</v>
      </c>
      <c r="U889" t="s">
        <v>4030</v>
      </c>
      <c r="V889" t="s">
        <v>4030</v>
      </c>
      <c r="W889" t="s">
        <v>4030</v>
      </c>
      <c r="X889" t="s">
        <v>4030</v>
      </c>
    </row>
    <row r="890" spans="1:24" x14ac:dyDescent="0.2">
      <c r="A890" s="235">
        <v>13390001</v>
      </c>
      <c r="B890">
        <v>1339</v>
      </c>
      <c r="C890">
        <v>41339</v>
      </c>
      <c r="D890" t="s">
        <v>208</v>
      </c>
      <c r="E890">
        <v>41339</v>
      </c>
      <c r="F890" t="s">
        <v>4030</v>
      </c>
      <c r="G890" t="s">
        <v>4030</v>
      </c>
      <c r="H890" t="s">
        <v>4030</v>
      </c>
      <c r="I890" t="s">
        <v>4030</v>
      </c>
      <c r="J890" t="s">
        <v>4030</v>
      </c>
      <c r="K890" t="s">
        <v>4030</v>
      </c>
      <c r="L890" t="s">
        <v>4030</v>
      </c>
      <c r="M890" t="s">
        <v>4030</v>
      </c>
      <c r="N890" t="s">
        <v>4030</v>
      </c>
      <c r="O890" t="s">
        <v>4030</v>
      </c>
      <c r="P890" t="s">
        <v>4030</v>
      </c>
      <c r="Q890" t="s">
        <v>4030</v>
      </c>
      <c r="R890" t="s">
        <v>4030</v>
      </c>
      <c r="S890" t="s">
        <v>4030</v>
      </c>
      <c r="T890" t="s">
        <v>4030</v>
      </c>
      <c r="U890" t="s">
        <v>4030</v>
      </c>
      <c r="V890" t="s">
        <v>4030</v>
      </c>
      <c r="W890" t="s">
        <v>4030</v>
      </c>
      <c r="X890" t="s">
        <v>4030</v>
      </c>
    </row>
    <row r="891" spans="1:24" x14ac:dyDescent="0.2">
      <c r="A891" s="235">
        <v>13400001</v>
      </c>
      <c r="B891">
        <v>1340</v>
      </c>
      <c r="C891">
        <v>41340</v>
      </c>
      <c r="D891" t="s">
        <v>213</v>
      </c>
      <c r="E891">
        <v>41340</v>
      </c>
      <c r="F891" t="s">
        <v>4030</v>
      </c>
      <c r="G891" t="s">
        <v>4030</v>
      </c>
      <c r="H891" t="s">
        <v>4030</v>
      </c>
      <c r="I891" t="s">
        <v>4030</v>
      </c>
      <c r="J891" t="s">
        <v>4030</v>
      </c>
      <c r="K891" t="s">
        <v>4030</v>
      </c>
      <c r="L891" t="s">
        <v>4030</v>
      </c>
      <c r="M891" t="s">
        <v>4030</v>
      </c>
      <c r="N891" t="s">
        <v>4030</v>
      </c>
      <c r="O891" t="s">
        <v>4030</v>
      </c>
      <c r="P891" t="s">
        <v>4030</v>
      </c>
      <c r="Q891" t="s">
        <v>4030</v>
      </c>
      <c r="R891" t="s">
        <v>4030</v>
      </c>
      <c r="S891" t="s">
        <v>4030</v>
      </c>
      <c r="T891" t="s">
        <v>4030</v>
      </c>
      <c r="U891" t="s">
        <v>4030</v>
      </c>
      <c r="V891" t="s">
        <v>4030</v>
      </c>
      <c r="W891" t="s">
        <v>4030</v>
      </c>
      <c r="X891" t="s">
        <v>4030</v>
      </c>
    </row>
    <row r="892" spans="1:24" x14ac:dyDescent="0.2">
      <c r="A892" s="235">
        <v>13410001</v>
      </c>
      <c r="B892">
        <v>1341</v>
      </c>
      <c r="C892">
        <v>41341</v>
      </c>
      <c r="D892" t="s">
        <v>1020</v>
      </c>
      <c r="E892">
        <v>41341</v>
      </c>
      <c r="F892" t="s">
        <v>4030</v>
      </c>
      <c r="G892" t="s">
        <v>4030</v>
      </c>
      <c r="H892" t="s">
        <v>4030</v>
      </c>
      <c r="I892" t="s">
        <v>4030</v>
      </c>
      <c r="J892" t="s">
        <v>4030</v>
      </c>
      <c r="K892" t="s">
        <v>4030</v>
      </c>
      <c r="L892" t="s">
        <v>4030</v>
      </c>
      <c r="M892" t="s">
        <v>4030</v>
      </c>
      <c r="N892" t="s">
        <v>4030</v>
      </c>
      <c r="O892" t="s">
        <v>4030</v>
      </c>
      <c r="P892" t="s">
        <v>4030</v>
      </c>
      <c r="Q892" t="s">
        <v>4030</v>
      </c>
      <c r="R892" t="s">
        <v>4030</v>
      </c>
      <c r="S892" t="s">
        <v>4030</v>
      </c>
      <c r="T892" t="s">
        <v>4030</v>
      </c>
      <c r="U892" t="s">
        <v>4030</v>
      </c>
      <c r="V892" t="s">
        <v>4030</v>
      </c>
      <c r="W892" t="s">
        <v>4030</v>
      </c>
      <c r="X892" t="s">
        <v>4030</v>
      </c>
    </row>
    <row r="893" spans="1:24" x14ac:dyDescent="0.2">
      <c r="A893" s="235">
        <v>13480001</v>
      </c>
      <c r="B893">
        <v>1348</v>
      </c>
      <c r="C893">
        <v>41348</v>
      </c>
      <c r="D893" t="s">
        <v>227</v>
      </c>
      <c r="E893">
        <v>41348</v>
      </c>
      <c r="F893" t="s">
        <v>4030</v>
      </c>
      <c r="G893" t="s">
        <v>4030</v>
      </c>
      <c r="H893" t="s">
        <v>4030</v>
      </c>
      <c r="I893" t="s">
        <v>4030</v>
      </c>
      <c r="J893" t="s">
        <v>4030</v>
      </c>
      <c r="K893" t="s">
        <v>4030</v>
      </c>
      <c r="L893" t="s">
        <v>4030</v>
      </c>
      <c r="M893" t="s">
        <v>4030</v>
      </c>
      <c r="N893" t="s">
        <v>4030</v>
      </c>
      <c r="O893" t="s">
        <v>4030</v>
      </c>
      <c r="P893" t="s">
        <v>4030</v>
      </c>
      <c r="Q893" t="s">
        <v>4030</v>
      </c>
      <c r="R893" t="s">
        <v>4030</v>
      </c>
      <c r="S893" t="s">
        <v>4030</v>
      </c>
      <c r="T893" t="s">
        <v>4030</v>
      </c>
      <c r="U893" t="s">
        <v>4030</v>
      </c>
      <c r="V893" t="s">
        <v>4030</v>
      </c>
      <c r="W893" t="s">
        <v>4030</v>
      </c>
      <c r="X893" t="s">
        <v>4030</v>
      </c>
    </row>
    <row r="894" spans="1:24" x14ac:dyDescent="0.2">
      <c r="A894" s="235">
        <v>13490001</v>
      </c>
      <c r="B894">
        <v>1349</v>
      </c>
      <c r="C894">
        <v>41349</v>
      </c>
      <c r="D894" t="s">
        <v>1363</v>
      </c>
      <c r="E894">
        <v>41349</v>
      </c>
      <c r="F894" t="s">
        <v>4030</v>
      </c>
      <c r="G894" t="s">
        <v>4030</v>
      </c>
      <c r="H894" t="s">
        <v>4030</v>
      </c>
      <c r="I894" t="s">
        <v>4030</v>
      </c>
      <c r="J894" t="s">
        <v>4030</v>
      </c>
      <c r="K894" t="s">
        <v>4030</v>
      </c>
      <c r="L894" t="s">
        <v>4030</v>
      </c>
      <c r="M894" t="s">
        <v>4030</v>
      </c>
      <c r="N894" t="s">
        <v>4030</v>
      </c>
      <c r="O894" t="s">
        <v>4030</v>
      </c>
      <c r="P894" t="s">
        <v>4030</v>
      </c>
      <c r="Q894" t="s">
        <v>4030</v>
      </c>
      <c r="R894" t="s">
        <v>4030</v>
      </c>
      <c r="S894" t="s">
        <v>4030</v>
      </c>
      <c r="T894" t="s">
        <v>4030</v>
      </c>
      <c r="U894" t="s">
        <v>4030</v>
      </c>
      <c r="V894" t="s">
        <v>4030</v>
      </c>
      <c r="W894" t="s">
        <v>4030</v>
      </c>
      <c r="X894" t="s">
        <v>4030</v>
      </c>
    </row>
    <row r="895" spans="1:24" x14ac:dyDescent="0.2">
      <c r="A895" s="235">
        <v>13510001</v>
      </c>
      <c r="B895">
        <v>1351</v>
      </c>
      <c r="C895">
        <v>41351</v>
      </c>
      <c r="D895" t="s">
        <v>1413</v>
      </c>
      <c r="E895">
        <v>41351</v>
      </c>
      <c r="F895" t="s">
        <v>4030</v>
      </c>
      <c r="G895" t="s">
        <v>4030</v>
      </c>
      <c r="H895" t="s">
        <v>4030</v>
      </c>
      <c r="I895" t="s">
        <v>4030</v>
      </c>
      <c r="J895" t="s">
        <v>4030</v>
      </c>
      <c r="K895" t="s">
        <v>4030</v>
      </c>
      <c r="L895" t="s">
        <v>4030</v>
      </c>
      <c r="M895" t="s">
        <v>4030</v>
      </c>
      <c r="N895" t="s">
        <v>4030</v>
      </c>
      <c r="O895" t="s">
        <v>4030</v>
      </c>
      <c r="P895" t="s">
        <v>4030</v>
      </c>
      <c r="Q895" t="s">
        <v>4030</v>
      </c>
      <c r="R895" t="s">
        <v>4030</v>
      </c>
      <c r="S895" t="s">
        <v>4030</v>
      </c>
      <c r="T895" t="s">
        <v>4030</v>
      </c>
      <c r="U895" t="s">
        <v>4030</v>
      </c>
      <c r="V895" t="s">
        <v>4030</v>
      </c>
      <c r="W895" t="s">
        <v>4030</v>
      </c>
      <c r="X895" t="s">
        <v>4030</v>
      </c>
    </row>
    <row r="896" spans="1:24" x14ac:dyDescent="0.2">
      <c r="A896" s="235">
        <v>13540001</v>
      </c>
      <c r="B896">
        <v>1354</v>
      </c>
      <c r="C896">
        <v>41354</v>
      </c>
      <c r="D896" t="s">
        <v>4376</v>
      </c>
      <c r="E896">
        <v>41354</v>
      </c>
      <c r="F896" t="s">
        <v>4030</v>
      </c>
      <c r="G896" t="s">
        <v>4030</v>
      </c>
      <c r="H896" t="s">
        <v>4030</v>
      </c>
      <c r="I896" t="s">
        <v>4030</v>
      </c>
      <c r="J896" t="s">
        <v>4030</v>
      </c>
      <c r="K896" t="s">
        <v>4030</v>
      </c>
      <c r="L896" t="s">
        <v>4030</v>
      </c>
      <c r="M896" t="s">
        <v>4030</v>
      </c>
      <c r="N896" t="s">
        <v>4030</v>
      </c>
      <c r="O896" t="s">
        <v>4030</v>
      </c>
      <c r="P896" t="s">
        <v>4030</v>
      </c>
      <c r="Q896" t="s">
        <v>4030</v>
      </c>
      <c r="R896" t="s">
        <v>4030</v>
      </c>
      <c r="S896" t="s">
        <v>4030</v>
      </c>
      <c r="T896" t="s">
        <v>4030</v>
      </c>
      <c r="U896" t="s">
        <v>4030</v>
      </c>
      <c r="V896" t="s">
        <v>4030</v>
      </c>
      <c r="W896" t="s">
        <v>4030</v>
      </c>
      <c r="X896" t="s">
        <v>4030</v>
      </c>
    </row>
    <row r="897" spans="1:24" x14ac:dyDescent="0.2">
      <c r="A897" s="235">
        <v>13550001</v>
      </c>
      <c r="B897">
        <v>1355</v>
      </c>
      <c r="C897">
        <v>41355</v>
      </c>
      <c r="D897" t="s">
        <v>756</v>
      </c>
      <c r="E897">
        <v>41355</v>
      </c>
      <c r="F897">
        <v>77347</v>
      </c>
      <c r="G897" t="s">
        <v>4030</v>
      </c>
      <c r="H897" t="s">
        <v>4030</v>
      </c>
      <c r="I897" t="s">
        <v>4030</v>
      </c>
      <c r="J897" t="s">
        <v>4030</v>
      </c>
      <c r="K897" t="s">
        <v>4030</v>
      </c>
      <c r="L897" t="s">
        <v>4030</v>
      </c>
      <c r="M897" t="s">
        <v>4030</v>
      </c>
      <c r="N897" t="s">
        <v>4030</v>
      </c>
      <c r="O897" t="s">
        <v>4030</v>
      </c>
      <c r="P897" t="s">
        <v>4030</v>
      </c>
      <c r="Q897" t="s">
        <v>4030</v>
      </c>
      <c r="R897" t="s">
        <v>4030</v>
      </c>
      <c r="S897" t="s">
        <v>4030</v>
      </c>
      <c r="T897" t="s">
        <v>4030</v>
      </c>
      <c r="U897" t="s">
        <v>4030</v>
      </c>
      <c r="V897" t="s">
        <v>4030</v>
      </c>
      <c r="W897" t="s">
        <v>4030</v>
      </c>
      <c r="X897" t="s">
        <v>4030</v>
      </c>
    </row>
    <row r="898" spans="1:24" x14ac:dyDescent="0.2">
      <c r="A898" s="235">
        <v>13550002</v>
      </c>
      <c r="B898">
        <v>1355</v>
      </c>
      <c r="C898">
        <v>77347</v>
      </c>
      <c r="D898" t="s">
        <v>1853</v>
      </c>
      <c r="E898">
        <v>41355</v>
      </c>
      <c r="F898">
        <v>77347</v>
      </c>
      <c r="G898" t="s">
        <v>4030</v>
      </c>
      <c r="H898" t="s">
        <v>4030</v>
      </c>
      <c r="I898" t="s">
        <v>4030</v>
      </c>
      <c r="J898" t="s">
        <v>4030</v>
      </c>
      <c r="K898" t="s">
        <v>4030</v>
      </c>
      <c r="L898" t="s">
        <v>4030</v>
      </c>
      <c r="M898" t="s">
        <v>4030</v>
      </c>
      <c r="N898" t="s">
        <v>4030</v>
      </c>
      <c r="O898" t="s">
        <v>4030</v>
      </c>
      <c r="P898" t="s">
        <v>4030</v>
      </c>
      <c r="Q898" t="s">
        <v>4030</v>
      </c>
      <c r="R898" t="s">
        <v>4030</v>
      </c>
      <c r="S898" t="s">
        <v>4030</v>
      </c>
      <c r="T898" t="s">
        <v>4030</v>
      </c>
      <c r="U898" t="s">
        <v>4030</v>
      </c>
      <c r="V898" t="s">
        <v>4030</v>
      </c>
      <c r="W898" t="s">
        <v>4030</v>
      </c>
      <c r="X898" t="s">
        <v>4030</v>
      </c>
    </row>
    <row r="899" spans="1:24" x14ac:dyDescent="0.2">
      <c r="A899" s="235">
        <v>13560001</v>
      </c>
      <c r="B899">
        <v>1356</v>
      </c>
      <c r="C899">
        <v>41356</v>
      </c>
      <c r="D899" t="s">
        <v>234</v>
      </c>
      <c r="E899">
        <v>41356</v>
      </c>
      <c r="F899" t="s">
        <v>4030</v>
      </c>
      <c r="G899" t="s">
        <v>4030</v>
      </c>
      <c r="H899" t="s">
        <v>4030</v>
      </c>
      <c r="I899" t="s">
        <v>4030</v>
      </c>
      <c r="J899" t="s">
        <v>4030</v>
      </c>
      <c r="K899" t="s">
        <v>4030</v>
      </c>
      <c r="L899" t="s">
        <v>4030</v>
      </c>
      <c r="M899" t="s">
        <v>4030</v>
      </c>
      <c r="N899" t="s">
        <v>4030</v>
      </c>
      <c r="O899" t="s">
        <v>4030</v>
      </c>
      <c r="P899" t="s">
        <v>4030</v>
      </c>
      <c r="Q899" t="s">
        <v>4030</v>
      </c>
      <c r="R899" t="s">
        <v>4030</v>
      </c>
      <c r="S899" t="s">
        <v>4030</v>
      </c>
      <c r="T899" t="s">
        <v>4030</v>
      </c>
      <c r="U899" t="s">
        <v>4030</v>
      </c>
      <c r="V899" t="s">
        <v>4030</v>
      </c>
      <c r="W899" t="s">
        <v>4030</v>
      </c>
      <c r="X899" t="s">
        <v>4030</v>
      </c>
    </row>
    <row r="900" spans="1:24" x14ac:dyDescent="0.2">
      <c r="A900" s="235">
        <v>13570001</v>
      </c>
      <c r="B900">
        <v>1357</v>
      </c>
      <c r="C900">
        <v>41357</v>
      </c>
      <c r="D900" t="s">
        <v>540</v>
      </c>
      <c r="E900">
        <v>41357</v>
      </c>
      <c r="F900" t="s">
        <v>4030</v>
      </c>
      <c r="G900" t="s">
        <v>4030</v>
      </c>
      <c r="H900" t="s">
        <v>4030</v>
      </c>
      <c r="I900" t="s">
        <v>4030</v>
      </c>
      <c r="J900" t="s">
        <v>4030</v>
      </c>
      <c r="K900" t="s">
        <v>4030</v>
      </c>
      <c r="L900" t="s">
        <v>4030</v>
      </c>
      <c r="M900" t="s">
        <v>4030</v>
      </c>
      <c r="N900" t="s">
        <v>4030</v>
      </c>
      <c r="O900" t="s">
        <v>4030</v>
      </c>
      <c r="P900" t="s">
        <v>4030</v>
      </c>
      <c r="Q900" t="s">
        <v>4030</v>
      </c>
      <c r="R900" t="s">
        <v>4030</v>
      </c>
      <c r="S900" t="s">
        <v>4030</v>
      </c>
      <c r="T900" t="s">
        <v>4030</v>
      </c>
      <c r="U900" t="s">
        <v>4030</v>
      </c>
      <c r="V900" t="s">
        <v>4030</v>
      </c>
      <c r="W900" t="s">
        <v>4030</v>
      </c>
      <c r="X900" t="s">
        <v>4030</v>
      </c>
    </row>
    <row r="901" spans="1:24" x14ac:dyDescent="0.2">
      <c r="A901" s="235">
        <v>13580001</v>
      </c>
      <c r="B901">
        <v>1358</v>
      </c>
      <c r="C901">
        <v>41358</v>
      </c>
      <c r="D901" t="s">
        <v>248</v>
      </c>
      <c r="E901">
        <v>41358</v>
      </c>
      <c r="F901" t="s">
        <v>4030</v>
      </c>
      <c r="G901" t="s">
        <v>4030</v>
      </c>
      <c r="H901" t="s">
        <v>4030</v>
      </c>
      <c r="I901" t="s">
        <v>4030</v>
      </c>
      <c r="J901" t="s">
        <v>4030</v>
      </c>
      <c r="K901" t="s">
        <v>4030</v>
      </c>
      <c r="L901" t="s">
        <v>4030</v>
      </c>
      <c r="M901" t="s">
        <v>4030</v>
      </c>
      <c r="N901" t="s">
        <v>4030</v>
      </c>
      <c r="O901" t="s">
        <v>4030</v>
      </c>
      <c r="P901" t="s">
        <v>4030</v>
      </c>
      <c r="Q901" t="s">
        <v>4030</v>
      </c>
      <c r="R901" t="s">
        <v>4030</v>
      </c>
      <c r="S901" t="s">
        <v>4030</v>
      </c>
      <c r="T901" t="s">
        <v>4030</v>
      </c>
      <c r="U901" t="s">
        <v>4030</v>
      </c>
      <c r="V901" t="s">
        <v>4030</v>
      </c>
      <c r="W901" t="s">
        <v>4030</v>
      </c>
      <c r="X901" t="s">
        <v>4030</v>
      </c>
    </row>
    <row r="902" spans="1:24" x14ac:dyDescent="0.2">
      <c r="A902" s="235">
        <v>13590001</v>
      </c>
      <c r="B902">
        <v>1359</v>
      </c>
      <c r="C902">
        <v>41359</v>
      </c>
      <c r="D902" t="s">
        <v>256</v>
      </c>
      <c r="E902">
        <v>41359</v>
      </c>
      <c r="F902" t="s">
        <v>4030</v>
      </c>
      <c r="G902" t="s">
        <v>4030</v>
      </c>
      <c r="H902" t="s">
        <v>4030</v>
      </c>
      <c r="I902" t="s">
        <v>4030</v>
      </c>
      <c r="J902" t="s">
        <v>4030</v>
      </c>
      <c r="K902" t="s">
        <v>4030</v>
      </c>
      <c r="L902" t="s">
        <v>4030</v>
      </c>
      <c r="M902" t="s">
        <v>4030</v>
      </c>
      <c r="N902" t="s">
        <v>4030</v>
      </c>
      <c r="O902" t="s">
        <v>4030</v>
      </c>
      <c r="P902" t="s">
        <v>4030</v>
      </c>
      <c r="Q902" t="s">
        <v>4030</v>
      </c>
      <c r="R902" t="s">
        <v>4030</v>
      </c>
      <c r="S902" t="s">
        <v>4030</v>
      </c>
      <c r="T902" t="s">
        <v>4030</v>
      </c>
      <c r="U902" t="s">
        <v>4030</v>
      </c>
      <c r="V902" t="s">
        <v>4030</v>
      </c>
      <c r="W902" t="s">
        <v>4030</v>
      </c>
      <c r="X902" t="s">
        <v>4030</v>
      </c>
    </row>
    <row r="903" spans="1:24" x14ac:dyDescent="0.2">
      <c r="A903" s="235">
        <v>13600001</v>
      </c>
      <c r="B903">
        <v>1360</v>
      </c>
      <c r="C903">
        <v>41360</v>
      </c>
      <c r="D903" t="s">
        <v>259</v>
      </c>
      <c r="E903">
        <v>41360</v>
      </c>
      <c r="F903" t="s">
        <v>4030</v>
      </c>
      <c r="G903" t="s">
        <v>4030</v>
      </c>
      <c r="H903" t="s">
        <v>4030</v>
      </c>
      <c r="I903" t="s">
        <v>4030</v>
      </c>
      <c r="J903" t="s">
        <v>4030</v>
      </c>
      <c r="K903" t="s">
        <v>4030</v>
      </c>
      <c r="L903" t="s">
        <v>4030</v>
      </c>
      <c r="M903" t="s">
        <v>4030</v>
      </c>
      <c r="N903" t="s">
        <v>4030</v>
      </c>
      <c r="O903" t="s">
        <v>4030</v>
      </c>
      <c r="P903" t="s">
        <v>4030</v>
      </c>
      <c r="Q903" t="s">
        <v>4030</v>
      </c>
      <c r="R903" t="s">
        <v>4030</v>
      </c>
      <c r="S903" t="s">
        <v>4030</v>
      </c>
      <c r="T903" t="s">
        <v>4030</v>
      </c>
      <c r="U903" t="s">
        <v>4030</v>
      </c>
      <c r="V903" t="s">
        <v>4030</v>
      </c>
      <c r="W903" t="s">
        <v>4030</v>
      </c>
      <c r="X903" t="s">
        <v>4030</v>
      </c>
    </row>
    <row r="904" spans="1:24" x14ac:dyDescent="0.2">
      <c r="A904" s="235">
        <v>13610001</v>
      </c>
      <c r="B904">
        <v>1361</v>
      </c>
      <c r="C904">
        <v>41361</v>
      </c>
      <c r="D904" t="s">
        <v>264</v>
      </c>
      <c r="E904">
        <v>41361</v>
      </c>
      <c r="F904">
        <v>77005</v>
      </c>
      <c r="G904" t="s">
        <v>4030</v>
      </c>
      <c r="H904" t="s">
        <v>4030</v>
      </c>
      <c r="I904" t="s">
        <v>4030</v>
      </c>
      <c r="J904" t="s">
        <v>4030</v>
      </c>
      <c r="K904" t="s">
        <v>4030</v>
      </c>
      <c r="L904" t="s">
        <v>4030</v>
      </c>
      <c r="M904" t="s">
        <v>4030</v>
      </c>
      <c r="N904" t="s">
        <v>4030</v>
      </c>
      <c r="O904" t="s">
        <v>4030</v>
      </c>
      <c r="P904" t="s">
        <v>4030</v>
      </c>
      <c r="Q904" t="s">
        <v>4030</v>
      </c>
      <c r="R904" t="s">
        <v>4030</v>
      </c>
      <c r="S904" t="s">
        <v>4030</v>
      </c>
      <c r="T904" t="s">
        <v>4030</v>
      </c>
      <c r="U904" t="s">
        <v>4030</v>
      </c>
      <c r="V904" t="s">
        <v>4030</v>
      </c>
      <c r="W904" t="s">
        <v>4030</v>
      </c>
      <c r="X904" t="s">
        <v>4030</v>
      </c>
    </row>
    <row r="905" spans="1:24" x14ac:dyDescent="0.2">
      <c r="A905" s="235">
        <v>13610002</v>
      </c>
      <c r="B905">
        <v>1361</v>
      </c>
      <c r="C905">
        <v>77005</v>
      </c>
      <c r="D905" t="s">
        <v>1776</v>
      </c>
      <c r="E905">
        <v>41361</v>
      </c>
      <c r="F905">
        <v>77005</v>
      </c>
      <c r="G905" t="s">
        <v>4030</v>
      </c>
      <c r="H905" t="s">
        <v>4030</v>
      </c>
      <c r="I905" t="s">
        <v>4030</v>
      </c>
      <c r="J905" t="s">
        <v>4030</v>
      </c>
      <c r="K905" t="s">
        <v>4030</v>
      </c>
      <c r="L905" t="s">
        <v>4030</v>
      </c>
      <c r="M905" t="s">
        <v>4030</v>
      </c>
      <c r="N905" t="s">
        <v>4030</v>
      </c>
      <c r="O905" t="s">
        <v>4030</v>
      </c>
      <c r="P905" t="s">
        <v>4030</v>
      </c>
      <c r="Q905" t="s">
        <v>4030</v>
      </c>
      <c r="R905" t="s">
        <v>4030</v>
      </c>
      <c r="S905" t="s">
        <v>4030</v>
      </c>
      <c r="T905" t="s">
        <v>4030</v>
      </c>
      <c r="U905" t="s">
        <v>4030</v>
      </c>
      <c r="V905" t="s">
        <v>4030</v>
      </c>
      <c r="W905" t="s">
        <v>4030</v>
      </c>
      <c r="X905" t="s">
        <v>4030</v>
      </c>
    </row>
    <row r="906" spans="1:24" x14ac:dyDescent="0.2">
      <c r="A906" s="235">
        <v>13620001</v>
      </c>
      <c r="B906">
        <v>1362</v>
      </c>
      <c r="C906">
        <v>41362</v>
      </c>
      <c r="D906" t="s">
        <v>267</v>
      </c>
      <c r="E906">
        <v>41362</v>
      </c>
      <c r="F906" t="s">
        <v>4030</v>
      </c>
      <c r="G906" t="s">
        <v>4030</v>
      </c>
      <c r="H906" t="s">
        <v>4030</v>
      </c>
      <c r="I906" t="s">
        <v>4030</v>
      </c>
      <c r="J906" t="s">
        <v>4030</v>
      </c>
      <c r="K906" t="s">
        <v>4030</v>
      </c>
      <c r="L906" t="s">
        <v>4030</v>
      </c>
      <c r="M906" t="s">
        <v>4030</v>
      </c>
      <c r="N906" t="s">
        <v>4030</v>
      </c>
      <c r="O906" t="s">
        <v>4030</v>
      </c>
      <c r="P906" t="s">
        <v>4030</v>
      </c>
      <c r="Q906" t="s">
        <v>4030</v>
      </c>
      <c r="R906" t="s">
        <v>4030</v>
      </c>
      <c r="S906" t="s">
        <v>4030</v>
      </c>
      <c r="T906" t="s">
        <v>4030</v>
      </c>
      <c r="U906" t="s">
        <v>4030</v>
      </c>
      <c r="V906" t="s">
        <v>4030</v>
      </c>
      <c r="W906" t="s">
        <v>4030</v>
      </c>
      <c r="X906" t="s">
        <v>4030</v>
      </c>
    </row>
    <row r="907" spans="1:24" x14ac:dyDescent="0.2">
      <c r="A907" s="235">
        <v>13630001</v>
      </c>
      <c r="B907">
        <v>1363</v>
      </c>
      <c r="C907">
        <v>41363</v>
      </c>
      <c r="D907" t="s">
        <v>271</v>
      </c>
      <c r="E907">
        <v>41363</v>
      </c>
      <c r="F907" t="s">
        <v>4030</v>
      </c>
      <c r="G907" t="s">
        <v>4030</v>
      </c>
      <c r="H907" t="s">
        <v>4030</v>
      </c>
      <c r="I907" t="s">
        <v>4030</v>
      </c>
      <c r="J907" t="s">
        <v>4030</v>
      </c>
      <c r="K907" t="s">
        <v>4030</v>
      </c>
      <c r="L907" t="s">
        <v>4030</v>
      </c>
      <c r="M907" t="s">
        <v>4030</v>
      </c>
      <c r="N907" t="s">
        <v>4030</v>
      </c>
      <c r="O907" t="s">
        <v>4030</v>
      </c>
      <c r="P907" t="s">
        <v>4030</v>
      </c>
      <c r="Q907" t="s">
        <v>4030</v>
      </c>
      <c r="R907" t="s">
        <v>4030</v>
      </c>
      <c r="S907" t="s">
        <v>4030</v>
      </c>
      <c r="T907" t="s">
        <v>4030</v>
      </c>
      <c r="U907" t="s">
        <v>4030</v>
      </c>
      <c r="V907" t="s">
        <v>4030</v>
      </c>
      <c r="W907" t="s">
        <v>4030</v>
      </c>
      <c r="X907" t="s">
        <v>4030</v>
      </c>
    </row>
    <row r="908" spans="1:24" x14ac:dyDescent="0.2">
      <c r="A908" s="235">
        <v>13650001</v>
      </c>
      <c r="B908">
        <v>1365</v>
      </c>
      <c r="C908">
        <v>41365</v>
      </c>
      <c r="D908" t="s">
        <v>5037</v>
      </c>
      <c r="E908">
        <v>41365</v>
      </c>
      <c r="F908" t="s">
        <v>4030</v>
      </c>
      <c r="G908" t="s">
        <v>4030</v>
      </c>
      <c r="H908" t="s">
        <v>4030</v>
      </c>
      <c r="I908" t="s">
        <v>4030</v>
      </c>
      <c r="J908" t="s">
        <v>4030</v>
      </c>
      <c r="K908" t="s">
        <v>4030</v>
      </c>
      <c r="L908" t="s">
        <v>4030</v>
      </c>
      <c r="M908" t="s">
        <v>4030</v>
      </c>
      <c r="N908" t="s">
        <v>4030</v>
      </c>
      <c r="O908" t="s">
        <v>4030</v>
      </c>
      <c r="P908" t="s">
        <v>4030</v>
      </c>
      <c r="Q908" t="s">
        <v>4030</v>
      </c>
      <c r="R908" t="s">
        <v>4030</v>
      </c>
      <c r="S908" t="s">
        <v>4030</v>
      </c>
      <c r="T908" t="s">
        <v>4030</v>
      </c>
      <c r="U908" t="s">
        <v>4030</v>
      </c>
      <c r="V908" t="s">
        <v>4030</v>
      </c>
      <c r="W908" t="s">
        <v>4030</v>
      </c>
      <c r="X908" t="s">
        <v>4030</v>
      </c>
    </row>
    <row r="909" spans="1:24" x14ac:dyDescent="0.2">
      <c r="A909" s="235">
        <v>13660001</v>
      </c>
      <c r="B909">
        <v>1366</v>
      </c>
      <c r="C909">
        <v>41366</v>
      </c>
      <c r="D909" t="s">
        <v>1934</v>
      </c>
      <c r="E909">
        <v>41366</v>
      </c>
      <c r="F909" t="s">
        <v>4030</v>
      </c>
      <c r="G909" t="s">
        <v>4030</v>
      </c>
      <c r="H909" t="s">
        <v>4030</v>
      </c>
      <c r="I909" t="s">
        <v>4030</v>
      </c>
      <c r="J909" t="s">
        <v>4030</v>
      </c>
      <c r="K909" t="s">
        <v>4030</v>
      </c>
      <c r="L909" t="s">
        <v>4030</v>
      </c>
      <c r="M909" t="s">
        <v>4030</v>
      </c>
      <c r="N909" t="s">
        <v>4030</v>
      </c>
      <c r="O909" t="s">
        <v>4030</v>
      </c>
      <c r="P909" t="s">
        <v>4030</v>
      </c>
      <c r="Q909" t="s">
        <v>4030</v>
      </c>
      <c r="R909" t="s">
        <v>4030</v>
      </c>
      <c r="S909" t="s">
        <v>4030</v>
      </c>
      <c r="T909" t="s">
        <v>4030</v>
      </c>
      <c r="U909" t="s">
        <v>4030</v>
      </c>
      <c r="V909" t="s">
        <v>4030</v>
      </c>
      <c r="W909" t="s">
        <v>4030</v>
      </c>
      <c r="X909" t="s">
        <v>4030</v>
      </c>
    </row>
    <row r="910" spans="1:24" x14ac:dyDescent="0.2">
      <c r="A910" s="235">
        <v>13670001</v>
      </c>
      <c r="B910">
        <v>1367</v>
      </c>
      <c r="C910">
        <v>41367</v>
      </c>
      <c r="D910" t="s">
        <v>275</v>
      </c>
      <c r="E910">
        <v>41367</v>
      </c>
      <c r="F910" t="s">
        <v>4030</v>
      </c>
      <c r="G910" t="s">
        <v>4030</v>
      </c>
      <c r="H910" t="s">
        <v>4030</v>
      </c>
      <c r="I910" t="s">
        <v>4030</v>
      </c>
      <c r="J910" t="s">
        <v>4030</v>
      </c>
      <c r="K910" t="s">
        <v>4030</v>
      </c>
      <c r="L910" t="s">
        <v>4030</v>
      </c>
      <c r="M910" t="s">
        <v>4030</v>
      </c>
      <c r="N910" t="s">
        <v>4030</v>
      </c>
      <c r="O910" t="s">
        <v>4030</v>
      </c>
      <c r="P910" t="s">
        <v>4030</v>
      </c>
      <c r="Q910" t="s">
        <v>4030</v>
      </c>
      <c r="R910" t="s">
        <v>4030</v>
      </c>
      <c r="S910" t="s">
        <v>4030</v>
      </c>
      <c r="T910" t="s">
        <v>4030</v>
      </c>
      <c r="U910" t="s">
        <v>4030</v>
      </c>
      <c r="V910" t="s">
        <v>4030</v>
      </c>
      <c r="W910" t="s">
        <v>4030</v>
      </c>
      <c r="X910" t="s">
        <v>4030</v>
      </c>
    </row>
    <row r="911" spans="1:24" x14ac:dyDescent="0.2">
      <c r="A911" s="235">
        <v>13730001</v>
      </c>
      <c r="B911">
        <v>1373</v>
      </c>
      <c r="C911">
        <v>41373</v>
      </c>
      <c r="D911" t="s">
        <v>277</v>
      </c>
      <c r="E911">
        <v>41373</v>
      </c>
      <c r="F911" t="s">
        <v>4030</v>
      </c>
      <c r="G911" t="s">
        <v>4030</v>
      </c>
      <c r="H911" t="s">
        <v>4030</v>
      </c>
      <c r="I911" t="s">
        <v>4030</v>
      </c>
      <c r="J911" t="s">
        <v>4030</v>
      </c>
      <c r="K911" t="s">
        <v>4030</v>
      </c>
      <c r="L911" t="s">
        <v>4030</v>
      </c>
      <c r="M911" t="s">
        <v>4030</v>
      </c>
      <c r="N911" t="s">
        <v>4030</v>
      </c>
      <c r="O911" t="s">
        <v>4030</v>
      </c>
      <c r="P911" t="s">
        <v>4030</v>
      </c>
      <c r="Q911" t="s">
        <v>4030</v>
      </c>
      <c r="R911" t="s">
        <v>4030</v>
      </c>
      <c r="S911" t="s">
        <v>4030</v>
      </c>
      <c r="T911" t="s">
        <v>4030</v>
      </c>
      <c r="U911" t="s">
        <v>4030</v>
      </c>
      <c r="V911" t="s">
        <v>4030</v>
      </c>
      <c r="W911" t="s">
        <v>4030</v>
      </c>
      <c r="X911" t="s">
        <v>4030</v>
      </c>
    </row>
    <row r="912" spans="1:24" x14ac:dyDescent="0.2">
      <c r="A912" s="235">
        <v>13750001</v>
      </c>
      <c r="B912">
        <v>1375</v>
      </c>
      <c r="C912">
        <v>41375</v>
      </c>
      <c r="D912" t="s">
        <v>4737</v>
      </c>
      <c r="E912">
        <v>41375</v>
      </c>
      <c r="F912" t="s">
        <v>4030</v>
      </c>
      <c r="G912" t="s">
        <v>4030</v>
      </c>
      <c r="H912" t="s">
        <v>4030</v>
      </c>
      <c r="I912" t="s">
        <v>4030</v>
      </c>
      <c r="J912" t="s">
        <v>4030</v>
      </c>
      <c r="K912" t="s">
        <v>4030</v>
      </c>
      <c r="L912" t="s">
        <v>4030</v>
      </c>
      <c r="M912" t="s">
        <v>4030</v>
      </c>
      <c r="N912" t="s">
        <v>4030</v>
      </c>
      <c r="O912" t="s">
        <v>4030</v>
      </c>
      <c r="P912" t="s">
        <v>4030</v>
      </c>
      <c r="Q912" t="s">
        <v>4030</v>
      </c>
      <c r="R912" t="s">
        <v>4030</v>
      </c>
      <c r="S912" t="s">
        <v>4030</v>
      </c>
      <c r="T912" t="s">
        <v>4030</v>
      </c>
      <c r="U912" t="s">
        <v>4030</v>
      </c>
      <c r="V912" t="s">
        <v>4030</v>
      </c>
      <c r="W912" t="s">
        <v>4030</v>
      </c>
      <c r="X912" t="s">
        <v>4030</v>
      </c>
    </row>
    <row r="913" spans="1:24" x14ac:dyDescent="0.2">
      <c r="A913" s="235">
        <v>13780001</v>
      </c>
      <c r="B913">
        <v>1378</v>
      </c>
      <c r="C913">
        <v>41378</v>
      </c>
      <c r="D913" t="s">
        <v>287</v>
      </c>
      <c r="E913">
        <v>41378</v>
      </c>
      <c r="F913" t="s">
        <v>4030</v>
      </c>
      <c r="G913" t="s">
        <v>4030</v>
      </c>
      <c r="H913" t="s">
        <v>4030</v>
      </c>
      <c r="I913" t="s">
        <v>4030</v>
      </c>
      <c r="J913" t="s">
        <v>4030</v>
      </c>
      <c r="K913" t="s">
        <v>4030</v>
      </c>
      <c r="L913" t="s">
        <v>4030</v>
      </c>
      <c r="M913" t="s">
        <v>4030</v>
      </c>
      <c r="N913" t="s">
        <v>4030</v>
      </c>
      <c r="O913" t="s">
        <v>4030</v>
      </c>
      <c r="P913" t="s">
        <v>4030</v>
      </c>
      <c r="Q913" t="s">
        <v>4030</v>
      </c>
      <c r="R913" t="s">
        <v>4030</v>
      </c>
      <c r="S913" t="s">
        <v>4030</v>
      </c>
      <c r="T913" t="s">
        <v>4030</v>
      </c>
      <c r="U913" t="s">
        <v>4030</v>
      </c>
      <c r="V913" t="s">
        <v>4030</v>
      </c>
      <c r="W913" t="s">
        <v>4030</v>
      </c>
      <c r="X913" t="s">
        <v>4030</v>
      </c>
    </row>
    <row r="914" spans="1:24" x14ac:dyDescent="0.2">
      <c r="A914" s="235">
        <v>13790001</v>
      </c>
      <c r="B914">
        <v>1379</v>
      </c>
      <c r="C914">
        <v>41379</v>
      </c>
      <c r="D914" t="s">
        <v>298</v>
      </c>
      <c r="E914">
        <v>41379</v>
      </c>
      <c r="F914">
        <v>77268</v>
      </c>
      <c r="G914" t="s">
        <v>4030</v>
      </c>
      <c r="H914" t="s">
        <v>4030</v>
      </c>
      <c r="I914" t="s">
        <v>4030</v>
      </c>
      <c r="J914" t="s">
        <v>4030</v>
      </c>
      <c r="K914" t="s">
        <v>4030</v>
      </c>
      <c r="L914" t="s">
        <v>4030</v>
      </c>
      <c r="M914" t="s">
        <v>4030</v>
      </c>
      <c r="N914" t="s">
        <v>4030</v>
      </c>
      <c r="O914" t="s">
        <v>4030</v>
      </c>
      <c r="P914" t="s">
        <v>4030</v>
      </c>
      <c r="Q914" t="s">
        <v>4030</v>
      </c>
      <c r="R914" t="s">
        <v>4030</v>
      </c>
      <c r="S914" t="s">
        <v>4030</v>
      </c>
      <c r="T914" t="s">
        <v>4030</v>
      </c>
      <c r="U914" t="s">
        <v>4030</v>
      </c>
      <c r="V914" t="s">
        <v>4030</v>
      </c>
      <c r="W914" t="s">
        <v>4030</v>
      </c>
      <c r="X914" t="s">
        <v>4030</v>
      </c>
    </row>
    <row r="915" spans="1:24" x14ac:dyDescent="0.2">
      <c r="A915" s="235">
        <v>13790002</v>
      </c>
      <c r="B915">
        <v>1379</v>
      </c>
      <c r="C915">
        <v>77268</v>
      </c>
      <c r="D915" t="s">
        <v>5038</v>
      </c>
      <c r="E915">
        <v>41379</v>
      </c>
      <c r="F915">
        <v>77268</v>
      </c>
      <c r="G915" t="s">
        <v>4030</v>
      </c>
      <c r="H915" t="s">
        <v>4030</v>
      </c>
      <c r="I915" t="s">
        <v>4030</v>
      </c>
      <c r="J915" t="s">
        <v>4030</v>
      </c>
      <c r="K915" t="s">
        <v>4030</v>
      </c>
      <c r="L915" t="s">
        <v>4030</v>
      </c>
      <c r="M915" t="s">
        <v>4030</v>
      </c>
      <c r="N915" t="s">
        <v>4030</v>
      </c>
      <c r="O915" t="s">
        <v>4030</v>
      </c>
      <c r="P915" t="s">
        <v>4030</v>
      </c>
      <c r="Q915" t="s">
        <v>4030</v>
      </c>
      <c r="R915" t="s">
        <v>4030</v>
      </c>
      <c r="S915" t="s">
        <v>4030</v>
      </c>
      <c r="T915" t="s">
        <v>4030</v>
      </c>
      <c r="U915" t="s">
        <v>4030</v>
      </c>
      <c r="V915" t="s">
        <v>4030</v>
      </c>
      <c r="W915" t="s">
        <v>4030</v>
      </c>
      <c r="X915" t="s">
        <v>4030</v>
      </c>
    </row>
    <row r="916" spans="1:24" x14ac:dyDescent="0.2">
      <c r="A916" s="235">
        <v>13800001</v>
      </c>
      <c r="B916">
        <v>1380</v>
      </c>
      <c r="C916">
        <v>41380</v>
      </c>
      <c r="D916" t="s">
        <v>302</v>
      </c>
      <c r="E916">
        <v>41380</v>
      </c>
      <c r="F916" t="s">
        <v>4030</v>
      </c>
      <c r="G916" t="s">
        <v>4030</v>
      </c>
      <c r="H916" t="s">
        <v>4030</v>
      </c>
      <c r="I916" t="s">
        <v>4030</v>
      </c>
      <c r="J916" t="s">
        <v>4030</v>
      </c>
      <c r="K916" t="s">
        <v>4030</v>
      </c>
      <c r="L916" t="s">
        <v>4030</v>
      </c>
      <c r="M916" t="s">
        <v>4030</v>
      </c>
      <c r="N916" t="s">
        <v>4030</v>
      </c>
      <c r="O916" t="s">
        <v>4030</v>
      </c>
      <c r="P916" t="s">
        <v>4030</v>
      </c>
      <c r="Q916" t="s">
        <v>4030</v>
      </c>
      <c r="R916" t="s">
        <v>4030</v>
      </c>
      <c r="S916" t="s">
        <v>4030</v>
      </c>
      <c r="T916" t="s">
        <v>4030</v>
      </c>
      <c r="U916" t="s">
        <v>4030</v>
      </c>
      <c r="V916" t="s">
        <v>4030</v>
      </c>
      <c r="W916" t="s">
        <v>4030</v>
      </c>
      <c r="X916" t="s">
        <v>4030</v>
      </c>
    </row>
    <row r="917" spans="1:24" x14ac:dyDescent="0.2">
      <c r="A917" s="235">
        <v>13810001</v>
      </c>
      <c r="B917">
        <v>1381</v>
      </c>
      <c r="C917">
        <v>41381</v>
      </c>
      <c r="D917" t="s">
        <v>344</v>
      </c>
      <c r="E917">
        <v>41381</v>
      </c>
      <c r="F917" t="s">
        <v>4030</v>
      </c>
      <c r="G917" t="s">
        <v>4030</v>
      </c>
      <c r="H917" t="s">
        <v>4030</v>
      </c>
      <c r="I917" t="s">
        <v>4030</v>
      </c>
      <c r="J917" t="s">
        <v>4030</v>
      </c>
      <c r="K917" t="s">
        <v>4030</v>
      </c>
      <c r="L917" t="s">
        <v>4030</v>
      </c>
      <c r="M917" t="s">
        <v>4030</v>
      </c>
      <c r="N917" t="s">
        <v>4030</v>
      </c>
      <c r="O917" t="s">
        <v>4030</v>
      </c>
      <c r="P917" t="s">
        <v>4030</v>
      </c>
      <c r="Q917" t="s">
        <v>4030</v>
      </c>
      <c r="R917" t="s">
        <v>4030</v>
      </c>
      <c r="S917" t="s">
        <v>4030</v>
      </c>
      <c r="T917" t="s">
        <v>4030</v>
      </c>
      <c r="U917" t="s">
        <v>4030</v>
      </c>
      <c r="V917" t="s">
        <v>4030</v>
      </c>
      <c r="W917" t="s">
        <v>4030</v>
      </c>
      <c r="X917" t="s">
        <v>4030</v>
      </c>
    </row>
    <row r="918" spans="1:24" x14ac:dyDescent="0.2">
      <c r="A918" s="235">
        <v>13820001</v>
      </c>
      <c r="B918">
        <v>1382</v>
      </c>
      <c r="C918">
        <v>41382</v>
      </c>
      <c r="D918" t="s">
        <v>368</v>
      </c>
      <c r="E918">
        <v>41382</v>
      </c>
      <c r="F918" t="s">
        <v>4030</v>
      </c>
      <c r="G918" t="s">
        <v>4030</v>
      </c>
      <c r="H918" t="s">
        <v>4030</v>
      </c>
      <c r="I918" t="s">
        <v>4030</v>
      </c>
      <c r="J918" t="s">
        <v>4030</v>
      </c>
      <c r="K918" t="s">
        <v>4030</v>
      </c>
      <c r="L918" t="s">
        <v>4030</v>
      </c>
      <c r="M918" t="s">
        <v>4030</v>
      </c>
      <c r="N918" t="s">
        <v>4030</v>
      </c>
      <c r="O918" t="s">
        <v>4030</v>
      </c>
      <c r="P918" t="s">
        <v>4030</v>
      </c>
      <c r="Q918" t="s">
        <v>4030</v>
      </c>
      <c r="R918" t="s">
        <v>4030</v>
      </c>
      <c r="S918" t="s">
        <v>4030</v>
      </c>
      <c r="T918" t="s">
        <v>4030</v>
      </c>
      <c r="U918" t="s">
        <v>4030</v>
      </c>
      <c r="V918" t="s">
        <v>4030</v>
      </c>
      <c r="W918" t="s">
        <v>4030</v>
      </c>
      <c r="X918" t="s">
        <v>4030</v>
      </c>
    </row>
    <row r="919" spans="1:24" x14ac:dyDescent="0.2">
      <c r="A919" s="235">
        <v>13830001</v>
      </c>
      <c r="B919">
        <v>1383</v>
      </c>
      <c r="C919">
        <v>41383</v>
      </c>
      <c r="D919" t="s">
        <v>377</v>
      </c>
      <c r="E919">
        <v>41383</v>
      </c>
      <c r="F919">
        <v>77234</v>
      </c>
      <c r="G919" t="s">
        <v>4030</v>
      </c>
      <c r="H919" t="s">
        <v>4030</v>
      </c>
      <c r="I919" t="s">
        <v>4030</v>
      </c>
      <c r="J919" t="s">
        <v>4030</v>
      </c>
      <c r="K919" t="s">
        <v>4030</v>
      </c>
      <c r="L919" t="s">
        <v>4030</v>
      </c>
      <c r="M919" t="s">
        <v>4030</v>
      </c>
      <c r="N919" t="s">
        <v>4030</v>
      </c>
      <c r="O919" t="s">
        <v>4030</v>
      </c>
      <c r="P919" t="s">
        <v>4030</v>
      </c>
      <c r="Q919" t="s">
        <v>4030</v>
      </c>
      <c r="R919" t="s">
        <v>4030</v>
      </c>
      <c r="S919" t="s">
        <v>4030</v>
      </c>
      <c r="T919" t="s">
        <v>4030</v>
      </c>
      <c r="U919" t="s">
        <v>4030</v>
      </c>
      <c r="V919" t="s">
        <v>4030</v>
      </c>
      <c r="W919" t="s">
        <v>4030</v>
      </c>
      <c r="X919" t="s">
        <v>4030</v>
      </c>
    </row>
    <row r="920" spans="1:24" x14ac:dyDescent="0.2">
      <c r="A920" s="235">
        <v>13830002</v>
      </c>
      <c r="B920">
        <v>1383</v>
      </c>
      <c r="C920">
        <v>77234</v>
      </c>
      <c r="D920" t="s">
        <v>1763</v>
      </c>
      <c r="E920">
        <v>41383</v>
      </c>
      <c r="F920">
        <v>77234</v>
      </c>
      <c r="G920" t="s">
        <v>4030</v>
      </c>
      <c r="H920" t="s">
        <v>4030</v>
      </c>
      <c r="I920" t="s">
        <v>4030</v>
      </c>
      <c r="J920" t="s">
        <v>4030</v>
      </c>
      <c r="K920" t="s">
        <v>4030</v>
      </c>
      <c r="L920" t="s">
        <v>4030</v>
      </c>
      <c r="M920" t="s">
        <v>4030</v>
      </c>
      <c r="N920" t="s">
        <v>4030</v>
      </c>
      <c r="O920" t="s">
        <v>4030</v>
      </c>
      <c r="P920" t="s">
        <v>4030</v>
      </c>
      <c r="Q920" t="s">
        <v>4030</v>
      </c>
      <c r="R920" t="s">
        <v>4030</v>
      </c>
      <c r="S920" t="s">
        <v>4030</v>
      </c>
      <c r="T920" t="s">
        <v>4030</v>
      </c>
      <c r="U920" t="s">
        <v>4030</v>
      </c>
      <c r="V920" t="s">
        <v>4030</v>
      </c>
      <c r="W920" t="s">
        <v>4030</v>
      </c>
      <c r="X920" t="s">
        <v>4030</v>
      </c>
    </row>
    <row r="921" spans="1:24" x14ac:dyDescent="0.2">
      <c r="A921" s="235">
        <v>13840001</v>
      </c>
      <c r="B921">
        <v>1384</v>
      </c>
      <c r="C921">
        <v>41384</v>
      </c>
      <c r="D921" t="s">
        <v>1075</v>
      </c>
      <c r="E921">
        <v>41384</v>
      </c>
      <c r="F921" t="s">
        <v>4030</v>
      </c>
      <c r="G921" t="s">
        <v>4030</v>
      </c>
      <c r="H921" t="s">
        <v>4030</v>
      </c>
      <c r="I921" t="s">
        <v>4030</v>
      </c>
      <c r="J921" t="s">
        <v>4030</v>
      </c>
      <c r="K921" t="s">
        <v>4030</v>
      </c>
      <c r="L921" t="s">
        <v>4030</v>
      </c>
      <c r="M921" t="s">
        <v>4030</v>
      </c>
      <c r="N921" t="s">
        <v>4030</v>
      </c>
      <c r="O921" t="s">
        <v>4030</v>
      </c>
      <c r="P921" t="s">
        <v>4030</v>
      </c>
      <c r="Q921" t="s">
        <v>4030</v>
      </c>
      <c r="R921" t="s">
        <v>4030</v>
      </c>
      <c r="S921" t="s">
        <v>4030</v>
      </c>
      <c r="T921" t="s">
        <v>4030</v>
      </c>
      <c r="U921" t="s">
        <v>4030</v>
      </c>
      <c r="V921" t="s">
        <v>4030</v>
      </c>
      <c r="W921" t="s">
        <v>4030</v>
      </c>
      <c r="X921" t="s">
        <v>4030</v>
      </c>
    </row>
    <row r="922" spans="1:24" x14ac:dyDescent="0.2">
      <c r="A922" s="235">
        <v>13870001</v>
      </c>
      <c r="B922">
        <v>1387</v>
      </c>
      <c r="C922">
        <v>41387</v>
      </c>
      <c r="D922" t="s">
        <v>440</v>
      </c>
      <c r="E922">
        <v>41387</v>
      </c>
      <c r="F922" t="s">
        <v>4030</v>
      </c>
      <c r="G922" t="s">
        <v>4030</v>
      </c>
      <c r="H922" t="s">
        <v>4030</v>
      </c>
      <c r="I922" t="s">
        <v>4030</v>
      </c>
      <c r="J922" t="s">
        <v>4030</v>
      </c>
      <c r="K922" t="s">
        <v>4030</v>
      </c>
      <c r="L922" t="s">
        <v>4030</v>
      </c>
      <c r="M922" t="s">
        <v>4030</v>
      </c>
      <c r="N922" t="s">
        <v>4030</v>
      </c>
      <c r="O922" t="s">
        <v>4030</v>
      </c>
      <c r="P922" t="s">
        <v>4030</v>
      </c>
      <c r="Q922" t="s">
        <v>4030</v>
      </c>
      <c r="R922" t="s">
        <v>4030</v>
      </c>
      <c r="S922" t="s">
        <v>4030</v>
      </c>
      <c r="T922" t="s">
        <v>4030</v>
      </c>
      <c r="U922" t="s">
        <v>4030</v>
      </c>
      <c r="V922" t="s">
        <v>4030</v>
      </c>
      <c r="W922" t="s">
        <v>4030</v>
      </c>
      <c r="X922" t="s">
        <v>4030</v>
      </c>
    </row>
    <row r="923" spans="1:24" x14ac:dyDescent="0.2">
      <c r="A923" s="235">
        <v>13880001</v>
      </c>
      <c r="B923">
        <v>1388</v>
      </c>
      <c r="C923">
        <v>41388</v>
      </c>
      <c r="D923" t="s">
        <v>439</v>
      </c>
      <c r="E923">
        <v>41388</v>
      </c>
      <c r="F923" t="s">
        <v>4030</v>
      </c>
      <c r="G923" t="s">
        <v>4030</v>
      </c>
      <c r="H923" t="s">
        <v>4030</v>
      </c>
      <c r="I923" t="s">
        <v>4030</v>
      </c>
      <c r="J923" t="s">
        <v>4030</v>
      </c>
      <c r="K923" t="s">
        <v>4030</v>
      </c>
      <c r="L923" t="s">
        <v>4030</v>
      </c>
      <c r="M923" t="s">
        <v>4030</v>
      </c>
      <c r="N923" t="s">
        <v>4030</v>
      </c>
      <c r="O923" t="s">
        <v>4030</v>
      </c>
      <c r="P923" t="s">
        <v>4030</v>
      </c>
      <c r="Q923" t="s">
        <v>4030</v>
      </c>
      <c r="R923" t="s">
        <v>4030</v>
      </c>
      <c r="S923" t="s">
        <v>4030</v>
      </c>
      <c r="T923" t="s">
        <v>4030</v>
      </c>
      <c r="U923" t="s">
        <v>4030</v>
      </c>
      <c r="V923" t="s">
        <v>4030</v>
      </c>
      <c r="W923" t="s">
        <v>4030</v>
      </c>
      <c r="X923" t="s">
        <v>4030</v>
      </c>
    </row>
    <row r="924" spans="1:24" x14ac:dyDescent="0.2">
      <c r="A924" s="235">
        <v>13900001</v>
      </c>
      <c r="B924">
        <v>1390</v>
      </c>
      <c r="C924">
        <v>41390</v>
      </c>
      <c r="D924" t="s">
        <v>441</v>
      </c>
      <c r="E924">
        <v>41390</v>
      </c>
      <c r="F924" t="s">
        <v>4030</v>
      </c>
      <c r="G924" t="s">
        <v>4030</v>
      </c>
      <c r="H924" t="s">
        <v>4030</v>
      </c>
      <c r="I924" t="s">
        <v>4030</v>
      </c>
      <c r="J924" t="s">
        <v>4030</v>
      </c>
      <c r="K924" t="s">
        <v>4030</v>
      </c>
      <c r="L924" t="s">
        <v>4030</v>
      </c>
      <c r="M924" t="s">
        <v>4030</v>
      </c>
      <c r="N924" t="s">
        <v>4030</v>
      </c>
      <c r="O924" t="s">
        <v>4030</v>
      </c>
      <c r="P924" t="s">
        <v>4030</v>
      </c>
      <c r="Q924" t="s">
        <v>4030</v>
      </c>
      <c r="R924" t="s">
        <v>4030</v>
      </c>
      <c r="S924" t="s">
        <v>4030</v>
      </c>
      <c r="T924" t="s">
        <v>4030</v>
      </c>
      <c r="U924" t="s">
        <v>4030</v>
      </c>
      <c r="V924" t="s">
        <v>4030</v>
      </c>
      <c r="W924" t="s">
        <v>4030</v>
      </c>
      <c r="X924" t="s">
        <v>4030</v>
      </c>
    </row>
    <row r="925" spans="1:24" x14ac:dyDescent="0.2">
      <c r="A925" s="235">
        <v>13910001</v>
      </c>
      <c r="B925">
        <v>1391</v>
      </c>
      <c r="C925">
        <v>41391</v>
      </c>
      <c r="D925" t="s">
        <v>439</v>
      </c>
      <c r="E925">
        <v>41391</v>
      </c>
      <c r="F925" t="s">
        <v>4030</v>
      </c>
      <c r="G925" t="s">
        <v>4030</v>
      </c>
      <c r="H925" t="s">
        <v>4030</v>
      </c>
      <c r="I925" t="s">
        <v>4030</v>
      </c>
      <c r="J925" t="s">
        <v>4030</v>
      </c>
      <c r="K925" t="s">
        <v>4030</v>
      </c>
      <c r="L925" t="s">
        <v>4030</v>
      </c>
      <c r="M925" t="s">
        <v>4030</v>
      </c>
      <c r="N925" t="s">
        <v>4030</v>
      </c>
      <c r="O925" t="s">
        <v>4030</v>
      </c>
      <c r="P925" t="s">
        <v>4030</v>
      </c>
      <c r="Q925" t="s">
        <v>4030</v>
      </c>
      <c r="R925" t="s">
        <v>4030</v>
      </c>
      <c r="S925" t="s">
        <v>4030</v>
      </c>
      <c r="T925" t="s">
        <v>4030</v>
      </c>
      <c r="U925" t="s">
        <v>4030</v>
      </c>
      <c r="V925" t="s">
        <v>4030</v>
      </c>
      <c r="W925" t="s">
        <v>4030</v>
      </c>
      <c r="X925" t="s">
        <v>4030</v>
      </c>
    </row>
    <row r="926" spans="1:24" x14ac:dyDescent="0.2">
      <c r="A926" s="235">
        <v>13940001</v>
      </c>
      <c r="B926">
        <v>1394</v>
      </c>
      <c r="C926">
        <v>41394</v>
      </c>
      <c r="D926" t="s">
        <v>447</v>
      </c>
      <c r="E926">
        <v>41394</v>
      </c>
      <c r="F926" t="s">
        <v>4030</v>
      </c>
      <c r="G926" t="s">
        <v>4030</v>
      </c>
      <c r="H926" t="s">
        <v>4030</v>
      </c>
      <c r="I926" t="s">
        <v>4030</v>
      </c>
      <c r="J926" t="s">
        <v>4030</v>
      </c>
      <c r="K926" t="s">
        <v>4030</v>
      </c>
      <c r="L926" t="s">
        <v>4030</v>
      </c>
      <c r="M926" t="s">
        <v>4030</v>
      </c>
      <c r="N926" t="s">
        <v>4030</v>
      </c>
      <c r="O926" t="s">
        <v>4030</v>
      </c>
      <c r="P926" t="s">
        <v>4030</v>
      </c>
      <c r="Q926" t="s">
        <v>4030</v>
      </c>
      <c r="R926" t="s">
        <v>4030</v>
      </c>
      <c r="S926" t="s">
        <v>4030</v>
      </c>
      <c r="T926" t="s">
        <v>4030</v>
      </c>
      <c r="U926" t="s">
        <v>4030</v>
      </c>
      <c r="V926" t="s">
        <v>4030</v>
      </c>
      <c r="W926" t="s">
        <v>4030</v>
      </c>
      <c r="X926" t="s">
        <v>4030</v>
      </c>
    </row>
    <row r="927" spans="1:24" x14ac:dyDescent="0.2">
      <c r="A927" s="235">
        <v>13960001</v>
      </c>
      <c r="B927">
        <v>1396</v>
      </c>
      <c r="C927">
        <v>41396</v>
      </c>
      <c r="D927" t="s">
        <v>444</v>
      </c>
      <c r="E927">
        <v>41396</v>
      </c>
      <c r="F927" t="s">
        <v>4030</v>
      </c>
      <c r="G927" t="s">
        <v>4030</v>
      </c>
      <c r="H927" t="s">
        <v>4030</v>
      </c>
      <c r="I927" t="s">
        <v>4030</v>
      </c>
      <c r="J927" t="s">
        <v>4030</v>
      </c>
      <c r="K927" t="s">
        <v>4030</v>
      </c>
      <c r="L927" t="s">
        <v>4030</v>
      </c>
      <c r="M927" t="s">
        <v>4030</v>
      </c>
      <c r="N927" t="s">
        <v>4030</v>
      </c>
      <c r="O927" t="s">
        <v>4030</v>
      </c>
      <c r="P927" t="s">
        <v>4030</v>
      </c>
      <c r="Q927" t="s">
        <v>4030</v>
      </c>
      <c r="R927" t="s">
        <v>4030</v>
      </c>
      <c r="S927" t="s">
        <v>4030</v>
      </c>
      <c r="T927" t="s">
        <v>4030</v>
      </c>
      <c r="U927" t="s">
        <v>4030</v>
      </c>
      <c r="V927" t="s">
        <v>4030</v>
      </c>
      <c r="W927" t="s">
        <v>4030</v>
      </c>
      <c r="X927" t="s">
        <v>4030</v>
      </c>
    </row>
    <row r="928" spans="1:24" x14ac:dyDescent="0.2">
      <c r="A928" s="235">
        <v>13970001</v>
      </c>
      <c r="B928">
        <v>1397</v>
      </c>
      <c r="C928">
        <v>41397</v>
      </c>
      <c r="D928" t="s">
        <v>447</v>
      </c>
      <c r="E928">
        <v>41397</v>
      </c>
      <c r="F928" t="s">
        <v>4030</v>
      </c>
      <c r="G928" t="s">
        <v>4030</v>
      </c>
      <c r="H928" t="s">
        <v>4030</v>
      </c>
      <c r="I928" t="s">
        <v>4030</v>
      </c>
      <c r="J928" t="s">
        <v>4030</v>
      </c>
      <c r="K928" t="s">
        <v>4030</v>
      </c>
      <c r="L928" t="s">
        <v>4030</v>
      </c>
      <c r="M928" t="s">
        <v>4030</v>
      </c>
      <c r="N928" t="s">
        <v>4030</v>
      </c>
      <c r="O928" t="s">
        <v>4030</v>
      </c>
      <c r="P928" t="s">
        <v>4030</v>
      </c>
      <c r="Q928" t="s">
        <v>4030</v>
      </c>
      <c r="R928" t="s">
        <v>4030</v>
      </c>
      <c r="S928" t="s">
        <v>4030</v>
      </c>
      <c r="T928" t="s">
        <v>4030</v>
      </c>
      <c r="U928" t="s">
        <v>4030</v>
      </c>
      <c r="V928" t="s">
        <v>4030</v>
      </c>
      <c r="W928" t="s">
        <v>4030</v>
      </c>
      <c r="X928" t="s">
        <v>4030</v>
      </c>
    </row>
    <row r="929" spans="1:24" x14ac:dyDescent="0.2">
      <c r="A929" s="235">
        <v>13980001</v>
      </c>
      <c r="B929">
        <v>1398</v>
      </c>
      <c r="C929">
        <v>41398</v>
      </c>
      <c r="D929" t="s">
        <v>449</v>
      </c>
      <c r="E929">
        <v>41398</v>
      </c>
      <c r="F929" t="s">
        <v>4030</v>
      </c>
      <c r="G929" t="s">
        <v>4030</v>
      </c>
      <c r="H929" t="s">
        <v>4030</v>
      </c>
      <c r="I929" t="s">
        <v>4030</v>
      </c>
      <c r="J929" t="s">
        <v>4030</v>
      </c>
      <c r="K929" t="s">
        <v>4030</v>
      </c>
      <c r="L929" t="s">
        <v>4030</v>
      </c>
      <c r="M929" t="s">
        <v>4030</v>
      </c>
      <c r="N929" t="s">
        <v>4030</v>
      </c>
      <c r="O929" t="s">
        <v>4030</v>
      </c>
      <c r="P929" t="s">
        <v>4030</v>
      </c>
      <c r="Q929" t="s">
        <v>4030</v>
      </c>
      <c r="R929" t="s">
        <v>4030</v>
      </c>
      <c r="S929" t="s">
        <v>4030</v>
      </c>
      <c r="T929" t="s">
        <v>4030</v>
      </c>
      <c r="U929" t="s">
        <v>4030</v>
      </c>
      <c r="V929" t="s">
        <v>4030</v>
      </c>
      <c r="W929" t="s">
        <v>4030</v>
      </c>
      <c r="X929" t="s">
        <v>4030</v>
      </c>
    </row>
    <row r="930" spans="1:24" x14ac:dyDescent="0.2">
      <c r="A930" s="235">
        <v>13990001</v>
      </c>
      <c r="B930">
        <v>1399</v>
      </c>
      <c r="C930">
        <v>41399</v>
      </c>
      <c r="D930" t="s">
        <v>450</v>
      </c>
      <c r="E930">
        <v>41399</v>
      </c>
      <c r="F930" t="s">
        <v>4030</v>
      </c>
      <c r="G930" t="s">
        <v>4030</v>
      </c>
      <c r="H930" t="s">
        <v>4030</v>
      </c>
      <c r="I930" t="s">
        <v>4030</v>
      </c>
      <c r="J930" t="s">
        <v>4030</v>
      </c>
      <c r="K930" t="s">
        <v>4030</v>
      </c>
      <c r="L930" t="s">
        <v>4030</v>
      </c>
      <c r="M930" t="s">
        <v>4030</v>
      </c>
      <c r="N930" t="s">
        <v>4030</v>
      </c>
      <c r="O930" t="s">
        <v>4030</v>
      </c>
      <c r="P930" t="s">
        <v>4030</v>
      </c>
      <c r="Q930" t="s">
        <v>4030</v>
      </c>
      <c r="R930" t="s">
        <v>4030</v>
      </c>
      <c r="S930" t="s">
        <v>4030</v>
      </c>
      <c r="T930" t="s">
        <v>4030</v>
      </c>
      <c r="U930" t="s">
        <v>4030</v>
      </c>
      <c r="V930" t="s">
        <v>4030</v>
      </c>
      <c r="W930" t="s">
        <v>4030</v>
      </c>
      <c r="X930" t="s">
        <v>4030</v>
      </c>
    </row>
    <row r="931" spans="1:24" x14ac:dyDescent="0.2">
      <c r="A931" s="235">
        <v>14020001</v>
      </c>
      <c r="B931">
        <v>1402</v>
      </c>
      <c r="C931">
        <v>41402</v>
      </c>
      <c r="D931" t="s">
        <v>461</v>
      </c>
      <c r="E931">
        <v>41402</v>
      </c>
      <c r="F931" t="s">
        <v>4030</v>
      </c>
      <c r="G931" t="s">
        <v>4030</v>
      </c>
      <c r="H931" t="s">
        <v>4030</v>
      </c>
      <c r="I931" t="s">
        <v>4030</v>
      </c>
      <c r="J931" t="s">
        <v>4030</v>
      </c>
      <c r="K931" t="s">
        <v>4030</v>
      </c>
      <c r="L931" t="s">
        <v>4030</v>
      </c>
      <c r="M931" t="s">
        <v>4030</v>
      </c>
      <c r="N931" t="s">
        <v>4030</v>
      </c>
      <c r="O931" t="s">
        <v>4030</v>
      </c>
      <c r="P931" t="s">
        <v>4030</v>
      </c>
      <c r="Q931" t="s">
        <v>4030</v>
      </c>
      <c r="R931" t="s">
        <v>4030</v>
      </c>
      <c r="S931" t="s">
        <v>4030</v>
      </c>
      <c r="T931" t="s">
        <v>4030</v>
      </c>
      <c r="U931" t="s">
        <v>4030</v>
      </c>
      <c r="V931" t="s">
        <v>4030</v>
      </c>
      <c r="W931" t="s">
        <v>4030</v>
      </c>
      <c r="X931" t="s">
        <v>4030</v>
      </c>
    </row>
    <row r="932" spans="1:24" x14ac:dyDescent="0.2">
      <c r="A932" s="235">
        <v>14030001</v>
      </c>
      <c r="B932">
        <v>1403</v>
      </c>
      <c r="C932">
        <v>41403</v>
      </c>
      <c r="D932" t="s">
        <v>464</v>
      </c>
      <c r="E932">
        <v>41403</v>
      </c>
      <c r="F932" t="s">
        <v>4030</v>
      </c>
      <c r="G932" t="s">
        <v>4030</v>
      </c>
      <c r="H932" t="s">
        <v>4030</v>
      </c>
      <c r="I932" t="s">
        <v>4030</v>
      </c>
      <c r="J932" t="s">
        <v>4030</v>
      </c>
      <c r="K932" t="s">
        <v>4030</v>
      </c>
      <c r="L932" t="s">
        <v>4030</v>
      </c>
      <c r="M932" t="s">
        <v>4030</v>
      </c>
      <c r="N932" t="s">
        <v>4030</v>
      </c>
      <c r="O932" t="s">
        <v>4030</v>
      </c>
      <c r="P932" t="s">
        <v>4030</v>
      </c>
      <c r="Q932" t="s">
        <v>4030</v>
      </c>
      <c r="R932" t="s">
        <v>4030</v>
      </c>
      <c r="S932" t="s">
        <v>4030</v>
      </c>
      <c r="T932" t="s">
        <v>4030</v>
      </c>
      <c r="U932" t="s">
        <v>4030</v>
      </c>
      <c r="V932" t="s">
        <v>4030</v>
      </c>
      <c r="W932" t="s">
        <v>4030</v>
      </c>
      <c r="X932" t="s">
        <v>4030</v>
      </c>
    </row>
    <row r="933" spans="1:24" x14ac:dyDescent="0.2">
      <c r="A933" s="235">
        <v>14040001</v>
      </c>
      <c r="B933">
        <v>1404</v>
      </c>
      <c r="C933">
        <v>41404</v>
      </c>
      <c r="D933" t="s">
        <v>465</v>
      </c>
      <c r="E933">
        <v>41404</v>
      </c>
      <c r="F933" t="s">
        <v>4030</v>
      </c>
      <c r="G933" t="s">
        <v>4030</v>
      </c>
      <c r="H933" t="s">
        <v>4030</v>
      </c>
      <c r="I933" t="s">
        <v>4030</v>
      </c>
      <c r="J933" t="s">
        <v>4030</v>
      </c>
      <c r="K933" t="s">
        <v>4030</v>
      </c>
      <c r="L933" t="s">
        <v>4030</v>
      </c>
      <c r="M933" t="s">
        <v>4030</v>
      </c>
      <c r="N933" t="s">
        <v>4030</v>
      </c>
      <c r="O933" t="s">
        <v>4030</v>
      </c>
      <c r="P933" t="s">
        <v>4030</v>
      </c>
      <c r="Q933" t="s">
        <v>4030</v>
      </c>
      <c r="R933" t="s">
        <v>4030</v>
      </c>
      <c r="S933" t="s">
        <v>4030</v>
      </c>
      <c r="T933" t="s">
        <v>4030</v>
      </c>
      <c r="U933" t="s">
        <v>4030</v>
      </c>
      <c r="V933" t="s">
        <v>4030</v>
      </c>
      <c r="W933" t="s">
        <v>4030</v>
      </c>
      <c r="X933" t="s">
        <v>4030</v>
      </c>
    </row>
    <row r="934" spans="1:24" x14ac:dyDescent="0.2">
      <c r="A934" s="235">
        <v>14050001</v>
      </c>
      <c r="B934">
        <v>1405</v>
      </c>
      <c r="C934">
        <v>41405</v>
      </c>
      <c r="D934" t="s">
        <v>463</v>
      </c>
      <c r="E934">
        <v>41405</v>
      </c>
      <c r="F934" t="s">
        <v>4030</v>
      </c>
      <c r="G934" t="s">
        <v>4030</v>
      </c>
      <c r="H934" t="s">
        <v>4030</v>
      </c>
      <c r="I934" t="s">
        <v>4030</v>
      </c>
      <c r="J934" t="s">
        <v>4030</v>
      </c>
      <c r="K934" t="s">
        <v>4030</v>
      </c>
      <c r="L934" t="s">
        <v>4030</v>
      </c>
      <c r="M934" t="s">
        <v>4030</v>
      </c>
      <c r="N934" t="s">
        <v>4030</v>
      </c>
      <c r="O934" t="s">
        <v>4030</v>
      </c>
      <c r="P934" t="s">
        <v>4030</v>
      </c>
      <c r="Q934" t="s">
        <v>4030</v>
      </c>
      <c r="R934" t="s">
        <v>4030</v>
      </c>
      <c r="S934" t="s">
        <v>4030</v>
      </c>
      <c r="T934" t="s">
        <v>4030</v>
      </c>
      <c r="U934" t="s">
        <v>4030</v>
      </c>
      <c r="V934" t="s">
        <v>4030</v>
      </c>
      <c r="W934" t="s">
        <v>4030</v>
      </c>
      <c r="X934" t="s">
        <v>4030</v>
      </c>
    </row>
    <row r="935" spans="1:24" x14ac:dyDescent="0.2">
      <c r="A935" s="235">
        <v>14060001</v>
      </c>
      <c r="B935">
        <v>1406</v>
      </c>
      <c r="C935">
        <v>41406</v>
      </c>
      <c r="D935" t="s">
        <v>1577</v>
      </c>
      <c r="E935">
        <v>41406</v>
      </c>
      <c r="F935" t="s">
        <v>4030</v>
      </c>
      <c r="G935" t="s">
        <v>4030</v>
      </c>
      <c r="H935" t="s">
        <v>4030</v>
      </c>
      <c r="I935" t="s">
        <v>4030</v>
      </c>
      <c r="J935" t="s">
        <v>4030</v>
      </c>
      <c r="K935" t="s">
        <v>4030</v>
      </c>
      <c r="L935" t="s">
        <v>4030</v>
      </c>
      <c r="M935" t="s">
        <v>4030</v>
      </c>
      <c r="N935" t="s">
        <v>4030</v>
      </c>
      <c r="O935" t="s">
        <v>4030</v>
      </c>
      <c r="P935" t="s">
        <v>4030</v>
      </c>
      <c r="Q935" t="s">
        <v>4030</v>
      </c>
      <c r="R935" t="s">
        <v>4030</v>
      </c>
      <c r="S935" t="s">
        <v>4030</v>
      </c>
      <c r="T935" t="s">
        <v>4030</v>
      </c>
      <c r="U935" t="s">
        <v>4030</v>
      </c>
      <c r="V935" t="s">
        <v>4030</v>
      </c>
      <c r="W935" t="s">
        <v>4030</v>
      </c>
      <c r="X935" t="s">
        <v>4030</v>
      </c>
    </row>
    <row r="936" spans="1:24" x14ac:dyDescent="0.2">
      <c r="A936" s="235">
        <v>14070001</v>
      </c>
      <c r="B936">
        <v>1407</v>
      </c>
      <c r="C936">
        <v>41407</v>
      </c>
      <c r="D936" t="s">
        <v>481</v>
      </c>
      <c r="E936">
        <v>41407</v>
      </c>
      <c r="F936" t="s">
        <v>4030</v>
      </c>
      <c r="G936" t="s">
        <v>4030</v>
      </c>
      <c r="H936" t="s">
        <v>4030</v>
      </c>
      <c r="I936" t="s">
        <v>4030</v>
      </c>
      <c r="J936" t="s">
        <v>4030</v>
      </c>
      <c r="K936" t="s">
        <v>4030</v>
      </c>
      <c r="L936" t="s">
        <v>4030</v>
      </c>
      <c r="M936" t="s">
        <v>4030</v>
      </c>
      <c r="N936" t="s">
        <v>4030</v>
      </c>
      <c r="O936" t="s">
        <v>4030</v>
      </c>
      <c r="P936" t="s">
        <v>4030</v>
      </c>
      <c r="Q936" t="s">
        <v>4030</v>
      </c>
      <c r="R936" t="s">
        <v>4030</v>
      </c>
      <c r="S936" t="s">
        <v>4030</v>
      </c>
      <c r="T936" t="s">
        <v>4030</v>
      </c>
      <c r="U936" t="s">
        <v>4030</v>
      </c>
      <c r="V936" t="s">
        <v>4030</v>
      </c>
      <c r="W936" t="s">
        <v>4030</v>
      </c>
      <c r="X936" t="s">
        <v>4030</v>
      </c>
    </row>
    <row r="937" spans="1:24" x14ac:dyDescent="0.2">
      <c r="A937" s="235">
        <v>14080001</v>
      </c>
      <c r="B937">
        <v>1408</v>
      </c>
      <c r="C937">
        <v>41408</v>
      </c>
      <c r="D937" t="s">
        <v>524</v>
      </c>
      <c r="E937">
        <v>41408</v>
      </c>
      <c r="F937" t="s">
        <v>4030</v>
      </c>
      <c r="G937" t="s">
        <v>4030</v>
      </c>
      <c r="H937" t="s">
        <v>4030</v>
      </c>
      <c r="I937" t="s">
        <v>4030</v>
      </c>
      <c r="J937" t="s">
        <v>4030</v>
      </c>
      <c r="K937" t="s">
        <v>4030</v>
      </c>
      <c r="L937" t="s">
        <v>4030</v>
      </c>
      <c r="M937" t="s">
        <v>4030</v>
      </c>
      <c r="N937" t="s">
        <v>4030</v>
      </c>
      <c r="O937" t="s">
        <v>4030</v>
      </c>
      <c r="P937" t="s">
        <v>4030</v>
      </c>
      <c r="Q937" t="s">
        <v>4030</v>
      </c>
      <c r="R937" t="s">
        <v>4030</v>
      </c>
      <c r="S937" t="s">
        <v>4030</v>
      </c>
      <c r="T937" t="s">
        <v>4030</v>
      </c>
      <c r="U937" t="s">
        <v>4030</v>
      </c>
      <c r="V937" t="s">
        <v>4030</v>
      </c>
      <c r="W937" t="s">
        <v>4030</v>
      </c>
      <c r="X937" t="s">
        <v>4030</v>
      </c>
    </row>
    <row r="938" spans="1:24" x14ac:dyDescent="0.2">
      <c r="A938" s="235">
        <v>14090001</v>
      </c>
      <c r="B938">
        <v>1409</v>
      </c>
      <c r="C938">
        <v>41409</v>
      </c>
      <c r="D938" t="s">
        <v>548</v>
      </c>
      <c r="E938">
        <v>41409</v>
      </c>
      <c r="F938" t="s">
        <v>4030</v>
      </c>
      <c r="G938" t="s">
        <v>4030</v>
      </c>
      <c r="H938" t="s">
        <v>4030</v>
      </c>
      <c r="I938" t="s">
        <v>4030</v>
      </c>
      <c r="J938" t="s">
        <v>4030</v>
      </c>
      <c r="K938" t="s">
        <v>4030</v>
      </c>
      <c r="L938" t="s">
        <v>4030</v>
      </c>
      <c r="M938" t="s">
        <v>4030</v>
      </c>
      <c r="N938" t="s">
        <v>4030</v>
      </c>
      <c r="O938" t="s">
        <v>4030</v>
      </c>
      <c r="P938" t="s">
        <v>4030</v>
      </c>
      <c r="Q938" t="s">
        <v>4030</v>
      </c>
      <c r="R938" t="s">
        <v>4030</v>
      </c>
      <c r="S938" t="s">
        <v>4030</v>
      </c>
      <c r="T938" t="s">
        <v>4030</v>
      </c>
      <c r="U938" t="s">
        <v>4030</v>
      </c>
      <c r="V938" t="s">
        <v>4030</v>
      </c>
      <c r="W938" t="s">
        <v>4030</v>
      </c>
      <c r="X938" t="s">
        <v>4030</v>
      </c>
    </row>
    <row r="939" spans="1:24" x14ac:dyDescent="0.2">
      <c r="A939" s="235">
        <v>14100001</v>
      </c>
      <c r="B939">
        <v>1410</v>
      </c>
      <c r="C939">
        <v>41410</v>
      </c>
      <c r="D939" t="s">
        <v>549</v>
      </c>
      <c r="E939">
        <v>41410</v>
      </c>
      <c r="F939" t="s">
        <v>4030</v>
      </c>
      <c r="G939" t="s">
        <v>4030</v>
      </c>
      <c r="H939" t="s">
        <v>4030</v>
      </c>
      <c r="I939" t="s">
        <v>4030</v>
      </c>
      <c r="J939" t="s">
        <v>4030</v>
      </c>
      <c r="K939" t="s">
        <v>4030</v>
      </c>
      <c r="L939" t="s">
        <v>4030</v>
      </c>
      <c r="M939" t="s">
        <v>4030</v>
      </c>
      <c r="N939" t="s">
        <v>4030</v>
      </c>
      <c r="O939" t="s">
        <v>4030</v>
      </c>
      <c r="P939" t="s">
        <v>4030</v>
      </c>
      <c r="Q939" t="s">
        <v>4030</v>
      </c>
      <c r="R939" t="s">
        <v>4030</v>
      </c>
      <c r="S939" t="s">
        <v>4030</v>
      </c>
      <c r="T939" t="s">
        <v>4030</v>
      </c>
      <c r="U939" t="s">
        <v>4030</v>
      </c>
      <c r="V939" t="s">
        <v>4030</v>
      </c>
      <c r="W939" t="s">
        <v>4030</v>
      </c>
      <c r="X939" t="s">
        <v>4030</v>
      </c>
    </row>
    <row r="940" spans="1:24" x14ac:dyDescent="0.2">
      <c r="A940" s="235">
        <v>14110001</v>
      </c>
      <c r="B940">
        <v>1411</v>
      </c>
      <c r="C940">
        <v>41411</v>
      </c>
      <c r="D940" t="s">
        <v>550</v>
      </c>
      <c r="E940">
        <v>41411</v>
      </c>
      <c r="F940">
        <v>77007</v>
      </c>
      <c r="G940">
        <v>77714</v>
      </c>
      <c r="H940" t="s">
        <v>4030</v>
      </c>
      <c r="I940" t="s">
        <v>4030</v>
      </c>
      <c r="J940" t="s">
        <v>4030</v>
      </c>
      <c r="K940" t="s">
        <v>4030</v>
      </c>
      <c r="L940" t="s">
        <v>4030</v>
      </c>
      <c r="M940" t="s">
        <v>4030</v>
      </c>
      <c r="N940" t="s">
        <v>4030</v>
      </c>
      <c r="O940" t="s">
        <v>4030</v>
      </c>
      <c r="P940" t="s">
        <v>4030</v>
      </c>
      <c r="Q940" t="s">
        <v>4030</v>
      </c>
      <c r="R940" t="s">
        <v>4030</v>
      </c>
      <c r="S940" t="s">
        <v>4030</v>
      </c>
      <c r="T940" t="s">
        <v>4030</v>
      </c>
      <c r="U940" t="s">
        <v>4030</v>
      </c>
      <c r="V940" t="s">
        <v>4030</v>
      </c>
      <c r="W940" t="s">
        <v>4030</v>
      </c>
      <c r="X940" t="s">
        <v>4030</v>
      </c>
    </row>
    <row r="941" spans="1:24" x14ac:dyDescent="0.2">
      <c r="A941" s="235">
        <v>14110002</v>
      </c>
      <c r="B941">
        <v>1411</v>
      </c>
      <c r="C941">
        <v>77007</v>
      </c>
      <c r="D941" t="s">
        <v>1820</v>
      </c>
      <c r="E941">
        <v>41411</v>
      </c>
      <c r="F941">
        <v>77007</v>
      </c>
      <c r="G941">
        <v>77714</v>
      </c>
      <c r="H941" t="s">
        <v>4030</v>
      </c>
      <c r="I941" t="s">
        <v>4030</v>
      </c>
      <c r="J941" t="s">
        <v>4030</v>
      </c>
      <c r="K941" t="s">
        <v>4030</v>
      </c>
      <c r="L941" t="s">
        <v>4030</v>
      </c>
      <c r="M941" t="s">
        <v>4030</v>
      </c>
      <c r="N941" t="s">
        <v>4030</v>
      </c>
      <c r="O941" t="s">
        <v>4030</v>
      </c>
      <c r="P941" t="s">
        <v>4030</v>
      </c>
      <c r="Q941" t="s">
        <v>4030</v>
      </c>
      <c r="R941" t="s">
        <v>4030</v>
      </c>
      <c r="S941" t="s">
        <v>4030</v>
      </c>
      <c r="T941" t="s">
        <v>4030</v>
      </c>
      <c r="U941" t="s">
        <v>4030</v>
      </c>
      <c r="V941" t="s">
        <v>4030</v>
      </c>
      <c r="W941" t="s">
        <v>4030</v>
      </c>
      <c r="X941" t="s">
        <v>4030</v>
      </c>
    </row>
    <row r="942" spans="1:24" x14ac:dyDescent="0.2">
      <c r="A942" s="235">
        <v>14110003</v>
      </c>
      <c r="B942">
        <v>1411</v>
      </c>
      <c r="C942">
        <v>77714</v>
      </c>
      <c r="D942" t="s">
        <v>1819</v>
      </c>
      <c r="E942">
        <v>41411</v>
      </c>
      <c r="F942">
        <v>77007</v>
      </c>
      <c r="G942">
        <v>77714</v>
      </c>
      <c r="H942" t="s">
        <v>4030</v>
      </c>
      <c r="I942" t="s">
        <v>4030</v>
      </c>
      <c r="J942" t="s">
        <v>4030</v>
      </c>
      <c r="K942" t="s">
        <v>4030</v>
      </c>
      <c r="L942" t="s">
        <v>4030</v>
      </c>
      <c r="M942" t="s">
        <v>4030</v>
      </c>
      <c r="N942" t="s">
        <v>4030</v>
      </c>
      <c r="O942" t="s">
        <v>4030</v>
      </c>
      <c r="P942" t="s">
        <v>4030</v>
      </c>
      <c r="Q942" t="s">
        <v>4030</v>
      </c>
      <c r="R942" t="s">
        <v>4030</v>
      </c>
      <c r="S942" t="s">
        <v>4030</v>
      </c>
      <c r="T942" t="s">
        <v>4030</v>
      </c>
      <c r="U942" t="s">
        <v>4030</v>
      </c>
      <c r="V942" t="s">
        <v>4030</v>
      </c>
      <c r="W942" t="s">
        <v>4030</v>
      </c>
      <c r="X942" t="s">
        <v>4030</v>
      </c>
    </row>
    <row r="943" spans="1:24" x14ac:dyDescent="0.2">
      <c r="A943" s="235">
        <v>14120001</v>
      </c>
      <c r="B943">
        <v>1412</v>
      </c>
      <c r="C943">
        <v>41412</v>
      </c>
      <c r="D943" t="s">
        <v>4738</v>
      </c>
      <c r="E943">
        <v>41412</v>
      </c>
      <c r="F943" t="s">
        <v>4030</v>
      </c>
      <c r="G943" t="s">
        <v>4030</v>
      </c>
      <c r="H943" t="s">
        <v>4030</v>
      </c>
      <c r="I943" t="s">
        <v>4030</v>
      </c>
      <c r="J943" t="s">
        <v>4030</v>
      </c>
      <c r="K943" t="s">
        <v>4030</v>
      </c>
      <c r="L943" t="s">
        <v>4030</v>
      </c>
      <c r="M943" t="s">
        <v>4030</v>
      </c>
      <c r="N943" t="s">
        <v>4030</v>
      </c>
      <c r="O943" t="s">
        <v>4030</v>
      </c>
      <c r="P943" t="s">
        <v>4030</v>
      </c>
      <c r="Q943" t="s">
        <v>4030</v>
      </c>
      <c r="R943" t="s">
        <v>4030</v>
      </c>
      <c r="S943" t="s">
        <v>4030</v>
      </c>
      <c r="T943" t="s">
        <v>4030</v>
      </c>
      <c r="U943" t="s">
        <v>4030</v>
      </c>
      <c r="V943" t="s">
        <v>4030</v>
      </c>
      <c r="W943" t="s">
        <v>4030</v>
      </c>
      <c r="X943" t="s">
        <v>4030</v>
      </c>
    </row>
    <row r="944" spans="1:24" x14ac:dyDescent="0.2">
      <c r="A944" s="235">
        <v>14130001</v>
      </c>
      <c r="B944">
        <v>1413</v>
      </c>
      <c r="C944">
        <v>41413</v>
      </c>
      <c r="D944" t="s">
        <v>5039</v>
      </c>
      <c r="E944">
        <v>41413</v>
      </c>
      <c r="F944" t="s">
        <v>4030</v>
      </c>
      <c r="G944" t="s">
        <v>4030</v>
      </c>
      <c r="H944" t="s">
        <v>4030</v>
      </c>
      <c r="I944" t="s">
        <v>4030</v>
      </c>
      <c r="J944" t="s">
        <v>4030</v>
      </c>
      <c r="K944" t="s">
        <v>4030</v>
      </c>
      <c r="L944" t="s">
        <v>4030</v>
      </c>
      <c r="M944" t="s">
        <v>4030</v>
      </c>
      <c r="N944" t="s">
        <v>4030</v>
      </c>
      <c r="O944" t="s">
        <v>4030</v>
      </c>
      <c r="P944" t="s">
        <v>4030</v>
      </c>
      <c r="Q944" t="s">
        <v>4030</v>
      </c>
      <c r="R944" t="s">
        <v>4030</v>
      </c>
      <c r="S944" t="s">
        <v>4030</v>
      </c>
      <c r="T944" t="s">
        <v>4030</v>
      </c>
      <c r="U944" t="s">
        <v>4030</v>
      </c>
      <c r="V944" t="s">
        <v>4030</v>
      </c>
      <c r="W944" t="s">
        <v>4030</v>
      </c>
      <c r="X944" t="s">
        <v>4030</v>
      </c>
    </row>
    <row r="945" spans="1:24" x14ac:dyDescent="0.2">
      <c r="A945" s="235">
        <v>14140001</v>
      </c>
      <c r="B945">
        <v>1414</v>
      </c>
      <c r="C945">
        <v>41414</v>
      </c>
      <c r="D945" t="s">
        <v>589</v>
      </c>
      <c r="E945">
        <v>41414</v>
      </c>
      <c r="F945" t="s">
        <v>4030</v>
      </c>
      <c r="G945" t="s">
        <v>4030</v>
      </c>
      <c r="H945" t="s">
        <v>4030</v>
      </c>
      <c r="I945" t="s">
        <v>4030</v>
      </c>
      <c r="J945" t="s">
        <v>4030</v>
      </c>
      <c r="K945" t="s">
        <v>4030</v>
      </c>
      <c r="L945" t="s">
        <v>4030</v>
      </c>
      <c r="M945" t="s">
        <v>4030</v>
      </c>
      <c r="N945" t="s">
        <v>4030</v>
      </c>
      <c r="O945" t="s">
        <v>4030</v>
      </c>
      <c r="P945" t="s">
        <v>4030</v>
      </c>
      <c r="Q945" t="s">
        <v>4030</v>
      </c>
      <c r="R945" t="s">
        <v>4030</v>
      </c>
      <c r="S945" t="s">
        <v>4030</v>
      </c>
      <c r="T945" t="s">
        <v>4030</v>
      </c>
      <c r="U945" t="s">
        <v>4030</v>
      </c>
      <c r="V945" t="s">
        <v>4030</v>
      </c>
      <c r="W945" t="s">
        <v>4030</v>
      </c>
      <c r="X945" t="s">
        <v>4030</v>
      </c>
    </row>
    <row r="946" spans="1:24" x14ac:dyDescent="0.2">
      <c r="A946" s="235">
        <v>14150001</v>
      </c>
      <c r="B946">
        <v>1415</v>
      </c>
      <c r="C946">
        <v>41415</v>
      </c>
      <c r="D946" t="s">
        <v>590</v>
      </c>
      <c r="E946">
        <v>41415</v>
      </c>
      <c r="F946" t="s">
        <v>4030</v>
      </c>
      <c r="G946" t="s">
        <v>4030</v>
      </c>
      <c r="H946" t="s">
        <v>4030</v>
      </c>
      <c r="I946" t="s">
        <v>4030</v>
      </c>
      <c r="J946" t="s">
        <v>4030</v>
      </c>
      <c r="K946" t="s">
        <v>4030</v>
      </c>
      <c r="L946" t="s">
        <v>4030</v>
      </c>
      <c r="M946" t="s">
        <v>4030</v>
      </c>
      <c r="N946" t="s">
        <v>4030</v>
      </c>
      <c r="O946" t="s">
        <v>4030</v>
      </c>
      <c r="P946" t="s">
        <v>4030</v>
      </c>
      <c r="Q946" t="s">
        <v>4030</v>
      </c>
      <c r="R946" t="s">
        <v>4030</v>
      </c>
      <c r="S946" t="s">
        <v>4030</v>
      </c>
      <c r="T946" t="s">
        <v>4030</v>
      </c>
      <c r="U946" t="s">
        <v>4030</v>
      </c>
      <c r="V946" t="s">
        <v>4030</v>
      </c>
      <c r="W946" t="s">
        <v>4030</v>
      </c>
      <c r="X946" t="s">
        <v>4030</v>
      </c>
    </row>
    <row r="947" spans="1:24" x14ac:dyDescent="0.2">
      <c r="A947" s="235">
        <v>14160001</v>
      </c>
      <c r="B947">
        <v>1416</v>
      </c>
      <c r="C947">
        <v>41416</v>
      </c>
      <c r="D947" t="s">
        <v>591</v>
      </c>
      <c r="E947">
        <v>41416</v>
      </c>
      <c r="F947" t="s">
        <v>4030</v>
      </c>
      <c r="G947" t="s">
        <v>4030</v>
      </c>
      <c r="H947" t="s">
        <v>4030</v>
      </c>
      <c r="I947" t="s">
        <v>4030</v>
      </c>
      <c r="J947" t="s">
        <v>4030</v>
      </c>
      <c r="K947" t="s">
        <v>4030</v>
      </c>
      <c r="L947" t="s">
        <v>4030</v>
      </c>
      <c r="M947" t="s">
        <v>4030</v>
      </c>
      <c r="N947" t="s">
        <v>4030</v>
      </c>
      <c r="O947" t="s">
        <v>4030</v>
      </c>
      <c r="P947" t="s">
        <v>4030</v>
      </c>
      <c r="Q947" t="s">
        <v>4030</v>
      </c>
      <c r="R947" t="s">
        <v>4030</v>
      </c>
      <c r="S947" t="s">
        <v>4030</v>
      </c>
      <c r="T947" t="s">
        <v>4030</v>
      </c>
      <c r="U947" t="s">
        <v>4030</v>
      </c>
      <c r="V947" t="s">
        <v>4030</v>
      </c>
      <c r="W947" t="s">
        <v>4030</v>
      </c>
      <c r="X947" t="s">
        <v>4030</v>
      </c>
    </row>
    <row r="948" spans="1:24" x14ac:dyDescent="0.2">
      <c r="A948" s="235">
        <v>14170001</v>
      </c>
      <c r="B948">
        <v>1417</v>
      </c>
      <c r="C948">
        <v>41417</v>
      </c>
      <c r="D948" t="s">
        <v>674</v>
      </c>
      <c r="E948">
        <v>41417</v>
      </c>
      <c r="F948" t="s">
        <v>4030</v>
      </c>
      <c r="G948" t="s">
        <v>4030</v>
      </c>
      <c r="H948" t="s">
        <v>4030</v>
      </c>
      <c r="I948" t="s">
        <v>4030</v>
      </c>
      <c r="J948" t="s">
        <v>4030</v>
      </c>
      <c r="K948" t="s">
        <v>4030</v>
      </c>
      <c r="L948" t="s">
        <v>4030</v>
      </c>
      <c r="M948" t="s">
        <v>4030</v>
      </c>
      <c r="N948" t="s">
        <v>4030</v>
      </c>
      <c r="O948" t="s">
        <v>4030</v>
      </c>
      <c r="P948" t="s">
        <v>4030</v>
      </c>
      <c r="Q948" t="s">
        <v>4030</v>
      </c>
      <c r="R948" t="s">
        <v>4030</v>
      </c>
      <c r="S948" t="s">
        <v>4030</v>
      </c>
      <c r="T948" t="s">
        <v>4030</v>
      </c>
      <c r="U948" t="s">
        <v>4030</v>
      </c>
      <c r="V948" t="s">
        <v>4030</v>
      </c>
      <c r="W948" t="s">
        <v>4030</v>
      </c>
      <c r="X948" t="s">
        <v>4030</v>
      </c>
    </row>
    <row r="949" spans="1:24" x14ac:dyDescent="0.2">
      <c r="A949" s="235">
        <v>14200001</v>
      </c>
      <c r="B949">
        <v>1420</v>
      </c>
      <c r="C949">
        <v>41420</v>
      </c>
      <c r="D949" t="s">
        <v>5040</v>
      </c>
      <c r="E949">
        <v>41420</v>
      </c>
      <c r="F949" t="s">
        <v>4030</v>
      </c>
      <c r="G949" t="s">
        <v>4030</v>
      </c>
      <c r="H949" t="s">
        <v>4030</v>
      </c>
      <c r="I949" t="s">
        <v>4030</v>
      </c>
      <c r="J949" t="s">
        <v>4030</v>
      </c>
      <c r="K949" t="s">
        <v>4030</v>
      </c>
      <c r="L949" t="s">
        <v>4030</v>
      </c>
      <c r="M949" t="s">
        <v>4030</v>
      </c>
      <c r="N949" t="s">
        <v>4030</v>
      </c>
      <c r="O949" t="s">
        <v>4030</v>
      </c>
      <c r="P949" t="s">
        <v>4030</v>
      </c>
      <c r="Q949" t="s">
        <v>4030</v>
      </c>
      <c r="R949" t="s">
        <v>4030</v>
      </c>
      <c r="S949" t="s">
        <v>4030</v>
      </c>
      <c r="T949" t="s">
        <v>4030</v>
      </c>
      <c r="U949" t="s">
        <v>4030</v>
      </c>
      <c r="V949" t="s">
        <v>4030</v>
      </c>
      <c r="W949" t="s">
        <v>4030</v>
      </c>
      <c r="X949" t="s">
        <v>4030</v>
      </c>
    </row>
    <row r="950" spans="1:24" x14ac:dyDescent="0.2">
      <c r="A950" s="235">
        <v>14210001</v>
      </c>
      <c r="B950">
        <v>1421</v>
      </c>
      <c r="C950">
        <v>41421</v>
      </c>
      <c r="D950" t="s">
        <v>602</v>
      </c>
      <c r="E950">
        <v>41421</v>
      </c>
      <c r="F950" t="s">
        <v>4030</v>
      </c>
      <c r="G950" t="s">
        <v>4030</v>
      </c>
      <c r="H950" t="s">
        <v>4030</v>
      </c>
      <c r="I950" t="s">
        <v>4030</v>
      </c>
      <c r="J950" t="s">
        <v>4030</v>
      </c>
      <c r="K950" t="s">
        <v>4030</v>
      </c>
      <c r="L950" t="s">
        <v>4030</v>
      </c>
      <c r="M950" t="s">
        <v>4030</v>
      </c>
      <c r="N950" t="s">
        <v>4030</v>
      </c>
      <c r="O950" t="s">
        <v>4030</v>
      </c>
      <c r="P950" t="s">
        <v>4030</v>
      </c>
      <c r="Q950" t="s">
        <v>4030</v>
      </c>
      <c r="R950" t="s">
        <v>4030</v>
      </c>
      <c r="S950" t="s">
        <v>4030</v>
      </c>
      <c r="T950" t="s">
        <v>4030</v>
      </c>
      <c r="U950" t="s">
        <v>4030</v>
      </c>
      <c r="V950" t="s">
        <v>4030</v>
      </c>
      <c r="W950" t="s">
        <v>4030</v>
      </c>
      <c r="X950" t="s">
        <v>4030</v>
      </c>
    </row>
    <row r="951" spans="1:24" x14ac:dyDescent="0.2">
      <c r="A951" s="235">
        <v>14220001</v>
      </c>
      <c r="B951">
        <v>1422</v>
      </c>
      <c r="C951">
        <v>41422</v>
      </c>
      <c r="D951" t="s">
        <v>627</v>
      </c>
      <c r="E951">
        <v>41422</v>
      </c>
      <c r="F951" t="s">
        <v>4030</v>
      </c>
      <c r="G951" t="s">
        <v>4030</v>
      </c>
      <c r="H951" t="s">
        <v>4030</v>
      </c>
      <c r="I951" t="s">
        <v>4030</v>
      </c>
      <c r="J951" t="s">
        <v>4030</v>
      </c>
      <c r="K951" t="s">
        <v>4030</v>
      </c>
      <c r="L951" t="s">
        <v>4030</v>
      </c>
      <c r="M951" t="s">
        <v>4030</v>
      </c>
      <c r="N951" t="s">
        <v>4030</v>
      </c>
      <c r="O951" t="s">
        <v>4030</v>
      </c>
      <c r="P951" t="s">
        <v>4030</v>
      </c>
      <c r="Q951" t="s">
        <v>4030</v>
      </c>
      <c r="R951" t="s">
        <v>4030</v>
      </c>
      <c r="S951" t="s">
        <v>4030</v>
      </c>
      <c r="T951" t="s">
        <v>4030</v>
      </c>
      <c r="U951" t="s">
        <v>4030</v>
      </c>
      <c r="V951" t="s">
        <v>4030</v>
      </c>
      <c r="W951" t="s">
        <v>4030</v>
      </c>
      <c r="X951" t="s">
        <v>4030</v>
      </c>
    </row>
    <row r="952" spans="1:24" x14ac:dyDescent="0.2">
      <c r="A952" s="235">
        <v>14240001</v>
      </c>
      <c r="B952">
        <v>1424</v>
      </c>
      <c r="C952">
        <v>41424</v>
      </c>
      <c r="D952" t="s">
        <v>631</v>
      </c>
      <c r="E952">
        <v>41424</v>
      </c>
      <c r="F952" t="s">
        <v>4030</v>
      </c>
      <c r="G952" t="s">
        <v>4030</v>
      </c>
      <c r="H952" t="s">
        <v>4030</v>
      </c>
      <c r="I952" t="s">
        <v>4030</v>
      </c>
      <c r="J952" t="s">
        <v>4030</v>
      </c>
      <c r="K952" t="s">
        <v>4030</v>
      </c>
      <c r="L952" t="s">
        <v>4030</v>
      </c>
      <c r="M952" t="s">
        <v>4030</v>
      </c>
      <c r="N952" t="s">
        <v>4030</v>
      </c>
      <c r="O952" t="s">
        <v>4030</v>
      </c>
      <c r="P952" t="s">
        <v>4030</v>
      </c>
      <c r="Q952" t="s">
        <v>4030</v>
      </c>
      <c r="R952" t="s">
        <v>4030</v>
      </c>
      <c r="S952" t="s">
        <v>4030</v>
      </c>
      <c r="T952" t="s">
        <v>4030</v>
      </c>
      <c r="U952" t="s">
        <v>4030</v>
      </c>
      <c r="V952" t="s">
        <v>4030</v>
      </c>
      <c r="W952" t="s">
        <v>4030</v>
      </c>
      <c r="X952" t="s">
        <v>4030</v>
      </c>
    </row>
    <row r="953" spans="1:24" x14ac:dyDescent="0.2">
      <c r="A953" s="235">
        <v>14290001</v>
      </c>
      <c r="B953">
        <v>1429</v>
      </c>
      <c r="C953">
        <v>41429</v>
      </c>
      <c r="D953" t="s">
        <v>641</v>
      </c>
      <c r="E953">
        <v>41429</v>
      </c>
      <c r="F953" t="s">
        <v>4030</v>
      </c>
      <c r="G953" t="s">
        <v>4030</v>
      </c>
      <c r="H953" t="s">
        <v>4030</v>
      </c>
      <c r="I953" t="s">
        <v>4030</v>
      </c>
      <c r="J953" t="s">
        <v>4030</v>
      </c>
      <c r="K953" t="s">
        <v>4030</v>
      </c>
      <c r="L953" t="s">
        <v>4030</v>
      </c>
      <c r="M953" t="s">
        <v>4030</v>
      </c>
      <c r="N953" t="s">
        <v>4030</v>
      </c>
      <c r="O953" t="s">
        <v>4030</v>
      </c>
      <c r="P953" t="s">
        <v>4030</v>
      </c>
      <c r="Q953" t="s">
        <v>4030</v>
      </c>
      <c r="R953" t="s">
        <v>4030</v>
      </c>
      <c r="S953" t="s">
        <v>4030</v>
      </c>
      <c r="T953" t="s">
        <v>4030</v>
      </c>
      <c r="U953" t="s">
        <v>4030</v>
      </c>
      <c r="V953" t="s">
        <v>4030</v>
      </c>
      <c r="W953" t="s">
        <v>4030</v>
      </c>
      <c r="X953" t="s">
        <v>4030</v>
      </c>
    </row>
    <row r="954" spans="1:24" x14ac:dyDescent="0.2">
      <c r="A954" s="235">
        <v>14310001</v>
      </c>
      <c r="B954">
        <v>1431</v>
      </c>
      <c r="C954">
        <v>41431</v>
      </c>
      <c r="D954" t="s">
        <v>3895</v>
      </c>
      <c r="E954">
        <v>41431</v>
      </c>
      <c r="F954" t="s">
        <v>4030</v>
      </c>
      <c r="G954" t="s">
        <v>4030</v>
      </c>
      <c r="H954" t="s">
        <v>4030</v>
      </c>
      <c r="I954" t="s">
        <v>4030</v>
      </c>
      <c r="J954" t="s">
        <v>4030</v>
      </c>
      <c r="K954" t="s">
        <v>4030</v>
      </c>
      <c r="L954" t="s">
        <v>4030</v>
      </c>
      <c r="M954" t="s">
        <v>4030</v>
      </c>
      <c r="N954" t="s">
        <v>4030</v>
      </c>
      <c r="O954" t="s">
        <v>4030</v>
      </c>
      <c r="P954" t="s">
        <v>4030</v>
      </c>
      <c r="Q954" t="s">
        <v>4030</v>
      </c>
      <c r="R954" t="s">
        <v>4030</v>
      </c>
      <c r="S954" t="s">
        <v>4030</v>
      </c>
      <c r="T954" t="s">
        <v>4030</v>
      </c>
      <c r="U954" t="s">
        <v>4030</v>
      </c>
      <c r="V954" t="s">
        <v>4030</v>
      </c>
      <c r="W954" t="s">
        <v>4030</v>
      </c>
      <c r="X954" t="s">
        <v>4030</v>
      </c>
    </row>
    <row r="955" spans="1:24" x14ac:dyDescent="0.2">
      <c r="A955" s="235">
        <v>14330001</v>
      </c>
      <c r="B955">
        <v>1433</v>
      </c>
      <c r="C955">
        <v>41433</v>
      </c>
      <c r="D955" t="s">
        <v>636</v>
      </c>
      <c r="E955">
        <v>41433</v>
      </c>
      <c r="F955">
        <v>85085</v>
      </c>
      <c r="G955" t="s">
        <v>4030</v>
      </c>
      <c r="H955" t="s">
        <v>4030</v>
      </c>
      <c r="I955" t="s">
        <v>4030</v>
      </c>
      <c r="J955" t="s">
        <v>4030</v>
      </c>
      <c r="K955" t="s">
        <v>4030</v>
      </c>
      <c r="L955" t="s">
        <v>4030</v>
      </c>
      <c r="M955" t="s">
        <v>4030</v>
      </c>
      <c r="N955" t="s">
        <v>4030</v>
      </c>
      <c r="O955" t="s">
        <v>4030</v>
      </c>
      <c r="P955" t="s">
        <v>4030</v>
      </c>
      <c r="Q955" t="s">
        <v>4030</v>
      </c>
      <c r="R955" t="s">
        <v>4030</v>
      </c>
      <c r="S955" t="s">
        <v>4030</v>
      </c>
      <c r="T955" t="s">
        <v>4030</v>
      </c>
      <c r="U955" t="s">
        <v>4030</v>
      </c>
      <c r="V955" t="s">
        <v>4030</v>
      </c>
      <c r="W955" t="s">
        <v>4030</v>
      </c>
      <c r="X955" t="s">
        <v>4030</v>
      </c>
    </row>
    <row r="956" spans="1:24" x14ac:dyDescent="0.2">
      <c r="A956" s="235">
        <v>14330002</v>
      </c>
      <c r="B956">
        <v>1433</v>
      </c>
      <c r="C956">
        <v>85085</v>
      </c>
      <c r="D956" t="s">
        <v>2181</v>
      </c>
      <c r="E956">
        <v>41433</v>
      </c>
      <c r="F956">
        <v>85085</v>
      </c>
      <c r="G956" t="s">
        <v>4030</v>
      </c>
      <c r="H956" t="s">
        <v>4030</v>
      </c>
      <c r="I956" t="s">
        <v>4030</v>
      </c>
      <c r="J956" t="s">
        <v>4030</v>
      </c>
      <c r="K956" t="s">
        <v>4030</v>
      </c>
      <c r="L956" t="s">
        <v>4030</v>
      </c>
      <c r="M956" t="s">
        <v>4030</v>
      </c>
      <c r="N956" t="s">
        <v>4030</v>
      </c>
      <c r="O956" t="s">
        <v>4030</v>
      </c>
      <c r="P956" t="s">
        <v>4030</v>
      </c>
      <c r="Q956" t="s">
        <v>4030</v>
      </c>
      <c r="R956" t="s">
        <v>4030</v>
      </c>
      <c r="S956" t="s">
        <v>4030</v>
      </c>
      <c r="T956" t="s">
        <v>4030</v>
      </c>
      <c r="U956" t="s">
        <v>4030</v>
      </c>
      <c r="V956" t="s">
        <v>4030</v>
      </c>
      <c r="W956" t="s">
        <v>4030</v>
      </c>
      <c r="X956" t="s">
        <v>4030</v>
      </c>
    </row>
    <row r="957" spans="1:24" x14ac:dyDescent="0.2">
      <c r="A957" s="235">
        <v>14340001</v>
      </c>
      <c r="B957">
        <v>1434</v>
      </c>
      <c r="C957">
        <v>41434</v>
      </c>
      <c r="D957" t="s">
        <v>4297</v>
      </c>
      <c r="E957">
        <v>41434</v>
      </c>
      <c r="F957" t="s">
        <v>4030</v>
      </c>
      <c r="G957" t="s">
        <v>4030</v>
      </c>
      <c r="H957" t="s">
        <v>4030</v>
      </c>
      <c r="I957" t="s">
        <v>4030</v>
      </c>
      <c r="J957" t="s">
        <v>4030</v>
      </c>
      <c r="K957" t="s">
        <v>4030</v>
      </c>
      <c r="L957" t="s">
        <v>4030</v>
      </c>
      <c r="M957" t="s">
        <v>4030</v>
      </c>
      <c r="N957" t="s">
        <v>4030</v>
      </c>
      <c r="O957" t="s">
        <v>4030</v>
      </c>
      <c r="P957" t="s">
        <v>4030</v>
      </c>
      <c r="Q957" t="s">
        <v>4030</v>
      </c>
      <c r="R957" t="s">
        <v>4030</v>
      </c>
      <c r="S957" t="s">
        <v>4030</v>
      </c>
      <c r="T957" t="s">
        <v>4030</v>
      </c>
      <c r="U957" t="s">
        <v>4030</v>
      </c>
      <c r="V957" t="s">
        <v>4030</v>
      </c>
      <c r="W957" t="s">
        <v>4030</v>
      </c>
      <c r="X957" t="s">
        <v>4030</v>
      </c>
    </row>
    <row r="958" spans="1:24" x14ac:dyDescent="0.2">
      <c r="A958" s="235">
        <v>14370001</v>
      </c>
      <c r="B958">
        <v>1437</v>
      </c>
      <c r="C958">
        <v>41437</v>
      </c>
      <c r="D958" t="s">
        <v>642</v>
      </c>
      <c r="E958">
        <v>41437</v>
      </c>
      <c r="F958" t="s">
        <v>4030</v>
      </c>
      <c r="G958" t="s">
        <v>4030</v>
      </c>
      <c r="H958" t="s">
        <v>4030</v>
      </c>
      <c r="I958" t="s">
        <v>4030</v>
      </c>
      <c r="J958" t="s">
        <v>4030</v>
      </c>
      <c r="K958" t="s">
        <v>4030</v>
      </c>
      <c r="L958" t="s">
        <v>4030</v>
      </c>
      <c r="M958" t="s">
        <v>4030</v>
      </c>
      <c r="N958" t="s">
        <v>4030</v>
      </c>
      <c r="O958" t="s">
        <v>4030</v>
      </c>
      <c r="P958" t="s">
        <v>4030</v>
      </c>
      <c r="Q958" t="s">
        <v>4030</v>
      </c>
      <c r="R958" t="s">
        <v>4030</v>
      </c>
      <c r="S958" t="s">
        <v>4030</v>
      </c>
      <c r="T958" t="s">
        <v>4030</v>
      </c>
      <c r="U958" t="s">
        <v>4030</v>
      </c>
      <c r="V958" t="s">
        <v>4030</v>
      </c>
      <c r="W958" t="s">
        <v>4030</v>
      </c>
      <c r="X958" t="s">
        <v>4030</v>
      </c>
    </row>
    <row r="959" spans="1:24" x14ac:dyDescent="0.2">
      <c r="A959" s="235">
        <v>14380001</v>
      </c>
      <c r="B959">
        <v>1438</v>
      </c>
      <c r="C959">
        <v>41438</v>
      </c>
      <c r="D959" t="s">
        <v>958</v>
      </c>
      <c r="E959">
        <v>41438</v>
      </c>
      <c r="F959" t="s">
        <v>4030</v>
      </c>
      <c r="G959" t="s">
        <v>4030</v>
      </c>
      <c r="H959" t="s">
        <v>4030</v>
      </c>
      <c r="I959" t="s">
        <v>4030</v>
      </c>
      <c r="J959" t="s">
        <v>4030</v>
      </c>
      <c r="K959" t="s">
        <v>4030</v>
      </c>
      <c r="L959" t="s">
        <v>4030</v>
      </c>
      <c r="M959" t="s">
        <v>4030</v>
      </c>
      <c r="N959" t="s">
        <v>4030</v>
      </c>
      <c r="O959" t="s">
        <v>4030</v>
      </c>
      <c r="P959" t="s">
        <v>4030</v>
      </c>
      <c r="Q959" t="s">
        <v>4030</v>
      </c>
      <c r="R959" t="s">
        <v>4030</v>
      </c>
      <c r="S959" t="s">
        <v>4030</v>
      </c>
      <c r="T959" t="s">
        <v>4030</v>
      </c>
      <c r="U959" t="s">
        <v>4030</v>
      </c>
      <c r="V959" t="s">
        <v>4030</v>
      </c>
      <c r="W959" t="s">
        <v>4030</v>
      </c>
      <c r="X959" t="s">
        <v>4030</v>
      </c>
    </row>
    <row r="960" spans="1:24" x14ac:dyDescent="0.2">
      <c r="A960" s="235">
        <v>14420001</v>
      </c>
      <c r="B960">
        <v>1442</v>
      </c>
      <c r="C960">
        <v>41442</v>
      </c>
      <c r="D960" t="s">
        <v>1280</v>
      </c>
      <c r="E960">
        <v>41442</v>
      </c>
      <c r="F960" t="s">
        <v>4030</v>
      </c>
      <c r="G960" t="s">
        <v>4030</v>
      </c>
      <c r="H960" t="s">
        <v>4030</v>
      </c>
      <c r="I960" t="s">
        <v>4030</v>
      </c>
      <c r="J960" t="s">
        <v>4030</v>
      </c>
      <c r="K960" t="s">
        <v>4030</v>
      </c>
      <c r="L960" t="s">
        <v>4030</v>
      </c>
      <c r="M960" t="s">
        <v>4030</v>
      </c>
      <c r="N960" t="s">
        <v>4030</v>
      </c>
      <c r="O960" t="s">
        <v>4030</v>
      </c>
      <c r="P960" t="s">
        <v>4030</v>
      </c>
      <c r="Q960" t="s">
        <v>4030</v>
      </c>
      <c r="R960" t="s">
        <v>4030</v>
      </c>
      <c r="S960" t="s">
        <v>4030</v>
      </c>
      <c r="T960" t="s">
        <v>4030</v>
      </c>
      <c r="U960" t="s">
        <v>4030</v>
      </c>
      <c r="V960" t="s">
        <v>4030</v>
      </c>
      <c r="W960" t="s">
        <v>4030</v>
      </c>
      <c r="X960" t="s">
        <v>4030</v>
      </c>
    </row>
    <row r="961" spans="1:24" x14ac:dyDescent="0.2">
      <c r="A961" s="235">
        <v>14440001</v>
      </c>
      <c r="B961">
        <v>1444</v>
      </c>
      <c r="C961">
        <v>41444</v>
      </c>
      <c r="D961" t="s">
        <v>3893</v>
      </c>
      <c r="E961">
        <v>41444</v>
      </c>
      <c r="F961" t="s">
        <v>4030</v>
      </c>
      <c r="G961" t="s">
        <v>4030</v>
      </c>
      <c r="H961" t="s">
        <v>4030</v>
      </c>
      <c r="I961" t="s">
        <v>4030</v>
      </c>
      <c r="J961" t="s">
        <v>4030</v>
      </c>
      <c r="K961" t="s">
        <v>4030</v>
      </c>
      <c r="L961" t="s">
        <v>4030</v>
      </c>
      <c r="M961" t="s">
        <v>4030</v>
      </c>
      <c r="N961" t="s">
        <v>4030</v>
      </c>
      <c r="O961" t="s">
        <v>4030</v>
      </c>
      <c r="P961" t="s">
        <v>4030</v>
      </c>
      <c r="Q961" t="s">
        <v>4030</v>
      </c>
      <c r="R961" t="s">
        <v>4030</v>
      </c>
      <c r="S961" t="s">
        <v>4030</v>
      </c>
      <c r="T961" t="s">
        <v>4030</v>
      </c>
      <c r="U961" t="s">
        <v>4030</v>
      </c>
      <c r="V961" t="s">
        <v>4030</v>
      </c>
      <c r="W961" t="s">
        <v>4030</v>
      </c>
      <c r="X961" t="s">
        <v>4030</v>
      </c>
    </row>
    <row r="962" spans="1:24" x14ac:dyDescent="0.2">
      <c r="A962" s="235">
        <v>14480001</v>
      </c>
      <c r="B962">
        <v>1448</v>
      </c>
      <c r="C962">
        <v>41448</v>
      </c>
      <c r="D962" t="s">
        <v>5041</v>
      </c>
      <c r="E962">
        <v>41448</v>
      </c>
      <c r="F962" t="s">
        <v>4030</v>
      </c>
      <c r="G962" t="s">
        <v>4030</v>
      </c>
      <c r="H962" t="s">
        <v>4030</v>
      </c>
      <c r="I962" t="s">
        <v>4030</v>
      </c>
      <c r="J962" t="s">
        <v>4030</v>
      </c>
      <c r="K962" t="s">
        <v>4030</v>
      </c>
      <c r="L962" t="s">
        <v>4030</v>
      </c>
      <c r="M962" t="s">
        <v>4030</v>
      </c>
      <c r="N962" t="s">
        <v>4030</v>
      </c>
      <c r="O962" t="s">
        <v>4030</v>
      </c>
      <c r="P962" t="s">
        <v>4030</v>
      </c>
      <c r="Q962" t="s">
        <v>4030</v>
      </c>
      <c r="R962" t="s">
        <v>4030</v>
      </c>
      <c r="S962" t="s">
        <v>4030</v>
      </c>
      <c r="T962" t="s">
        <v>4030</v>
      </c>
      <c r="U962" t="s">
        <v>4030</v>
      </c>
      <c r="V962" t="s">
        <v>4030</v>
      </c>
      <c r="W962" t="s">
        <v>4030</v>
      </c>
      <c r="X962" t="s">
        <v>4030</v>
      </c>
    </row>
    <row r="963" spans="1:24" x14ac:dyDescent="0.2">
      <c r="A963" s="235">
        <v>14490001</v>
      </c>
      <c r="B963">
        <v>1449</v>
      </c>
      <c r="C963">
        <v>41449</v>
      </c>
      <c r="D963" t="s">
        <v>665</v>
      </c>
      <c r="E963">
        <v>41449</v>
      </c>
      <c r="F963" t="s">
        <v>4030</v>
      </c>
      <c r="G963" t="s">
        <v>4030</v>
      </c>
      <c r="H963" t="s">
        <v>4030</v>
      </c>
      <c r="I963" t="s">
        <v>4030</v>
      </c>
      <c r="J963" t="s">
        <v>4030</v>
      </c>
      <c r="K963" t="s">
        <v>4030</v>
      </c>
      <c r="L963" t="s">
        <v>4030</v>
      </c>
      <c r="M963" t="s">
        <v>4030</v>
      </c>
      <c r="N963" t="s">
        <v>4030</v>
      </c>
      <c r="O963" t="s">
        <v>4030</v>
      </c>
      <c r="P963" t="s">
        <v>4030</v>
      </c>
      <c r="Q963" t="s">
        <v>4030</v>
      </c>
      <c r="R963" t="s">
        <v>4030</v>
      </c>
      <c r="S963" t="s">
        <v>4030</v>
      </c>
      <c r="T963" t="s">
        <v>4030</v>
      </c>
      <c r="U963" t="s">
        <v>4030</v>
      </c>
      <c r="V963" t="s">
        <v>4030</v>
      </c>
      <c r="W963" t="s">
        <v>4030</v>
      </c>
      <c r="X963" t="s">
        <v>4030</v>
      </c>
    </row>
    <row r="964" spans="1:24" x14ac:dyDescent="0.2">
      <c r="A964" s="235">
        <v>14500001</v>
      </c>
      <c r="B964">
        <v>1450</v>
      </c>
      <c r="C964">
        <v>41450</v>
      </c>
      <c r="D964" t="s">
        <v>669</v>
      </c>
      <c r="E964">
        <v>41450</v>
      </c>
      <c r="F964" t="s">
        <v>4030</v>
      </c>
      <c r="G964" t="s">
        <v>4030</v>
      </c>
      <c r="H964" t="s">
        <v>4030</v>
      </c>
      <c r="I964" t="s">
        <v>4030</v>
      </c>
      <c r="J964" t="s">
        <v>4030</v>
      </c>
      <c r="K964" t="s">
        <v>4030</v>
      </c>
      <c r="L964" t="s">
        <v>4030</v>
      </c>
      <c r="M964" t="s">
        <v>4030</v>
      </c>
      <c r="N964" t="s">
        <v>4030</v>
      </c>
      <c r="O964" t="s">
        <v>4030</v>
      </c>
      <c r="P964" t="s">
        <v>4030</v>
      </c>
      <c r="Q964" t="s">
        <v>4030</v>
      </c>
      <c r="R964" t="s">
        <v>4030</v>
      </c>
      <c r="S964" t="s">
        <v>4030</v>
      </c>
      <c r="T964" t="s">
        <v>4030</v>
      </c>
      <c r="U964" t="s">
        <v>4030</v>
      </c>
      <c r="V964" t="s">
        <v>4030</v>
      </c>
      <c r="W964" t="s">
        <v>4030</v>
      </c>
      <c r="X964" t="s">
        <v>4030</v>
      </c>
    </row>
    <row r="965" spans="1:24" x14ac:dyDescent="0.2">
      <c r="A965" s="235">
        <v>14510001</v>
      </c>
      <c r="B965">
        <v>1451</v>
      </c>
      <c r="C965">
        <v>41451</v>
      </c>
      <c r="D965" t="s">
        <v>689</v>
      </c>
      <c r="E965">
        <v>41451</v>
      </c>
      <c r="F965">
        <v>77009</v>
      </c>
      <c r="G965" t="s">
        <v>4030</v>
      </c>
      <c r="H965" t="s">
        <v>4030</v>
      </c>
      <c r="I965" t="s">
        <v>4030</v>
      </c>
      <c r="J965" t="s">
        <v>4030</v>
      </c>
      <c r="K965" t="s">
        <v>4030</v>
      </c>
      <c r="L965" t="s">
        <v>4030</v>
      </c>
      <c r="M965" t="s">
        <v>4030</v>
      </c>
      <c r="N965" t="s">
        <v>4030</v>
      </c>
      <c r="O965" t="s">
        <v>4030</v>
      </c>
      <c r="P965" t="s">
        <v>4030</v>
      </c>
      <c r="Q965" t="s">
        <v>4030</v>
      </c>
      <c r="R965" t="s">
        <v>4030</v>
      </c>
      <c r="S965" t="s">
        <v>4030</v>
      </c>
      <c r="T965" t="s">
        <v>4030</v>
      </c>
      <c r="U965" t="s">
        <v>4030</v>
      </c>
      <c r="V965" t="s">
        <v>4030</v>
      </c>
      <c r="W965" t="s">
        <v>4030</v>
      </c>
      <c r="X965" t="s">
        <v>4030</v>
      </c>
    </row>
    <row r="966" spans="1:24" x14ac:dyDescent="0.2">
      <c r="A966" s="235">
        <v>14510002</v>
      </c>
      <c r="B966">
        <v>1451</v>
      </c>
      <c r="C966">
        <v>77009</v>
      </c>
      <c r="D966" t="s">
        <v>1859</v>
      </c>
      <c r="E966">
        <v>41451</v>
      </c>
      <c r="F966">
        <v>77009</v>
      </c>
      <c r="G966" t="s">
        <v>4030</v>
      </c>
      <c r="H966" t="s">
        <v>4030</v>
      </c>
      <c r="I966" t="s">
        <v>4030</v>
      </c>
      <c r="J966" t="s">
        <v>4030</v>
      </c>
      <c r="K966" t="s">
        <v>4030</v>
      </c>
      <c r="L966" t="s">
        <v>4030</v>
      </c>
      <c r="M966" t="s">
        <v>4030</v>
      </c>
      <c r="N966" t="s">
        <v>4030</v>
      </c>
      <c r="O966" t="s">
        <v>4030</v>
      </c>
      <c r="P966" t="s">
        <v>4030</v>
      </c>
      <c r="Q966" t="s">
        <v>4030</v>
      </c>
      <c r="R966" t="s">
        <v>4030</v>
      </c>
      <c r="S966" t="s">
        <v>4030</v>
      </c>
      <c r="T966" t="s">
        <v>4030</v>
      </c>
      <c r="U966" t="s">
        <v>4030</v>
      </c>
      <c r="V966" t="s">
        <v>4030</v>
      </c>
      <c r="W966" t="s">
        <v>4030</v>
      </c>
      <c r="X966" t="s">
        <v>4030</v>
      </c>
    </row>
    <row r="967" spans="1:24" x14ac:dyDescent="0.2">
      <c r="A967" s="235">
        <v>14520001</v>
      </c>
      <c r="B967">
        <v>1452</v>
      </c>
      <c r="C967">
        <v>41452</v>
      </c>
      <c r="D967" t="s">
        <v>696</v>
      </c>
      <c r="E967">
        <v>41452</v>
      </c>
      <c r="F967" t="s">
        <v>4030</v>
      </c>
      <c r="G967" t="s">
        <v>4030</v>
      </c>
      <c r="H967" t="s">
        <v>4030</v>
      </c>
      <c r="I967" t="s">
        <v>4030</v>
      </c>
      <c r="J967" t="s">
        <v>4030</v>
      </c>
      <c r="K967" t="s">
        <v>4030</v>
      </c>
      <c r="L967" t="s">
        <v>4030</v>
      </c>
      <c r="M967" t="s">
        <v>4030</v>
      </c>
      <c r="N967" t="s">
        <v>4030</v>
      </c>
      <c r="O967" t="s">
        <v>4030</v>
      </c>
      <c r="P967" t="s">
        <v>4030</v>
      </c>
      <c r="Q967" t="s">
        <v>4030</v>
      </c>
      <c r="R967" t="s">
        <v>4030</v>
      </c>
      <c r="S967" t="s">
        <v>4030</v>
      </c>
      <c r="T967" t="s">
        <v>4030</v>
      </c>
      <c r="U967" t="s">
        <v>4030</v>
      </c>
      <c r="V967" t="s">
        <v>4030</v>
      </c>
      <c r="W967" t="s">
        <v>4030</v>
      </c>
      <c r="X967" t="s">
        <v>4030</v>
      </c>
    </row>
    <row r="968" spans="1:24" x14ac:dyDescent="0.2">
      <c r="A968" s="235">
        <v>14530001</v>
      </c>
      <c r="B968">
        <v>1453</v>
      </c>
      <c r="C968">
        <v>41453</v>
      </c>
      <c r="D968" t="s">
        <v>700</v>
      </c>
      <c r="E968">
        <v>41453</v>
      </c>
      <c r="F968" t="s">
        <v>4030</v>
      </c>
      <c r="G968" t="s">
        <v>4030</v>
      </c>
      <c r="H968" t="s">
        <v>4030</v>
      </c>
      <c r="I968" t="s">
        <v>4030</v>
      </c>
      <c r="J968" t="s">
        <v>4030</v>
      </c>
      <c r="K968" t="s">
        <v>4030</v>
      </c>
      <c r="L968" t="s">
        <v>4030</v>
      </c>
      <c r="M968" t="s">
        <v>4030</v>
      </c>
      <c r="N968" t="s">
        <v>4030</v>
      </c>
      <c r="O968" t="s">
        <v>4030</v>
      </c>
      <c r="P968" t="s">
        <v>4030</v>
      </c>
      <c r="Q968" t="s">
        <v>4030</v>
      </c>
      <c r="R968" t="s">
        <v>4030</v>
      </c>
      <c r="S968" t="s">
        <v>4030</v>
      </c>
      <c r="T968" t="s">
        <v>4030</v>
      </c>
      <c r="U968" t="s">
        <v>4030</v>
      </c>
      <c r="V968" t="s">
        <v>4030</v>
      </c>
      <c r="W968" t="s">
        <v>4030</v>
      </c>
      <c r="X968" t="s">
        <v>4030</v>
      </c>
    </row>
    <row r="969" spans="1:24" x14ac:dyDescent="0.2">
      <c r="A969" s="235">
        <v>14540001</v>
      </c>
      <c r="B969">
        <v>1454</v>
      </c>
      <c r="C969">
        <v>41454</v>
      </c>
      <c r="D969" t="s">
        <v>707</v>
      </c>
      <c r="E969">
        <v>41454</v>
      </c>
      <c r="F969">
        <v>77011</v>
      </c>
      <c r="G969" t="s">
        <v>4030</v>
      </c>
      <c r="H969" t="s">
        <v>4030</v>
      </c>
      <c r="I969" t="s">
        <v>4030</v>
      </c>
      <c r="J969" t="s">
        <v>4030</v>
      </c>
      <c r="K969" t="s">
        <v>4030</v>
      </c>
      <c r="L969" t="s">
        <v>4030</v>
      </c>
      <c r="M969" t="s">
        <v>4030</v>
      </c>
      <c r="N969" t="s">
        <v>4030</v>
      </c>
      <c r="O969" t="s">
        <v>4030</v>
      </c>
      <c r="P969" t="s">
        <v>4030</v>
      </c>
      <c r="Q969" t="s">
        <v>4030</v>
      </c>
      <c r="R969" t="s">
        <v>4030</v>
      </c>
      <c r="S969" t="s">
        <v>4030</v>
      </c>
      <c r="T969" t="s">
        <v>4030</v>
      </c>
      <c r="U969" t="s">
        <v>4030</v>
      </c>
      <c r="V969" t="s">
        <v>4030</v>
      </c>
      <c r="W969" t="s">
        <v>4030</v>
      </c>
      <c r="X969" t="s">
        <v>4030</v>
      </c>
    </row>
    <row r="970" spans="1:24" x14ac:dyDescent="0.2">
      <c r="A970" s="235">
        <v>14540002</v>
      </c>
      <c r="B970">
        <v>1454</v>
      </c>
      <c r="C970">
        <v>77011</v>
      </c>
      <c r="D970" t="s">
        <v>5042</v>
      </c>
      <c r="E970">
        <v>41454</v>
      </c>
      <c r="F970">
        <v>77011</v>
      </c>
      <c r="G970" t="s">
        <v>4030</v>
      </c>
      <c r="H970" t="s">
        <v>4030</v>
      </c>
      <c r="I970" t="s">
        <v>4030</v>
      </c>
      <c r="J970" t="s">
        <v>4030</v>
      </c>
      <c r="K970" t="s">
        <v>4030</v>
      </c>
      <c r="L970" t="s">
        <v>4030</v>
      </c>
      <c r="M970" t="s">
        <v>4030</v>
      </c>
      <c r="N970" t="s">
        <v>4030</v>
      </c>
      <c r="O970" t="s">
        <v>4030</v>
      </c>
      <c r="P970" t="s">
        <v>4030</v>
      </c>
      <c r="Q970" t="s">
        <v>4030</v>
      </c>
      <c r="R970" t="s">
        <v>4030</v>
      </c>
      <c r="S970" t="s">
        <v>4030</v>
      </c>
      <c r="T970" t="s">
        <v>4030</v>
      </c>
      <c r="U970" t="s">
        <v>4030</v>
      </c>
      <c r="V970" t="s">
        <v>4030</v>
      </c>
      <c r="W970" t="s">
        <v>4030</v>
      </c>
      <c r="X970" t="s">
        <v>4030</v>
      </c>
    </row>
    <row r="971" spans="1:24" x14ac:dyDescent="0.2">
      <c r="A971" s="235">
        <v>14560001</v>
      </c>
      <c r="B971">
        <v>1456</v>
      </c>
      <c r="C971">
        <v>41456</v>
      </c>
      <c r="D971" t="s">
        <v>817</v>
      </c>
      <c r="E971">
        <v>41456</v>
      </c>
      <c r="F971" t="s">
        <v>4030</v>
      </c>
      <c r="G971" t="s">
        <v>4030</v>
      </c>
      <c r="H971" t="s">
        <v>4030</v>
      </c>
      <c r="I971" t="s">
        <v>4030</v>
      </c>
      <c r="J971" t="s">
        <v>4030</v>
      </c>
      <c r="K971" t="s">
        <v>4030</v>
      </c>
      <c r="L971" t="s">
        <v>4030</v>
      </c>
      <c r="M971" t="s">
        <v>4030</v>
      </c>
      <c r="N971" t="s">
        <v>4030</v>
      </c>
      <c r="O971" t="s">
        <v>4030</v>
      </c>
      <c r="P971" t="s">
        <v>4030</v>
      </c>
      <c r="Q971" t="s">
        <v>4030</v>
      </c>
      <c r="R971" t="s">
        <v>4030</v>
      </c>
      <c r="S971" t="s">
        <v>4030</v>
      </c>
      <c r="T971" t="s">
        <v>4030</v>
      </c>
      <c r="U971" t="s">
        <v>4030</v>
      </c>
      <c r="V971" t="s">
        <v>4030</v>
      </c>
      <c r="W971" t="s">
        <v>4030</v>
      </c>
      <c r="X971" t="s">
        <v>4030</v>
      </c>
    </row>
    <row r="972" spans="1:24" x14ac:dyDescent="0.2">
      <c r="A972" s="235">
        <v>14590001</v>
      </c>
      <c r="B972">
        <v>1459</v>
      </c>
      <c r="C972">
        <v>41459</v>
      </c>
      <c r="D972" t="s">
        <v>723</v>
      </c>
      <c r="E972">
        <v>41459</v>
      </c>
      <c r="F972" t="s">
        <v>4030</v>
      </c>
      <c r="G972" t="s">
        <v>4030</v>
      </c>
      <c r="H972" t="s">
        <v>4030</v>
      </c>
      <c r="I972" t="s">
        <v>4030</v>
      </c>
      <c r="J972" t="s">
        <v>4030</v>
      </c>
      <c r="K972" t="s">
        <v>4030</v>
      </c>
      <c r="L972" t="s">
        <v>4030</v>
      </c>
      <c r="M972" t="s">
        <v>4030</v>
      </c>
      <c r="N972" t="s">
        <v>4030</v>
      </c>
      <c r="O972" t="s">
        <v>4030</v>
      </c>
      <c r="P972" t="s">
        <v>4030</v>
      </c>
      <c r="Q972" t="s">
        <v>4030</v>
      </c>
      <c r="R972" t="s">
        <v>4030</v>
      </c>
      <c r="S972" t="s">
        <v>4030</v>
      </c>
      <c r="T972" t="s">
        <v>4030</v>
      </c>
      <c r="U972" t="s">
        <v>4030</v>
      </c>
      <c r="V972" t="s">
        <v>4030</v>
      </c>
      <c r="W972" t="s">
        <v>4030</v>
      </c>
      <c r="X972" t="s">
        <v>4030</v>
      </c>
    </row>
    <row r="973" spans="1:24" x14ac:dyDescent="0.2">
      <c r="A973" s="235">
        <v>14600001</v>
      </c>
      <c r="B973">
        <v>1460</v>
      </c>
      <c r="C973">
        <v>85977</v>
      </c>
      <c r="D973" t="s">
        <v>958</v>
      </c>
      <c r="E973">
        <v>85977</v>
      </c>
      <c r="F973" t="s">
        <v>4030</v>
      </c>
      <c r="G973" t="s">
        <v>4030</v>
      </c>
      <c r="H973" t="s">
        <v>4030</v>
      </c>
      <c r="I973" t="s">
        <v>4030</v>
      </c>
      <c r="J973" t="s">
        <v>4030</v>
      </c>
      <c r="K973" t="s">
        <v>4030</v>
      </c>
      <c r="L973" t="s">
        <v>4030</v>
      </c>
      <c r="M973" t="s">
        <v>4030</v>
      </c>
      <c r="N973" t="s">
        <v>4030</v>
      </c>
      <c r="O973" t="s">
        <v>4030</v>
      </c>
      <c r="P973" t="s">
        <v>4030</v>
      </c>
      <c r="Q973" t="s">
        <v>4030</v>
      </c>
      <c r="R973" t="s">
        <v>4030</v>
      </c>
      <c r="S973" t="s">
        <v>4030</v>
      </c>
      <c r="T973" t="s">
        <v>4030</v>
      </c>
      <c r="U973" t="s">
        <v>4030</v>
      </c>
      <c r="V973" t="s">
        <v>4030</v>
      </c>
      <c r="W973" t="s">
        <v>4030</v>
      </c>
      <c r="X973" t="s">
        <v>4030</v>
      </c>
    </row>
    <row r="974" spans="1:24" x14ac:dyDescent="0.2">
      <c r="A974" s="235">
        <v>14610001</v>
      </c>
      <c r="B974">
        <v>1461</v>
      </c>
      <c r="C974">
        <v>41461</v>
      </c>
      <c r="D974" t="s">
        <v>725</v>
      </c>
      <c r="E974">
        <v>41461</v>
      </c>
      <c r="F974" t="s">
        <v>4030</v>
      </c>
      <c r="G974" t="s">
        <v>4030</v>
      </c>
      <c r="H974" t="s">
        <v>4030</v>
      </c>
      <c r="I974" t="s">
        <v>4030</v>
      </c>
      <c r="J974" t="s">
        <v>4030</v>
      </c>
      <c r="K974" t="s">
        <v>4030</v>
      </c>
      <c r="L974" t="s">
        <v>4030</v>
      </c>
      <c r="M974" t="s">
        <v>4030</v>
      </c>
      <c r="N974" t="s">
        <v>4030</v>
      </c>
      <c r="O974" t="s">
        <v>4030</v>
      </c>
      <c r="P974" t="s">
        <v>4030</v>
      </c>
      <c r="Q974" t="s">
        <v>4030</v>
      </c>
      <c r="R974" t="s">
        <v>4030</v>
      </c>
      <c r="S974" t="s">
        <v>4030</v>
      </c>
      <c r="T974" t="s">
        <v>4030</v>
      </c>
      <c r="U974" t="s">
        <v>4030</v>
      </c>
      <c r="V974" t="s">
        <v>4030</v>
      </c>
      <c r="W974" t="s">
        <v>4030</v>
      </c>
      <c r="X974" t="s">
        <v>4030</v>
      </c>
    </row>
    <row r="975" spans="1:24" x14ac:dyDescent="0.2">
      <c r="A975" s="235">
        <v>14620001</v>
      </c>
      <c r="B975">
        <v>1462</v>
      </c>
      <c r="C975">
        <v>41462</v>
      </c>
      <c r="D975" t="s">
        <v>727</v>
      </c>
      <c r="E975">
        <v>41462</v>
      </c>
      <c r="F975" t="s">
        <v>4030</v>
      </c>
      <c r="G975" t="s">
        <v>4030</v>
      </c>
      <c r="H975" t="s">
        <v>4030</v>
      </c>
      <c r="I975" t="s">
        <v>4030</v>
      </c>
      <c r="J975" t="s">
        <v>4030</v>
      </c>
      <c r="K975" t="s">
        <v>4030</v>
      </c>
      <c r="L975" t="s">
        <v>4030</v>
      </c>
      <c r="M975" t="s">
        <v>4030</v>
      </c>
      <c r="N975" t="s">
        <v>4030</v>
      </c>
      <c r="O975" t="s">
        <v>4030</v>
      </c>
      <c r="P975" t="s">
        <v>4030</v>
      </c>
      <c r="Q975" t="s">
        <v>4030</v>
      </c>
      <c r="R975" t="s">
        <v>4030</v>
      </c>
      <c r="S975" t="s">
        <v>4030</v>
      </c>
      <c r="T975" t="s">
        <v>4030</v>
      </c>
      <c r="U975" t="s">
        <v>4030</v>
      </c>
      <c r="V975" t="s">
        <v>4030</v>
      </c>
      <c r="W975" t="s">
        <v>4030</v>
      </c>
      <c r="X975" t="s">
        <v>4030</v>
      </c>
    </row>
    <row r="976" spans="1:24" x14ac:dyDescent="0.2">
      <c r="A976" s="235">
        <v>14650001</v>
      </c>
      <c r="B976">
        <v>1465</v>
      </c>
      <c r="C976">
        <v>41465</v>
      </c>
      <c r="D976" t="s">
        <v>729</v>
      </c>
      <c r="E976">
        <v>41465</v>
      </c>
      <c r="F976" t="s">
        <v>4030</v>
      </c>
      <c r="G976" t="s">
        <v>4030</v>
      </c>
      <c r="H976" t="s">
        <v>4030</v>
      </c>
      <c r="I976" t="s">
        <v>4030</v>
      </c>
      <c r="J976" t="s">
        <v>4030</v>
      </c>
      <c r="K976" t="s">
        <v>4030</v>
      </c>
      <c r="L976" t="s">
        <v>4030</v>
      </c>
      <c r="M976" t="s">
        <v>4030</v>
      </c>
      <c r="N976" t="s">
        <v>4030</v>
      </c>
      <c r="O976" t="s">
        <v>4030</v>
      </c>
      <c r="P976" t="s">
        <v>4030</v>
      </c>
      <c r="Q976" t="s">
        <v>4030</v>
      </c>
      <c r="R976" t="s">
        <v>4030</v>
      </c>
      <c r="S976" t="s">
        <v>4030</v>
      </c>
      <c r="T976" t="s">
        <v>4030</v>
      </c>
      <c r="U976" t="s">
        <v>4030</v>
      </c>
      <c r="V976" t="s">
        <v>4030</v>
      </c>
      <c r="W976" t="s">
        <v>4030</v>
      </c>
      <c r="X976" t="s">
        <v>4030</v>
      </c>
    </row>
    <row r="977" spans="1:24" x14ac:dyDescent="0.2">
      <c r="A977" s="235">
        <v>14660001</v>
      </c>
      <c r="B977">
        <v>1466</v>
      </c>
      <c r="C977">
        <v>41466</v>
      </c>
      <c r="D977" t="s">
        <v>728</v>
      </c>
      <c r="E977">
        <v>41466</v>
      </c>
      <c r="F977" t="s">
        <v>4030</v>
      </c>
      <c r="G977" t="s">
        <v>4030</v>
      </c>
      <c r="H977" t="s">
        <v>4030</v>
      </c>
      <c r="I977" t="s">
        <v>4030</v>
      </c>
      <c r="J977" t="s">
        <v>4030</v>
      </c>
      <c r="K977" t="s">
        <v>4030</v>
      </c>
      <c r="L977" t="s">
        <v>4030</v>
      </c>
      <c r="M977" t="s">
        <v>4030</v>
      </c>
      <c r="N977" t="s">
        <v>4030</v>
      </c>
      <c r="O977" t="s">
        <v>4030</v>
      </c>
      <c r="P977" t="s">
        <v>4030</v>
      </c>
      <c r="Q977" t="s">
        <v>4030</v>
      </c>
      <c r="R977" t="s">
        <v>4030</v>
      </c>
      <c r="S977" t="s">
        <v>4030</v>
      </c>
      <c r="T977" t="s">
        <v>4030</v>
      </c>
      <c r="U977" t="s">
        <v>4030</v>
      </c>
      <c r="V977" t="s">
        <v>4030</v>
      </c>
      <c r="W977" t="s">
        <v>4030</v>
      </c>
      <c r="X977" t="s">
        <v>4030</v>
      </c>
    </row>
    <row r="978" spans="1:24" x14ac:dyDescent="0.2">
      <c r="A978" s="235">
        <v>14670001</v>
      </c>
      <c r="B978">
        <v>1467</v>
      </c>
      <c r="C978">
        <v>41467</v>
      </c>
      <c r="D978" t="s">
        <v>744</v>
      </c>
      <c r="E978">
        <v>41467</v>
      </c>
      <c r="F978" t="s">
        <v>4030</v>
      </c>
      <c r="G978" t="s">
        <v>4030</v>
      </c>
      <c r="H978" t="s">
        <v>4030</v>
      </c>
      <c r="I978" t="s">
        <v>4030</v>
      </c>
      <c r="J978" t="s">
        <v>4030</v>
      </c>
      <c r="K978" t="s">
        <v>4030</v>
      </c>
      <c r="L978" t="s">
        <v>4030</v>
      </c>
      <c r="M978" t="s">
        <v>4030</v>
      </c>
      <c r="N978" t="s">
        <v>4030</v>
      </c>
      <c r="O978" t="s">
        <v>4030</v>
      </c>
      <c r="P978" t="s">
        <v>4030</v>
      </c>
      <c r="Q978" t="s">
        <v>4030</v>
      </c>
      <c r="R978" t="s">
        <v>4030</v>
      </c>
      <c r="S978" t="s">
        <v>4030</v>
      </c>
      <c r="T978" t="s">
        <v>4030</v>
      </c>
      <c r="U978" t="s">
        <v>4030</v>
      </c>
      <c r="V978" t="s">
        <v>4030</v>
      </c>
      <c r="W978" t="s">
        <v>4030</v>
      </c>
      <c r="X978" t="s">
        <v>4030</v>
      </c>
    </row>
    <row r="979" spans="1:24" x14ac:dyDescent="0.2">
      <c r="A979" s="235">
        <v>14700001</v>
      </c>
      <c r="B979">
        <v>1470</v>
      </c>
      <c r="C979">
        <v>41470</v>
      </c>
      <c r="D979" t="s">
        <v>613</v>
      </c>
      <c r="E979">
        <v>41470</v>
      </c>
      <c r="F979" t="s">
        <v>4030</v>
      </c>
      <c r="G979" t="s">
        <v>4030</v>
      </c>
      <c r="H979" t="s">
        <v>4030</v>
      </c>
      <c r="I979" t="s">
        <v>4030</v>
      </c>
      <c r="J979" t="s">
        <v>4030</v>
      </c>
      <c r="K979" t="s">
        <v>4030</v>
      </c>
      <c r="L979" t="s">
        <v>4030</v>
      </c>
      <c r="M979" t="s">
        <v>4030</v>
      </c>
      <c r="N979" t="s">
        <v>4030</v>
      </c>
      <c r="O979" t="s">
        <v>4030</v>
      </c>
      <c r="P979" t="s">
        <v>4030</v>
      </c>
      <c r="Q979" t="s">
        <v>4030</v>
      </c>
      <c r="R979" t="s">
        <v>4030</v>
      </c>
      <c r="S979" t="s">
        <v>4030</v>
      </c>
      <c r="T979" t="s">
        <v>4030</v>
      </c>
      <c r="U979" t="s">
        <v>4030</v>
      </c>
      <c r="V979" t="s">
        <v>4030</v>
      </c>
      <c r="W979" t="s">
        <v>4030</v>
      </c>
      <c r="X979" t="s">
        <v>4030</v>
      </c>
    </row>
    <row r="980" spans="1:24" x14ac:dyDescent="0.2">
      <c r="A980" s="235">
        <v>14710001</v>
      </c>
      <c r="B980">
        <v>1471</v>
      </c>
      <c r="C980">
        <v>41471</v>
      </c>
      <c r="D980" t="s">
        <v>755</v>
      </c>
      <c r="E980">
        <v>41471</v>
      </c>
      <c r="F980" t="s">
        <v>4030</v>
      </c>
      <c r="G980" t="s">
        <v>4030</v>
      </c>
      <c r="H980" t="s">
        <v>4030</v>
      </c>
      <c r="I980" t="s">
        <v>4030</v>
      </c>
      <c r="J980" t="s">
        <v>4030</v>
      </c>
      <c r="K980" t="s">
        <v>4030</v>
      </c>
      <c r="L980" t="s">
        <v>4030</v>
      </c>
      <c r="M980" t="s">
        <v>4030</v>
      </c>
      <c r="N980" t="s">
        <v>4030</v>
      </c>
      <c r="O980" t="s">
        <v>4030</v>
      </c>
      <c r="P980" t="s">
        <v>4030</v>
      </c>
      <c r="Q980" t="s">
        <v>4030</v>
      </c>
      <c r="R980" t="s">
        <v>4030</v>
      </c>
      <c r="S980" t="s">
        <v>4030</v>
      </c>
      <c r="T980" t="s">
        <v>4030</v>
      </c>
      <c r="U980" t="s">
        <v>4030</v>
      </c>
      <c r="V980" t="s">
        <v>4030</v>
      </c>
      <c r="W980" t="s">
        <v>4030</v>
      </c>
      <c r="X980" t="s">
        <v>4030</v>
      </c>
    </row>
    <row r="981" spans="1:24" x14ac:dyDescent="0.2">
      <c r="A981" s="235">
        <v>14720001</v>
      </c>
      <c r="B981">
        <v>1472</v>
      </c>
      <c r="C981">
        <v>41472</v>
      </c>
      <c r="D981" t="s">
        <v>759</v>
      </c>
      <c r="E981">
        <v>41472</v>
      </c>
      <c r="F981">
        <v>77012</v>
      </c>
      <c r="G981">
        <v>77338</v>
      </c>
      <c r="H981" t="s">
        <v>4030</v>
      </c>
      <c r="I981" t="s">
        <v>4030</v>
      </c>
      <c r="J981" t="s">
        <v>4030</v>
      </c>
      <c r="K981" t="s">
        <v>4030</v>
      </c>
      <c r="L981" t="s">
        <v>4030</v>
      </c>
      <c r="M981" t="s">
        <v>4030</v>
      </c>
      <c r="N981" t="s">
        <v>4030</v>
      </c>
      <c r="O981" t="s">
        <v>4030</v>
      </c>
      <c r="P981" t="s">
        <v>4030</v>
      </c>
      <c r="Q981" t="s">
        <v>4030</v>
      </c>
      <c r="R981" t="s">
        <v>4030</v>
      </c>
      <c r="S981" t="s">
        <v>4030</v>
      </c>
      <c r="T981" t="s">
        <v>4030</v>
      </c>
      <c r="U981" t="s">
        <v>4030</v>
      </c>
      <c r="V981" t="s">
        <v>4030</v>
      </c>
      <c r="W981" t="s">
        <v>4030</v>
      </c>
      <c r="X981" t="s">
        <v>4030</v>
      </c>
    </row>
    <row r="982" spans="1:24" x14ac:dyDescent="0.2">
      <c r="A982" s="235">
        <v>14720002</v>
      </c>
      <c r="B982">
        <v>1472</v>
      </c>
      <c r="C982">
        <v>77012</v>
      </c>
      <c r="D982" t="s">
        <v>1843</v>
      </c>
      <c r="E982">
        <v>41472</v>
      </c>
      <c r="F982">
        <v>77012</v>
      </c>
      <c r="G982">
        <v>77338</v>
      </c>
      <c r="H982" t="s">
        <v>4030</v>
      </c>
      <c r="I982" t="s">
        <v>4030</v>
      </c>
      <c r="J982" t="s">
        <v>4030</v>
      </c>
      <c r="K982" t="s">
        <v>4030</v>
      </c>
      <c r="L982" t="s">
        <v>4030</v>
      </c>
      <c r="M982" t="s">
        <v>4030</v>
      </c>
      <c r="N982" t="s">
        <v>4030</v>
      </c>
      <c r="O982" t="s">
        <v>4030</v>
      </c>
      <c r="P982" t="s">
        <v>4030</v>
      </c>
      <c r="Q982" t="s">
        <v>4030</v>
      </c>
      <c r="R982" t="s">
        <v>4030</v>
      </c>
      <c r="S982" t="s">
        <v>4030</v>
      </c>
      <c r="T982" t="s">
        <v>4030</v>
      </c>
      <c r="U982" t="s">
        <v>4030</v>
      </c>
      <c r="V982" t="s">
        <v>4030</v>
      </c>
      <c r="W982" t="s">
        <v>4030</v>
      </c>
      <c r="X982" t="s">
        <v>4030</v>
      </c>
    </row>
    <row r="983" spans="1:24" x14ac:dyDescent="0.2">
      <c r="A983" s="235">
        <v>14720003</v>
      </c>
      <c r="B983">
        <v>1472</v>
      </c>
      <c r="C983">
        <v>77338</v>
      </c>
      <c r="D983" t="s">
        <v>1842</v>
      </c>
      <c r="E983">
        <v>41472</v>
      </c>
      <c r="F983">
        <v>77012</v>
      </c>
      <c r="G983">
        <v>77338</v>
      </c>
      <c r="H983" t="s">
        <v>4030</v>
      </c>
      <c r="I983" t="s">
        <v>4030</v>
      </c>
      <c r="J983" t="s">
        <v>4030</v>
      </c>
      <c r="K983" t="s">
        <v>4030</v>
      </c>
      <c r="L983" t="s">
        <v>4030</v>
      </c>
      <c r="M983" t="s">
        <v>4030</v>
      </c>
      <c r="N983" t="s">
        <v>4030</v>
      </c>
      <c r="O983" t="s">
        <v>4030</v>
      </c>
      <c r="P983" t="s">
        <v>4030</v>
      </c>
      <c r="Q983" t="s">
        <v>4030</v>
      </c>
      <c r="R983" t="s">
        <v>4030</v>
      </c>
      <c r="S983" t="s">
        <v>4030</v>
      </c>
      <c r="T983" t="s">
        <v>4030</v>
      </c>
      <c r="U983" t="s">
        <v>4030</v>
      </c>
      <c r="V983" t="s">
        <v>4030</v>
      </c>
      <c r="W983" t="s">
        <v>4030</v>
      </c>
      <c r="X983" t="s">
        <v>4030</v>
      </c>
    </row>
    <row r="984" spans="1:24" x14ac:dyDescent="0.2">
      <c r="A984" s="235">
        <v>14730001</v>
      </c>
      <c r="B984">
        <v>1473</v>
      </c>
      <c r="C984">
        <v>41473</v>
      </c>
      <c r="D984" t="s">
        <v>4019</v>
      </c>
      <c r="E984">
        <v>41473</v>
      </c>
      <c r="F984" t="s">
        <v>4030</v>
      </c>
      <c r="G984" t="s">
        <v>4030</v>
      </c>
      <c r="H984" t="s">
        <v>4030</v>
      </c>
      <c r="I984" t="s">
        <v>4030</v>
      </c>
      <c r="J984" t="s">
        <v>4030</v>
      </c>
      <c r="K984" t="s">
        <v>4030</v>
      </c>
      <c r="L984" t="s">
        <v>4030</v>
      </c>
      <c r="M984" t="s">
        <v>4030</v>
      </c>
      <c r="N984" t="s">
        <v>4030</v>
      </c>
      <c r="O984" t="s">
        <v>4030</v>
      </c>
      <c r="P984" t="s">
        <v>4030</v>
      </c>
      <c r="Q984" t="s">
        <v>4030</v>
      </c>
      <c r="R984" t="s">
        <v>4030</v>
      </c>
      <c r="S984" t="s">
        <v>4030</v>
      </c>
      <c r="T984" t="s">
        <v>4030</v>
      </c>
      <c r="U984" t="s">
        <v>4030</v>
      </c>
      <c r="V984" t="s">
        <v>4030</v>
      </c>
      <c r="W984" t="s">
        <v>4030</v>
      </c>
      <c r="X984" t="s">
        <v>4030</v>
      </c>
    </row>
    <row r="985" spans="1:24" x14ac:dyDescent="0.2">
      <c r="A985" s="235">
        <v>14760001</v>
      </c>
      <c r="B985">
        <v>1476</v>
      </c>
      <c r="C985">
        <v>41476</v>
      </c>
      <c r="D985" t="s">
        <v>795</v>
      </c>
      <c r="E985">
        <v>41476</v>
      </c>
      <c r="F985">
        <v>87829</v>
      </c>
      <c r="G985">
        <v>89514</v>
      </c>
      <c r="H985" t="s">
        <v>4030</v>
      </c>
      <c r="I985" t="s">
        <v>4030</v>
      </c>
      <c r="J985" t="s">
        <v>4030</v>
      </c>
      <c r="K985" t="s">
        <v>4030</v>
      </c>
      <c r="L985" t="s">
        <v>4030</v>
      </c>
      <c r="M985" t="s">
        <v>4030</v>
      </c>
      <c r="N985" t="s">
        <v>4030</v>
      </c>
      <c r="O985" t="s">
        <v>4030</v>
      </c>
      <c r="P985" t="s">
        <v>4030</v>
      </c>
      <c r="Q985" t="s">
        <v>4030</v>
      </c>
      <c r="R985" t="s">
        <v>4030</v>
      </c>
      <c r="S985" t="s">
        <v>4030</v>
      </c>
      <c r="T985" t="s">
        <v>4030</v>
      </c>
      <c r="U985" t="s">
        <v>4030</v>
      </c>
      <c r="V985" t="s">
        <v>4030</v>
      </c>
      <c r="W985" t="s">
        <v>4030</v>
      </c>
      <c r="X985" t="s">
        <v>4030</v>
      </c>
    </row>
    <row r="986" spans="1:24" x14ac:dyDescent="0.2">
      <c r="A986" s="235">
        <v>14760002</v>
      </c>
      <c r="B986">
        <v>1476</v>
      </c>
      <c r="C986">
        <v>87829</v>
      </c>
      <c r="D986" t="s">
        <v>795</v>
      </c>
      <c r="E986">
        <v>41476</v>
      </c>
      <c r="F986">
        <v>87829</v>
      </c>
      <c r="G986">
        <v>89514</v>
      </c>
      <c r="H986" t="s">
        <v>4030</v>
      </c>
      <c r="I986" t="s">
        <v>4030</v>
      </c>
      <c r="J986" t="s">
        <v>4030</v>
      </c>
      <c r="K986" t="s">
        <v>4030</v>
      </c>
      <c r="L986" t="s">
        <v>4030</v>
      </c>
      <c r="M986" t="s">
        <v>4030</v>
      </c>
      <c r="N986" t="s">
        <v>4030</v>
      </c>
      <c r="O986" t="s">
        <v>4030</v>
      </c>
      <c r="P986" t="s">
        <v>4030</v>
      </c>
      <c r="Q986" t="s">
        <v>4030</v>
      </c>
      <c r="R986" t="s">
        <v>4030</v>
      </c>
      <c r="S986" t="s">
        <v>4030</v>
      </c>
      <c r="T986" t="s">
        <v>4030</v>
      </c>
      <c r="U986" t="s">
        <v>4030</v>
      </c>
      <c r="V986" t="s">
        <v>4030</v>
      </c>
      <c r="W986" t="s">
        <v>4030</v>
      </c>
      <c r="X986" t="s">
        <v>4030</v>
      </c>
    </row>
    <row r="987" spans="1:24" x14ac:dyDescent="0.2">
      <c r="A987" s="235">
        <v>14760003</v>
      </c>
      <c r="B987">
        <v>1476</v>
      </c>
      <c r="C987">
        <v>89514</v>
      </c>
      <c r="D987" t="s">
        <v>795</v>
      </c>
      <c r="E987">
        <v>41476</v>
      </c>
      <c r="F987">
        <v>87829</v>
      </c>
      <c r="G987">
        <v>89514</v>
      </c>
      <c r="H987" t="s">
        <v>4030</v>
      </c>
      <c r="I987" t="s">
        <v>4030</v>
      </c>
      <c r="J987" t="s">
        <v>4030</v>
      </c>
      <c r="K987" t="s">
        <v>4030</v>
      </c>
      <c r="L987" t="s">
        <v>4030</v>
      </c>
      <c r="M987" t="s">
        <v>4030</v>
      </c>
      <c r="N987" t="s">
        <v>4030</v>
      </c>
      <c r="O987" t="s">
        <v>4030</v>
      </c>
      <c r="P987" t="s">
        <v>4030</v>
      </c>
      <c r="Q987" t="s">
        <v>4030</v>
      </c>
      <c r="R987" t="s">
        <v>4030</v>
      </c>
      <c r="S987" t="s">
        <v>4030</v>
      </c>
      <c r="T987" t="s">
        <v>4030</v>
      </c>
      <c r="U987" t="s">
        <v>4030</v>
      </c>
      <c r="V987" t="s">
        <v>4030</v>
      </c>
      <c r="W987" t="s">
        <v>4030</v>
      </c>
      <c r="X987" t="s">
        <v>4030</v>
      </c>
    </row>
    <row r="988" spans="1:24" x14ac:dyDescent="0.2">
      <c r="A988" s="235">
        <v>14790001</v>
      </c>
      <c r="B988">
        <v>1479</v>
      </c>
      <c r="C988">
        <v>41479</v>
      </c>
      <c r="D988" t="s">
        <v>796</v>
      </c>
      <c r="E988">
        <v>41479</v>
      </c>
      <c r="F988">
        <v>89273</v>
      </c>
      <c r="G988" t="s">
        <v>4030</v>
      </c>
      <c r="H988" t="s">
        <v>4030</v>
      </c>
      <c r="I988" t="s">
        <v>4030</v>
      </c>
      <c r="J988" t="s">
        <v>4030</v>
      </c>
      <c r="K988" t="s">
        <v>4030</v>
      </c>
      <c r="L988" t="s">
        <v>4030</v>
      </c>
      <c r="M988" t="s">
        <v>4030</v>
      </c>
      <c r="N988" t="s">
        <v>4030</v>
      </c>
      <c r="O988" t="s">
        <v>4030</v>
      </c>
      <c r="P988" t="s">
        <v>4030</v>
      </c>
      <c r="Q988" t="s">
        <v>4030</v>
      </c>
      <c r="R988" t="s">
        <v>4030</v>
      </c>
      <c r="S988" t="s">
        <v>4030</v>
      </c>
      <c r="T988" t="s">
        <v>4030</v>
      </c>
      <c r="U988" t="s">
        <v>4030</v>
      </c>
      <c r="V988" t="s">
        <v>4030</v>
      </c>
      <c r="W988" t="s">
        <v>4030</v>
      </c>
      <c r="X988" t="s">
        <v>4030</v>
      </c>
    </row>
    <row r="989" spans="1:24" x14ac:dyDescent="0.2">
      <c r="A989" s="235">
        <v>14790002</v>
      </c>
      <c r="B989">
        <v>1479</v>
      </c>
      <c r="C989">
        <v>89273</v>
      </c>
      <c r="D989" t="s">
        <v>796</v>
      </c>
      <c r="E989">
        <v>41479</v>
      </c>
      <c r="F989">
        <v>89273</v>
      </c>
      <c r="G989" t="s">
        <v>4030</v>
      </c>
      <c r="H989" t="s">
        <v>4030</v>
      </c>
      <c r="I989" t="s">
        <v>4030</v>
      </c>
      <c r="J989" t="s">
        <v>4030</v>
      </c>
      <c r="K989" t="s">
        <v>4030</v>
      </c>
      <c r="L989" t="s">
        <v>4030</v>
      </c>
      <c r="M989" t="s">
        <v>4030</v>
      </c>
      <c r="N989" t="s">
        <v>4030</v>
      </c>
      <c r="O989" t="s">
        <v>4030</v>
      </c>
      <c r="P989" t="s">
        <v>4030</v>
      </c>
      <c r="Q989" t="s">
        <v>4030</v>
      </c>
      <c r="R989" t="s">
        <v>4030</v>
      </c>
      <c r="S989" t="s">
        <v>4030</v>
      </c>
      <c r="T989" t="s">
        <v>4030</v>
      </c>
      <c r="U989" t="s">
        <v>4030</v>
      </c>
      <c r="V989" t="s">
        <v>4030</v>
      </c>
      <c r="W989" t="s">
        <v>4030</v>
      </c>
      <c r="X989" t="s">
        <v>4030</v>
      </c>
    </row>
    <row r="990" spans="1:24" x14ac:dyDescent="0.2">
      <c r="A990" s="235">
        <v>14800001</v>
      </c>
      <c r="B990">
        <v>1480</v>
      </c>
      <c r="C990">
        <v>41480</v>
      </c>
      <c r="D990" t="s">
        <v>798</v>
      </c>
      <c r="E990">
        <v>41480</v>
      </c>
      <c r="F990" t="s">
        <v>4030</v>
      </c>
      <c r="G990" t="s">
        <v>4030</v>
      </c>
      <c r="H990" t="s">
        <v>4030</v>
      </c>
      <c r="I990" t="s">
        <v>4030</v>
      </c>
      <c r="J990" t="s">
        <v>4030</v>
      </c>
      <c r="K990" t="s">
        <v>4030</v>
      </c>
      <c r="L990" t="s">
        <v>4030</v>
      </c>
      <c r="M990" t="s">
        <v>4030</v>
      </c>
      <c r="N990" t="s">
        <v>4030</v>
      </c>
      <c r="O990" t="s">
        <v>4030</v>
      </c>
      <c r="P990" t="s">
        <v>4030</v>
      </c>
      <c r="Q990" t="s">
        <v>4030</v>
      </c>
      <c r="R990" t="s">
        <v>4030</v>
      </c>
      <c r="S990" t="s">
        <v>4030</v>
      </c>
      <c r="T990" t="s">
        <v>4030</v>
      </c>
      <c r="U990" t="s">
        <v>4030</v>
      </c>
      <c r="V990" t="s">
        <v>4030</v>
      </c>
      <c r="W990" t="s">
        <v>4030</v>
      </c>
      <c r="X990" t="s">
        <v>4030</v>
      </c>
    </row>
    <row r="991" spans="1:24" x14ac:dyDescent="0.2">
      <c r="A991" s="235">
        <v>14820001</v>
      </c>
      <c r="B991">
        <v>1482</v>
      </c>
      <c r="C991">
        <v>41482</v>
      </c>
      <c r="D991" t="s">
        <v>800</v>
      </c>
      <c r="E991">
        <v>41482</v>
      </c>
      <c r="F991" t="s">
        <v>4030</v>
      </c>
      <c r="G991" t="s">
        <v>4030</v>
      </c>
      <c r="H991" t="s">
        <v>4030</v>
      </c>
      <c r="I991" t="s">
        <v>4030</v>
      </c>
      <c r="J991" t="s">
        <v>4030</v>
      </c>
      <c r="K991" t="s">
        <v>4030</v>
      </c>
      <c r="L991" t="s">
        <v>4030</v>
      </c>
      <c r="M991" t="s">
        <v>4030</v>
      </c>
      <c r="N991" t="s">
        <v>4030</v>
      </c>
      <c r="O991" t="s">
        <v>4030</v>
      </c>
      <c r="P991" t="s">
        <v>4030</v>
      </c>
      <c r="Q991" t="s">
        <v>4030</v>
      </c>
      <c r="R991" t="s">
        <v>4030</v>
      </c>
      <c r="S991" t="s">
        <v>4030</v>
      </c>
      <c r="T991" t="s">
        <v>4030</v>
      </c>
      <c r="U991" t="s">
        <v>4030</v>
      </c>
      <c r="V991" t="s">
        <v>4030</v>
      </c>
      <c r="W991" t="s">
        <v>4030</v>
      </c>
      <c r="X991" t="s">
        <v>4030</v>
      </c>
    </row>
    <row r="992" spans="1:24" x14ac:dyDescent="0.2">
      <c r="A992" s="235">
        <v>14830001</v>
      </c>
      <c r="B992">
        <v>1483</v>
      </c>
      <c r="C992">
        <v>41483</v>
      </c>
      <c r="D992" t="s">
        <v>800</v>
      </c>
      <c r="E992">
        <v>41483</v>
      </c>
      <c r="F992" t="s">
        <v>4030</v>
      </c>
      <c r="G992" t="s">
        <v>4030</v>
      </c>
      <c r="H992" t="s">
        <v>4030</v>
      </c>
      <c r="I992" t="s">
        <v>4030</v>
      </c>
      <c r="J992" t="s">
        <v>4030</v>
      </c>
      <c r="K992" t="s">
        <v>4030</v>
      </c>
      <c r="L992" t="s">
        <v>4030</v>
      </c>
      <c r="M992" t="s">
        <v>4030</v>
      </c>
      <c r="N992" t="s">
        <v>4030</v>
      </c>
      <c r="O992" t="s">
        <v>4030</v>
      </c>
      <c r="P992" t="s">
        <v>4030</v>
      </c>
      <c r="Q992" t="s">
        <v>4030</v>
      </c>
      <c r="R992" t="s">
        <v>4030</v>
      </c>
      <c r="S992" t="s">
        <v>4030</v>
      </c>
      <c r="T992" t="s">
        <v>4030</v>
      </c>
      <c r="U992" t="s">
        <v>4030</v>
      </c>
      <c r="V992" t="s">
        <v>4030</v>
      </c>
      <c r="W992" t="s">
        <v>4030</v>
      </c>
      <c r="X992" t="s">
        <v>4030</v>
      </c>
    </row>
    <row r="993" spans="1:24" x14ac:dyDescent="0.2">
      <c r="A993" s="235">
        <v>14840001</v>
      </c>
      <c r="B993">
        <v>1484</v>
      </c>
      <c r="C993">
        <v>41484</v>
      </c>
      <c r="D993" t="s">
        <v>803</v>
      </c>
      <c r="E993">
        <v>41484</v>
      </c>
      <c r="F993" t="s">
        <v>4030</v>
      </c>
      <c r="G993" t="s">
        <v>4030</v>
      </c>
      <c r="H993" t="s">
        <v>4030</v>
      </c>
      <c r="I993" t="s">
        <v>4030</v>
      </c>
      <c r="J993" t="s">
        <v>4030</v>
      </c>
      <c r="K993" t="s">
        <v>4030</v>
      </c>
      <c r="L993" t="s">
        <v>4030</v>
      </c>
      <c r="M993" t="s">
        <v>4030</v>
      </c>
      <c r="N993" t="s">
        <v>4030</v>
      </c>
      <c r="O993" t="s">
        <v>4030</v>
      </c>
      <c r="P993" t="s">
        <v>4030</v>
      </c>
      <c r="Q993" t="s">
        <v>4030</v>
      </c>
      <c r="R993" t="s">
        <v>4030</v>
      </c>
      <c r="S993" t="s">
        <v>4030</v>
      </c>
      <c r="T993" t="s">
        <v>4030</v>
      </c>
      <c r="U993" t="s">
        <v>4030</v>
      </c>
      <c r="V993" t="s">
        <v>4030</v>
      </c>
      <c r="W993" t="s">
        <v>4030</v>
      </c>
      <c r="X993" t="s">
        <v>4030</v>
      </c>
    </row>
    <row r="994" spans="1:24" x14ac:dyDescent="0.2">
      <c r="A994" s="235">
        <v>14850001</v>
      </c>
      <c r="B994">
        <v>1485</v>
      </c>
      <c r="C994">
        <v>41485</v>
      </c>
      <c r="D994" t="s">
        <v>645</v>
      </c>
      <c r="E994">
        <v>41485</v>
      </c>
      <c r="F994" t="s">
        <v>4030</v>
      </c>
      <c r="G994" t="s">
        <v>4030</v>
      </c>
      <c r="H994" t="s">
        <v>4030</v>
      </c>
      <c r="I994" t="s">
        <v>4030</v>
      </c>
      <c r="J994" t="s">
        <v>4030</v>
      </c>
      <c r="K994" t="s">
        <v>4030</v>
      </c>
      <c r="L994" t="s">
        <v>4030</v>
      </c>
      <c r="M994" t="s">
        <v>4030</v>
      </c>
      <c r="N994" t="s">
        <v>4030</v>
      </c>
      <c r="O994" t="s">
        <v>4030</v>
      </c>
      <c r="P994" t="s">
        <v>4030</v>
      </c>
      <c r="Q994" t="s">
        <v>4030</v>
      </c>
      <c r="R994" t="s">
        <v>4030</v>
      </c>
      <c r="S994" t="s">
        <v>4030</v>
      </c>
      <c r="T994" t="s">
        <v>4030</v>
      </c>
      <c r="U994" t="s">
        <v>4030</v>
      </c>
      <c r="V994" t="s">
        <v>4030</v>
      </c>
      <c r="W994" t="s">
        <v>4030</v>
      </c>
      <c r="X994" t="s">
        <v>4030</v>
      </c>
    </row>
    <row r="995" spans="1:24" x14ac:dyDescent="0.2">
      <c r="A995" s="235">
        <v>14860001</v>
      </c>
      <c r="B995">
        <v>1486</v>
      </c>
      <c r="C995">
        <v>41486</v>
      </c>
      <c r="D995" t="s">
        <v>810</v>
      </c>
      <c r="E995">
        <v>41486</v>
      </c>
      <c r="F995" t="s">
        <v>4030</v>
      </c>
      <c r="G995" t="s">
        <v>4030</v>
      </c>
      <c r="H995" t="s">
        <v>4030</v>
      </c>
      <c r="I995" t="s">
        <v>4030</v>
      </c>
      <c r="J995" t="s">
        <v>4030</v>
      </c>
      <c r="K995" t="s">
        <v>4030</v>
      </c>
      <c r="L995" t="s">
        <v>4030</v>
      </c>
      <c r="M995" t="s">
        <v>4030</v>
      </c>
      <c r="N995" t="s">
        <v>4030</v>
      </c>
      <c r="O995" t="s">
        <v>4030</v>
      </c>
      <c r="P995" t="s">
        <v>4030</v>
      </c>
      <c r="Q995" t="s">
        <v>4030</v>
      </c>
      <c r="R995" t="s">
        <v>4030</v>
      </c>
      <c r="S995" t="s">
        <v>4030</v>
      </c>
      <c r="T995" t="s">
        <v>4030</v>
      </c>
      <c r="U995" t="s">
        <v>4030</v>
      </c>
      <c r="V995" t="s">
        <v>4030</v>
      </c>
      <c r="W995" t="s">
        <v>4030</v>
      </c>
      <c r="X995" t="s">
        <v>4030</v>
      </c>
    </row>
    <row r="996" spans="1:24" x14ac:dyDescent="0.2">
      <c r="A996" s="235">
        <v>14870001</v>
      </c>
      <c r="B996">
        <v>1487</v>
      </c>
      <c r="C996">
        <v>41487</v>
      </c>
      <c r="D996" t="s">
        <v>808</v>
      </c>
      <c r="E996">
        <v>41487</v>
      </c>
      <c r="F996" t="s">
        <v>4030</v>
      </c>
      <c r="G996" t="s">
        <v>4030</v>
      </c>
      <c r="H996" t="s">
        <v>4030</v>
      </c>
      <c r="I996" t="s">
        <v>4030</v>
      </c>
      <c r="J996" t="s">
        <v>4030</v>
      </c>
      <c r="K996" t="s">
        <v>4030</v>
      </c>
      <c r="L996" t="s">
        <v>4030</v>
      </c>
      <c r="M996" t="s">
        <v>4030</v>
      </c>
      <c r="N996" t="s">
        <v>4030</v>
      </c>
      <c r="O996" t="s">
        <v>4030</v>
      </c>
      <c r="P996" t="s">
        <v>4030</v>
      </c>
      <c r="Q996" t="s">
        <v>4030</v>
      </c>
      <c r="R996" t="s">
        <v>4030</v>
      </c>
      <c r="S996" t="s">
        <v>4030</v>
      </c>
      <c r="T996" t="s">
        <v>4030</v>
      </c>
      <c r="U996" t="s">
        <v>4030</v>
      </c>
      <c r="V996" t="s">
        <v>4030</v>
      </c>
      <c r="W996" t="s">
        <v>4030</v>
      </c>
      <c r="X996" t="s">
        <v>4030</v>
      </c>
    </row>
    <row r="997" spans="1:24" x14ac:dyDescent="0.2">
      <c r="A997" s="235">
        <v>14880001</v>
      </c>
      <c r="B997">
        <v>1488</v>
      </c>
      <c r="C997">
        <v>41488</v>
      </c>
      <c r="D997" t="s">
        <v>5044</v>
      </c>
      <c r="E997">
        <v>41488</v>
      </c>
      <c r="F997" t="s">
        <v>4030</v>
      </c>
      <c r="G997" t="s">
        <v>4030</v>
      </c>
      <c r="H997" t="s">
        <v>4030</v>
      </c>
      <c r="I997" t="s">
        <v>4030</v>
      </c>
      <c r="J997" t="s">
        <v>4030</v>
      </c>
      <c r="K997" t="s">
        <v>4030</v>
      </c>
      <c r="L997" t="s">
        <v>4030</v>
      </c>
      <c r="M997" t="s">
        <v>4030</v>
      </c>
      <c r="N997" t="s">
        <v>4030</v>
      </c>
      <c r="O997" t="s">
        <v>4030</v>
      </c>
      <c r="P997" t="s">
        <v>4030</v>
      </c>
      <c r="Q997" t="s">
        <v>4030</v>
      </c>
      <c r="R997" t="s">
        <v>4030</v>
      </c>
      <c r="S997" t="s">
        <v>4030</v>
      </c>
      <c r="T997" t="s">
        <v>4030</v>
      </c>
      <c r="U997" t="s">
        <v>4030</v>
      </c>
      <c r="V997" t="s">
        <v>4030</v>
      </c>
      <c r="W997" t="s">
        <v>4030</v>
      </c>
      <c r="X997" t="s">
        <v>4030</v>
      </c>
    </row>
    <row r="998" spans="1:24" x14ac:dyDescent="0.2">
      <c r="A998" s="235">
        <v>14890001</v>
      </c>
      <c r="B998">
        <v>1489</v>
      </c>
      <c r="C998">
        <v>41489</v>
      </c>
      <c r="D998" t="s">
        <v>810</v>
      </c>
      <c r="E998">
        <v>41489</v>
      </c>
      <c r="F998" t="s">
        <v>4030</v>
      </c>
      <c r="G998" t="s">
        <v>4030</v>
      </c>
      <c r="H998" t="s">
        <v>4030</v>
      </c>
      <c r="I998" t="s">
        <v>4030</v>
      </c>
      <c r="J998" t="s">
        <v>4030</v>
      </c>
      <c r="K998" t="s">
        <v>4030</v>
      </c>
      <c r="L998" t="s">
        <v>4030</v>
      </c>
      <c r="M998" t="s">
        <v>4030</v>
      </c>
      <c r="N998" t="s">
        <v>4030</v>
      </c>
      <c r="O998" t="s">
        <v>4030</v>
      </c>
      <c r="P998" t="s">
        <v>4030</v>
      </c>
      <c r="Q998" t="s">
        <v>4030</v>
      </c>
      <c r="R998" t="s">
        <v>4030</v>
      </c>
      <c r="S998" t="s">
        <v>4030</v>
      </c>
      <c r="T998" t="s">
        <v>4030</v>
      </c>
      <c r="U998" t="s">
        <v>4030</v>
      </c>
      <c r="V998" t="s">
        <v>4030</v>
      </c>
      <c r="W998" t="s">
        <v>4030</v>
      </c>
      <c r="X998" t="s">
        <v>4030</v>
      </c>
    </row>
    <row r="999" spans="1:24" x14ac:dyDescent="0.2">
      <c r="A999" s="235">
        <v>14900001</v>
      </c>
      <c r="B999">
        <v>1490</v>
      </c>
      <c r="C999">
        <v>41490</v>
      </c>
      <c r="D999" t="s">
        <v>810</v>
      </c>
      <c r="E999">
        <v>41490</v>
      </c>
      <c r="F999" t="s">
        <v>4030</v>
      </c>
      <c r="G999" t="s">
        <v>4030</v>
      </c>
      <c r="H999" t="s">
        <v>4030</v>
      </c>
      <c r="I999" t="s">
        <v>4030</v>
      </c>
      <c r="J999" t="s">
        <v>4030</v>
      </c>
      <c r="K999" t="s">
        <v>4030</v>
      </c>
      <c r="L999" t="s">
        <v>4030</v>
      </c>
      <c r="M999" t="s">
        <v>4030</v>
      </c>
      <c r="N999" t="s">
        <v>4030</v>
      </c>
      <c r="O999" t="s">
        <v>4030</v>
      </c>
      <c r="P999" t="s">
        <v>4030</v>
      </c>
      <c r="Q999" t="s">
        <v>4030</v>
      </c>
      <c r="R999" t="s">
        <v>4030</v>
      </c>
      <c r="S999" t="s">
        <v>4030</v>
      </c>
      <c r="T999" t="s">
        <v>4030</v>
      </c>
      <c r="U999" t="s">
        <v>4030</v>
      </c>
      <c r="V999" t="s">
        <v>4030</v>
      </c>
      <c r="W999" t="s">
        <v>4030</v>
      </c>
      <c r="X999" t="s">
        <v>4030</v>
      </c>
    </row>
    <row r="1000" spans="1:24" x14ac:dyDescent="0.2">
      <c r="A1000" s="235">
        <v>14910001</v>
      </c>
      <c r="B1000">
        <v>1491</v>
      </c>
      <c r="C1000">
        <v>41491</v>
      </c>
      <c r="D1000" t="s">
        <v>812</v>
      </c>
      <c r="E1000">
        <v>41491</v>
      </c>
      <c r="F1000" t="s">
        <v>4030</v>
      </c>
      <c r="G1000" t="s">
        <v>4030</v>
      </c>
      <c r="H1000" t="s">
        <v>4030</v>
      </c>
      <c r="I1000" t="s">
        <v>4030</v>
      </c>
      <c r="J1000" t="s">
        <v>4030</v>
      </c>
      <c r="K1000" t="s">
        <v>4030</v>
      </c>
      <c r="L1000" t="s">
        <v>4030</v>
      </c>
      <c r="M1000" t="s">
        <v>4030</v>
      </c>
      <c r="N1000" t="s">
        <v>4030</v>
      </c>
      <c r="O1000" t="s">
        <v>4030</v>
      </c>
      <c r="P1000" t="s">
        <v>4030</v>
      </c>
      <c r="Q1000" t="s">
        <v>4030</v>
      </c>
      <c r="R1000" t="s">
        <v>4030</v>
      </c>
      <c r="S1000" t="s">
        <v>4030</v>
      </c>
      <c r="T1000" t="s">
        <v>4030</v>
      </c>
      <c r="U1000" t="s">
        <v>4030</v>
      </c>
      <c r="V1000" t="s">
        <v>4030</v>
      </c>
      <c r="W1000" t="s">
        <v>4030</v>
      </c>
      <c r="X1000" t="s">
        <v>4030</v>
      </c>
    </row>
    <row r="1001" spans="1:24" x14ac:dyDescent="0.2">
      <c r="A1001" s="235">
        <v>14950001</v>
      </c>
      <c r="B1001">
        <v>1495</v>
      </c>
      <c r="C1001">
        <v>41495</v>
      </c>
      <c r="D1001" t="s">
        <v>815</v>
      </c>
      <c r="E1001">
        <v>41495</v>
      </c>
      <c r="F1001" t="s">
        <v>4030</v>
      </c>
      <c r="G1001" t="s">
        <v>4030</v>
      </c>
      <c r="H1001" t="s">
        <v>4030</v>
      </c>
      <c r="I1001" t="s">
        <v>4030</v>
      </c>
      <c r="J1001" t="s">
        <v>4030</v>
      </c>
      <c r="K1001" t="s">
        <v>4030</v>
      </c>
      <c r="L1001" t="s">
        <v>4030</v>
      </c>
      <c r="M1001" t="s">
        <v>4030</v>
      </c>
      <c r="N1001" t="s">
        <v>4030</v>
      </c>
      <c r="O1001" t="s">
        <v>4030</v>
      </c>
      <c r="P1001" t="s">
        <v>4030</v>
      </c>
      <c r="Q1001" t="s">
        <v>4030</v>
      </c>
      <c r="R1001" t="s">
        <v>4030</v>
      </c>
      <c r="S1001" t="s">
        <v>4030</v>
      </c>
      <c r="T1001" t="s">
        <v>4030</v>
      </c>
      <c r="U1001" t="s">
        <v>4030</v>
      </c>
      <c r="V1001" t="s">
        <v>4030</v>
      </c>
      <c r="W1001" t="s">
        <v>4030</v>
      </c>
      <c r="X1001" t="s">
        <v>4030</v>
      </c>
    </row>
    <row r="1002" spans="1:24" x14ac:dyDescent="0.2">
      <c r="A1002" s="235">
        <v>14970001</v>
      </c>
      <c r="B1002">
        <v>1497</v>
      </c>
      <c r="C1002">
        <v>41497</v>
      </c>
      <c r="D1002" t="s">
        <v>973</v>
      </c>
      <c r="E1002">
        <v>41497</v>
      </c>
      <c r="F1002" t="s">
        <v>4030</v>
      </c>
      <c r="G1002" t="s">
        <v>4030</v>
      </c>
      <c r="H1002" t="s">
        <v>4030</v>
      </c>
      <c r="I1002" t="s">
        <v>4030</v>
      </c>
      <c r="J1002" t="s">
        <v>4030</v>
      </c>
      <c r="K1002" t="s">
        <v>4030</v>
      </c>
      <c r="L1002" t="s">
        <v>4030</v>
      </c>
      <c r="M1002" t="s">
        <v>4030</v>
      </c>
      <c r="N1002" t="s">
        <v>4030</v>
      </c>
      <c r="O1002" t="s">
        <v>4030</v>
      </c>
      <c r="P1002" t="s">
        <v>4030</v>
      </c>
      <c r="Q1002" t="s">
        <v>4030</v>
      </c>
      <c r="R1002" t="s">
        <v>4030</v>
      </c>
      <c r="S1002" t="s">
        <v>4030</v>
      </c>
      <c r="T1002" t="s">
        <v>4030</v>
      </c>
      <c r="U1002" t="s">
        <v>4030</v>
      </c>
      <c r="V1002" t="s">
        <v>4030</v>
      </c>
      <c r="W1002" t="s">
        <v>4030</v>
      </c>
      <c r="X1002" t="s">
        <v>4030</v>
      </c>
    </row>
    <row r="1003" spans="1:24" x14ac:dyDescent="0.2">
      <c r="A1003" s="235">
        <v>14980001</v>
      </c>
      <c r="B1003">
        <v>1498</v>
      </c>
      <c r="C1003">
        <v>41498</v>
      </c>
      <c r="D1003" t="s">
        <v>820</v>
      </c>
      <c r="E1003">
        <v>41498</v>
      </c>
      <c r="F1003" t="s">
        <v>4030</v>
      </c>
      <c r="G1003" t="s">
        <v>4030</v>
      </c>
      <c r="H1003" t="s">
        <v>4030</v>
      </c>
      <c r="I1003" t="s">
        <v>4030</v>
      </c>
      <c r="J1003" t="s">
        <v>4030</v>
      </c>
      <c r="K1003" t="s">
        <v>4030</v>
      </c>
      <c r="L1003" t="s">
        <v>4030</v>
      </c>
      <c r="M1003" t="s">
        <v>4030</v>
      </c>
      <c r="N1003" t="s">
        <v>4030</v>
      </c>
      <c r="O1003" t="s">
        <v>4030</v>
      </c>
      <c r="P1003" t="s">
        <v>4030</v>
      </c>
      <c r="Q1003" t="s">
        <v>4030</v>
      </c>
      <c r="R1003" t="s">
        <v>4030</v>
      </c>
      <c r="S1003" t="s">
        <v>4030</v>
      </c>
      <c r="T1003" t="s">
        <v>4030</v>
      </c>
      <c r="U1003" t="s">
        <v>4030</v>
      </c>
      <c r="V1003" t="s">
        <v>4030</v>
      </c>
      <c r="W1003" t="s">
        <v>4030</v>
      </c>
      <c r="X1003" t="s">
        <v>4030</v>
      </c>
    </row>
    <row r="1004" spans="1:24" x14ac:dyDescent="0.2">
      <c r="A1004" s="235">
        <v>15000001</v>
      </c>
      <c r="B1004">
        <v>1500</v>
      </c>
      <c r="C1004">
        <v>41500</v>
      </c>
      <c r="D1004" t="s">
        <v>818</v>
      </c>
      <c r="E1004">
        <v>41500</v>
      </c>
      <c r="F1004" t="s">
        <v>4030</v>
      </c>
      <c r="G1004" t="s">
        <v>4030</v>
      </c>
      <c r="H1004" t="s">
        <v>4030</v>
      </c>
      <c r="I1004" t="s">
        <v>4030</v>
      </c>
      <c r="J1004" t="s">
        <v>4030</v>
      </c>
      <c r="K1004" t="s">
        <v>4030</v>
      </c>
      <c r="L1004" t="s">
        <v>4030</v>
      </c>
      <c r="M1004" t="s">
        <v>4030</v>
      </c>
      <c r="N1004" t="s">
        <v>4030</v>
      </c>
      <c r="O1004" t="s">
        <v>4030</v>
      </c>
      <c r="P1004" t="s">
        <v>4030</v>
      </c>
      <c r="Q1004" t="s">
        <v>4030</v>
      </c>
      <c r="R1004" t="s">
        <v>4030</v>
      </c>
      <c r="S1004" t="s">
        <v>4030</v>
      </c>
      <c r="T1004" t="s">
        <v>4030</v>
      </c>
      <c r="U1004" t="s">
        <v>4030</v>
      </c>
      <c r="V1004" t="s">
        <v>4030</v>
      </c>
      <c r="W1004" t="s">
        <v>4030</v>
      </c>
      <c r="X1004" t="s">
        <v>4030</v>
      </c>
    </row>
    <row r="1005" spans="1:24" x14ac:dyDescent="0.2">
      <c r="A1005" s="235">
        <v>15010001</v>
      </c>
      <c r="B1005">
        <v>1501</v>
      </c>
      <c r="C1005">
        <v>41501</v>
      </c>
      <c r="D1005" t="s">
        <v>823</v>
      </c>
      <c r="E1005">
        <v>41501</v>
      </c>
      <c r="F1005" t="s">
        <v>4030</v>
      </c>
      <c r="G1005" t="s">
        <v>4030</v>
      </c>
      <c r="H1005" t="s">
        <v>4030</v>
      </c>
      <c r="I1005" t="s">
        <v>4030</v>
      </c>
      <c r="J1005" t="s">
        <v>4030</v>
      </c>
      <c r="K1005" t="s">
        <v>4030</v>
      </c>
      <c r="L1005" t="s">
        <v>4030</v>
      </c>
      <c r="M1005" t="s">
        <v>4030</v>
      </c>
      <c r="N1005" t="s">
        <v>4030</v>
      </c>
      <c r="O1005" t="s">
        <v>4030</v>
      </c>
      <c r="P1005" t="s">
        <v>4030</v>
      </c>
      <c r="Q1005" t="s">
        <v>4030</v>
      </c>
      <c r="R1005" t="s">
        <v>4030</v>
      </c>
      <c r="S1005" t="s">
        <v>4030</v>
      </c>
      <c r="T1005" t="s">
        <v>4030</v>
      </c>
      <c r="U1005" t="s">
        <v>4030</v>
      </c>
      <c r="V1005" t="s">
        <v>4030</v>
      </c>
      <c r="W1005" t="s">
        <v>4030</v>
      </c>
      <c r="X1005" t="s">
        <v>4030</v>
      </c>
    </row>
    <row r="1006" spans="1:24" x14ac:dyDescent="0.2">
      <c r="A1006" s="235">
        <v>15030001</v>
      </c>
      <c r="B1006">
        <v>1503</v>
      </c>
      <c r="C1006">
        <v>41503</v>
      </c>
      <c r="D1006" t="s">
        <v>5046</v>
      </c>
      <c r="E1006">
        <v>41503</v>
      </c>
      <c r="F1006" t="s">
        <v>4030</v>
      </c>
      <c r="G1006" t="s">
        <v>4030</v>
      </c>
      <c r="H1006" t="s">
        <v>4030</v>
      </c>
      <c r="I1006" t="s">
        <v>4030</v>
      </c>
      <c r="J1006" t="s">
        <v>4030</v>
      </c>
      <c r="K1006" t="s">
        <v>4030</v>
      </c>
      <c r="L1006" t="s">
        <v>4030</v>
      </c>
      <c r="M1006" t="s">
        <v>4030</v>
      </c>
      <c r="N1006" t="s">
        <v>4030</v>
      </c>
      <c r="O1006" t="s">
        <v>4030</v>
      </c>
      <c r="P1006" t="s">
        <v>4030</v>
      </c>
      <c r="Q1006" t="s">
        <v>4030</v>
      </c>
      <c r="R1006" t="s">
        <v>4030</v>
      </c>
      <c r="S1006" t="s">
        <v>4030</v>
      </c>
      <c r="T1006" t="s">
        <v>4030</v>
      </c>
      <c r="U1006" t="s">
        <v>4030</v>
      </c>
      <c r="V1006" t="s">
        <v>4030</v>
      </c>
      <c r="W1006" t="s">
        <v>4030</v>
      </c>
      <c r="X1006" t="s">
        <v>4030</v>
      </c>
    </row>
    <row r="1007" spans="1:24" x14ac:dyDescent="0.2">
      <c r="A1007" s="235">
        <v>15040001</v>
      </c>
      <c r="B1007">
        <v>1504</v>
      </c>
      <c r="C1007">
        <v>41504</v>
      </c>
      <c r="D1007" t="s">
        <v>832</v>
      </c>
      <c r="E1007">
        <v>41504</v>
      </c>
      <c r="F1007" t="s">
        <v>4030</v>
      </c>
      <c r="G1007" t="s">
        <v>4030</v>
      </c>
      <c r="H1007" t="s">
        <v>4030</v>
      </c>
      <c r="I1007" t="s">
        <v>4030</v>
      </c>
      <c r="J1007" t="s">
        <v>4030</v>
      </c>
      <c r="K1007" t="s">
        <v>4030</v>
      </c>
      <c r="L1007" t="s">
        <v>4030</v>
      </c>
      <c r="M1007" t="s">
        <v>4030</v>
      </c>
      <c r="N1007" t="s">
        <v>4030</v>
      </c>
      <c r="O1007" t="s">
        <v>4030</v>
      </c>
      <c r="P1007" t="s">
        <v>4030</v>
      </c>
      <c r="Q1007" t="s">
        <v>4030</v>
      </c>
      <c r="R1007" t="s">
        <v>4030</v>
      </c>
      <c r="S1007" t="s">
        <v>4030</v>
      </c>
      <c r="T1007" t="s">
        <v>4030</v>
      </c>
      <c r="U1007" t="s">
        <v>4030</v>
      </c>
      <c r="V1007" t="s">
        <v>4030</v>
      </c>
      <c r="W1007" t="s">
        <v>4030</v>
      </c>
      <c r="X1007" t="s">
        <v>4030</v>
      </c>
    </row>
    <row r="1008" spans="1:24" x14ac:dyDescent="0.2">
      <c r="A1008" s="235">
        <v>15050001</v>
      </c>
      <c r="B1008">
        <v>1505</v>
      </c>
      <c r="C1008">
        <v>41505</v>
      </c>
      <c r="D1008" t="s">
        <v>651</v>
      </c>
      <c r="E1008">
        <v>41505</v>
      </c>
      <c r="F1008" t="s">
        <v>4030</v>
      </c>
      <c r="G1008" t="s">
        <v>4030</v>
      </c>
      <c r="H1008" t="s">
        <v>4030</v>
      </c>
      <c r="I1008" t="s">
        <v>4030</v>
      </c>
      <c r="J1008" t="s">
        <v>4030</v>
      </c>
      <c r="K1008" t="s">
        <v>4030</v>
      </c>
      <c r="L1008" t="s">
        <v>4030</v>
      </c>
      <c r="M1008" t="s">
        <v>4030</v>
      </c>
      <c r="N1008" t="s">
        <v>4030</v>
      </c>
      <c r="O1008" t="s">
        <v>4030</v>
      </c>
      <c r="P1008" t="s">
        <v>4030</v>
      </c>
      <c r="Q1008" t="s">
        <v>4030</v>
      </c>
      <c r="R1008" t="s">
        <v>4030</v>
      </c>
      <c r="S1008" t="s">
        <v>4030</v>
      </c>
      <c r="T1008" t="s">
        <v>4030</v>
      </c>
      <c r="U1008" t="s">
        <v>4030</v>
      </c>
      <c r="V1008" t="s">
        <v>4030</v>
      </c>
      <c r="W1008" t="s">
        <v>4030</v>
      </c>
      <c r="X1008" t="s">
        <v>4030</v>
      </c>
    </row>
    <row r="1009" spans="1:24" x14ac:dyDescent="0.2">
      <c r="A1009" s="235">
        <v>15060001</v>
      </c>
      <c r="B1009">
        <v>1506</v>
      </c>
      <c r="C1009">
        <v>41506</v>
      </c>
      <c r="D1009" t="s">
        <v>836</v>
      </c>
      <c r="E1009">
        <v>41506</v>
      </c>
      <c r="F1009" t="s">
        <v>4030</v>
      </c>
      <c r="G1009" t="s">
        <v>4030</v>
      </c>
      <c r="H1009" t="s">
        <v>4030</v>
      </c>
      <c r="I1009" t="s">
        <v>4030</v>
      </c>
      <c r="J1009" t="s">
        <v>4030</v>
      </c>
      <c r="K1009" t="s">
        <v>4030</v>
      </c>
      <c r="L1009" t="s">
        <v>4030</v>
      </c>
      <c r="M1009" t="s">
        <v>4030</v>
      </c>
      <c r="N1009" t="s">
        <v>4030</v>
      </c>
      <c r="O1009" t="s">
        <v>4030</v>
      </c>
      <c r="P1009" t="s">
        <v>4030</v>
      </c>
      <c r="Q1009" t="s">
        <v>4030</v>
      </c>
      <c r="R1009" t="s">
        <v>4030</v>
      </c>
      <c r="S1009" t="s">
        <v>4030</v>
      </c>
      <c r="T1009" t="s">
        <v>4030</v>
      </c>
      <c r="U1009" t="s">
        <v>4030</v>
      </c>
      <c r="V1009" t="s">
        <v>4030</v>
      </c>
      <c r="W1009" t="s">
        <v>4030</v>
      </c>
      <c r="X1009" t="s">
        <v>4030</v>
      </c>
    </row>
    <row r="1010" spans="1:24" x14ac:dyDescent="0.2">
      <c r="A1010" s="235">
        <v>15070001</v>
      </c>
      <c r="B1010">
        <v>1507</v>
      </c>
      <c r="C1010">
        <v>41507</v>
      </c>
      <c r="D1010" t="s">
        <v>837</v>
      </c>
      <c r="E1010">
        <v>41507</v>
      </c>
      <c r="F1010" t="s">
        <v>4030</v>
      </c>
      <c r="G1010" t="s">
        <v>4030</v>
      </c>
      <c r="H1010" t="s">
        <v>4030</v>
      </c>
      <c r="I1010" t="s">
        <v>4030</v>
      </c>
      <c r="J1010" t="s">
        <v>4030</v>
      </c>
      <c r="K1010" t="s">
        <v>4030</v>
      </c>
      <c r="L1010" t="s">
        <v>4030</v>
      </c>
      <c r="M1010" t="s">
        <v>4030</v>
      </c>
      <c r="N1010" t="s">
        <v>4030</v>
      </c>
      <c r="O1010" t="s">
        <v>4030</v>
      </c>
      <c r="P1010" t="s">
        <v>4030</v>
      </c>
      <c r="Q1010" t="s">
        <v>4030</v>
      </c>
      <c r="R1010" t="s">
        <v>4030</v>
      </c>
      <c r="S1010" t="s">
        <v>4030</v>
      </c>
      <c r="T1010" t="s">
        <v>4030</v>
      </c>
      <c r="U1010" t="s">
        <v>4030</v>
      </c>
      <c r="V1010" t="s">
        <v>4030</v>
      </c>
      <c r="W1010" t="s">
        <v>4030</v>
      </c>
      <c r="X1010" t="s">
        <v>4030</v>
      </c>
    </row>
    <row r="1011" spans="1:24" x14ac:dyDescent="0.2">
      <c r="A1011" s="235">
        <v>15080001</v>
      </c>
      <c r="B1011">
        <v>1508</v>
      </c>
      <c r="C1011">
        <v>41508</v>
      </c>
      <c r="D1011" t="s">
        <v>839</v>
      </c>
      <c r="E1011">
        <v>41508</v>
      </c>
      <c r="F1011" t="s">
        <v>4030</v>
      </c>
      <c r="G1011" t="s">
        <v>4030</v>
      </c>
      <c r="H1011" t="s">
        <v>4030</v>
      </c>
      <c r="I1011" t="s">
        <v>4030</v>
      </c>
      <c r="J1011" t="s">
        <v>4030</v>
      </c>
      <c r="K1011" t="s">
        <v>4030</v>
      </c>
      <c r="L1011" t="s">
        <v>4030</v>
      </c>
      <c r="M1011" t="s">
        <v>4030</v>
      </c>
      <c r="N1011" t="s">
        <v>4030</v>
      </c>
      <c r="O1011" t="s">
        <v>4030</v>
      </c>
      <c r="P1011" t="s">
        <v>4030</v>
      </c>
      <c r="Q1011" t="s">
        <v>4030</v>
      </c>
      <c r="R1011" t="s">
        <v>4030</v>
      </c>
      <c r="S1011" t="s">
        <v>4030</v>
      </c>
      <c r="T1011" t="s">
        <v>4030</v>
      </c>
      <c r="U1011" t="s">
        <v>4030</v>
      </c>
      <c r="V1011" t="s">
        <v>4030</v>
      </c>
      <c r="W1011" t="s">
        <v>4030</v>
      </c>
      <c r="X1011" t="s">
        <v>4030</v>
      </c>
    </row>
    <row r="1012" spans="1:24" x14ac:dyDescent="0.2">
      <c r="A1012" s="235">
        <v>15090001</v>
      </c>
      <c r="B1012">
        <v>1509</v>
      </c>
      <c r="C1012">
        <v>41509</v>
      </c>
      <c r="D1012" t="s">
        <v>838</v>
      </c>
      <c r="E1012">
        <v>41509</v>
      </c>
      <c r="F1012" t="s">
        <v>4030</v>
      </c>
      <c r="G1012" t="s">
        <v>4030</v>
      </c>
      <c r="H1012" t="s">
        <v>4030</v>
      </c>
      <c r="I1012" t="s">
        <v>4030</v>
      </c>
      <c r="J1012" t="s">
        <v>4030</v>
      </c>
      <c r="K1012" t="s">
        <v>4030</v>
      </c>
      <c r="L1012" t="s">
        <v>4030</v>
      </c>
      <c r="M1012" t="s">
        <v>4030</v>
      </c>
      <c r="N1012" t="s">
        <v>4030</v>
      </c>
      <c r="O1012" t="s">
        <v>4030</v>
      </c>
      <c r="P1012" t="s">
        <v>4030</v>
      </c>
      <c r="Q1012" t="s">
        <v>4030</v>
      </c>
      <c r="R1012" t="s">
        <v>4030</v>
      </c>
      <c r="S1012" t="s">
        <v>4030</v>
      </c>
      <c r="T1012" t="s">
        <v>4030</v>
      </c>
      <c r="U1012" t="s">
        <v>4030</v>
      </c>
      <c r="V1012" t="s">
        <v>4030</v>
      </c>
      <c r="W1012" t="s">
        <v>4030</v>
      </c>
      <c r="X1012" t="s">
        <v>4030</v>
      </c>
    </row>
    <row r="1013" spans="1:24" x14ac:dyDescent="0.2">
      <c r="A1013" s="235">
        <v>15100001</v>
      </c>
      <c r="B1013">
        <v>1510</v>
      </c>
      <c r="C1013">
        <v>41510</v>
      </c>
      <c r="D1013" t="s">
        <v>836</v>
      </c>
      <c r="E1013">
        <v>41510</v>
      </c>
      <c r="F1013" t="s">
        <v>4030</v>
      </c>
      <c r="G1013" t="s">
        <v>4030</v>
      </c>
      <c r="H1013" t="s">
        <v>4030</v>
      </c>
      <c r="I1013" t="s">
        <v>4030</v>
      </c>
      <c r="J1013" t="s">
        <v>4030</v>
      </c>
      <c r="K1013" t="s">
        <v>4030</v>
      </c>
      <c r="L1013" t="s">
        <v>4030</v>
      </c>
      <c r="M1013" t="s">
        <v>4030</v>
      </c>
      <c r="N1013" t="s">
        <v>4030</v>
      </c>
      <c r="O1013" t="s">
        <v>4030</v>
      </c>
      <c r="P1013" t="s">
        <v>4030</v>
      </c>
      <c r="Q1013" t="s">
        <v>4030</v>
      </c>
      <c r="R1013" t="s">
        <v>4030</v>
      </c>
      <c r="S1013" t="s">
        <v>4030</v>
      </c>
      <c r="T1013" t="s">
        <v>4030</v>
      </c>
      <c r="U1013" t="s">
        <v>4030</v>
      </c>
      <c r="V1013" t="s">
        <v>4030</v>
      </c>
      <c r="W1013" t="s">
        <v>4030</v>
      </c>
      <c r="X1013" t="s">
        <v>4030</v>
      </c>
    </row>
    <row r="1014" spans="1:24" x14ac:dyDescent="0.2">
      <c r="A1014" s="235">
        <v>15120001</v>
      </c>
      <c r="B1014">
        <v>1512</v>
      </c>
      <c r="C1014">
        <v>41512</v>
      </c>
      <c r="D1014" t="s">
        <v>842</v>
      </c>
      <c r="E1014">
        <v>41512</v>
      </c>
      <c r="F1014" t="s">
        <v>4030</v>
      </c>
      <c r="G1014" t="s">
        <v>4030</v>
      </c>
      <c r="H1014" t="s">
        <v>4030</v>
      </c>
      <c r="I1014" t="s">
        <v>4030</v>
      </c>
      <c r="J1014" t="s">
        <v>4030</v>
      </c>
      <c r="K1014" t="s">
        <v>4030</v>
      </c>
      <c r="L1014" t="s">
        <v>4030</v>
      </c>
      <c r="M1014" t="s">
        <v>4030</v>
      </c>
      <c r="N1014" t="s">
        <v>4030</v>
      </c>
      <c r="O1014" t="s">
        <v>4030</v>
      </c>
      <c r="P1014" t="s">
        <v>4030</v>
      </c>
      <c r="Q1014" t="s">
        <v>4030</v>
      </c>
      <c r="R1014" t="s">
        <v>4030</v>
      </c>
      <c r="S1014" t="s">
        <v>4030</v>
      </c>
      <c r="T1014" t="s">
        <v>4030</v>
      </c>
      <c r="U1014" t="s">
        <v>4030</v>
      </c>
      <c r="V1014" t="s">
        <v>4030</v>
      </c>
      <c r="W1014" t="s">
        <v>4030</v>
      </c>
      <c r="X1014" t="s">
        <v>4030</v>
      </c>
    </row>
    <row r="1015" spans="1:24" x14ac:dyDescent="0.2">
      <c r="A1015" s="235">
        <v>15140001</v>
      </c>
      <c r="B1015">
        <v>1514</v>
      </c>
      <c r="C1015">
        <v>41514</v>
      </c>
      <c r="D1015" t="s">
        <v>841</v>
      </c>
      <c r="E1015">
        <v>41514</v>
      </c>
      <c r="F1015" t="s">
        <v>4030</v>
      </c>
      <c r="G1015" t="s">
        <v>4030</v>
      </c>
      <c r="H1015" t="s">
        <v>4030</v>
      </c>
      <c r="I1015" t="s">
        <v>4030</v>
      </c>
      <c r="J1015" t="s">
        <v>4030</v>
      </c>
      <c r="K1015" t="s">
        <v>4030</v>
      </c>
      <c r="L1015" t="s">
        <v>4030</v>
      </c>
      <c r="M1015" t="s">
        <v>4030</v>
      </c>
      <c r="N1015" t="s">
        <v>4030</v>
      </c>
      <c r="O1015" t="s">
        <v>4030</v>
      </c>
      <c r="P1015" t="s">
        <v>4030</v>
      </c>
      <c r="Q1015" t="s">
        <v>4030</v>
      </c>
      <c r="R1015" t="s">
        <v>4030</v>
      </c>
      <c r="S1015" t="s">
        <v>4030</v>
      </c>
      <c r="T1015" t="s">
        <v>4030</v>
      </c>
      <c r="U1015" t="s">
        <v>4030</v>
      </c>
      <c r="V1015" t="s">
        <v>4030</v>
      </c>
      <c r="W1015" t="s">
        <v>4030</v>
      </c>
      <c r="X1015" t="s">
        <v>4030</v>
      </c>
    </row>
    <row r="1016" spans="1:24" x14ac:dyDescent="0.2">
      <c r="A1016" s="235">
        <v>15150001</v>
      </c>
      <c r="B1016">
        <v>1515</v>
      </c>
      <c r="C1016">
        <v>41515</v>
      </c>
      <c r="D1016" t="s">
        <v>850</v>
      </c>
      <c r="E1016">
        <v>41515</v>
      </c>
      <c r="F1016" t="s">
        <v>4030</v>
      </c>
      <c r="G1016" t="s">
        <v>4030</v>
      </c>
      <c r="H1016" t="s">
        <v>4030</v>
      </c>
      <c r="I1016" t="s">
        <v>4030</v>
      </c>
      <c r="J1016" t="s">
        <v>4030</v>
      </c>
      <c r="K1016" t="s">
        <v>4030</v>
      </c>
      <c r="L1016" t="s">
        <v>4030</v>
      </c>
      <c r="M1016" t="s">
        <v>4030</v>
      </c>
      <c r="N1016" t="s">
        <v>4030</v>
      </c>
      <c r="O1016" t="s">
        <v>4030</v>
      </c>
      <c r="P1016" t="s">
        <v>4030</v>
      </c>
      <c r="Q1016" t="s">
        <v>4030</v>
      </c>
      <c r="R1016" t="s">
        <v>4030</v>
      </c>
      <c r="S1016" t="s">
        <v>4030</v>
      </c>
      <c r="T1016" t="s">
        <v>4030</v>
      </c>
      <c r="U1016" t="s">
        <v>4030</v>
      </c>
      <c r="V1016" t="s">
        <v>4030</v>
      </c>
      <c r="W1016" t="s">
        <v>4030</v>
      </c>
      <c r="X1016" t="s">
        <v>4030</v>
      </c>
    </row>
    <row r="1017" spans="1:24" x14ac:dyDescent="0.2">
      <c r="A1017" s="235">
        <v>15180001</v>
      </c>
      <c r="B1017">
        <v>1518</v>
      </c>
      <c r="C1017">
        <v>41518</v>
      </c>
      <c r="D1017" t="s">
        <v>879</v>
      </c>
      <c r="E1017">
        <v>41518</v>
      </c>
      <c r="F1017" t="s">
        <v>4030</v>
      </c>
      <c r="G1017" t="s">
        <v>4030</v>
      </c>
      <c r="H1017" t="s">
        <v>4030</v>
      </c>
      <c r="I1017" t="s">
        <v>4030</v>
      </c>
      <c r="J1017" t="s">
        <v>4030</v>
      </c>
      <c r="K1017" t="s">
        <v>4030</v>
      </c>
      <c r="L1017" t="s">
        <v>4030</v>
      </c>
      <c r="M1017" t="s">
        <v>4030</v>
      </c>
      <c r="N1017" t="s">
        <v>4030</v>
      </c>
      <c r="O1017" t="s">
        <v>4030</v>
      </c>
      <c r="P1017" t="s">
        <v>4030</v>
      </c>
      <c r="Q1017" t="s">
        <v>4030</v>
      </c>
      <c r="R1017" t="s">
        <v>4030</v>
      </c>
      <c r="S1017" t="s">
        <v>4030</v>
      </c>
      <c r="T1017" t="s">
        <v>4030</v>
      </c>
      <c r="U1017" t="s">
        <v>4030</v>
      </c>
      <c r="V1017" t="s">
        <v>4030</v>
      </c>
      <c r="W1017" t="s">
        <v>4030</v>
      </c>
      <c r="X1017" t="s">
        <v>4030</v>
      </c>
    </row>
    <row r="1018" spans="1:24" x14ac:dyDescent="0.2">
      <c r="A1018" s="235">
        <v>15190001</v>
      </c>
      <c r="B1018">
        <v>1519</v>
      </c>
      <c r="C1018">
        <v>41519</v>
      </c>
      <c r="D1018" t="s">
        <v>3888</v>
      </c>
      <c r="E1018">
        <v>41519</v>
      </c>
      <c r="F1018" t="s">
        <v>4030</v>
      </c>
      <c r="G1018" t="s">
        <v>4030</v>
      </c>
      <c r="H1018" t="s">
        <v>4030</v>
      </c>
      <c r="I1018" t="s">
        <v>4030</v>
      </c>
      <c r="J1018" t="s">
        <v>4030</v>
      </c>
      <c r="K1018" t="s">
        <v>4030</v>
      </c>
      <c r="L1018" t="s">
        <v>4030</v>
      </c>
      <c r="M1018" t="s">
        <v>4030</v>
      </c>
      <c r="N1018" t="s">
        <v>4030</v>
      </c>
      <c r="O1018" t="s">
        <v>4030</v>
      </c>
      <c r="P1018" t="s">
        <v>4030</v>
      </c>
      <c r="Q1018" t="s">
        <v>4030</v>
      </c>
      <c r="R1018" t="s">
        <v>4030</v>
      </c>
      <c r="S1018" t="s">
        <v>4030</v>
      </c>
      <c r="T1018" t="s">
        <v>4030</v>
      </c>
      <c r="U1018" t="s">
        <v>4030</v>
      </c>
      <c r="V1018" t="s">
        <v>4030</v>
      </c>
      <c r="W1018" t="s">
        <v>4030</v>
      </c>
      <c r="X1018" t="s">
        <v>4030</v>
      </c>
    </row>
    <row r="1019" spans="1:24" x14ac:dyDescent="0.2">
      <c r="A1019" s="235">
        <v>15200001</v>
      </c>
      <c r="B1019">
        <v>1520</v>
      </c>
      <c r="C1019">
        <v>41520</v>
      </c>
      <c r="D1019" t="s">
        <v>3887</v>
      </c>
      <c r="E1019">
        <v>41520</v>
      </c>
      <c r="F1019" t="s">
        <v>4030</v>
      </c>
      <c r="G1019" t="s">
        <v>4030</v>
      </c>
      <c r="H1019" t="s">
        <v>4030</v>
      </c>
      <c r="I1019" t="s">
        <v>4030</v>
      </c>
      <c r="J1019" t="s">
        <v>4030</v>
      </c>
      <c r="K1019" t="s">
        <v>4030</v>
      </c>
      <c r="L1019" t="s">
        <v>4030</v>
      </c>
      <c r="M1019" t="s">
        <v>4030</v>
      </c>
      <c r="N1019" t="s">
        <v>4030</v>
      </c>
      <c r="O1019" t="s">
        <v>4030</v>
      </c>
      <c r="P1019" t="s">
        <v>4030</v>
      </c>
      <c r="Q1019" t="s">
        <v>4030</v>
      </c>
      <c r="R1019" t="s">
        <v>4030</v>
      </c>
      <c r="S1019" t="s">
        <v>4030</v>
      </c>
      <c r="T1019" t="s">
        <v>4030</v>
      </c>
      <c r="U1019" t="s">
        <v>4030</v>
      </c>
      <c r="V1019" t="s">
        <v>4030</v>
      </c>
      <c r="W1019" t="s">
        <v>4030</v>
      </c>
      <c r="X1019" t="s">
        <v>4030</v>
      </c>
    </row>
    <row r="1020" spans="1:24" x14ac:dyDescent="0.2">
      <c r="A1020" s="235">
        <v>15210001</v>
      </c>
      <c r="B1020">
        <v>1521</v>
      </c>
      <c r="C1020">
        <v>41521</v>
      </c>
      <c r="D1020" t="s">
        <v>278</v>
      </c>
      <c r="E1020">
        <v>41521</v>
      </c>
      <c r="F1020" t="s">
        <v>4030</v>
      </c>
      <c r="G1020" t="s">
        <v>4030</v>
      </c>
      <c r="H1020" t="s">
        <v>4030</v>
      </c>
      <c r="I1020" t="s">
        <v>4030</v>
      </c>
      <c r="J1020" t="s">
        <v>4030</v>
      </c>
      <c r="K1020" t="s">
        <v>4030</v>
      </c>
      <c r="L1020" t="s">
        <v>4030</v>
      </c>
      <c r="M1020" t="s">
        <v>4030</v>
      </c>
      <c r="N1020" t="s">
        <v>4030</v>
      </c>
      <c r="O1020" t="s">
        <v>4030</v>
      </c>
      <c r="P1020" t="s">
        <v>4030</v>
      </c>
      <c r="Q1020" t="s">
        <v>4030</v>
      </c>
      <c r="R1020" t="s">
        <v>4030</v>
      </c>
      <c r="S1020" t="s">
        <v>4030</v>
      </c>
      <c r="T1020" t="s">
        <v>4030</v>
      </c>
      <c r="U1020" t="s">
        <v>4030</v>
      </c>
      <c r="V1020" t="s">
        <v>4030</v>
      </c>
      <c r="W1020" t="s">
        <v>4030</v>
      </c>
      <c r="X1020" t="s">
        <v>4030</v>
      </c>
    </row>
    <row r="1021" spans="1:24" x14ac:dyDescent="0.2">
      <c r="A1021" s="235">
        <v>15220001</v>
      </c>
      <c r="B1021">
        <v>1522</v>
      </c>
      <c r="C1021">
        <v>41522</v>
      </c>
      <c r="D1021" t="s">
        <v>5048</v>
      </c>
      <c r="E1021">
        <v>41522</v>
      </c>
      <c r="F1021" t="s">
        <v>4030</v>
      </c>
      <c r="G1021" t="s">
        <v>4030</v>
      </c>
      <c r="H1021" t="s">
        <v>4030</v>
      </c>
      <c r="I1021" t="s">
        <v>4030</v>
      </c>
      <c r="J1021" t="s">
        <v>4030</v>
      </c>
      <c r="K1021" t="s">
        <v>4030</v>
      </c>
      <c r="L1021" t="s">
        <v>4030</v>
      </c>
      <c r="M1021" t="s">
        <v>4030</v>
      </c>
      <c r="N1021" t="s">
        <v>4030</v>
      </c>
      <c r="O1021" t="s">
        <v>4030</v>
      </c>
      <c r="P1021" t="s">
        <v>4030</v>
      </c>
      <c r="Q1021" t="s">
        <v>4030</v>
      </c>
      <c r="R1021" t="s">
        <v>4030</v>
      </c>
      <c r="S1021" t="s">
        <v>4030</v>
      </c>
      <c r="T1021" t="s">
        <v>4030</v>
      </c>
      <c r="U1021" t="s">
        <v>4030</v>
      </c>
      <c r="V1021" t="s">
        <v>4030</v>
      </c>
      <c r="W1021" t="s">
        <v>4030</v>
      </c>
      <c r="X1021" t="s">
        <v>4030</v>
      </c>
    </row>
    <row r="1022" spans="1:24" x14ac:dyDescent="0.2">
      <c r="A1022" s="235">
        <v>15230001</v>
      </c>
      <c r="B1022">
        <v>1523</v>
      </c>
      <c r="C1022">
        <v>41523</v>
      </c>
      <c r="D1022" t="s">
        <v>5049</v>
      </c>
      <c r="E1022">
        <v>41523</v>
      </c>
      <c r="F1022" t="s">
        <v>4030</v>
      </c>
      <c r="G1022" t="s">
        <v>4030</v>
      </c>
      <c r="H1022" t="s">
        <v>4030</v>
      </c>
      <c r="I1022" t="s">
        <v>4030</v>
      </c>
      <c r="J1022" t="s">
        <v>4030</v>
      </c>
      <c r="K1022" t="s">
        <v>4030</v>
      </c>
      <c r="L1022" t="s">
        <v>4030</v>
      </c>
      <c r="M1022" t="s">
        <v>4030</v>
      </c>
      <c r="N1022" t="s">
        <v>4030</v>
      </c>
      <c r="O1022" t="s">
        <v>4030</v>
      </c>
      <c r="P1022" t="s">
        <v>4030</v>
      </c>
      <c r="Q1022" t="s">
        <v>4030</v>
      </c>
      <c r="R1022" t="s">
        <v>4030</v>
      </c>
      <c r="S1022" t="s">
        <v>4030</v>
      </c>
      <c r="T1022" t="s">
        <v>4030</v>
      </c>
      <c r="U1022" t="s">
        <v>4030</v>
      </c>
      <c r="V1022" t="s">
        <v>4030</v>
      </c>
      <c r="W1022" t="s">
        <v>4030</v>
      </c>
      <c r="X1022" t="s">
        <v>4030</v>
      </c>
    </row>
    <row r="1023" spans="1:24" x14ac:dyDescent="0.2">
      <c r="A1023" s="235">
        <v>15240001</v>
      </c>
      <c r="B1023">
        <v>1524</v>
      </c>
      <c r="C1023">
        <v>41524</v>
      </c>
      <c r="D1023" t="s">
        <v>903</v>
      </c>
      <c r="E1023">
        <v>41524</v>
      </c>
      <c r="F1023" t="s">
        <v>4030</v>
      </c>
      <c r="G1023" t="s">
        <v>4030</v>
      </c>
      <c r="H1023" t="s">
        <v>4030</v>
      </c>
      <c r="I1023" t="s">
        <v>4030</v>
      </c>
      <c r="J1023" t="s">
        <v>4030</v>
      </c>
      <c r="K1023" t="s">
        <v>4030</v>
      </c>
      <c r="L1023" t="s">
        <v>4030</v>
      </c>
      <c r="M1023" t="s">
        <v>4030</v>
      </c>
      <c r="N1023" t="s">
        <v>4030</v>
      </c>
      <c r="O1023" t="s">
        <v>4030</v>
      </c>
      <c r="P1023" t="s">
        <v>4030</v>
      </c>
      <c r="Q1023" t="s">
        <v>4030</v>
      </c>
      <c r="R1023" t="s">
        <v>4030</v>
      </c>
      <c r="S1023" t="s">
        <v>4030</v>
      </c>
      <c r="T1023" t="s">
        <v>4030</v>
      </c>
      <c r="U1023" t="s">
        <v>4030</v>
      </c>
      <c r="V1023" t="s">
        <v>4030</v>
      </c>
      <c r="W1023" t="s">
        <v>4030</v>
      </c>
      <c r="X1023" t="s">
        <v>4030</v>
      </c>
    </row>
    <row r="1024" spans="1:24" x14ac:dyDescent="0.2">
      <c r="A1024" s="235">
        <v>15250001</v>
      </c>
      <c r="B1024">
        <v>1525</v>
      </c>
      <c r="C1024">
        <v>41525</v>
      </c>
      <c r="D1024" t="s">
        <v>901</v>
      </c>
      <c r="E1024">
        <v>41525</v>
      </c>
      <c r="F1024" t="s">
        <v>4030</v>
      </c>
      <c r="G1024" t="s">
        <v>4030</v>
      </c>
      <c r="H1024" t="s">
        <v>4030</v>
      </c>
      <c r="I1024" t="s">
        <v>4030</v>
      </c>
      <c r="J1024" t="s">
        <v>4030</v>
      </c>
      <c r="K1024" t="s">
        <v>4030</v>
      </c>
      <c r="L1024" t="s">
        <v>4030</v>
      </c>
      <c r="M1024" t="s">
        <v>4030</v>
      </c>
      <c r="N1024" t="s">
        <v>4030</v>
      </c>
      <c r="O1024" t="s">
        <v>4030</v>
      </c>
      <c r="P1024" t="s">
        <v>4030</v>
      </c>
      <c r="Q1024" t="s">
        <v>4030</v>
      </c>
      <c r="R1024" t="s">
        <v>4030</v>
      </c>
      <c r="S1024" t="s">
        <v>4030</v>
      </c>
      <c r="T1024" t="s">
        <v>4030</v>
      </c>
      <c r="U1024" t="s">
        <v>4030</v>
      </c>
      <c r="V1024" t="s">
        <v>4030</v>
      </c>
      <c r="W1024" t="s">
        <v>4030</v>
      </c>
      <c r="X1024" t="s">
        <v>4030</v>
      </c>
    </row>
    <row r="1025" spans="1:24" x14ac:dyDescent="0.2">
      <c r="A1025" s="235">
        <v>15260001</v>
      </c>
      <c r="B1025">
        <v>1526</v>
      </c>
      <c r="C1025">
        <v>41526</v>
      </c>
      <c r="D1025" t="s">
        <v>4441</v>
      </c>
      <c r="E1025">
        <v>41526</v>
      </c>
      <c r="F1025" t="s">
        <v>4030</v>
      </c>
      <c r="G1025" t="s">
        <v>4030</v>
      </c>
      <c r="H1025" t="s">
        <v>4030</v>
      </c>
      <c r="I1025" t="s">
        <v>4030</v>
      </c>
      <c r="J1025" t="s">
        <v>4030</v>
      </c>
      <c r="K1025" t="s">
        <v>4030</v>
      </c>
      <c r="L1025" t="s">
        <v>4030</v>
      </c>
      <c r="M1025" t="s">
        <v>4030</v>
      </c>
      <c r="N1025" t="s">
        <v>4030</v>
      </c>
      <c r="O1025" t="s">
        <v>4030</v>
      </c>
      <c r="P1025" t="s">
        <v>4030</v>
      </c>
      <c r="Q1025" t="s">
        <v>4030</v>
      </c>
      <c r="R1025" t="s">
        <v>4030</v>
      </c>
      <c r="S1025" t="s">
        <v>4030</v>
      </c>
      <c r="T1025" t="s">
        <v>4030</v>
      </c>
      <c r="U1025" t="s">
        <v>4030</v>
      </c>
      <c r="V1025" t="s">
        <v>4030</v>
      </c>
      <c r="W1025" t="s">
        <v>4030</v>
      </c>
      <c r="X1025" t="s">
        <v>4030</v>
      </c>
    </row>
    <row r="1026" spans="1:24" x14ac:dyDescent="0.2">
      <c r="A1026" s="235">
        <v>15280001</v>
      </c>
      <c r="B1026">
        <v>1528</v>
      </c>
      <c r="C1026">
        <v>41528</v>
      </c>
      <c r="D1026" t="s">
        <v>916</v>
      </c>
      <c r="E1026">
        <v>41528</v>
      </c>
      <c r="F1026" t="s">
        <v>4030</v>
      </c>
      <c r="G1026" t="s">
        <v>4030</v>
      </c>
      <c r="H1026" t="s">
        <v>4030</v>
      </c>
      <c r="I1026" t="s">
        <v>4030</v>
      </c>
      <c r="J1026" t="s">
        <v>4030</v>
      </c>
      <c r="K1026" t="s">
        <v>4030</v>
      </c>
      <c r="L1026" t="s">
        <v>4030</v>
      </c>
      <c r="M1026" t="s">
        <v>4030</v>
      </c>
      <c r="N1026" t="s">
        <v>4030</v>
      </c>
      <c r="O1026" t="s">
        <v>4030</v>
      </c>
      <c r="P1026" t="s">
        <v>4030</v>
      </c>
      <c r="Q1026" t="s">
        <v>4030</v>
      </c>
      <c r="R1026" t="s">
        <v>4030</v>
      </c>
      <c r="S1026" t="s">
        <v>4030</v>
      </c>
      <c r="T1026" t="s">
        <v>4030</v>
      </c>
      <c r="U1026" t="s">
        <v>4030</v>
      </c>
      <c r="V1026" t="s">
        <v>4030</v>
      </c>
      <c r="W1026" t="s">
        <v>4030</v>
      </c>
      <c r="X1026" t="s">
        <v>4030</v>
      </c>
    </row>
    <row r="1027" spans="1:24" x14ac:dyDescent="0.2">
      <c r="A1027" s="235">
        <v>15290001</v>
      </c>
      <c r="B1027">
        <v>1529</v>
      </c>
      <c r="C1027">
        <v>41529</v>
      </c>
      <c r="D1027" t="s">
        <v>913</v>
      </c>
      <c r="E1027">
        <v>41529</v>
      </c>
      <c r="F1027" t="s">
        <v>4030</v>
      </c>
      <c r="G1027" t="s">
        <v>4030</v>
      </c>
      <c r="H1027" t="s">
        <v>4030</v>
      </c>
      <c r="I1027" t="s">
        <v>4030</v>
      </c>
      <c r="J1027" t="s">
        <v>4030</v>
      </c>
      <c r="K1027" t="s">
        <v>4030</v>
      </c>
      <c r="L1027" t="s">
        <v>4030</v>
      </c>
      <c r="M1027" t="s">
        <v>4030</v>
      </c>
      <c r="N1027" t="s">
        <v>4030</v>
      </c>
      <c r="O1027" t="s">
        <v>4030</v>
      </c>
      <c r="P1027" t="s">
        <v>4030</v>
      </c>
      <c r="Q1027" t="s">
        <v>4030</v>
      </c>
      <c r="R1027" t="s">
        <v>4030</v>
      </c>
      <c r="S1027" t="s">
        <v>4030</v>
      </c>
      <c r="T1027" t="s">
        <v>4030</v>
      </c>
      <c r="U1027" t="s">
        <v>4030</v>
      </c>
      <c r="V1027" t="s">
        <v>4030</v>
      </c>
      <c r="W1027" t="s">
        <v>4030</v>
      </c>
      <c r="X1027" t="s">
        <v>4030</v>
      </c>
    </row>
    <row r="1028" spans="1:24" x14ac:dyDescent="0.2">
      <c r="A1028" s="235">
        <v>15300001</v>
      </c>
      <c r="B1028">
        <v>1530</v>
      </c>
      <c r="C1028">
        <v>41530</v>
      </c>
      <c r="D1028" t="s">
        <v>2526</v>
      </c>
      <c r="E1028">
        <v>41530</v>
      </c>
      <c r="F1028">
        <v>77148</v>
      </c>
      <c r="G1028" t="s">
        <v>4030</v>
      </c>
      <c r="H1028" t="s">
        <v>4030</v>
      </c>
      <c r="I1028" t="s">
        <v>4030</v>
      </c>
      <c r="J1028" t="s">
        <v>4030</v>
      </c>
      <c r="K1028" t="s">
        <v>4030</v>
      </c>
      <c r="L1028" t="s">
        <v>4030</v>
      </c>
      <c r="M1028" t="s">
        <v>4030</v>
      </c>
      <c r="N1028" t="s">
        <v>4030</v>
      </c>
      <c r="O1028" t="s">
        <v>4030</v>
      </c>
      <c r="P1028" t="s">
        <v>4030</v>
      </c>
      <c r="Q1028" t="s">
        <v>4030</v>
      </c>
      <c r="R1028" t="s">
        <v>4030</v>
      </c>
      <c r="S1028" t="s">
        <v>4030</v>
      </c>
      <c r="T1028" t="s">
        <v>4030</v>
      </c>
      <c r="U1028" t="s">
        <v>4030</v>
      </c>
      <c r="V1028" t="s">
        <v>4030</v>
      </c>
      <c r="W1028" t="s">
        <v>4030</v>
      </c>
      <c r="X1028" t="s">
        <v>4030</v>
      </c>
    </row>
    <row r="1029" spans="1:24" x14ac:dyDescent="0.2">
      <c r="A1029" s="235">
        <v>15300002</v>
      </c>
      <c r="B1029">
        <v>1530</v>
      </c>
      <c r="C1029">
        <v>77148</v>
      </c>
      <c r="D1029" t="s">
        <v>4473</v>
      </c>
      <c r="E1029">
        <v>41530</v>
      </c>
      <c r="F1029">
        <v>77148</v>
      </c>
      <c r="G1029" t="s">
        <v>4030</v>
      </c>
      <c r="H1029" t="s">
        <v>4030</v>
      </c>
      <c r="I1029" t="s">
        <v>4030</v>
      </c>
      <c r="J1029" t="s">
        <v>4030</v>
      </c>
      <c r="K1029" t="s">
        <v>4030</v>
      </c>
      <c r="L1029" t="s">
        <v>4030</v>
      </c>
      <c r="M1029" t="s">
        <v>4030</v>
      </c>
      <c r="N1029" t="s">
        <v>4030</v>
      </c>
      <c r="O1029" t="s">
        <v>4030</v>
      </c>
      <c r="P1029" t="s">
        <v>4030</v>
      </c>
      <c r="Q1029" t="s">
        <v>4030</v>
      </c>
      <c r="R1029" t="s">
        <v>4030</v>
      </c>
      <c r="S1029" t="s">
        <v>4030</v>
      </c>
      <c r="T1029" t="s">
        <v>4030</v>
      </c>
      <c r="U1029" t="s">
        <v>4030</v>
      </c>
      <c r="V1029" t="s">
        <v>4030</v>
      </c>
      <c r="W1029" t="s">
        <v>4030</v>
      </c>
      <c r="X1029" t="s">
        <v>4030</v>
      </c>
    </row>
    <row r="1030" spans="1:24" x14ac:dyDescent="0.2">
      <c r="A1030" s="235">
        <v>15310001</v>
      </c>
      <c r="B1030">
        <v>1531</v>
      </c>
      <c r="C1030">
        <v>41531</v>
      </c>
      <c r="D1030" t="s">
        <v>924</v>
      </c>
      <c r="E1030">
        <v>41531</v>
      </c>
      <c r="F1030" t="s">
        <v>4030</v>
      </c>
      <c r="G1030" t="s">
        <v>4030</v>
      </c>
      <c r="H1030" t="s">
        <v>4030</v>
      </c>
      <c r="I1030" t="s">
        <v>4030</v>
      </c>
      <c r="J1030" t="s">
        <v>4030</v>
      </c>
      <c r="K1030" t="s">
        <v>4030</v>
      </c>
      <c r="L1030" t="s">
        <v>4030</v>
      </c>
      <c r="M1030" t="s">
        <v>4030</v>
      </c>
      <c r="N1030" t="s">
        <v>4030</v>
      </c>
      <c r="O1030" t="s">
        <v>4030</v>
      </c>
      <c r="P1030" t="s">
        <v>4030</v>
      </c>
      <c r="Q1030" t="s">
        <v>4030</v>
      </c>
      <c r="R1030" t="s">
        <v>4030</v>
      </c>
      <c r="S1030" t="s">
        <v>4030</v>
      </c>
      <c r="T1030" t="s">
        <v>4030</v>
      </c>
      <c r="U1030" t="s">
        <v>4030</v>
      </c>
      <c r="V1030" t="s">
        <v>4030</v>
      </c>
      <c r="W1030" t="s">
        <v>4030</v>
      </c>
      <c r="X1030" t="s">
        <v>4030</v>
      </c>
    </row>
    <row r="1031" spans="1:24" x14ac:dyDescent="0.2">
      <c r="A1031" s="235">
        <v>15320001</v>
      </c>
      <c r="B1031">
        <v>1532</v>
      </c>
      <c r="C1031">
        <v>41532</v>
      </c>
      <c r="D1031" t="s">
        <v>936</v>
      </c>
      <c r="E1031">
        <v>41532</v>
      </c>
      <c r="F1031" t="s">
        <v>4030</v>
      </c>
      <c r="G1031" t="s">
        <v>4030</v>
      </c>
      <c r="H1031" t="s">
        <v>4030</v>
      </c>
      <c r="I1031" t="s">
        <v>4030</v>
      </c>
      <c r="J1031" t="s">
        <v>4030</v>
      </c>
      <c r="K1031" t="s">
        <v>4030</v>
      </c>
      <c r="L1031" t="s">
        <v>4030</v>
      </c>
      <c r="M1031" t="s">
        <v>4030</v>
      </c>
      <c r="N1031" t="s">
        <v>4030</v>
      </c>
      <c r="O1031" t="s">
        <v>4030</v>
      </c>
      <c r="P1031" t="s">
        <v>4030</v>
      </c>
      <c r="Q1031" t="s">
        <v>4030</v>
      </c>
      <c r="R1031" t="s">
        <v>4030</v>
      </c>
      <c r="S1031" t="s">
        <v>4030</v>
      </c>
      <c r="T1031" t="s">
        <v>4030</v>
      </c>
      <c r="U1031" t="s">
        <v>4030</v>
      </c>
      <c r="V1031" t="s">
        <v>4030</v>
      </c>
      <c r="W1031" t="s">
        <v>4030</v>
      </c>
      <c r="X1031" t="s">
        <v>4030</v>
      </c>
    </row>
    <row r="1032" spans="1:24" x14ac:dyDescent="0.2">
      <c r="A1032" s="235">
        <v>15340001</v>
      </c>
      <c r="B1032">
        <v>1534</v>
      </c>
      <c r="C1032">
        <v>41534</v>
      </c>
      <c r="D1032" t="s">
        <v>951</v>
      </c>
      <c r="E1032">
        <v>41534</v>
      </c>
      <c r="F1032" t="s">
        <v>4030</v>
      </c>
      <c r="G1032" t="s">
        <v>4030</v>
      </c>
      <c r="H1032" t="s">
        <v>4030</v>
      </c>
      <c r="I1032" t="s">
        <v>4030</v>
      </c>
      <c r="J1032" t="s">
        <v>4030</v>
      </c>
      <c r="K1032" t="s">
        <v>4030</v>
      </c>
      <c r="L1032" t="s">
        <v>4030</v>
      </c>
      <c r="M1032" t="s">
        <v>4030</v>
      </c>
      <c r="N1032" t="s">
        <v>4030</v>
      </c>
      <c r="O1032" t="s">
        <v>4030</v>
      </c>
      <c r="P1032" t="s">
        <v>4030</v>
      </c>
      <c r="Q1032" t="s">
        <v>4030</v>
      </c>
      <c r="R1032" t="s">
        <v>4030</v>
      </c>
      <c r="S1032" t="s">
        <v>4030</v>
      </c>
      <c r="T1032" t="s">
        <v>4030</v>
      </c>
      <c r="U1032" t="s">
        <v>4030</v>
      </c>
      <c r="V1032" t="s">
        <v>4030</v>
      </c>
      <c r="W1032" t="s">
        <v>4030</v>
      </c>
      <c r="X1032" t="s">
        <v>4030</v>
      </c>
    </row>
    <row r="1033" spans="1:24" x14ac:dyDescent="0.2">
      <c r="A1033" s="235">
        <v>15380001</v>
      </c>
      <c r="B1033">
        <v>1538</v>
      </c>
      <c r="C1033">
        <v>41538</v>
      </c>
      <c r="D1033" t="s">
        <v>5050</v>
      </c>
      <c r="E1033">
        <v>41538</v>
      </c>
      <c r="F1033" t="s">
        <v>4030</v>
      </c>
      <c r="G1033" t="s">
        <v>4030</v>
      </c>
      <c r="H1033" t="s">
        <v>4030</v>
      </c>
      <c r="I1033" t="s">
        <v>4030</v>
      </c>
      <c r="J1033" t="s">
        <v>4030</v>
      </c>
      <c r="K1033" t="s">
        <v>4030</v>
      </c>
      <c r="L1033" t="s">
        <v>4030</v>
      </c>
      <c r="M1033" t="s">
        <v>4030</v>
      </c>
      <c r="N1033" t="s">
        <v>4030</v>
      </c>
      <c r="O1033" t="s">
        <v>4030</v>
      </c>
      <c r="P1033" t="s">
        <v>4030</v>
      </c>
      <c r="Q1033" t="s">
        <v>4030</v>
      </c>
      <c r="R1033" t="s">
        <v>4030</v>
      </c>
      <c r="S1033" t="s">
        <v>4030</v>
      </c>
      <c r="T1033" t="s">
        <v>4030</v>
      </c>
      <c r="U1033" t="s">
        <v>4030</v>
      </c>
      <c r="V1033" t="s">
        <v>4030</v>
      </c>
      <c r="W1033" t="s">
        <v>4030</v>
      </c>
      <c r="X1033" t="s">
        <v>4030</v>
      </c>
    </row>
    <row r="1034" spans="1:24" x14ac:dyDescent="0.2">
      <c r="A1034" s="235">
        <v>15400001</v>
      </c>
      <c r="B1034">
        <v>1540</v>
      </c>
      <c r="C1034">
        <v>41540</v>
      </c>
      <c r="D1034" t="s">
        <v>963</v>
      </c>
      <c r="E1034">
        <v>41540</v>
      </c>
      <c r="F1034" t="s">
        <v>4030</v>
      </c>
      <c r="G1034" t="s">
        <v>4030</v>
      </c>
      <c r="H1034" t="s">
        <v>4030</v>
      </c>
      <c r="I1034" t="s">
        <v>4030</v>
      </c>
      <c r="J1034" t="s">
        <v>4030</v>
      </c>
      <c r="K1034" t="s">
        <v>4030</v>
      </c>
      <c r="L1034" t="s">
        <v>4030</v>
      </c>
      <c r="M1034" t="s">
        <v>4030</v>
      </c>
      <c r="N1034" t="s">
        <v>4030</v>
      </c>
      <c r="O1034" t="s">
        <v>4030</v>
      </c>
      <c r="P1034" t="s">
        <v>4030</v>
      </c>
      <c r="Q1034" t="s">
        <v>4030</v>
      </c>
      <c r="R1034" t="s">
        <v>4030</v>
      </c>
      <c r="S1034" t="s">
        <v>4030</v>
      </c>
      <c r="T1034" t="s">
        <v>4030</v>
      </c>
      <c r="U1034" t="s">
        <v>4030</v>
      </c>
      <c r="V1034" t="s">
        <v>4030</v>
      </c>
      <c r="W1034" t="s">
        <v>4030</v>
      </c>
      <c r="X1034" t="s">
        <v>4030</v>
      </c>
    </row>
    <row r="1035" spans="1:24" x14ac:dyDescent="0.2">
      <c r="A1035" s="235">
        <v>15410001</v>
      </c>
      <c r="B1035">
        <v>1541</v>
      </c>
      <c r="C1035">
        <v>41541</v>
      </c>
      <c r="D1035" t="s">
        <v>4377</v>
      </c>
      <c r="E1035">
        <v>41541</v>
      </c>
      <c r="F1035" t="s">
        <v>4030</v>
      </c>
      <c r="G1035" t="s">
        <v>4030</v>
      </c>
      <c r="H1035" t="s">
        <v>4030</v>
      </c>
      <c r="I1035" t="s">
        <v>4030</v>
      </c>
      <c r="J1035" t="s">
        <v>4030</v>
      </c>
      <c r="K1035" t="s">
        <v>4030</v>
      </c>
      <c r="L1035" t="s">
        <v>4030</v>
      </c>
      <c r="M1035" t="s">
        <v>4030</v>
      </c>
      <c r="N1035" t="s">
        <v>4030</v>
      </c>
      <c r="O1035" t="s">
        <v>4030</v>
      </c>
      <c r="P1035" t="s">
        <v>4030</v>
      </c>
      <c r="Q1035" t="s">
        <v>4030</v>
      </c>
      <c r="R1035" t="s">
        <v>4030</v>
      </c>
      <c r="S1035" t="s">
        <v>4030</v>
      </c>
      <c r="T1035" t="s">
        <v>4030</v>
      </c>
      <c r="U1035" t="s">
        <v>4030</v>
      </c>
      <c r="V1035" t="s">
        <v>4030</v>
      </c>
      <c r="W1035" t="s">
        <v>4030</v>
      </c>
      <c r="X1035" t="s">
        <v>4030</v>
      </c>
    </row>
    <row r="1036" spans="1:24" x14ac:dyDescent="0.2">
      <c r="A1036" s="235">
        <v>15430001</v>
      </c>
      <c r="B1036">
        <v>1543</v>
      </c>
      <c r="C1036">
        <v>41543</v>
      </c>
      <c r="D1036" t="s">
        <v>4740</v>
      </c>
      <c r="E1036">
        <v>41543</v>
      </c>
      <c r="F1036" t="s">
        <v>4030</v>
      </c>
      <c r="G1036" t="s">
        <v>4030</v>
      </c>
      <c r="H1036" t="s">
        <v>4030</v>
      </c>
      <c r="I1036" t="s">
        <v>4030</v>
      </c>
      <c r="J1036" t="s">
        <v>4030</v>
      </c>
      <c r="K1036" t="s">
        <v>4030</v>
      </c>
      <c r="L1036" t="s">
        <v>4030</v>
      </c>
      <c r="M1036" t="s">
        <v>4030</v>
      </c>
      <c r="N1036" t="s">
        <v>4030</v>
      </c>
      <c r="O1036" t="s">
        <v>4030</v>
      </c>
      <c r="P1036" t="s">
        <v>4030</v>
      </c>
      <c r="Q1036" t="s">
        <v>4030</v>
      </c>
      <c r="R1036" t="s">
        <v>4030</v>
      </c>
      <c r="S1036" t="s">
        <v>4030</v>
      </c>
      <c r="T1036" t="s">
        <v>4030</v>
      </c>
      <c r="U1036" t="s">
        <v>4030</v>
      </c>
      <c r="V1036" t="s">
        <v>4030</v>
      </c>
      <c r="W1036" t="s">
        <v>4030</v>
      </c>
      <c r="X1036" t="s">
        <v>4030</v>
      </c>
    </row>
    <row r="1037" spans="1:24" x14ac:dyDescent="0.2">
      <c r="A1037" s="235">
        <v>15480001</v>
      </c>
      <c r="B1037">
        <v>1548</v>
      </c>
      <c r="C1037">
        <v>41548</v>
      </c>
      <c r="D1037" t="s">
        <v>958</v>
      </c>
      <c r="E1037">
        <v>41548</v>
      </c>
      <c r="F1037" t="s">
        <v>4030</v>
      </c>
      <c r="G1037" t="s">
        <v>4030</v>
      </c>
      <c r="H1037" t="s">
        <v>4030</v>
      </c>
      <c r="I1037" t="s">
        <v>4030</v>
      </c>
      <c r="J1037" t="s">
        <v>4030</v>
      </c>
      <c r="K1037" t="s">
        <v>4030</v>
      </c>
      <c r="L1037" t="s">
        <v>4030</v>
      </c>
      <c r="M1037" t="s">
        <v>4030</v>
      </c>
      <c r="N1037" t="s">
        <v>4030</v>
      </c>
      <c r="O1037" t="s">
        <v>4030</v>
      </c>
      <c r="P1037" t="s">
        <v>4030</v>
      </c>
      <c r="Q1037" t="s">
        <v>4030</v>
      </c>
      <c r="R1037" t="s">
        <v>4030</v>
      </c>
      <c r="S1037" t="s">
        <v>4030</v>
      </c>
      <c r="T1037" t="s">
        <v>4030</v>
      </c>
      <c r="U1037" t="s">
        <v>4030</v>
      </c>
      <c r="V1037" t="s">
        <v>4030</v>
      </c>
      <c r="W1037" t="s">
        <v>4030</v>
      </c>
      <c r="X1037" t="s">
        <v>4030</v>
      </c>
    </row>
    <row r="1038" spans="1:24" x14ac:dyDescent="0.2">
      <c r="A1038" s="235">
        <v>15510001</v>
      </c>
      <c r="B1038">
        <v>1551</v>
      </c>
      <c r="C1038">
        <v>41551</v>
      </c>
      <c r="D1038" t="s">
        <v>964</v>
      </c>
      <c r="E1038">
        <v>41551</v>
      </c>
      <c r="F1038" t="s">
        <v>4030</v>
      </c>
      <c r="G1038" t="s">
        <v>4030</v>
      </c>
      <c r="H1038" t="s">
        <v>4030</v>
      </c>
      <c r="I1038" t="s">
        <v>4030</v>
      </c>
      <c r="J1038" t="s">
        <v>4030</v>
      </c>
      <c r="K1038" t="s">
        <v>4030</v>
      </c>
      <c r="L1038" t="s">
        <v>4030</v>
      </c>
      <c r="M1038" t="s">
        <v>4030</v>
      </c>
      <c r="N1038" t="s">
        <v>4030</v>
      </c>
      <c r="O1038" t="s">
        <v>4030</v>
      </c>
      <c r="P1038" t="s">
        <v>4030</v>
      </c>
      <c r="Q1038" t="s">
        <v>4030</v>
      </c>
      <c r="R1038" t="s">
        <v>4030</v>
      </c>
      <c r="S1038" t="s">
        <v>4030</v>
      </c>
      <c r="T1038" t="s">
        <v>4030</v>
      </c>
      <c r="U1038" t="s">
        <v>4030</v>
      </c>
      <c r="V1038" t="s">
        <v>4030</v>
      </c>
      <c r="W1038" t="s">
        <v>4030</v>
      </c>
      <c r="X1038" t="s">
        <v>4030</v>
      </c>
    </row>
    <row r="1039" spans="1:24" x14ac:dyDescent="0.2">
      <c r="A1039" s="235">
        <v>15520001</v>
      </c>
      <c r="B1039">
        <v>1552</v>
      </c>
      <c r="C1039">
        <v>41552</v>
      </c>
      <c r="D1039" t="s">
        <v>963</v>
      </c>
      <c r="E1039">
        <v>41552</v>
      </c>
      <c r="F1039" t="s">
        <v>4030</v>
      </c>
      <c r="G1039" t="s">
        <v>4030</v>
      </c>
      <c r="H1039" t="s">
        <v>4030</v>
      </c>
      <c r="I1039" t="s">
        <v>4030</v>
      </c>
      <c r="J1039" t="s">
        <v>4030</v>
      </c>
      <c r="K1039" t="s">
        <v>4030</v>
      </c>
      <c r="L1039" t="s">
        <v>4030</v>
      </c>
      <c r="M1039" t="s">
        <v>4030</v>
      </c>
      <c r="N1039" t="s">
        <v>4030</v>
      </c>
      <c r="O1039" t="s">
        <v>4030</v>
      </c>
      <c r="P1039" t="s">
        <v>4030</v>
      </c>
      <c r="Q1039" t="s">
        <v>4030</v>
      </c>
      <c r="R1039" t="s">
        <v>4030</v>
      </c>
      <c r="S1039" t="s">
        <v>4030</v>
      </c>
      <c r="T1039" t="s">
        <v>4030</v>
      </c>
      <c r="U1039" t="s">
        <v>4030</v>
      </c>
      <c r="V1039" t="s">
        <v>4030</v>
      </c>
      <c r="W1039" t="s">
        <v>4030</v>
      </c>
      <c r="X1039" t="s">
        <v>4030</v>
      </c>
    </row>
    <row r="1040" spans="1:24" x14ac:dyDescent="0.2">
      <c r="A1040" s="235">
        <v>15540001</v>
      </c>
      <c r="B1040">
        <v>1554</v>
      </c>
      <c r="C1040">
        <v>41554</v>
      </c>
      <c r="D1040" t="s">
        <v>958</v>
      </c>
      <c r="E1040">
        <v>41554</v>
      </c>
      <c r="F1040" t="s">
        <v>4030</v>
      </c>
      <c r="G1040" t="s">
        <v>4030</v>
      </c>
      <c r="H1040" t="s">
        <v>4030</v>
      </c>
      <c r="I1040" t="s">
        <v>4030</v>
      </c>
      <c r="J1040" t="s">
        <v>4030</v>
      </c>
      <c r="K1040" t="s">
        <v>4030</v>
      </c>
      <c r="L1040" t="s">
        <v>4030</v>
      </c>
      <c r="M1040" t="s">
        <v>4030</v>
      </c>
      <c r="N1040" t="s">
        <v>4030</v>
      </c>
      <c r="O1040" t="s">
        <v>4030</v>
      </c>
      <c r="P1040" t="s">
        <v>4030</v>
      </c>
      <c r="Q1040" t="s">
        <v>4030</v>
      </c>
      <c r="R1040" t="s">
        <v>4030</v>
      </c>
      <c r="S1040" t="s">
        <v>4030</v>
      </c>
      <c r="T1040" t="s">
        <v>4030</v>
      </c>
      <c r="U1040" t="s">
        <v>4030</v>
      </c>
      <c r="V1040" t="s">
        <v>4030</v>
      </c>
      <c r="W1040" t="s">
        <v>4030</v>
      </c>
      <c r="X1040" t="s">
        <v>4030</v>
      </c>
    </row>
    <row r="1041" spans="1:24" x14ac:dyDescent="0.2">
      <c r="A1041" s="235">
        <v>15550001</v>
      </c>
      <c r="B1041">
        <v>1555</v>
      </c>
      <c r="C1041">
        <v>41555</v>
      </c>
      <c r="D1041" t="s">
        <v>963</v>
      </c>
      <c r="E1041">
        <v>41555</v>
      </c>
      <c r="F1041" t="s">
        <v>4030</v>
      </c>
      <c r="G1041" t="s">
        <v>4030</v>
      </c>
      <c r="H1041" t="s">
        <v>4030</v>
      </c>
      <c r="I1041" t="s">
        <v>4030</v>
      </c>
      <c r="J1041" t="s">
        <v>4030</v>
      </c>
      <c r="K1041" t="s">
        <v>4030</v>
      </c>
      <c r="L1041" t="s">
        <v>4030</v>
      </c>
      <c r="M1041" t="s">
        <v>4030</v>
      </c>
      <c r="N1041" t="s">
        <v>4030</v>
      </c>
      <c r="O1041" t="s">
        <v>4030</v>
      </c>
      <c r="P1041" t="s">
        <v>4030</v>
      </c>
      <c r="Q1041" t="s">
        <v>4030</v>
      </c>
      <c r="R1041" t="s">
        <v>4030</v>
      </c>
      <c r="S1041" t="s">
        <v>4030</v>
      </c>
      <c r="T1041" t="s">
        <v>4030</v>
      </c>
      <c r="U1041" t="s">
        <v>4030</v>
      </c>
      <c r="V1041" t="s">
        <v>4030</v>
      </c>
      <c r="W1041" t="s">
        <v>4030</v>
      </c>
      <c r="X1041" t="s">
        <v>4030</v>
      </c>
    </row>
    <row r="1042" spans="1:24" x14ac:dyDescent="0.2">
      <c r="A1042" s="235">
        <v>15560001</v>
      </c>
      <c r="B1042">
        <v>1556</v>
      </c>
      <c r="C1042">
        <v>41556</v>
      </c>
      <c r="D1042" t="s">
        <v>1030</v>
      </c>
      <c r="E1042">
        <v>41556</v>
      </c>
      <c r="F1042" t="s">
        <v>4030</v>
      </c>
      <c r="G1042" t="s">
        <v>4030</v>
      </c>
      <c r="H1042" t="s">
        <v>4030</v>
      </c>
      <c r="I1042" t="s">
        <v>4030</v>
      </c>
      <c r="J1042" t="s">
        <v>4030</v>
      </c>
      <c r="K1042" t="s">
        <v>4030</v>
      </c>
      <c r="L1042" t="s">
        <v>4030</v>
      </c>
      <c r="M1042" t="s">
        <v>4030</v>
      </c>
      <c r="N1042" t="s">
        <v>4030</v>
      </c>
      <c r="O1042" t="s">
        <v>4030</v>
      </c>
      <c r="P1042" t="s">
        <v>4030</v>
      </c>
      <c r="Q1042" t="s">
        <v>4030</v>
      </c>
      <c r="R1042" t="s">
        <v>4030</v>
      </c>
      <c r="S1042" t="s">
        <v>4030</v>
      </c>
      <c r="T1042" t="s">
        <v>4030</v>
      </c>
      <c r="U1042" t="s">
        <v>4030</v>
      </c>
      <c r="V1042" t="s">
        <v>4030</v>
      </c>
      <c r="W1042" t="s">
        <v>4030</v>
      </c>
      <c r="X1042" t="s">
        <v>4030</v>
      </c>
    </row>
    <row r="1043" spans="1:24" x14ac:dyDescent="0.2">
      <c r="A1043" s="235">
        <v>15580001</v>
      </c>
      <c r="B1043">
        <v>1558</v>
      </c>
      <c r="C1043">
        <v>41558</v>
      </c>
      <c r="D1043" t="s">
        <v>4328</v>
      </c>
      <c r="E1043">
        <v>41558</v>
      </c>
      <c r="F1043" t="s">
        <v>4030</v>
      </c>
      <c r="G1043" t="s">
        <v>4030</v>
      </c>
      <c r="H1043" t="s">
        <v>4030</v>
      </c>
      <c r="I1043" t="s">
        <v>4030</v>
      </c>
      <c r="J1043" t="s">
        <v>4030</v>
      </c>
      <c r="K1043" t="s">
        <v>4030</v>
      </c>
      <c r="L1043" t="s">
        <v>4030</v>
      </c>
      <c r="M1043" t="s">
        <v>4030</v>
      </c>
      <c r="N1043" t="s">
        <v>4030</v>
      </c>
      <c r="O1043" t="s">
        <v>4030</v>
      </c>
      <c r="P1043" t="s">
        <v>4030</v>
      </c>
      <c r="Q1043" t="s">
        <v>4030</v>
      </c>
      <c r="R1043" t="s">
        <v>4030</v>
      </c>
      <c r="S1043" t="s">
        <v>4030</v>
      </c>
      <c r="T1043" t="s">
        <v>4030</v>
      </c>
      <c r="U1043" t="s">
        <v>4030</v>
      </c>
      <c r="V1043" t="s">
        <v>4030</v>
      </c>
      <c r="W1043" t="s">
        <v>4030</v>
      </c>
      <c r="X1043" t="s">
        <v>4030</v>
      </c>
    </row>
    <row r="1044" spans="1:24" x14ac:dyDescent="0.2">
      <c r="A1044" s="235">
        <v>15590001</v>
      </c>
      <c r="B1044">
        <v>1559</v>
      </c>
      <c r="C1044">
        <v>41559</v>
      </c>
      <c r="D1044" t="s">
        <v>1038</v>
      </c>
      <c r="E1044">
        <v>41559</v>
      </c>
      <c r="F1044" t="s">
        <v>4030</v>
      </c>
      <c r="G1044" t="s">
        <v>4030</v>
      </c>
      <c r="H1044" t="s">
        <v>4030</v>
      </c>
      <c r="I1044" t="s">
        <v>4030</v>
      </c>
      <c r="J1044" t="s">
        <v>4030</v>
      </c>
      <c r="K1044" t="s">
        <v>4030</v>
      </c>
      <c r="L1044" t="s">
        <v>4030</v>
      </c>
      <c r="M1044" t="s">
        <v>4030</v>
      </c>
      <c r="N1044" t="s">
        <v>4030</v>
      </c>
      <c r="O1044" t="s">
        <v>4030</v>
      </c>
      <c r="P1044" t="s">
        <v>4030</v>
      </c>
      <c r="Q1044" t="s">
        <v>4030</v>
      </c>
      <c r="R1044" t="s">
        <v>4030</v>
      </c>
      <c r="S1044" t="s">
        <v>4030</v>
      </c>
      <c r="T1044" t="s">
        <v>4030</v>
      </c>
      <c r="U1044" t="s">
        <v>4030</v>
      </c>
      <c r="V1044" t="s">
        <v>4030</v>
      </c>
      <c r="W1044" t="s">
        <v>4030</v>
      </c>
      <c r="X1044" t="s">
        <v>4030</v>
      </c>
    </row>
    <row r="1045" spans="1:24" x14ac:dyDescent="0.2">
      <c r="A1045" s="235">
        <v>15600001</v>
      </c>
      <c r="B1045">
        <v>1560</v>
      </c>
      <c r="C1045">
        <v>41560</v>
      </c>
      <c r="D1045" t="s">
        <v>1039</v>
      </c>
      <c r="E1045">
        <v>41560</v>
      </c>
      <c r="F1045" t="s">
        <v>4030</v>
      </c>
      <c r="G1045" t="s">
        <v>4030</v>
      </c>
      <c r="H1045" t="s">
        <v>4030</v>
      </c>
      <c r="I1045" t="s">
        <v>4030</v>
      </c>
      <c r="J1045" t="s">
        <v>4030</v>
      </c>
      <c r="K1045" t="s">
        <v>4030</v>
      </c>
      <c r="L1045" t="s">
        <v>4030</v>
      </c>
      <c r="M1045" t="s">
        <v>4030</v>
      </c>
      <c r="N1045" t="s">
        <v>4030</v>
      </c>
      <c r="O1045" t="s">
        <v>4030</v>
      </c>
      <c r="P1045" t="s">
        <v>4030</v>
      </c>
      <c r="Q1045" t="s">
        <v>4030</v>
      </c>
      <c r="R1045" t="s">
        <v>4030</v>
      </c>
      <c r="S1045" t="s">
        <v>4030</v>
      </c>
      <c r="T1045" t="s">
        <v>4030</v>
      </c>
      <c r="U1045" t="s">
        <v>4030</v>
      </c>
      <c r="V1045" t="s">
        <v>4030</v>
      </c>
      <c r="W1045" t="s">
        <v>4030</v>
      </c>
      <c r="X1045" t="s">
        <v>4030</v>
      </c>
    </row>
    <row r="1046" spans="1:24" x14ac:dyDescent="0.2">
      <c r="A1046" s="235">
        <v>15620001</v>
      </c>
      <c r="B1046">
        <v>1562</v>
      </c>
      <c r="C1046">
        <v>41562</v>
      </c>
      <c r="D1046" t="s">
        <v>1045</v>
      </c>
      <c r="E1046">
        <v>41562</v>
      </c>
      <c r="F1046">
        <v>77210</v>
      </c>
      <c r="G1046">
        <v>88514</v>
      </c>
      <c r="H1046" t="s">
        <v>4030</v>
      </c>
      <c r="I1046" t="s">
        <v>4030</v>
      </c>
      <c r="J1046" t="s">
        <v>4030</v>
      </c>
      <c r="K1046" t="s">
        <v>4030</v>
      </c>
      <c r="L1046" t="s">
        <v>4030</v>
      </c>
      <c r="M1046" t="s">
        <v>4030</v>
      </c>
      <c r="N1046" t="s">
        <v>4030</v>
      </c>
      <c r="O1046" t="s">
        <v>4030</v>
      </c>
      <c r="P1046" t="s">
        <v>4030</v>
      </c>
      <c r="Q1046" t="s">
        <v>4030</v>
      </c>
      <c r="R1046" t="s">
        <v>4030</v>
      </c>
      <c r="S1046" t="s">
        <v>4030</v>
      </c>
      <c r="T1046" t="s">
        <v>4030</v>
      </c>
      <c r="U1046" t="s">
        <v>4030</v>
      </c>
      <c r="V1046" t="s">
        <v>4030</v>
      </c>
      <c r="W1046" t="s">
        <v>4030</v>
      </c>
      <c r="X1046" t="s">
        <v>4030</v>
      </c>
    </row>
    <row r="1047" spans="1:24" x14ac:dyDescent="0.2">
      <c r="A1047" s="235">
        <v>15620002</v>
      </c>
      <c r="B1047">
        <v>1562</v>
      </c>
      <c r="C1047">
        <v>77210</v>
      </c>
      <c r="D1047" t="s">
        <v>4384</v>
      </c>
      <c r="E1047">
        <v>41562</v>
      </c>
      <c r="F1047">
        <v>77210</v>
      </c>
      <c r="G1047">
        <v>88514</v>
      </c>
      <c r="H1047" t="s">
        <v>4030</v>
      </c>
      <c r="I1047" t="s">
        <v>4030</v>
      </c>
      <c r="J1047" t="s">
        <v>4030</v>
      </c>
      <c r="K1047" t="s">
        <v>4030</v>
      </c>
      <c r="L1047" t="s">
        <v>4030</v>
      </c>
      <c r="M1047" t="s">
        <v>4030</v>
      </c>
      <c r="N1047" t="s">
        <v>4030</v>
      </c>
      <c r="O1047" t="s">
        <v>4030</v>
      </c>
      <c r="P1047" t="s">
        <v>4030</v>
      </c>
      <c r="Q1047" t="s">
        <v>4030</v>
      </c>
      <c r="R1047" t="s">
        <v>4030</v>
      </c>
      <c r="S1047" t="s">
        <v>4030</v>
      </c>
      <c r="T1047" t="s">
        <v>4030</v>
      </c>
      <c r="U1047" t="s">
        <v>4030</v>
      </c>
      <c r="V1047" t="s">
        <v>4030</v>
      </c>
      <c r="W1047" t="s">
        <v>4030</v>
      </c>
      <c r="X1047" t="s">
        <v>4030</v>
      </c>
    </row>
    <row r="1048" spans="1:24" x14ac:dyDescent="0.2">
      <c r="A1048" s="235">
        <v>15620003</v>
      </c>
      <c r="B1048">
        <v>1562</v>
      </c>
      <c r="C1048">
        <v>88514</v>
      </c>
      <c r="D1048" t="s">
        <v>4393</v>
      </c>
      <c r="E1048">
        <v>41562</v>
      </c>
      <c r="F1048">
        <v>77210</v>
      </c>
      <c r="G1048">
        <v>88514</v>
      </c>
      <c r="H1048" t="s">
        <v>4030</v>
      </c>
      <c r="I1048" t="s">
        <v>4030</v>
      </c>
      <c r="J1048" t="s">
        <v>4030</v>
      </c>
      <c r="K1048" t="s">
        <v>4030</v>
      </c>
      <c r="L1048" t="s">
        <v>4030</v>
      </c>
      <c r="M1048" t="s">
        <v>4030</v>
      </c>
      <c r="N1048" t="s">
        <v>4030</v>
      </c>
      <c r="O1048" t="s">
        <v>4030</v>
      </c>
      <c r="P1048" t="s">
        <v>4030</v>
      </c>
      <c r="Q1048" t="s">
        <v>4030</v>
      </c>
      <c r="R1048" t="s">
        <v>4030</v>
      </c>
      <c r="S1048" t="s">
        <v>4030</v>
      </c>
      <c r="T1048" t="s">
        <v>4030</v>
      </c>
      <c r="U1048" t="s">
        <v>4030</v>
      </c>
      <c r="V1048" t="s">
        <v>4030</v>
      </c>
      <c r="W1048" t="s">
        <v>4030</v>
      </c>
      <c r="X1048" t="s">
        <v>4030</v>
      </c>
    </row>
    <row r="1049" spans="1:24" x14ac:dyDescent="0.2">
      <c r="A1049" s="235">
        <v>15640001</v>
      </c>
      <c r="B1049">
        <v>1564</v>
      </c>
      <c r="C1049">
        <v>41564</v>
      </c>
      <c r="D1049" t="s">
        <v>1043</v>
      </c>
      <c r="E1049">
        <v>41564</v>
      </c>
      <c r="F1049" t="s">
        <v>4030</v>
      </c>
      <c r="G1049" t="s">
        <v>4030</v>
      </c>
      <c r="H1049" t="s">
        <v>4030</v>
      </c>
      <c r="I1049" t="s">
        <v>4030</v>
      </c>
      <c r="J1049" t="s">
        <v>4030</v>
      </c>
      <c r="K1049" t="s">
        <v>4030</v>
      </c>
      <c r="L1049" t="s">
        <v>4030</v>
      </c>
      <c r="M1049" t="s">
        <v>4030</v>
      </c>
      <c r="N1049" t="s">
        <v>4030</v>
      </c>
      <c r="O1049" t="s">
        <v>4030</v>
      </c>
      <c r="P1049" t="s">
        <v>4030</v>
      </c>
      <c r="Q1049" t="s">
        <v>4030</v>
      </c>
      <c r="R1049" t="s">
        <v>4030</v>
      </c>
      <c r="S1049" t="s">
        <v>4030</v>
      </c>
      <c r="T1049" t="s">
        <v>4030</v>
      </c>
      <c r="U1049" t="s">
        <v>4030</v>
      </c>
      <c r="V1049" t="s">
        <v>4030</v>
      </c>
      <c r="W1049" t="s">
        <v>4030</v>
      </c>
      <c r="X1049" t="s">
        <v>4030</v>
      </c>
    </row>
    <row r="1050" spans="1:24" x14ac:dyDescent="0.2">
      <c r="A1050" s="235">
        <v>15650001</v>
      </c>
      <c r="B1050">
        <v>1565</v>
      </c>
      <c r="C1050">
        <v>41565</v>
      </c>
      <c r="D1050" t="s">
        <v>1047</v>
      </c>
      <c r="E1050">
        <v>41565</v>
      </c>
      <c r="F1050" t="s">
        <v>4030</v>
      </c>
      <c r="G1050" t="s">
        <v>4030</v>
      </c>
      <c r="H1050" t="s">
        <v>4030</v>
      </c>
      <c r="I1050" t="s">
        <v>4030</v>
      </c>
      <c r="J1050" t="s">
        <v>4030</v>
      </c>
      <c r="K1050" t="s">
        <v>4030</v>
      </c>
      <c r="L1050" t="s">
        <v>4030</v>
      </c>
      <c r="M1050" t="s">
        <v>4030</v>
      </c>
      <c r="N1050" t="s">
        <v>4030</v>
      </c>
      <c r="O1050" t="s">
        <v>4030</v>
      </c>
      <c r="P1050" t="s">
        <v>4030</v>
      </c>
      <c r="Q1050" t="s">
        <v>4030</v>
      </c>
      <c r="R1050" t="s">
        <v>4030</v>
      </c>
      <c r="S1050" t="s">
        <v>4030</v>
      </c>
      <c r="T1050" t="s">
        <v>4030</v>
      </c>
      <c r="U1050" t="s">
        <v>4030</v>
      </c>
      <c r="V1050" t="s">
        <v>4030</v>
      </c>
      <c r="W1050" t="s">
        <v>4030</v>
      </c>
      <c r="X1050" t="s">
        <v>4030</v>
      </c>
    </row>
    <row r="1051" spans="1:24" x14ac:dyDescent="0.2">
      <c r="A1051" s="235">
        <v>15660001</v>
      </c>
      <c r="B1051">
        <v>1566</v>
      </c>
      <c r="C1051">
        <v>41566</v>
      </c>
      <c r="D1051" t="s">
        <v>1053</v>
      </c>
      <c r="E1051">
        <v>41566</v>
      </c>
      <c r="F1051" t="s">
        <v>4030</v>
      </c>
      <c r="G1051" t="s">
        <v>4030</v>
      </c>
      <c r="H1051" t="s">
        <v>4030</v>
      </c>
      <c r="I1051" t="s">
        <v>4030</v>
      </c>
      <c r="J1051" t="s">
        <v>4030</v>
      </c>
      <c r="K1051" t="s">
        <v>4030</v>
      </c>
      <c r="L1051" t="s">
        <v>4030</v>
      </c>
      <c r="M1051" t="s">
        <v>4030</v>
      </c>
      <c r="N1051" t="s">
        <v>4030</v>
      </c>
      <c r="O1051" t="s">
        <v>4030</v>
      </c>
      <c r="P1051" t="s">
        <v>4030</v>
      </c>
      <c r="Q1051" t="s">
        <v>4030</v>
      </c>
      <c r="R1051" t="s">
        <v>4030</v>
      </c>
      <c r="S1051" t="s">
        <v>4030</v>
      </c>
      <c r="T1051" t="s">
        <v>4030</v>
      </c>
      <c r="U1051" t="s">
        <v>4030</v>
      </c>
      <c r="V1051" t="s">
        <v>4030</v>
      </c>
      <c r="W1051" t="s">
        <v>4030</v>
      </c>
      <c r="X1051" t="s">
        <v>4030</v>
      </c>
    </row>
    <row r="1052" spans="1:24" x14ac:dyDescent="0.2">
      <c r="A1052" s="235">
        <v>15670001</v>
      </c>
      <c r="B1052">
        <v>1567</v>
      </c>
      <c r="C1052">
        <v>41567</v>
      </c>
      <c r="D1052" t="s">
        <v>1056</v>
      </c>
      <c r="E1052">
        <v>41567</v>
      </c>
      <c r="F1052" t="s">
        <v>4030</v>
      </c>
      <c r="G1052" t="s">
        <v>4030</v>
      </c>
      <c r="H1052" t="s">
        <v>4030</v>
      </c>
      <c r="I1052" t="s">
        <v>4030</v>
      </c>
      <c r="J1052" t="s">
        <v>4030</v>
      </c>
      <c r="K1052" t="s">
        <v>4030</v>
      </c>
      <c r="L1052" t="s">
        <v>4030</v>
      </c>
      <c r="M1052" t="s">
        <v>4030</v>
      </c>
      <c r="N1052" t="s">
        <v>4030</v>
      </c>
      <c r="O1052" t="s">
        <v>4030</v>
      </c>
      <c r="P1052" t="s">
        <v>4030</v>
      </c>
      <c r="Q1052" t="s">
        <v>4030</v>
      </c>
      <c r="R1052" t="s">
        <v>4030</v>
      </c>
      <c r="S1052" t="s">
        <v>4030</v>
      </c>
      <c r="T1052" t="s">
        <v>4030</v>
      </c>
      <c r="U1052" t="s">
        <v>4030</v>
      </c>
      <c r="V1052" t="s">
        <v>4030</v>
      </c>
      <c r="W1052" t="s">
        <v>4030</v>
      </c>
      <c r="X1052" t="s">
        <v>4030</v>
      </c>
    </row>
    <row r="1053" spans="1:24" x14ac:dyDescent="0.2">
      <c r="A1053" s="235">
        <v>15680001</v>
      </c>
      <c r="B1053">
        <v>1568</v>
      </c>
      <c r="C1053">
        <v>41568</v>
      </c>
      <c r="D1053" t="s">
        <v>1944</v>
      </c>
      <c r="E1053">
        <v>41568</v>
      </c>
      <c r="F1053" t="s">
        <v>4030</v>
      </c>
      <c r="G1053" t="s">
        <v>4030</v>
      </c>
      <c r="H1053" t="s">
        <v>4030</v>
      </c>
      <c r="I1053" t="s">
        <v>4030</v>
      </c>
      <c r="J1053" t="s">
        <v>4030</v>
      </c>
      <c r="K1053" t="s">
        <v>4030</v>
      </c>
      <c r="L1053" t="s">
        <v>4030</v>
      </c>
      <c r="M1053" t="s">
        <v>4030</v>
      </c>
      <c r="N1053" t="s">
        <v>4030</v>
      </c>
      <c r="O1053" t="s">
        <v>4030</v>
      </c>
      <c r="P1053" t="s">
        <v>4030</v>
      </c>
      <c r="Q1053" t="s">
        <v>4030</v>
      </c>
      <c r="R1053" t="s">
        <v>4030</v>
      </c>
      <c r="S1053" t="s">
        <v>4030</v>
      </c>
      <c r="T1053" t="s">
        <v>4030</v>
      </c>
      <c r="U1053" t="s">
        <v>4030</v>
      </c>
      <c r="V1053" t="s">
        <v>4030</v>
      </c>
      <c r="W1053" t="s">
        <v>4030</v>
      </c>
      <c r="X1053" t="s">
        <v>4030</v>
      </c>
    </row>
    <row r="1054" spans="1:24" x14ac:dyDescent="0.2">
      <c r="A1054" s="235">
        <v>15710001</v>
      </c>
      <c r="B1054">
        <v>1571</v>
      </c>
      <c r="C1054">
        <v>41571</v>
      </c>
      <c r="D1054" t="s">
        <v>348</v>
      </c>
      <c r="E1054">
        <v>41571</v>
      </c>
      <c r="F1054" t="s">
        <v>4030</v>
      </c>
      <c r="G1054" t="s">
        <v>4030</v>
      </c>
      <c r="H1054" t="s">
        <v>4030</v>
      </c>
      <c r="I1054" t="s">
        <v>4030</v>
      </c>
      <c r="J1054" t="s">
        <v>4030</v>
      </c>
      <c r="K1054" t="s">
        <v>4030</v>
      </c>
      <c r="L1054" t="s">
        <v>4030</v>
      </c>
      <c r="M1054" t="s">
        <v>4030</v>
      </c>
      <c r="N1054" t="s">
        <v>4030</v>
      </c>
      <c r="O1054" t="s">
        <v>4030</v>
      </c>
      <c r="P1054" t="s">
        <v>4030</v>
      </c>
      <c r="Q1054" t="s">
        <v>4030</v>
      </c>
      <c r="R1054" t="s">
        <v>4030</v>
      </c>
      <c r="S1054" t="s">
        <v>4030</v>
      </c>
      <c r="T1054" t="s">
        <v>4030</v>
      </c>
      <c r="U1054" t="s">
        <v>4030</v>
      </c>
      <c r="V1054" t="s">
        <v>4030</v>
      </c>
      <c r="W1054" t="s">
        <v>4030</v>
      </c>
      <c r="X1054" t="s">
        <v>4030</v>
      </c>
    </row>
    <row r="1055" spans="1:24" x14ac:dyDescent="0.2">
      <c r="A1055" s="235">
        <v>15730001</v>
      </c>
      <c r="B1055">
        <v>1573</v>
      </c>
      <c r="C1055">
        <v>41573</v>
      </c>
      <c r="D1055" t="s">
        <v>1065</v>
      </c>
      <c r="E1055">
        <v>41573</v>
      </c>
      <c r="F1055" t="s">
        <v>4030</v>
      </c>
      <c r="G1055" t="s">
        <v>4030</v>
      </c>
      <c r="H1055" t="s">
        <v>4030</v>
      </c>
      <c r="I1055" t="s">
        <v>4030</v>
      </c>
      <c r="J1055" t="s">
        <v>4030</v>
      </c>
      <c r="K1055" t="s">
        <v>4030</v>
      </c>
      <c r="L1055" t="s">
        <v>4030</v>
      </c>
      <c r="M1055" t="s">
        <v>4030</v>
      </c>
      <c r="N1055" t="s">
        <v>4030</v>
      </c>
      <c r="O1055" t="s">
        <v>4030</v>
      </c>
      <c r="P1055" t="s">
        <v>4030</v>
      </c>
      <c r="Q1055" t="s">
        <v>4030</v>
      </c>
      <c r="R1055" t="s">
        <v>4030</v>
      </c>
      <c r="S1055" t="s">
        <v>4030</v>
      </c>
      <c r="T1055" t="s">
        <v>4030</v>
      </c>
      <c r="U1055" t="s">
        <v>4030</v>
      </c>
      <c r="V1055" t="s">
        <v>4030</v>
      </c>
      <c r="W1055" t="s">
        <v>4030</v>
      </c>
      <c r="X1055" t="s">
        <v>4030</v>
      </c>
    </row>
    <row r="1056" spans="1:24" x14ac:dyDescent="0.2">
      <c r="A1056" s="235">
        <v>15740001</v>
      </c>
      <c r="B1056">
        <v>1574</v>
      </c>
      <c r="C1056">
        <v>41574</v>
      </c>
      <c r="D1056" t="s">
        <v>1064</v>
      </c>
      <c r="E1056">
        <v>41574</v>
      </c>
      <c r="F1056" t="s">
        <v>4030</v>
      </c>
      <c r="G1056" t="s">
        <v>4030</v>
      </c>
      <c r="H1056" t="s">
        <v>4030</v>
      </c>
      <c r="I1056" t="s">
        <v>4030</v>
      </c>
      <c r="J1056" t="s">
        <v>4030</v>
      </c>
      <c r="K1056" t="s">
        <v>4030</v>
      </c>
      <c r="L1056" t="s">
        <v>4030</v>
      </c>
      <c r="M1056" t="s">
        <v>4030</v>
      </c>
      <c r="N1056" t="s">
        <v>4030</v>
      </c>
      <c r="O1056" t="s">
        <v>4030</v>
      </c>
      <c r="P1056" t="s">
        <v>4030</v>
      </c>
      <c r="Q1056" t="s">
        <v>4030</v>
      </c>
      <c r="R1056" t="s">
        <v>4030</v>
      </c>
      <c r="S1056" t="s">
        <v>4030</v>
      </c>
      <c r="T1056" t="s">
        <v>4030</v>
      </c>
      <c r="U1056" t="s">
        <v>4030</v>
      </c>
      <c r="V1056" t="s">
        <v>4030</v>
      </c>
      <c r="W1056" t="s">
        <v>4030</v>
      </c>
      <c r="X1056" t="s">
        <v>4030</v>
      </c>
    </row>
    <row r="1057" spans="1:24" x14ac:dyDescent="0.2">
      <c r="A1057" s="235">
        <v>15750001</v>
      </c>
      <c r="B1057">
        <v>1575</v>
      </c>
      <c r="C1057">
        <v>41575</v>
      </c>
      <c r="D1057" t="s">
        <v>4442</v>
      </c>
      <c r="E1057">
        <v>41575</v>
      </c>
      <c r="F1057" t="s">
        <v>4030</v>
      </c>
      <c r="G1057" t="s">
        <v>4030</v>
      </c>
      <c r="H1057" t="s">
        <v>4030</v>
      </c>
      <c r="I1057" t="s">
        <v>4030</v>
      </c>
      <c r="J1057" t="s">
        <v>4030</v>
      </c>
      <c r="K1057" t="s">
        <v>4030</v>
      </c>
      <c r="L1057" t="s">
        <v>4030</v>
      </c>
      <c r="M1057" t="s">
        <v>4030</v>
      </c>
      <c r="N1057" t="s">
        <v>4030</v>
      </c>
      <c r="O1057" t="s">
        <v>4030</v>
      </c>
      <c r="P1057" t="s">
        <v>4030</v>
      </c>
      <c r="Q1057" t="s">
        <v>4030</v>
      </c>
      <c r="R1057" t="s">
        <v>4030</v>
      </c>
      <c r="S1057" t="s">
        <v>4030</v>
      </c>
      <c r="T1057" t="s">
        <v>4030</v>
      </c>
      <c r="U1057" t="s">
        <v>4030</v>
      </c>
      <c r="V1057" t="s">
        <v>4030</v>
      </c>
      <c r="W1057" t="s">
        <v>4030</v>
      </c>
      <c r="X1057" t="s">
        <v>4030</v>
      </c>
    </row>
    <row r="1058" spans="1:24" x14ac:dyDescent="0.2">
      <c r="A1058" s="235">
        <v>15770001</v>
      </c>
      <c r="B1058">
        <v>1577</v>
      </c>
      <c r="C1058">
        <v>41577</v>
      </c>
      <c r="D1058" t="s">
        <v>1068</v>
      </c>
      <c r="E1058">
        <v>41577</v>
      </c>
      <c r="F1058" t="s">
        <v>4030</v>
      </c>
      <c r="G1058" t="s">
        <v>4030</v>
      </c>
      <c r="H1058" t="s">
        <v>4030</v>
      </c>
      <c r="I1058" t="s">
        <v>4030</v>
      </c>
      <c r="J1058" t="s">
        <v>4030</v>
      </c>
      <c r="K1058" t="s">
        <v>4030</v>
      </c>
      <c r="L1058" t="s">
        <v>4030</v>
      </c>
      <c r="M1058" t="s">
        <v>4030</v>
      </c>
      <c r="N1058" t="s">
        <v>4030</v>
      </c>
      <c r="O1058" t="s">
        <v>4030</v>
      </c>
      <c r="P1058" t="s">
        <v>4030</v>
      </c>
      <c r="Q1058" t="s">
        <v>4030</v>
      </c>
      <c r="R1058" t="s">
        <v>4030</v>
      </c>
      <c r="S1058" t="s">
        <v>4030</v>
      </c>
      <c r="T1058" t="s">
        <v>4030</v>
      </c>
      <c r="U1058" t="s">
        <v>4030</v>
      </c>
      <c r="V1058" t="s">
        <v>4030</v>
      </c>
      <c r="W1058" t="s">
        <v>4030</v>
      </c>
      <c r="X1058" t="s">
        <v>4030</v>
      </c>
    </row>
    <row r="1059" spans="1:24" x14ac:dyDescent="0.2">
      <c r="A1059" s="235">
        <v>15790001</v>
      </c>
      <c r="B1059">
        <v>1579</v>
      </c>
      <c r="C1059">
        <v>41579</v>
      </c>
      <c r="D1059" t="s">
        <v>1071</v>
      </c>
      <c r="E1059">
        <v>41579</v>
      </c>
      <c r="F1059" t="s">
        <v>4030</v>
      </c>
      <c r="G1059" t="s">
        <v>4030</v>
      </c>
      <c r="H1059" t="s">
        <v>4030</v>
      </c>
      <c r="I1059" t="s">
        <v>4030</v>
      </c>
      <c r="J1059" t="s">
        <v>4030</v>
      </c>
      <c r="K1059" t="s">
        <v>4030</v>
      </c>
      <c r="L1059" t="s">
        <v>4030</v>
      </c>
      <c r="M1059" t="s">
        <v>4030</v>
      </c>
      <c r="N1059" t="s">
        <v>4030</v>
      </c>
      <c r="O1059" t="s">
        <v>4030</v>
      </c>
      <c r="P1059" t="s">
        <v>4030</v>
      </c>
      <c r="Q1059" t="s">
        <v>4030</v>
      </c>
      <c r="R1059" t="s">
        <v>4030</v>
      </c>
      <c r="S1059" t="s">
        <v>4030</v>
      </c>
      <c r="T1059" t="s">
        <v>4030</v>
      </c>
      <c r="U1059" t="s">
        <v>4030</v>
      </c>
      <c r="V1059" t="s">
        <v>4030</v>
      </c>
      <c r="W1059" t="s">
        <v>4030</v>
      </c>
      <c r="X1059" t="s">
        <v>4030</v>
      </c>
    </row>
    <row r="1060" spans="1:24" x14ac:dyDescent="0.2">
      <c r="A1060" s="235">
        <v>15800001</v>
      </c>
      <c r="B1060">
        <v>1580</v>
      </c>
      <c r="C1060">
        <v>41580</v>
      </c>
      <c r="D1060" t="s">
        <v>1071</v>
      </c>
      <c r="E1060">
        <v>41580</v>
      </c>
      <c r="F1060" t="s">
        <v>4030</v>
      </c>
      <c r="G1060" t="s">
        <v>4030</v>
      </c>
      <c r="H1060" t="s">
        <v>4030</v>
      </c>
      <c r="I1060" t="s">
        <v>4030</v>
      </c>
      <c r="J1060" t="s">
        <v>4030</v>
      </c>
      <c r="K1060" t="s">
        <v>4030</v>
      </c>
      <c r="L1060" t="s">
        <v>4030</v>
      </c>
      <c r="M1060" t="s">
        <v>4030</v>
      </c>
      <c r="N1060" t="s">
        <v>4030</v>
      </c>
      <c r="O1060" t="s">
        <v>4030</v>
      </c>
      <c r="P1060" t="s">
        <v>4030</v>
      </c>
      <c r="Q1060" t="s">
        <v>4030</v>
      </c>
      <c r="R1060" t="s">
        <v>4030</v>
      </c>
      <c r="S1060" t="s">
        <v>4030</v>
      </c>
      <c r="T1060" t="s">
        <v>4030</v>
      </c>
      <c r="U1060" t="s">
        <v>4030</v>
      </c>
      <c r="V1060" t="s">
        <v>4030</v>
      </c>
      <c r="W1060" t="s">
        <v>4030</v>
      </c>
      <c r="X1060" t="s">
        <v>4030</v>
      </c>
    </row>
    <row r="1061" spans="1:24" x14ac:dyDescent="0.2">
      <c r="A1061" s="235">
        <v>15820001</v>
      </c>
      <c r="B1061">
        <v>1582</v>
      </c>
      <c r="C1061">
        <v>41582</v>
      </c>
      <c r="D1061" t="s">
        <v>1073</v>
      </c>
      <c r="E1061">
        <v>41582</v>
      </c>
      <c r="F1061" t="s">
        <v>4030</v>
      </c>
      <c r="G1061" t="s">
        <v>4030</v>
      </c>
      <c r="H1061" t="s">
        <v>4030</v>
      </c>
      <c r="I1061" t="s">
        <v>4030</v>
      </c>
      <c r="J1061" t="s">
        <v>4030</v>
      </c>
      <c r="K1061" t="s">
        <v>4030</v>
      </c>
      <c r="L1061" t="s">
        <v>4030</v>
      </c>
      <c r="M1061" t="s">
        <v>4030</v>
      </c>
      <c r="N1061" t="s">
        <v>4030</v>
      </c>
      <c r="O1061" t="s">
        <v>4030</v>
      </c>
      <c r="P1061" t="s">
        <v>4030</v>
      </c>
      <c r="Q1061" t="s">
        <v>4030</v>
      </c>
      <c r="R1061" t="s">
        <v>4030</v>
      </c>
      <c r="S1061" t="s">
        <v>4030</v>
      </c>
      <c r="T1061" t="s">
        <v>4030</v>
      </c>
      <c r="U1061" t="s">
        <v>4030</v>
      </c>
      <c r="V1061" t="s">
        <v>4030</v>
      </c>
      <c r="W1061" t="s">
        <v>4030</v>
      </c>
      <c r="X1061" t="s">
        <v>4030</v>
      </c>
    </row>
    <row r="1062" spans="1:24" x14ac:dyDescent="0.2">
      <c r="A1062" s="235">
        <v>15840001</v>
      </c>
      <c r="B1062">
        <v>1584</v>
      </c>
      <c r="C1062">
        <v>41584</v>
      </c>
      <c r="D1062" t="s">
        <v>1076</v>
      </c>
      <c r="E1062">
        <v>41584</v>
      </c>
      <c r="F1062" t="s">
        <v>4030</v>
      </c>
      <c r="G1062" t="s">
        <v>4030</v>
      </c>
      <c r="H1062" t="s">
        <v>4030</v>
      </c>
      <c r="I1062" t="s">
        <v>4030</v>
      </c>
      <c r="J1062" t="s">
        <v>4030</v>
      </c>
      <c r="K1062" t="s">
        <v>4030</v>
      </c>
      <c r="L1062" t="s">
        <v>4030</v>
      </c>
      <c r="M1062" t="s">
        <v>4030</v>
      </c>
      <c r="N1062" t="s">
        <v>4030</v>
      </c>
      <c r="O1062" t="s">
        <v>4030</v>
      </c>
      <c r="P1062" t="s">
        <v>4030</v>
      </c>
      <c r="Q1062" t="s">
        <v>4030</v>
      </c>
      <c r="R1062" t="s">
        <v>4030</v>
      </c>
      <c r="S1062" t="s">
        <v>4030</v>
      </c>
      <c r="T1062" t="s">
        <v>4030</v>
      </c>
      <c r="U1062" t="s">
        <v>4030</v>
      </c>
      <c r="V1062" t="s">
        <v>4030</v>
      </c>
      <c r="W1062" t="s">
        <v>4030</v>
      </c>
      <c r="X1062" t="s">
        <v>4030</v>
      </c>
    </row>
    <row r="1063" spans="1:24" x14ac:dyDescent="0.2">
      <c r="A1063" s="235">
        <v>15860001</v>
      </c>
      <c r="B1063">
        <v>1586</v>
      </c>
      <c r="C1063">
        <v>41586</v>
      </c>
      <c r="D1063" t="s">
        <v>1080</v>
      </c>
      <c r="E1063">
        <v>41586</v>
      </c>
      <c r="F1063" t="s">
        <v>4030</v>
      </c>
      <c r="G1063" t="s">
        <v>4030</v>
      </c>
      <c r="H1063" t="s">
        <v>4030</v>
      </c>
      <c r="I1063" t="s">
        <v>4030</v>
      </c>
      <c r="J1063" t="s">
        <v>4030</v>
      </c>
      <c r="K1063" t="s">
        <v>4030</v>
      </c>
      <c r="L1063" t="s">
        <v>4030</v>
      </c>
      <c r="M1063" t="s">
        <v>4030</v>
      </c>
      <c r="N1063" t="s">
        <v>4030</v>
      </c>
      <c r="O1063" t="s">
        <v>4030</v>
      </c>
      <c r="P1063" t="s">
        <v>4030</v>
      </c>
      <c r="Q1063" t="s">
        <v>4030</v>
      </c>
      <c r="R1063" t="s">
        <v>4030</v>
      </c>
      <c r="S1063" t="s">
        <v>4030</v>
      </c>
      <c r="T1063" t="s">
        <v>4030</v>
      </c>
      <c r="U1063" t="s">
        <v>4030</v>
      </c>
      <c r="V1063" t="s">
        <v>4030</v>
      </c>
      <c r="W1063" t="s">
        <v>4030</v>
      </c>
      <c r="X1063" t="s">
        <v>4030</v>
      </c>
    </row>
    <row r="1064" spans="1:24" x14ac:dyDescent="0.2">
      <c r="A1064" s="235">
        <v>15880001</v>
      </c>
      <c r="B1064">
        <v>1588</v>
      </c>
      <c r="C1064">
        <v>41588</v>
      </c>
      <c r="D1064" t="s">
        <v>1085</v>
      </c>
      <c r="E1064">
        <v>41588</v>
      </c>
      <c r="F1064" t="s">
        <v>4030</v>
      </c>
      <c r="G1064" t="s">
        <v>4030</v>
      </c>
      <c r="H1064" t="s">
        <v>4030</v>
      </c>
      <c r="I1064" t="s">
        <v>4030</v>
      </c>
      <c r="J1064" t="s">
        <v>4030</v>
      </c>
      <c r="K1064" t="s">
        <v>4030</v>
      </c>
      <c r="L1064" t="s">
        <v>4030</v>
      </c>
      <c r="M1064" t="s">
        <v>4030</v>
      </c>
      <c r="N1064" t="s">
        <v>4030</v>
      </c>
      <c r="O1064" t="s">
        <v>4030</v>
      </c>
      <c r="P1064" t="s">
        <v>4030</v>
      </c>
      <c r="Q1064" t="s">
        <v>4030</v>
      </c>
      <c r="R1064" t="s">
        <v>4030</v>
      </c>
      <c r="S1064" t="s">
        <v>4030</v>
      </c>
      <c r="T1064" t="s">
        <v>4030</v>
      </c>
      <c r="U1064" t="s">
        <v>4030</v>
      </c>
      <c r="V1064" t="s">
        <v>4030</v>
      </c>
      <c r="W1064" t="s">
        <v>4030</v>
      </c>
      <c r="X1064" t="s">
        <v>4030</v>
      </c>
    </row>
    <row r="1065" spans="1:24" x14ac:dyDescent="0.2">
      <c r="A1065" s="235">
        <v>15890001</v>
      </c>
      <c r="B1065">
        <v>1589</v>
      </c>
      <c r="C1065">
        <v>41589</v>
      </c>
      <c r="D1065" t="s">
        <v>1088</v>
      </c>
      <c r="E1065">
        <v>41589</v>
      </c>
      <c r="F1065" t="s">
        <v>4030</v>
      </c>
      <c r="G1065" t="s">
        <v>4030</v>
      </c>
      <c r="H1065" t="s">
        <v>4030</v>
      </c>
      <c r="I1065" t="s">
        <v>4030</v>
      </c>
      <c r="J1065" t="s">
        <v>4030</v>
      </c>
      <c r="K1065" t="s">
        <v>4030</v>
      </c>
      <c r="L1065" t="s">
        <v>4030</v>
      </c>
      <c r="M1065" t="s">
        <v>4030</v>
      </c>
      <c r="N1065" t="s">
        <v>4030</v>
      </c>
      <c r="O1065" t="s">
        <v>4030</v>
      </c>
      <c r="P1065" t="s">
        <v>4030</v>
      </c>
      <c r="Q1065" t="s">
        <v>4030</v>
      </c>
      <c r="R1065" t="s">
        <v>4030</v>
      </c>
      <c r="S1065" t="s">
        <v>4030</v>
      </c>
      <c r="T1065" t="s">
        <v>4030</v>
      </c>
      <c r="U1065" t="s">
        <v>4030</v>
      </c>
      <c r="V1065" t="s">
        <v>4030</v>
      </c>
      <c r="W1065" t="s">
        <v>4030</v>
      </c>
      <c r="X1065" t="s">
        <v>4030</v>
      </c>
    </row>
    <row r="1066" spans="1:24" x14ac:dyDescent="0.2">
      <c r="A1066" s="235">
        <v>15900001</v>
      </c>
      <c r="B1066">
        <v>1590</v>
      </c>
      <c r="C1066">
        <v>41590</v>
      </c>
      <c r="D1066" t="s">
        <v>1088</v>
      </c>
      <c r="E1066">
        <v>41590</v>
      </c>
      <c r="F1066" t="s">
        <v>4030</v>
      </c>
      <c r="G1066" t="s">
        <v>4030</v>
      </c>
      <c r="H1066" t="s">
        <v>4030</v>
      </c>
      <c r="I1066" t="s">
        <v>4030</v>
      </c>
      <c r="J1066" t="s">
        <v>4030</v>
      </c>
      <c r="K1066" t="s">
        <v>4030</v>
      </c>
      <c r="L1066" t="s">
        <v>4030</v>
      </c>
      <c r="M1066" t="s">
        <v>4030</v>
      </c>
      <c r="N1066" t="s">
        <v>4030</v>
      </c>
      <c r="O1066" t="s">
        <v>4030</v>
      </c>
      <c r="P1066" t="s">
        <v>4030</v>
      </c>
      <c r="Q1066" t="s">
        <v>4030</v>
      </c>
      <c r="R1066" t="s">
        <v>4030</v>
      </c>
      <c r="S1066" t="s">
        <v>4030</v>
      </c>
      <c r="T1066" t="s">
        <v>4030</v>
      </c>
      <c r="U1066" t="s">
        <v>4030</v>
      </c>
      <c r="V1066" t="s">
        <v>4030</v>
      </c>
      <c r="W1066" t="s">
        <v>4030</v>
      </c>
      <c r="X1066" t="s">
        <v>4030</v>
      </c>
    </row>
    <row r="1067" spans="1:24" x14ac:dyDescent="0.2">
      <c r="A1067" s="235">
        <v>15920001</v>
      </c>
      <c r="B1067">
        <v>1592</v>
      </c>
      <c r="C1067">
        <v>41592</v>
      </c>
      <c r="D1067" t="s">
        <v>1088</v>
      </c>
      <c r="E1067">
        <v>41592</v>
      </c>
      <c r="F1067" t="s">
        <v>4030</v>
      </c>
      <c r="G1067" t="s">
        <v>4030</v>
      </c>
      <c r="H1067" t="s">
        <v>4030</v>
      </c>
      <c r="I1067" t="s">
        <v>4030</v>
      </c>
      <c r="J1067" t="s">
        <v>4030</v>
      </c>
      <c r="K1067" t="s">
        <v>4030</v>
      </c>
      <c r="L1067" t="s">
        <v>4030</v>
      </c>
      <c r="M1067" t="s">
        <v>4030</v>
      </c>
      <c r="N1067" t="s">
        <v>4030</v>
      </c>
      <c r="O1067" t="s">
        <v>4030</v>
      </c>
      <c r="P1067" t="s">
        <v>4030</v>
      </c>
      <c r="Q1067" t="s">
        <v>4030</v>
      </c>
      <c r="R1067" t="s">
        <v>4030</v>
      </c>
      <c r="S1067" t="s">
        <v>4030</v>
      </c>
      <c r="T1067" t="s">
        <v>4030</v>
      </c>
      <c r="U1067" t="s">
        <v>4030</v>
      </c>
      <c r="V1067" t="s">
        <v>4030</v>
      </c>
      <c r="W1067" t="s">
        <v>4030</v>
      </c>
      <c r="X1067" t="s">
        <v>4030</v>
      </c>
    </row>
    <row r="1068" spans="1:24" x14ac:dyDescent="0.2">
      <c r="A1068" s="235">
        <v>15930001</v>
      </c>
      <c r="B1068">
        <v>1593</v>
      </c>
      <c r="C1068">
        <v>41593</v>
      </c>
      <c r="D1068" t="s">
        <v>1091</v>
      </c>
      <c r="E1068">
        <v>41593</v>
      </c>
      <c r="F1068" t="s">
        <v>4030</v>
      </c>
      <c r="G1068" t="s">
        <v>4030</v>
      </c>
      <c r="H1068" t="s">
        <v>4030</v>
      </c>
      <c r="I1068" t="s">
        <v>4030</v>
      </c>
      <c r="J1068" t="s">
        <v>4030</v>
      </c>
      <c r="K1068" t="s">
        <v>4030</v>
      </c>
      <c r="L1068" t="s">
        <v>4030</v>
      </c>
      <c r="M1068" t="s">
        <v>4030</v>
      </c>
      <c r="N1068" t="s">
        <v>4030</v>
      </c>
      <c r="O1068" t="s">
        <v>4030</v>
      </c>
      <c r="P1068" t="s">
        <v>4030</v>
      </c>
      <c r="Q1068" t="s">
        <v>4030</v>
      </c>
      <c r="R1068" t="s">
        <v>4030</v>
      </c>
      <c r="S1068" t="s">
        <v>4030</v>
      </c>
      <c r="T1068" t="s">
        <v>4030</v>
      </c>
      <c r="U1068" t="s">
        <v>4030</v>
      </c>
      <c r="V1068" t="s">
        <v>4030</v>
      </c>
      <c r="W1068" t="s">
        <v>4030</v>
      </c>
      <c r="X1068" t="s">
        <v>4030</v>
      </c>
    </row>
    <row r="1069" spans="1:24" x14ac:dyDescent="0.2">
      <c r="A1069" s="235">
        <v>15940001</v>
      </c>
      <c r="B1069">
        <v>1594</v>
      </c>
      <c r="C1069">
        <v>41594</v>
      </c>
      <c r="D1069" t="s">
        <v>1091</v>
      </c>
      <c r="E1069">
        <v>41594</v>
      </c>
      <c r="F1069" t="s">
        <v>4030</v>
      </c>
      <c r="G1069" t="s">
        <v>4030</v>
      </c>
      <c r="H1069" t="s">
        <v>4030</v>
      </c>
      <c r="I1069" t="s">
        <v>4030</v>
      </c>
      <c r="J1069" t="s">
        <v>4030</v>
      </c>
      <c r="K1069" t="s">
        <v>4030</v>
      </c>
      <c r="L1069" t="s">
        <v>4030</v>
      </c>
      <c r="M1069" t="s">
        <v>4030</v>
      </c>
      <c r="N1069" t="s">
        <v>4030</v>
      </c>
      <c r="O1069" t="s">
        <v>4030</v>
      </c>
      <c r="P1069" t="s">
        <v>4030</v>
      </c>
      <c r="Q1069" t="s">
        <v>4030</v>
      </c>
      <c r="R1069" t="s">
        <v>4030</v>
      </c>
      <c r="S1069" t="s">
        <v>4030</v>
      </c>
      <c r="T1069" t="s">
        <v>4030</v>
      </c>
      <c r="U1069" t="s">
        <v>4030</v>
      </c>
      <c r="V1069" t="s">
        <v>4030</v>
      </c>
      <c r="W1069" t="s">
        <v>4030</v>
      </c>
      <c r="X1069" t="s">
        <v>4030</v>
      </c>
    </row>
    <row r="1070" spans="1:24" x14ac:dyDescent="0.2">
      <c r="A1070" s="235">
        <v>15950001</v>
      </c>
      <c r="B1070">
        <v>1595</v>
      </c>
      <c r="C1070">
        <v>41595</v>
      </c>
      <c r="D1070" t="s">
        <v>4741</v>
      </c>
      <c r="E1070">
        <v>41595</v>
      </c>
      <c r="F1070" t="s">
        <v>4030</v>
      </c>
      <c r="G1070" t="s">
        <v>4030</v>
      </c>
      <c r="H1070" t="s">
        <v>4030</v>
      </c>
      <c r="I1070" t="s">
        <v>4030</v>
      </c>
      <c r="J1070" t="s">
        <v>4030</v>
      </c>
      <c r="K1070" t="s">
        <v>4030</v>
      </c>
      <c r="L1070" t="s">
        <v>4030</v>
      </c>
      <c r="M1070" t="s">
        <v>4030</v>
      </c>
      <c r="N1070" t="s">
        <v>4030</v>
      </c>
      <c r="O1070" t="s">
        <v>4030</v>
      </c>
      <c r="P1070" t="s">
        <v>4030</v>
      </c>
      <c r="Q1070" t="s">
        <v>4030</v>
      </c>
      <c r="R1070" t="s">
        <v>4030</v>
      </c>
      <c r="S1070" t="s">
        <v>4030</v>
      </c>
      <c r="T1070" t="s">
        <v>4030</v>
      </c>
      <c r="U1070" t="s">
        <v>4030</v>
      </c>
      <c r="V1070" t="s">
        <v>4030</v>
      </c>
      <c r="W1070" t="s">
        <v>4030</v>
      </c>
      <c r="X1070" t="s">
        <v>4030</v>
      </c>
    </row>
    <row r="1071" spans="1:24" x14ac:dyDescent="0.2">
      <c r="A1071" s="235">
        <v>15970001</v>
      </c>
      <c r="B1071">
        <v>1597</v>
      </c>
      <c r="C1071">
        <v>41597</v>
      </c>
      <c r="D1071" t="s">
        <v>1097</v>
      </c>
      <c r="E1071">
        <v>41597</v>
      </c>
      <c r="F1071" t="s">
        <v>4030</v>
      </c>
      <c r="G1071" t="s">
        <v>4030</v>
      </c>
      <c r="H1071" t="s">
        <v>4030</v>
      </c>
      <c r="I1071" t="s">
        <v>4030</v>
      </c>
      <c r="J1071" t="s">
        <v>4030</v>
      </c>
      <c r="K1071" t="s">
        <v>4030</v>
      </c>
      <c r="L1071" t="s">
        <v>4030</v>
      </c>
      <c r="M1071" t="s">
        <v>4030</v>
      </c>
      <c r="N1071" t="s">
        <v>4030</v>
      </c>
      <c r="O1071" t="s">
        <v>4030</v>
      </c>
      <c r="P1071" t="s">
        <v>4030</v>
      </c>
      <c r="Q1071" t="s">
        <v>4030</v>
      </c>
      <c r="R1071" t="s">
        <v>4030</v>
      </c>
      <c r="S1071" t="s">
        <v>4030</v>
      </c>
      <c r="T1071" t="s">
        <v>4030</v>
      </c>
      <c r="U1071" t="s">
        <v>4030</v>
      </c>
      <c r="V1071" t="s">
        <v>4030</v>
      </c>
      <c r="W1071" t="s">
        <v>4030</v>
      </c>
      <c r="X1071" t="s">
        <v>4030</v>
      </c>
    </row>
    <row r="1072" spans="1:24" x14ac:dyDescent="0.2">
      <c r="A1072" s="235">
        <v>15980001</v>
      </c>
      <c r="B1072">
        <v>1598</v>
      </c>
      <c r="C1072">
        <v>41598</v>
      </c>
      <c r="D1072" t="s">
        <v>1097</v>
      </c>
      <c r="E1072">
        <v>41598</v>
      </c>
      <c r="F1072" t="s">
        <v>4030</v>
      </c>
      <c r="G1072" t="s">
        <v>4030</v>
      </c>
      <c r="H1072" t="s">
        <v>4030</v>
      </c>
      <c r="I1072" t="s">
        <v>4030</v>
      </c>
      <c r="J1072" t="s">
        <v>4030</v>
      </c>
      <c r="K1072" t="s">
        <v>4030</v>
      </c>
      <c r="L1072" t="s">
        <v>4030</v>
      </c>
      <c r="M1072" t="s">
        <v>4030</v>
      </c>
      <c r="N1072" t="s">
        <v>4030</v>
      </c>
      <c r="O1072" t="s">
        <v>4030</v>
      </c>
      <c r="P1072" t="s">
        <v>4030</v>
      </c>
      <c r="Q1072" t="s">
        <v>4030</v>
      </c>
      <c r="R1072" t="s">
        <v>4030</v>
      </c>
      <c r="S1072" t="s">
        <v>4030</v>
      </c>
      <c r="T1072" t="s">
        <v>4030</v>
      </c>
      <c r="U1072" t="s">
        <v>4030</v>
      </c>
      <c r="V1072" t="s">
        <v>4030</v>
      </c>
      <c r="W1072" t="s">
        <v>4030</v>
      </c>
      <c r="X1072" t="s">
        <v>4030</v>
      </c>
    </row>
    <row r="1073" spans="1:24" x14ac:dyDescent="0.2">
      <c r="A1073" s="235">
        <v>15990001</v>
      </c>
      <c r="B1073">
        <v>1599</v>
      </c>
      <c r="C1073">
        <v>41599</v>
      </c>
      <c r="D1073" t="s">
        <v>1099</v>
      </c>
      <c r="E1073">
        <v>41599</v>
      </c>
      <c r="F1073" t="s">
        <v>4030</v>
      </c>
      <c r="G1073" t="s">
        <v>4030</v>
      </c>
      <c r="H1073" t="s">
        <v>4030</v>
      </c>
      <c r="I1073" t="s">
        <v>4030</v>
      </c>
      <c r="J1073" t="s">
        <v>4030</v>
      </c>
      <c r="K1073" t="s">
        <v>4030</v>
      </c>
      <c r="L1073" t="s">
        <v>4030</v>
      </c>
      <c r="M1073" t="s">
        <v>4030</v>
      </c>
      <c r="N1073" t="s">
        <v>4030</v>
      </c>
      <c r="O1073" t="s">
        <v>4030</v>
      </c>
      <c r="P1073" t="s">
        <v>4030</v>
      </c>
      <c r="Q1073" t="s">
        <v>4030</v>
      </c>
      <c r="R1073" t="s">
        <v>4030</v>
      </c>
      <c r="S1073" t="s">
        <v>4030</v>
      </c>
      <c r="T1073" t="s">
        <v>4030</v>
      </c>
      <c r="U1073" t="s">
        <v>4030</v>
      </c>
      <c r="V1073" t="s">
        <v>4030</v>
      </c>
      <c r="W1073" t="s">
        <v>4030</v>
      </c>
      <c r="X1073" t="s">
        <v>4030</v>
      </c>
    </row>
    <row r="1074" spans="1:24" x14ac:dyDescent="0.2">
      <c r="A1074" s="235">
        <v>16020001</v>
      </c>
      <c r="B1074">
        <v>1602</v>
      </c>
      <c r="C1074">
        <v>41602</v>
      </c>
      <c r="D1074" t="s">
        <v>1103</v>
      </c>
      <c r="E1074">
        <v>41602</v>
      </c>
      <c r="F1074" t="s">
        <v>4030</v>
      </c>
      <c r="G1074" t="s">
        <v>4030</v>
      </c>
      <c r="H1074" t="s">
        <v>4030</v>
      </c>
      <c r="I1074" t="s">
        <v>4030</v>
      </c>
      <c r="J1074" t="s">
        <v>4030</v>
      </c>
      <c r="K1074" t="s">
        <v>4030</v>
      </c>
      <c r="L1074" t="s">
        <v>4030</v>
      </c>
      <c r="M1074" t="s">
        <v>4030</v>
      </c>
      <c r="N1074" t="s">
        <v>4030</v>
      </c>
      <c r="O1074" t="s">
        <v>4030</v>
      </c>
      <c r="P1074" t="s">
        <v>4030</v>
      </c>
      <c r="Q1074" t="s">
        <v>4030</v>
      </c>
      <c r="R1074" t="s">
        <v>4030</v>
      </c>
      <c r="S1074" t="s">
        <v>4030</v>
      </c>
      <c r="T1074" t="s">
        <v>4030</v>
      </c>
      <c r="U1074" t="s">
        <v>4030</v>
      </c>
      <c r="V1074" t="s">
        <v>4030</v>
      </c>
      <c r="W1074" t="s">
        <v>4030</v>
      </c>
      <c r="X1074" t="s">
        <v>4030</v>
      </c>
    </row>
    <row r="1075" spans="1:24" x14ac:dyDescent="0.2">
      <c r="A1075" s="235">
        <v>16030001</v>
      </c>
      <c r="B1075">
        <v>1603</v>
      </c>
      <c r="C1075">
        <v>41603</v>
      </c>
      <c r="D1075" t="s">
        <v>1103</v>
      </c>
      <c r="E1075">
        <v>41603</v>
      </c>
      <c r="F1075" t="s">
        <v>4030</v>
      </c>
      <c r="G1075" t="s">
        <v>4030</v>
      </c>
      <c r="H1075" t="s">
        <v>4030</v>
      </c>
      <c r="I1075" t="s">
        <v>4030</v>
      </c>
      <c r="J1075" t="s">
        <v>4030</v>
      </c>
      <c r="K1075" t="s">
        <v>4030</v>
      </c>
      <c r="L1075" t="s">
        <v>4030</v>
      </c>
      <c r="M1075" t="s">
        <v>4030</v>
      </c>
      <c r="N1075" t="s">
        <v>4030</v>
      </c>
      <c r="O1075" t="s">
        <v>4030</v>
      </c>
      <c r="P1075" t="s">
        <v>4030</v>
      </c>
      <c r="Q1075" t="s">
        <v>4030</v>
      </c>
      <c r="R1075" t="s">
        <v>4030</v>
      </c>
      <c r="S1075" t="s">
        <v>4030</v>
      </c>
      <c r="T1075" t="s">
        <v>4030</v>
      </c>
      <c r="U1075" t="s">
        <v>4030</v>
      </c>
      <c r="V1075" t="s">
        <v>4030</v>
      </c>
      <c r="W1075" t="s">
        <v>4030</v>
      </c>
      <c r="X1075" t="s">
        <v>4030</v>
      </c>
    </row>
    <row r="1076" spans="1:24" x14ac:dyDescent="0.2">
      <c r="A1076" s="235">
        <v>16060001</v>
      </c>
      <c r="B1076">
        <v>1606</v>
      </c>
      <c r="C1076">
        <v>41606</v>
      </c>
      <c r="D1076" t="s">
        <v>1106</v>
      </c>
      <c r="E1076">
        <v>41606</v>
      </c>
      <c r="F1076" t="s">
        <v>4030</v>
      </c>
      <c r="G1076" t="s">
        <v>4030</v>
      </c>
      <c r="H1076" t="s">
        <v>4030</v>
      </c>
      <c r="I1076" t="s">
        <v>4030</v>
      </c>
      <c r="J1076" t="s">
        <v>4030</v>
      </c>
      <c r="K1076" t="s">
        <v>4030</v>
      </c>
      <c r="L1076" t="s">
        <v>4030</v>
      </c>
      <c r="M1076" t="s">
        <v>4030</v>
      </c>
      <c r="N1076" t="s">
        <v>4030</v>
      </c>
      <c r="O1076" t="s">
        <v>4030</v>
      </c>
      <c r="P1076" t="s">
        <v>4030</v>
      </c>
      <c r="Q1076" t="s">
        <v>4030</v>
      </c>
      <c r="R1076" t="s">
        <v>4030</v>
      </c>
      <c r="S1076" t="s">
        <v>4030</v>
      </c>
      <c r="T1076" t="s">
        <v>4030</v>
      </c>
      <c r="U1076" t="s">
        <v>4030</v>
      </c>
      <c r="V1076" t="s">
        <v>4030</v>
      </c>
      <c r="W1076" t="s">
        <v>4030</v>
      </c>
      <c r="X1076" t="s">
        <v>4030</v>
      </c>
    </row>
    <row r="1077" spans="1:24" x14ac:dyDescent="0.2">
      <c r="A1077" s="235">
        <v>16080001</v>
      </c>
      <c r="B1077">
        <v>1608</v>
      </c>
      <c r="C1077">
        <v>41608</v>
      </c>
      <c r="D1077" t="s">
        <v>1106</v>
      </c>
      <c r="E1077">
        <v>41608</v>
      </c>
      <c r="F1077" t="s">
        <v>4030</v>
      </c>
      <c r="G1077" t="s">
        <v>4030</v>
      </c>
      <c r="H1077" t="s">
        <v>4030</v>
      </c>
      <c r="I1077" t="s">
        <v>4030</v>
      </c>
      <c r="J1077" t="s">
        <v>4030</v>
      </c>
      <c r="K1077" t="s">
        <v>4030</v>
      </c>
      <c r="L1077" t="s">
        <v>4030</v>
      </c>
      <c r="M1077" t="s">
        <v>4030</v>
      </c>
      <c r="N1077" t="s">
        <v>4030</v>
      </c>
      <c r="O1077" t="s">
        <v>4030</v>
      </c>
      <c r="P1077" t="s">
        <v>4030</v>
      </c>
      <c r="Q1077" t="s">
        <v>4030</v>
      </c>
      <c r="R1077" t="s">
        <v>4030</v>
      </c>
      <c r="S1077" t="s">
        <v>4030</v>
      </c>
      <c r="T1077" t="s">
        <v>4030</v>
      </c>
      <c r="U1077" t="s">
        <v>4030</v>
      </c>
      <c r="V1077" t="s">
        <v>4030</v>
      </c>
      <c r="W1077" t="s">
        <v>4030</v>
      </c>
      <c r="X1077" t="s">
        <v>4030</v>
      </c>
    </row>
    <row r="1078" spans="1:24" x14ac:dyDescent="0.2">
      <c r="A1078" s="235">
        <v>16100001</v>
      </c>
      <c r="B1078">
        <v>1610</v>
      </c>
      <c r="C1078">
        <v>41610</v>
      </c>
      <c r="D1078" t="s">
        <v>1106</v>
      </c>
      <c r="E1078">
        <v>41610</v>
      </c>
      <c r="F1078" t="s">
        <v>4030</v>
      </c>
      <c r="G1078" t="s">
        <v>4030</v>
      </c>
      <c r="H1078" t="s">
        <v>4030</v>
      </c>
      <c r="I1078" t="s">
        <v>4030</v>
      </c>
      <c r="J1078" t="s">
        <v>4030</v>
      </c>
      <c r="K1078" t="s">
        <v>4030</v>
      </c>
      <c r="L1078" t="s">
        <v>4030</v>
      </c>
      <c r="M1078" t="s">
        <v>4030</v>
      </c>
      <c r="N1078" t="s">
        <v>4030</v>
      </c>
      <c r="O1078" t="s">
        <v>4030</v>
      </c>
      <c r="P1078" t="s">
        <v>4030</v>
      </c>
      <c r="Q1078" t="s">
        <v>4030</v>
      </c>
      <c r="R1078" t="s">
        <v>4030</v>
      </c>
      <c r="S1078" t="s">
        <v>4030</v>
      </c>
      <c r="T1078" t="s">
        <v>4030</v>
      </c>
      <c r="U1078" t="s">
        <v>4030</v>
      </c>
      <c r="V1078" t="s">
        <v>4030</v>
      </c>
      <c r="W1078" t="s">
        <v>4030</v>
      </c>
      <c r="X1078" t="s">
        <v>4030</v>
      </c>
    </row>
    <row r="1079" spans="1:24" x14ac:dyDescent="0.2">
      <c r="A1079" s="235">
        <v>16110001</v>
      </c>
      <c r="B1079">
        <v>1611</v>
      </c>
      <c r="C1079">
        <v>41611</v>
      </c>
      <c r="D1079" t="s">
        <v>1108</v>
      </c>
      <c r="E1079">
        <v>41611</v>
      </c>
      <c r="F1079" t="s">
        <v>4030</v>
      </c>
      <c r="G1079" t="s">
        <v>4030</v>
      </c>
      <c r="H1079" t="s">
        <v>4030</v>
      </c>
      <c r="I1079" t="s">
        <v>4030</v>
      </c>
      <c r="J1079" t="s">
        <v>4030</v>
      </c>
      <c r="K1079" t="s">
        <v>4030</v>
      </c>
      <c r="L1079" t="s">
        <v>4030</v>
      </c>
      <c r="M1079" t="s">
        <v>4030</v>
      </c>
      <c r="N1079" t="s">
        <v>4030</v>
      </c>
      <c r="O1079" t="s">
        <v>4030</v>
      </c>
      <c r="P1079" t="s">
        <v>4030</v>
      </c>
      <c r="Q1079" t="s">
        <v>4030</v>
      </c>
      <c r="R1079" t="s">
        <v>4030</v>
      </c>
      <c r="S1079" t="s">
        <v>4030</v>
      </c>
      <c r="T1079" t="s">
        <v>4030</v>
      </c>
      <c r="U1079" t="s">
        <v>4030</v>
      </c>
      <c r="V1079" t="s">
        <v>4030</v>
      </c>
      <c r="W1079" t="s">
        <v>4030</v>
      </c>
      <c r="X1079" t="s">
        <v>4030</v>
      </c>
    </row>
    <row r="1080" spans="1:24" x14ac:dyDescent="0.2">
      <c r="A1080" s="235">
        <v>16120001</v>
      </c>
      <c r="B1080">
        <v>1612</v>
      </c>
      <c r="C1080">
        <v>41612</v>
      </c>
      <c r="D1080" t="s">
        <v>4049</v>
      </c>
      <c r="E1080">
        <v>41612</v>
      </c>
      <c r="F1080" t="s">
        <v>4030</v>
      </c>
      <c r="G1080" t="s">
        <v>4030</v>
      </c>
      <c r="H1080" t="s">
        <v>4030</v>
      </c>
      <c r="I1080" t="s">
        <v>4030</v>
      </c>
      <c r="J1080" t="s">
        <v>4030</v>
      </c>
      <c r="K1080" t="s">
        <v>4030</v>
      </c>
      <c r="L1080" t="s">
        <v>4030</v>
      </c>
      <c r="M1080" t="s">
        <v>4030</v>
      </c>
      <c r="N1080" t="s">
        <v>4030</v>
      </c>
      <c r="O1080" t="s">
        <v>4030</v>
      </c>
      <c r="P1080" t="s">
        <v>4030</v>
      </c>
      <c r="Q1080" t="s">
        <v>4030</v>
      </c>
      <c r="R1080" t="s">
        <v>4030</v>
      </c>
      <c r="S1080" t="s">
        <v>4030</v>
      </c>
      <c r="T1080" t="s">
        <v>4030</v>
      </c>
      <c r="U1080" t="s">
        <v>4030</v>
      </c>
      <c r="V1080" t="s">
        <v>4030</v>
      </c>
      <c r="W1080" t="s">
        <v>4030</v>
      </c>
      <c r="X1080" t="s">
        <v>4030</v>
      </c>
    </row>
    <row r="1081" spans="1:24" x14ac:dyDescent="0.2">
      <c r="A1081" s="235">
        <v>16130001</v>
      </c>
      <c r="B1081">
        <v>1613</v>
      </c>
      <c r="C1081">
        <v>41613</v>
      </c>
      <c r="D1081" t="s">
        <v>1109</v>
      </c>
      <c r="E1081">
        <v>41613</v>
      </c>
      <c r="F1081" t="s">
        <v>4030</v>
      </c>
      <c r="G1081" t="s">
        <v>4030</v>
      </c>
      <c r="H1081" t="s">
        <v>4030</v>
      </c>
      <c r="I1081" t="s">
        <v>4030</v>
      </c>
      <c r="J1081" t="s">
        <v>4030</v>
      </c>
      <c r="K1081" t="s">
        <v>4030</v>
      </c>
      <c r="L1081" t="s">
        <v>4030</v>
      </c>
      <c r="M1081" t="s">
        <v>4030</v>
      </c>
      <c r="N1081" t="s">
        <v>4030</v>
      </c>
      <c r="O1081" t="s">
        <v>4030</v>
      </c>
      <c r="P1081" t="s">
        <v>4030</v>
      </c>
      <c r="Q1081" t="s">
        <v>4030</v>
      </c>
      <c r="R1081" t="s">
        <v>4030</v>
      </c>
      <c r="S1081" t="s">
        <v>4030</v>
      </c>
      <c r="T1081" t="s">
        <v>4030</v>
      </c>
      <c r="U1081" t="s">
        <v>4030</v>
      </c>
      <c r="V1081" t="s">
        <v>4030</v>
      </c>
      <c r="W1081" t="s">
        <v>4030</v>
      </c>
      <c r="X1081" t="s">
        <v>4030</v>
      </c>
    </row>
    <row r="1082" spans="1:24" x14ac:dyDescent="0.2">
      <c r="A1082" s="235">
        <v>16150001</v>
      </c>
      <c r="B1082">
        <v>1615</v>
      </c>
      <c r="C1082">
        <v>41615</v>
      </c>
      <c r="D1082" t="s">
        <v>1116</v>
      </c>
      <c r="E1082">
        <v>41615</v>
      </c>
      <c r="F1082" t="s">
        <v>4030</v>
      </c>
      <c r="G1082" t="s">
        <v>4030</v>
      </c>
      <c r="H1082" t="s">
        <v>4030</v>
      </c>
      <c r="I1082" t="s">
        <v>4030</v>
      </c>
      <c r="J1082" t="s">
        <v>4030</v>
      </c>
      <c r="K1082" t="s">
        <v>4030</v>
      </c>
      <c r="L1082" t="s">
        <v>4030</v>
      </c>
      <c r="M1082" t="s">
        <v>4030</v>
      </c>
      <c r="N1082" t="s">
        <v>4030</v>
      </c>
      <c r="O1082" t="s">
        <v>4030</v>
      </c>
      <c r="P1082" t="s">
        <v>4030</v>
      </c>
      <c r="Q1082" t="s">
        <v>4030</v>
      </c>
      <c r="R1082" t="s">
        <v>4030</v>
      </c>
      <c r="S1082" t="s">
        <v>4030</v>
      </c>
      <c r="T1082" t="s">
        <v>4030</v>
      </c>
      <c r="U1082" t="s">
        <v>4030</v>
      </c>
      <c r="V1082" t="s">
        <v>4030</v>
      </c>
      <c r="W1082" t="s">
        <v>4030</v>
      </c>
      <c r="X1082" t="s">
        <v>4030</v>
      </c>
    </row>
    <row r="1083" spans="1:24" x14ac:dyDescent="0.2">
      <c r="A1083" s="235">
        <v>16160001</v>
      </c>
      <c r="B1083">
        <v>1616</v>
      </c>
      <c r="C1083">
        <v>41616</v>
      </c>
      <c r="D1083" t="s">
        <v>1117</v>
      </c>
      <c r="E1083">
        <v>41616</v>
      </c>
      <c r="F1083" t="s">
        <v>4030</v>
      </c>
      <c r="G1083" t="s">
        <v>4030</v>
      </c>
      <c r="H1083" t="s">
        <v>4030</v>
      </c>
      <c r="I1083" t="s">
        <v>4030</v>
      </c>
      <c r="J1083" t="s">
        <v>4030</v>
      </c>
      <c r="K1083" t="s">
        <v>4030</v>
      </c>
      <c r="L1083" t="s">
        <v>4030</v>
      </c>
      <c r="M1083" t="s">
        <v>4030</v>
      </c>
      <c r="N1083" t="s">
        <v>4030</v>
      </c>
      <c r="O1083" t="s">
        <v>4030</v>
      </c>
      <c r="P1083" t="s">
        <v>4030</v>
      </c>
      <c r="Q1083" t="s">
        <v>4030</v>
      </c>
      <c r="R1083" t="s">
        <v>4030</v>
      </c>
      <c r="S1083" t="s">
        <v>4030</v>
      </c>
      <c r="T1083" t="s">
        <v>4030</v>
      </c>
      <c r="U1083" t="s">
        <v>4030</v>
      </c>
      <c r="V1083" t="s">
        <v>4030</v>
      </c>
      <c r="W1083" t="s">
        <v>4030</v>
      </c>
      <c r="X1083" t="s">
        <v>4030</v>
      </c>
    </row>
    <row r="1084" spans="1:24" x14ac:dyDescent="0.2">
      <c r="A1084" s="235">
        <v>16170001</v>
      </c>
      <c r="B1084">
        <v>1617</v>
      </c>
      <c r="C1084">
        <v>41617</v>
      </c>
      <c r="D1084" t="s">
        <v>1117</v>
      </c>
      <c r="E1084">
        <v>41617</v>
      </c>
      <c r="F1084" t="s">
        <v>4030</v>
      </c>
      <c r="G1084" t="s">
        <v>4030</v>
      </c>
      <c r="H1084" t="s">
        <v>4030</v>
      </c>
      <c r="I1084" t="s">
        <v>4030</v>
      </c>
      <c r="J1084" t="s">
        <v>4030</v>
      </c>
      <c r="K1084" t="s">
        <v>4030</v>
      </c>
      <c r="L1084" t="s">
        <v>4030</v>
      </c>
      <c r="M1084" t="s">
        <v>4030</v>
      </c>
      <c r="N1084" t="s">
        <v>4030</v>
      </c>
      <c r="O1084" t="s">
        <v>4030</v>
      </c>
      <c r="P1084" t="s">
        <v>4030</v>
      </c>
      <c r="Q1084" t="s">
        <v>4030</v>
      </c>
      <c r="R1084" t="s">
        <v>4030</v>
      </c>
      <c r="S1084" t="s">
        <v>4030</v>
      </c>
      <c r="T1084" t="s">
        <v>4030</v>
      </c>
      <c r="U1084" t="s">
        <v>4030</v>
      </c>
      <c r="V1084" t="s">
        <v>4030</v>
      </c>
      <c r="W1084" t="s">
        <v>4030</v>
      </c>
      <c r="X1084" t="s">
        <v>4030</v>
      </c>
    </row>
    <row r="1085" spans="1:24" x14ac:dyDescent="0.2">
      <c r="A1085" s="235">
        <v>16180001</v>
      </c>
      <c r="B1085">
        <v>1618</v>
      </c>
      <c r="C1085">
        <v>41618</v>
      </c>
      <c r="D1085" t="s">
        <v>1121</v>
      </c>
      <c r="E1085">
        <v>41618</v>
      </c>
      <c r="F1085" t="s">
        <v>4030</v>
      </c>
      <c r="G1085" t="s">
        <v>4030</v>
      </c>
      <c r="H1085" t="s">
        <v>4030</v>
      </c>
      <c r="I1085" t="s">
        <v>4030</v>
      </c>
      <c r="J1085" t="s">
        <v>4030</v>
      </c>
      <c r="K1085" t="s">
        <v>4030</v>
      </c>
      <c r="L1085" t="s">
        <v>4030</v>
      </c>
      <c r="M1085" t="s">
        <v>4030</v>
      </c>
      <c r="N1085" t="s">
        <v>4030</v>
      </c>
      <c r="O1085" t="s">
        <v>4030</v>
      </c>
      <c r="P1085" t="s">
        <v>4030</v>
      </c>
      <c r="Q1085" t="s">
        <v>4030</v>
      </c>
      <c r="R1085" t="s">
        <v>4030</v>
      </c>
      <c r="S1085" t="s">
        <v>4030</v>
      </c>
      <c r="T1085" t="s">
        <v>4030</v>
      </c>
      <c r="U1085" t="s">
        <v>4030</v>
      </c>
      <c r="V1085" t="s">
        <v>4030</v>
      </c>
      <c r="W1085" t="s">
        <v>4030</v>
      </c>
      <c r="X1085" t="s">
        <v>4030</v>
      </c>
    </row>
    <row r="1086" spans="1:24" x14ac:dyDescent="0.2">
      <c r="A1086" s="235">
        <v>16190001</v>
      </c>
      <c r="B1086">
        <v>1619</v>
      </c>
      <c r="C1086">
        <v>41619</v>
      </c>
      <c r="D1086" t="s">
        <v>4378</v>
      </c>
      <c r="E1086">
        <v>41619</v>
      </c>
      <c r="F1086" t="s">
        <v>4030</v>
      </c>
      <c r="G1086" t="s">
        <v>4030</v>
      </c>
      <c r="H1086" t="s">
        <v>4030</v>
      </c>
      <c r="I1086" t="s">
        <v>4030</v>
      </c>
      <c r="J1086" t="s">
        <v>4030</v>
      </c>
      <c r="K1086" t="s">
        <v>4030</v>
      </c>
      <c r="L1086" t="s">
        <v>4030</v>
      </c>
      <c r="M1086" t="s">
        <v>4030</v>
      </c>
      <c r="N1086" t="s">
        <v>4030</v>
      </c>
      <c r="O1086" t="s">
        <v>4030</v>
      </c>
      <c r="P1086" t="s">
        <v>4030</v>
      </c>
      <c r="Q1086" t="s">
        <v>4030</v>
      </c>
      <c r="R1086" t="s">
        <v>4030</v>
      </c>
      <c r="S1086" t="s">
        <v>4030</v>
      </c>
      <c r="T1086" t="s">
        <v>4030</v>
      </c>
      <c r="U1086" t="s">
        <v>4030</v>
      </c>
      <c r="V1086" t="s">
        <v>4030</v>
      </c>
      <c r="W1086" t="s">
        <v>4030</v>
      </c>
      <c r="X1086" t="s">
        <v>4030</v>
      </c>
    </row>
    <row r="1087" spans="1:24" x14ac:dyDescent="0.2">
      <c r="A1087" s="235">
        <v>16200001</v>
      </c>
      <c r="B1087">
        <v>1620</v>
      </c>
      <c r="C1087">
        <v>41620</v>
      </c>
      <c r="D1087" t="s">
        <v>1122</v>
      </c>
      <c r="E1087">
        <v>41620</v>
      </c>
      <c r="F1087" t="s">
        <v>4030</v>
      </c>
      <c r="G1087" t="s">
        <v>4030</v>
      </c>
      <c r="H1087" t="s">
        <v>4030</v>
      </c>
      <c r="I1087" t="s">
        <v>4030</v>
      </c>
      <c r="J1087" t="s">
        <v>4030</v>
      </c>
      <c r="K1087" t="s">
        <v>4030</v>
      </c>
      <c r="L1087" t="s">
        <v>4030</v>
      </c>
      <c r="M1087" t="s">
        <v>4030</v>
      </c>
      <c r="N1087" t="s">
        <v>4030</v>
      </c>
      <c r="O1087" t="s">
        <v>4030</v>
      </c>
      <c r="P1087" t="s">
        <v>4030</v>
      </c>
      <c r="Q1087" t="s">
        <v>4030</v>
      </c>
      <c r="R1087" t="s">
        <v>4030</v>
      </c>
      <c r="S1087" t="s">
        <v>4030</v>
      </c>
      <c r="T1087" t="s">
        <v>4030</v>
      </c>
      <c r="U1087" t="s">
        <v>4030</v>
      </c>
      <c r="V1087" t="s">
        <v>4030</v>
      </c>
      <c r="W1087" t="s">
        <v>4030</v>
      </c>
      <c r="X1087" t="s">
        <v>4030</v>
      </c>
    </row>
    <row r="1088" spans="1:24" x14ac:dyDescent="0.2">
      <c r="A1088" s="235">
        <v>16210001</v>
      </c>
      <c r="B1088">
        <v>1621</v>
      </c>
      <c r="C1088">
        <v>41621</v>
      </c>
      <c r="D1088" t="s">
        <v>1442</v>
      </c>
      <c r="E1088">
        <v>41621</v>
      </c>
      <c r="F1088" t="s">
        <v>4030</v>
      </c>
      <c r="G1088" t="s">
        <v>4030</v>
      </c>
      <c r="H1088" t="s">
        <v>4030</v>
      </c>
      <c r="I1088" t="s">
        <v>4030</v>
      </c>
      <c r="J1088" t="s">
        <v>4030</v>
      </c>
      <c r="K1088" t="s">
        <v>4030</v>
      </c>
      <c r="L1088" t="s">
        <v>4030</v>
      </c>
      <c r="M1088" t="s">
        <v>4030</v>
      </c>
      <c r="N1088" t="s">
        <v>4030</v>
      </c>
      <c r="O1088" t="s">
        <v>4030</v>
      </c>
      <c r="P1088" t="s">
        <v>4030</v>
      </c>
      <c r="Q1088" t="s">
        <v>4030</v>
      </c>
      <c r="R1088" t="s">
        <v>4030</v>
      </c>
      <c r="S1088" t="s">
        <v>4030</v>
      </c>
      <c r="T1088" t="s">
        <v>4030</v>
      </c>
      <c r="U1088" t="s">
        <v>4030</v>
      </c>
      <c r="V1088" t="s">
        <v>4030</v>
      </c>
      <c r="W1088" t="s">
        <v>4030</v>
      </c>
      <c r="X1088" t="s">
        <v>4030</v>
      </c>
    </row>
    <row r="1089" spans="1:24" x14ac:dyDescent="0.2">
      <c r="A1089" s="235">
        <v>16220001</v>
      </c>
      <c r="B1089">
        <v>1622</v>
      </c>
      <c r="C1089">
        <v>41622</v>
      </c>
      <c r="D1089" t="s">
        <v>1127</v>
      </c>
      <c r="E1089">
        <v>41622</v>
      </c>
      <c r="F1089" t="s">
        <v>4030</v>
      </c>
      <c r="G1089" t="s">
        <v>4030</v>
      </c>
      <c r="H1089" t="s">
        <v>4030</v>
      </c>
      <c r="I1089" t="s">
        <v>4030</v>
      </c>
      <c r="J1089" t="s">
        <v>4030</v>
      </c>
      <c r="K1089" t="s">
        <v>4030</v>
      </c>
      <c r="L1089" t="s">
        <v>4030</v>
      </c>
      <c r="M1089" t="s">
        <v>4030</v>
      </c>
      <c r="N1089" t="s">
        <v>4030</v>
      </c>
      <c r="O1089" t="s">
        <v>4030</v>
      </c>
      <c r="P1089" t="s">
        <v>4030</v>
      </c>
      <c r="Q1089" t="s">
        <v>4030</v>
      </c>
      <c r="R1089" t="s">
        <v>4030</v>
      </c>
      <c r="S1089" t="s">
        <v>4030</v>
      </c>
      <c r="T1089" t="s">
        <v>4030</v>
      </c>
      <c r="U1089" t="s">
        <v>4030</v>
      </c>
      <c r="V1089" t="s">
        <v>4030</v>
      </c>
      <c r="W1089" t="s">
        <v>4030</v>
      </c>
      <c r="X1089" t="s">
        <v>4030</v>
      </c>
    </row>
    <row r="1090" spans="1:24" x14ac:dyDescent="0.2">
      <c r="A1090" s="235">
        <v>16240001</v>
      </c>
      <c r="B1090">
        <v>1624</v>
      </c>
      <c r="C1090">
        <v>41624</v>
      </c>
      <c r="D1090" t="s">
        <v>1136</v>
      </c>
      <c r="E1090">
        <v>41624</v>
      </c>
      <c r="F1090" t="s">
        <v>4030</v>
      </c>
      <c r="G1090" t="s">
        <v>4030</v>
      </c>
      <c r="H1090" t="s">
        <v>4030</v>
      </c>
      <c r="I1090" t="s">
        <v>4030</v>
      </c>
      <c r="J1090" t="s">
        <v>4030</v>
      </c>
      <c r="K1090" t="s">
        <v>4030</v>
      </c>
      <c r="L1090" t="s">
        <v>4030</v>
      </c>
      <c r="M1090" t="s">
        <v>4030</v>
      </c>
      <c r="N1090" t="s">
        <v>4030</v>
      </c>
      <c r="O1090" t="s">
        <v>4030</v>
      </c>
      <c r="P1090" t="s">
        <v>4030</v>
      </c>
      <c r="Q1090" t="s">
        <v>4030</v>
      </c>
      <c r="R1090" t="s">
        <v>4030</v>
      </c>
      <c r="S1090" t="s">
        <v>4030</v>
      </c>
      <c r="T1090" t="s">
        <v>4030</v>
      </c>
      <c r="U1090" t="s">
        <v>4030</v>
      </c>
      <c r="V1090" t="s">
        <v>4030</v>
      </c>
      <c r="W1090" t="s">
        <v>4030</v>
      </c>
      <c r="X1090" t="s">
        <v>4030</v>
      </c>
    </row>
    <row r="1091" spans="1:24" x14ac:dyDescent="0.2">
      <c r="A1091" s="235">
        <v>16250001</v>
      </c>
      <c r="B1091">
        <v>1625</v>
      </c>
      <c r="C1091">
        <v>41625</v>
      </c>
      <c r="D1091" t="s">
        <v>4742</v>
      </c>
      <c r="E1091">
        <v>41625</v>
      </c>
      <c r="F1091" t="s">
        <v>4030</v>
      </c>
      <c r="G1091" t="s">
        <v>4030</v>
      </c>
      <c r="H1091" t="s">
        <v>4030</v>
      </c>
      <c r="I1091" t="s">
        <v>4030</v>
      </c>
      <c r="J1091" t="s">
        <v>4030</v>
      </c>
      <c r="K1091" t="s">
        <v>4030</v>
      </c>
      <c r="L1091" t="s">
        <v>4030</v>
      </c>
      <c r="M1091" t="s">
        <v>4030</v>
      </c>
      <c r="N1091" t="s">
        <v>4030</v>
      </c>
      <c r="O1091" t="s">
        <v>4030</v>
      </c>
      <c r="P1091" t="s">
        <v>4030</v>
      </c>
      <c r="Q1091" t="s">
        <v>4030</v>
      </c>
      <c r="R1091" t="s">
        <v>4030</v>
      </c>
      <c r="S1091" t="s">
        <v>4030</v>
      </c>
      <c r="T1091" t="s">
        <v>4030</v>
      </c>
      <c r="U1091" t="s">
        <v>4030</v>
      </c>
      <c r="V1091" t="s">
        <v>4030</v>
      </c>
      <c r="W1091" t="s">
        <v>4030</v>
      </c>
      <c r="X1091" t="s">
        <v>4030</v>
      </c>
    </row>
    <row r="1092" spans="1:24" x14ac:dyDescent="0.2">
      <c r="A1092" s="235">
        <v>16270001</v>
      </c>
      <c r="B1092">
        <v>1627</v>
      </c>
      <c r="C1092">
        <v>41627</v>
      </c>
      <c r="D1092" t="s">
        <v>1141</v>
      </c>
      <c r="E1092">
        <v>41627</v>
      </c>
      <c r="F1092" t="s">
        <v>4030</v>
      </c>
      <c r="G1092" t="s">
        <v>4030</v>
      </c>
      <c r="H1092" t="s">
        <v>4030</v>
      </c>
      <c r="I1092" t="s">
        <v>4030</v>
      </c>
      <c r="J1092" t="s">
        <v>4030</v>
      </c>
      <c r="K1092" t="s">
        <v>4030</v>
      </c>
      <c r="L1092" t="s">
        <v>4030</v>
      </c>
      <c r="M1092" t="s">
        <v>4030</v>
      </c>
      <c r="N1092" t="s">
        <v>4030</v>
      </c>
      <c r="O1092" t="s">
        <v>4030</v>
      </c>
      <c r="P1092" t="s">
        <v>4030</v>
      </c>
      <c r="Q1092" t="s">
        <v>4030</v>
      </c>
      <c r="R1092" t="s">
        <v>4030</v>
      </c>
      <c r="S1092" t="s">
        <v>4030</v>
      </c>
      <c r="T1092" t="s">
        <v>4030</v>
      </c>
      <c r="U1092" t="s">
        <v>4030</v>
      </c>
      <c r="V1092" t="s">
        <v>4030</v>
      </c>
      <c r="W1092" t="s">
        <v>4030</v>
      </c>
      <c r="X1092" t="s">
        <v>4030</v>
      </c>
    </row>
    <row r="1093" spans="1:24" x14ac:dyDescent="0.2">
      <c r="A1093" s="235">
        <v>16280001</v>
      </c>
      <c r="B1093">
        <v>1628</v>
      </c>
      <c r="C1093">
        <v>41628</v>
      </c>
      <c r="D1093" t="s">
        <v>1142</v>
      </c>
      <c r="E1093">
        <v>41628</v>
      </c>
      <c r="F1093" t="s">
        <v>4030</v>
      </c>
      <c r="G1093" t="s">
        <v>4030</v>
      </c>
      <c r="H1093" t="s">
        <v>4030</v>
      </c>
      <c r="I1093" t="s">
        <v>4030</v>
      </c>
      <c r="J1093" t="s">
        <v>4030</v>
      </c>
      <c r="K1093" t="s">
        <v>4030</v>
      </c>
      <c r="L1093" t="s">
        <v>4030</v>
      </c>
      <c r="M1093" t="s">
        <v>4030</v>
      </c>
      <c r="N1093" t="s">
        <v>4030</v>
      </c>
      <c r="O1093" t="s">
        <v>4030</v>
      </c>
      <c r="P1093" t="s">
        <v>4030</v>
      </c>
      <c r="Q1093" t="s">
        <v>4030</v>
      </c>
      <c r="R1093" t="s">
        <v>4030</v>
      </c>
      <c r="S1093" t="s">
        <v>4030</v>
      </c>
      <c r="T1093" t="s">
        <v>4030</v>
      </c>
      <c r="U1093" t="s">
        <v>4030</v>
      </c>
      <c r="V1093" t="s">
        <v>4030</v>
      </c>
      <c r="W1093" t="s">
        <v>4030</v>
      </c>
      <c r="X1093" t="s">
        <v>4030</v>
      </c>
    </row>
    <row r="1094" spans="1:24" x14ac:dyDescent="0.2">
      <c r="A1094" s="235">
        <v>16290001</v>
      </c>
      <c r="B1094">
        <v>1629</v>
      </c>
      <c r="C1094">
        <v>41629</v>
      </c>
      <c r="D1094" t="s">
        <v>1138</v>
      </c>
      <c r="E1094">
        <v>41629</v>
      </c>
      <c r="F1094" t="s">
        <v>4030</v>
      </c>
      <c r="G1094" t="s">
        <v>4030</v>
      </c>
      <c r="H1094" t="s">
        <v>4030</v>
      </c>
      <c r="I1094" t="s">
        <v>4030</v>
      </c>
      <c r="J1094" t="s">
        <v>4030</v>
      </c>
      <c r="K1094" t="s">
        <v>4030</v>
      </c>
      <c r="L1094" t="s">
        <v>4030</v>
      </c>
      <c r="M1094" t="s">
        <v>4030</v>
      </c>
      <c r="N1094" t="s">
        <v>4030</v>
      </c>
      <c r="O1094" t="s">
        <v>4030</v>
      </c>
      <c r="P1094" t="s">
        <v>4030</v>
      </c>
      <c r="Q1094" t="s">
        <v>4030</v>
      </c>
      <c r="R1094" t="s">
        <v>4030</v>
      </c>
      <c r="S1094" t="s">
        <v>4030</v>
      </c>
      <c r="T1094" t="s">
        <v>4030</v>
      </c>
      <c r="U1094" t="s">
        <v>4030</v>
      </c>
      <c r="V1094" t="s">
        <v>4030</v>
      </c>
      <c r="W1094" t="s">
        <v>4030</v>
      </c>
      <c r="X1094" t="s">
        <v>4030</v>
      </c>
    </row>
    <row r="1095" spans="1:24" x14ac:dyDescent="0.2">
      <c r="A1095" s="235">
        <v>16300001</v>
      </c>
      <c r="B1095">
        <v>1630</v>
      </c>
      <c r="C1095">
        <v>41630</v>
      </c>
      <c r="D1095" t="s">
        <v>1143</v>
      </c>
      <c r="E1095">
        <v>41630</v>
      </c>
      <c r="F1095" t="s">
        <v>4030</v>
      </c>
      <c r="G1095" t="s">
        <v>4030</v>
      </c>
      <c r="H1095" t="s">
        <v>4030</v>
      </c>
      <c r="I1095" t="s">
        <v>4030</v>
      </c>
      <c r="J1095" t="s">
        <v>4030</v>
      </c>
      <c r="K1095" t="s">
        <v>4030</v>
      </c>
      <c r="L1095" t="s">
        <v>4030</v>
      </c>
      <c r="M1095" t="s">
        <v>4030</v>
      </c>
      <c r="N1095" t="s">
        <v>4030</v>
      </c>
      <c r="O1095" t="s">
        <v>4030</v>
      </c>
      <c r="P1095" t="s">
        <v>4030</v>
      </c>
      <c r="Q1095" t="s">
        <v>4030</v>
      </c>
      <c r="R1095" t="s">
        <v>4030</v>
      </c>
      <c r="S1095" t="s">
        <v>4030</v>
      </c>
      <c r="T1095" t="s">
        <v>4030</v>
      </c>
      <c r="U1095" t="s">
        <v>4030</v>
      </c>
      <c r="V1095" t="s">
        <v>4030</v>
      </c>
      <c r="W1095" t="s">
        <v>4030</v>
      </c>
      <c r="X1095" t="s">
        <v>4030</v>
      </c>
    </row>
    <row r="1096" spans="1:24" x14ac:dyDescent="0.2">
      <c r="A1096" s="235">
        <v>16310001</v>
      </c>
      <c r="B1096">
        <v>1631</v>
      </c>
      <c r="C1096">
        <v>41631</v>
      </c>
      <c r="D1096" t="s">
        <v>1147</v>
      </c>
      <c r="E1096">
        <v>41631</v>
      </c>
      <c r="F1096" t="s">
        <v>4030</v>
      </c>
      <c r="G1096" t="s">
        <v>4030</v>
      </c>
      <c r="H1096" t="s">
        <v>4030</v>
      </c>
      <c r="I1096" t="s">
        <v>4030</v>
      </c>
      <c r="J1096" t="s">
        <v>4030</v>
      </c>
      <c r="K1096" t="s">
        <v>4030</v>
      </c>
      <c r="L1096" t="s">
        <v>4030</v>
      </c>
      <c r="M1096" t="s">
        <v>4030</v>
      </c>
      <c r="N1096" t="s">
        <v>4030</v>
      </c>
      <c r="O1096" t="s">
        <v>4030</v>
      </c>
      <c r="P1096" t="s">
        <v>4030</v>
      </c>
      <c r="Q1096" t="s">
        <v>4030</v>
      </c>
      <c r="R1096" t="s">
        <v>4030</v>
      </c>
      <c r="S1096" t="s">
        <v>4030</v>
      </c>
      <c r="T1096" t="s">
        <v>4030</v>
      </c>
      <c r="U1096" t="s">
        <v>4030</v>
      </c>
      <c r="V1096" t="s">
        <v>4030</v>
      </c>
      <c r="W1096" t="s">
        <v>4030</v>
      </c>
      <c r="X1096" t="s">
        <v>4030</v>
      </c>
    </row>
    <row r="1097" spans="1:24" x14ac:dyDescent="0.2">
      <c r="A1097" s="235">
        <v>16320001</v>
      </c>
      <c r="B1097">
        <v>1632</v>
      </c>
      <c r="C1097">
        <v>41632</v>
      </c>
      <c r="D1097" t="s">
        <v>1150</v>
      </c>
      <c r="E1097">
        <v>41632</v>
      </c>
      <c r="F1097" t="s">
        <v>4030</v>
      </c>
      <c r="G1097" t="s">
        <v>4030</v>
      </c>
      <c r="H1097" t="s">
        <v>4030</v>
      </c>
      <c r="I1097" t="s">
        <v>4030</v>
      </c>
      <c r="J1097" t="s">
        <v>4030</v>
      </c>
      <c r="K1097" t="s">
        <v>4030</v>
      </c>
      <c r="L1097" t="s">
        <v>4030</v>
      </c>
      <c r="M1097" t="s">
        <v>4030</v>
      </c>
      <c r="N1097" t="s">
        <v>4030</v>
      </c>
      <c r="O1097" t="s">
        <v>4030</v>
      </c>
      <c r="P1097" t="s">
        <v>4030</v>
      </c>
      <c r="Q1097" t="s">
        <v>4030</v>
      </c>
      <c r="R1097" t="s">
        <v>4030</v>
      </c>
      <c r="S1097" t="s">
        <v>4030</v>
      </c>
      <c r="T1097" t="s">
        <v>4030</v>
      </c>
      <c r="U1097" t="s">
        <v>4030</v>
      </c>
      <c r="V1097" t="s">
        <v>4030</v>
      </c>
      <c r="W1097" t="s">
        <v>4030</v>
      </c>
      <c r="X1097" t="s">
        <v>4030</v>
      </c>
    </row>
    <row r="1098" spans="1:24" x14ac:dyDescent="0.2">
      <c r="A1098" s="235">
        <v>16330001</v>
      </c>
      <c r="B1098">
        <v>1633</v>
      </c>
      <c r="C1098">
        <v>41633</v>
      </c>
      <c r="D1098" t="s">
        <v>1153</v>
      </c>
      <c r="E1098">
        <v>41633</v>
      </c>
      <c r="F1098" t="s">
        <v>4030</v>
      </c>
      <c r="G1098" t="s">
        <v>4030</v>
      </c>
      <c r="H1098" t="s">
        <v>4030</v>
      </c>
      <c r="I1098" t="s">
        <v>4030</v>
      </c>
      <c r="J1098" t="s">
        <v>4030</v>
      </c>
      <c r="K1098" t="s">
        <v>4030</v>
      </c>
      <c r="L1098" t="s">
        <v>4030</v>
      </c>
      <c r="M1098" t="s">
        <v>4030</v>
      </c>
      <c r="N1098" t="s">
        <v>4030</v>
      </c>
      <c r="O1098" t="s">
        <v>4030</v>
      </c>
      <c r="P1098" t="s">
        <v>4030</v>
      </c>
      <c r="Q1098" t="s">
        <v>4030</v>
      </c>
      <c r="R1098" t="s">
        <v>4030</v>
      </c>
      <c r="S1098" t="s">
        <v>4030</v>
      </c>
      <c r="T1098" t="s">
        <v>4030</v>
      </c>
      <c r="U1098" t="s">
        <v>4030</v>
      </c>
      <c r="V1098" t="s">
        <v>4030</v>
      </c>
      <c r="W1098" t="s">
        <v>4030</v>
      </c>
      <c r="X1098" t="s">
        <v>4030</v>
      </c>
    </row>
    <row r="1099" spans="1:24" x14ac:dyDescent="0.2">
      <c r="A1099" s="235">
        <v>16360001</v>
      </c>
      <c r="B1099">
        <v>1636</v>
      </c>
      <c r="C1099">
        <v>41636</v>
      </c>
      <c r="D1099" t="s">
        <v>1157</v>
      </c>
      <c r="E1099">
        <v>41636</v>
      </c>
      <c r="F1099">
        <v>77454</v>
      </c>
      <c r="G1099" t="s">
        <v>4030</v>
      </c>
      <c r="H1099" t="s">
        <v>4030</v>
      </c>
      <c r="I1099" t="s">
        <v>4030</v>
      </c>
      <c r="J1099" t="s">
        <v>4030</v>
      </c>
      <c r="K1099" t="s">
        <v>4030</v>
      </c>
      <c r="L1099" t="s">
        <v>4030</v>
      </c>
      <c r="M1099" t="s">
        <v>4030</v>
      </c>
      <c r="N1099" t="s">
        <v>4030</v>
      </c>
      <c r="O1099" t="s">
        <v>4030</v>
      </c>
      <c r="P1099" t="s">
        <v>4030</v>
      </c>
      <c r="Q1099" t="s">
        <v>4030</v>
      </c>
      <c r="R1099" t="s">
        <v>4030</v>
      </c>
      <c r="S1099" t="s">
        <v>4030</v>
      </c>
      <c r="T1099" t="s">
        <v>4030</v>
      </c>
      <c r="U1099" t="s">
        <v>4030</v>
      </c>
      <c r="V1099" t="s">
        <v>4030</v>
      </c>
      <c r="W1099" t="s">
        <v>4030</v>
      </c>
      <c r="X1099" t="s">
        <v>4030</v>
      </c>
    </row>
    <row r="1100" spans="1:24" x14ac:dyDescent="0.2">
      <c r="A1100" s="235">
        <v>16360002</v>
      </c>
      <c r="B1100">
        <v>1636</v>
      </c>
      <c r="C1100">
        <v>77454</v>
      </c>
      <c r="D1100" t="s">
        <v>5054</v>
      </c>
      <c r="E1100">
        <v>41636</v>
      </c>
      <c r="F1100">
        <v>77454</v>
      </c>
      <c r="G1100" t="s">
        <v>4030</v>
      </c>
      <c r="H1100" t="s">
        <v>4030</v>
      </c>
      <c r="I1100" t="s">
        <v>4030</v>
      </c>
      <c r="J1100" t="s">
        <v>4030</v>
      </c>
      <c r="K1100" t="s">
        <v>4030</v>
      </c>
      <c r="L1100" t="s">
        <v>4030</v>
      </c>
      <c r="M1100" t="s">
        <v>4030</v>
      </c>
      <c r="N1100" t="s">
        <v>4030</v>
      </c>
      <c r="O1100" t="s">
        <v>4030</v>
      </c>
      <c r="P1100" t="s">
        <v>4030</v>
      </c>
      <c r="Q1100" t="s">
        <v>4030</v>
      </c>
      <c r="R1100" t="s">
        <v>4030</v>
      </c>
      <c r="S1100" t="s">
        <v>4030</v>
      </c>
      <c r="T1100" t="s">
        <v>4030</v>
      </c>
      <c r="U1100" t="s">
        <v>4030</v>
      </c>
      <c r="V1100" t="s">
        <v>4030</v>
      </c>
      <c r="W1100" t="s">
        <v>4030</v>
      </c>
      <c r="X1100" t="s">
        <v>4030</v>
      </c>
    </row>
    <row r="1101" spans="1:24" x14ac:dyDescent="0.2">
      <c r="A1101" s="235">
        <v>16370001</v>
      </c>
      <c r="B1101">
        <v>1637</v>
      </c>
      <c r="C1101">
        <v>41637</v>
      </c>
      <c r="D1101" t="s">
        <v>4743</v>
      </c>
      <c r="E1101">
        <v>41637</v>
      </c>
      <c r="F1101" t="s">
        <v>4030</v>
      </c>
      <c r="G1101" t="s">
        <v>4030</v>
      </c>
      <c r="H1101" t="s">
        <v>4030</v>
      </c>
      <c r="I1101" t="s">
        <v>4030</v>
      </c>
      <c r="J1101" t="s">
        <v>4030</v>
      </c>
      <c r="K1101" t="s">
        <v>4030</v>
      </c>
      <c r="L1101" t="s">
        <v>4030</v>
      </c>
      <c r="M1101" t="s">
        <v>4030</v>
      </c>
      <c r="N1101" t="s">
        <v>4030</v>
      </c>
      <c r="O1101" t="s">
        <v>4030</v>
      </c>
      <c r="P1101" t="s">
        <v>4030</v>
      </c>
      <c r="Q1101" t="s">
        <v>4030</v>
      </c>
      <c r="R1101" t="s">
        <v>4030</v>
      </c>
      <c r="S1101" t="s">
        <v>4030</v>
      </c>
      <c r="T1101" t="s">
        <v>4030</v>
      </c>
      <c r="U1101" t="s">
        <v>4030</v>
      </c>
      <c r="V1101" t="s">
        <v>4030</v>
      </c>
      <c r="W1101" t="s">
        <v>4030</v>
      </c>
      <c r="X1101" t="s">
        <v>4030</v>
      </c>
    </row>
    <row r="1102" spans="1:24" x14ac:dyDescent="0.2">
      <c r="A1102" s="235">
        <v>16390001</v>
      </c>
      <c r="B1102">
        <v>1639</v>
      </c>
      <c r="C1102">
        <v>41639</v>
      </c>
      <c r="D1102" t="s">
        <v>1164</v>
      </c>
      <c r="E1102">
        <v>41639</v>
      </c>
      <c r="F1102" t="s">
        <v>4030</v>
      </c>
      <c r="G1102" t="s">
        <v>4030</v>
      </c>
      <c r="H1102" t="s">
        <v>4030</v>
      </c>
      <c r="I1102" t="s">
        <v>4030</v>
      </c>
      <c r="J1102" t="s">
        <v>4030</v>
      </c>
      <c r="K1102" t="s">
        <v>4030</v>
      </c>
      <c r="L1102" t="s">
        <v>4030</v>
      </c>
      <c r="M1102" t="s">
        <v>4030</v>
      </c>
      <c r="N1102" t="s">
        <v>4030</v>
      </c>
      <c r="O1102" t="s">
        <v>4030</v>
      </c>
      <c r="P1102" t="s">
        <v>4030</v>
      </c>
      <c r="Q1102" t="s">
        <v>4030</v>
      </c>
      <c r="R1102" t="s">
        <v>4030</v>
      </c>
      <c r="S1102" t="s">
        <v>4030</v>
      </c>
      <c r="T1102" t="s">
        <v>4030</v>
      </c>
      <c r="U1102" t="s">
        <v>4030</v>
      </c>
      <c r="V1102" t="s">
        <v>4030</v>
      </c>
      <c r="W1102" t="s">
        <v>4030</v>
      </c>
      <c r="X1102" t="s">
        <v>4030</v>
      </c>
    </row>
    <row r="1103" spans="1:24" x14ac:dyDescent="0.2">
      <c r="A1103" s="235">
        <v>16400001</v>
      </c>
      <c r="B1103">
        <v>1640</v>
      </c>
      <c r="C1103">
        <v>41640</v>
      </c>
      <c r="D1103" t="s">
        <v>1165</v>
      </c>
      <c r="E1103">
        <v>41640</v>
      </c>
      <c r="F1103" t="s">
        <v>4030</v>
      </c>
      <c r="G1103" t="s">
        <v>4030</v>
      </c>
      <c r="H1103" t="s">
        <v>4030</v>
      </c>
      <c r="I1103" t="s">
        <v>4030</v>
      </c>
      <c r="J1103" t="s">
        <v>4030</v>
      </c>
      <c r="K1103" t="s">
        <v>4030</v>
      </c>
      <c r="L1103" t="s">
        <v>4030</v>
      </c>
      <c r="M1103" t="s">
        <v>4030</v>
      </c>
      <c r="N1103" t="s">
        <v>4030</v>
      </c>
      <c r="O1103" t="s">
        <v>4030</v>
      </c>
      <c r="P1103" t="s">
        <v>4030</v>
      </c>
      <c r="Q1103" t="s">
        <v>4030</v>
      </c>
      <c r="R1103" t="s">
        <v>4030</v>
      </c>
      <c r="S1103" t="s">
        <v>4030</v>
      </c>
      <c r="T1103" t="s">
        <v>4030</v>
      </c>
      <c r="U1103" t="s">
        <v>4030</v>
      </c>
      <c r="V1103" t="s">
        <v>4030</v>
      </c>
      <c r="W1103" t="s">
        <v>4030</v>
      </c>
      <c r="X1103" t="s">
        <v>4030</v>
      </c>
    </row>
    <row r="1104" spans="1:24" x14ac:dyDescent="0.2">
      <c r="A1104" s="235">
        <v>16410001</v>
      </c>
      <c r="B1104">
        <v>1641</v>
      </c>
      <c r="C1104">
        <v>41641</v>
      </c>
      <c r="D1104" t="s">
        <v>1167</v>
      </c>
      <c r="E1104">
        <v>41641</v>
      </c>
      <c r="F1104">
        <v>77191</v>
      </c>
      <c r="G1104" t="s">
        <v>4030</v>
      </c>
      <c r="H1104" t="s">
        <v>4030</v>
      </c>
      <c r="I1104" t="s">
        <v>4030</v>
      </c>
      <c r="J1104" t="s">
        <v>4030</v>
      </c>
      <c r="K1104" t="s">
        <v>4030</v>
      </c>
      <c r="L1104" t="s">
        <v>4030</v>
      </c>
      <c r="M1104" t="s">
        <v>4030</v>
      </c>
      <c r="N1104" t="s">
        <v>4030</v>
      </c>
      <c r="O1104" t="s">
        <v>4030</v>
      </c>
      <c r="P1104" t="s">
        <v>4030</v>
      </c>
      <c r="Q1104" t="s">
        <v>4030</v>
      </c>
      <c r="R1104" t="s">
        <v>4030</v>
      </c>
      <c r="S1104" t="s">
        <v>4030</v>
      </c>
      <c r="T1104" t="s">
        <v>4030</v>
      </c>
      <c r="U1104" t="s">
        <v>4030</v>
      </c>
      <c r="V1104" t="s">
        <v>4030</v>
      </c>
      <c r="W1104" t="s">
        <v>4030</v>
      </c>
      <c r="X1104" t="s">
        <v>4030</v>
      </c>
    </row>
    <row r="1105" spans="1:24" x14ac:dyDescent="0.2">
      <c r="A1105" s="235">
        <v>16410002</v>
      </c>
      <c r="B1105">
        <v>1641</v>
      </c>
      <c r="C1105">
        <v>77191</v>
      </c>
      <c r="D1105" t="s">
        <v>5055</v>
      </c>
      <c r="E1105">
        <v>41641</v>
      </c>
      <c r="F1105">
        <v>77191</v>
      </c>
      <c r="G1105" t="s">
        <v>4030</v>
      </c>
      <c r="H1105" t="s">
        <v>4030</v>
      </c>
      <c r="I1105" t="s">
        <v>4030</v>
      </c>
      <c r="J1105" t="s">
        <v>4030</v>
      </c>
      <c r="K1105" t="s">
        <v>4030</v>
      </c>
      <c r="L1105" t="s">
        <v>4030</v>
      </c>
      <c r="M1105" t="s">
        <v>4030</v>
      </c>
      <c r="N1105" t="s">
        <v>4030</v>
      </c>
      <c r="O1105" t="s">
        <v>4030</v>
      </c>
      <c r="P1105" t="s">
        <v>4030</v>
      </c>
      <c r="Q1105" t="s">
        <v>4030</v>
      </c>
      <c r="R1105" t="s">
        <v>4030</v>
      </c>
      <c r="S1105" t="s">
        <v>4030</v>
      </c>
      <c r="T1105" t="s">
        <v>4030</v>
      </c>
      <c r="U1105" t="s">
        <v>4030</v>
      </c>
      <c r="V1105" t="s">
        <v>4030</v>
      </c>
      <c r="W1105" t="s">
        <v>4030</v>
      </c>
      <c r="X1105" t="s">
        <v>4030</v>
      </c>
    </row>
    <row r="1106" spans="1:24" x14ac:dyDescent="0.2">
      <c r="A1106" s="235">
        <v>16420001</v>
      </c>
      <c r="B1106">
        <v>1642</v>
      </c>
      <c r="C1106">
        <v>41642</v>
      </c>
      <c r="D1106" t="s">
        <v>4379</v>
      </c>
      <c r="E1106">
        <v>41642</v>
      </c>
      <c r="F1106" t="s">
        <v>4030</v>
      </c>
      <c r="G1106" t="s">
        <v>4030</v>
      </c>
      <c r="H1106" t="s">
        <v>4030</v>
      </c>
      <c r="I1106" t="s">
        <v>4030</v>
      </c>
      <c r="J1106" t="s">
        <v>4030</v>
      </c>
      <c r="K1106" t="s">
        <v>4030</v>
      </c>
      <c r="L1106" t="s">
        <v>4030</v>
      </c>
      <c r="M1106" t="s">
        <v>4030</v>
      </c>
      <c r="N1106" t="s">
        <v>4030</v>
      </c>
      <c r="O1106" t="s">
        <v>4030</v>
      </c>
      <c r="P1106" t="s">
        <v>4030</v>
      </c>
      <c r="Q1106" t="s">
        <v>4030</v>
      </c>
      <c r="R1106" t="s">
        <v>4030</v>
      </c>
      <c r="S1106" t="s">
        <v>4030</v>
      </c>
      <c r="T1106" t="s">
        <v>4030</v>
      </c>
      <c r="U1106" t="s">
        <v>4030</v>
      </c>
      <c r="V1106" t="s">
        <v>4030</v>
      </c>
      <c r="W1106" t="s">
        <v>4030</v>
      </c>
      <c r="X1106" t="s">
        <v>4030</v>
      </c>
    </row>
    <row r="1107" spans="1:24" x14ac:dyDescent="0.2">
      <c r="A1107" s="235">
        <v>16430001</v>
      </c>
      <c r="B1107">
        <v>1643</v>
      </c>
      <c r="C1107">
        <v>41643</v>
      </c>
      <c r="D1107" t="s">
        <v>1169</v>
      </c>
      <c r="E1107">
        <v>41643</v>
      </c>
      <c r="F1107" t="s">
        <v>4030</v>
      </c>
      <c r="G1107" t="s">
        <v>4030</v>
      </c>
      <c r="H1107" t="s">
        <v>4030</v>
      </c>
      <c r="I1107" t="s">
        <v>4030</v>
      </c>
      <c r="J1107" t="s">
        <v>4030</v>
      </c>
      <c r="K1107" t="s">
        <v>4030</v>
      </c>
      <c r="L1107" t="s">
        <v>4030</v>
      </c>
      <c r="M1107" t="s">
        <v>4030</v>
      </c>
      <c r="N1107" t="s">
        <v>4030</v>
      </c>
      <c r="O1107" t="s">
        <v>4030</v>
      </c>
      <c r="P1107" t="s">
        <v>4030</v>
      </c>
      <c r="Q1107" t="s">
        <v>4030</v>
      </c>
      <c r="R1107" t="s">
        <v>4030</v>
      </c>
      <c r="S1107" t="s">
        <v>4030</v>
      </c>
      <c r="T1107" t="s">
        <v>4030</v>
      </c>
      <c r="U1107" t="s">
        <v>4030</v>
      </c>
      <c r="V1107" t="s">
        <v>4030</v>
      </c>
      <c r="W1107" t="s">
        <v>4030</v>
      </c>
      <c r="X1107" t="s">
        <v>4030</v>
      </c>
    </row>
    <row r="1108" spans="1:24" x14ac:dyDescent="0.2">
      <c r="A1108" s="235">
        <v>16440001</v>
      </c>
      <c r="B1108">
        <v>1644</v>
      </c>
      <c r="C1108">
        <v>41644</v>
      </c>
      <c r="D1108" t="s">
        <v>1179</v>
      </c>
      <c r="E1108">
        <v>41644</v>
      </c>
      <c r="F1108" t="s">
        <v>4030</v>
      </c>
      <c r="G1108" t="s">
        <v>4030</v>
      </c>
      <c r="H1108" t="s">
        <v>4030</v>
      </c>
      <c r="I1108" t="s">
        <v>4030</v>
      </c>
      <c r="J1108" t="s">
        <v>4030</v>
      </c>
      <c r="K1108" t="s">
        <v>4030</v>
      </c>
      <c r="L1108" t="s">
        <v>4030</v>
      </c>
      <c r="M1108" t="s">
        <v>4030</v>
      </c>
      <c r="N1108" t="s">
        <v>4030</v>
      </c>
      <c r="O1108" t="s">
        <v>4030</v>
      </c>
      <c r="P1108" t="s">
        <v>4030</v>
      </c>
      <c r="Q1108" t="s">
        <v>4030</v>
      </c>
      <c r="R1108" t="s">
        <v>4030</v>
      </c>
      <c r="S1108" t="s">
        <v>4030</v>
      </c>
      <c r="T1108" t="s">
        <v>4030</v>
      </c>
      <c r="U1108" t="s">
        <v>4030</v>
      </c>
      <c r="V1108" t="s">
        <v>4030</v>
      </c>
      <c r="W1108" t="s">
        <v>4030</v>
      </c>
      <c r="X1108" t="s">
        <v>4030</v>
      </c>
    </row>
    <row r="1109" spans="1:24" x14ac:dyDescent="0.2">
      <c r="A1109" s="235">
        <v>16450001</v>
      </c>
      <c r="B1109">
        <v>1645</v>
      </c>
      <c r="C1109">
        <v>41645</v>
      </c>
      <c r="D1109" t="s">
        <v>1177</v>
      </c>
      <c r="E1109">
        <v>41645</v>
      </c>
      <c r="F1109" t="s">
        <v>4030</v>
      </c>
      <c r="G1109" t="s">
        <v>4030</v>
      </c>
      <c r="H1109" t="s">
        <v>4030</v>
      </c>
      <c r="I1109" t="s">
        <v>4030</v>
      </c>
      <c r="J1109" t="s">
        <v>4030</v>
      </c>
      <c r="K1109" t="s">
        <v>4030</v>
      </c>
      <c r="L1109" t="s">
        <v>4030</v>
      </c>
      <c r="M1109" t="s">
        <v>4030</v>
      </c>
      <c r="N1109" t="s">
        <v>4030</v>
      </c>
      <c r="O1109" t="s">
        <v>4030</v>
      </c>
      <c r="P1109" t="s">
        <v>4030</v>
      </c>
      <c r="Q1109" t="s">
        <v>4030</v>
      </c>
      <c r="R1109" t="s">
        <v>4030</v>
      </c>
      <c r="S1109" t="s">
        <v>4030</v>
      </c>
      <c r="T1109" t="s">
        <v>4030</v>
      </c>
      <c r="U1109" t="s">
        <v>4030</v>
      </c>
      <c r="V1109" t="s">
        <v>4030</v>
      </c>
      <c r="W1109" t="s">
        <v>4030</v>
      </c>
      <c r="X1109" t="s">
        <v>4030</v>
      </c>
    </row>
    <row r="1110" spans="1:24" x14ac:dyDescent="0.2">
      <c r="A1110" s="235">
        <v>16460001</v>
      </c>
      <c r="B1110">
        <v>1646</v>
      </c>
      <c r="C1110">
        <v>41646</v>
      </c>
      <c r="D1110" t="s">
        <v>1181</v>
      </c>
      <c r="E1110">
        <v>41646</v>
      </c>
      <c r="F1110" t="s">
        <v>4030</v>
      </c>
      <c r="G1110" t="s">
        <v>4030</v>
      </c>
      <c r="H1110" t="s">
        <v>4030</v>
      </c>
      <c r="I1110" t="s">
        <v>4030</v>
      </c>
      <c r="J1110" t="s">
        <v>4030</v>
      </c>
      <c r="K1110" t="s">
        <v>4030</v>
      </c>
      <c r="L1110" t="s">
        <v>4030</v>
      </c>
      <c r="M1110" t="s">
        <v>4030</v>
      </c>
      <c r="N1110" t="s">
        <v>4030</v>
      </c>
      <c r="O1110" t="s">
        <v>4030</v>
      </c>
      <c r="P1110" t="s">
        <v>4030</v>
      </c>
      <c r="Q1110" t="s">
        <v>4030</v>
      </c>
      <c r="R1110" t="s">
        <v>4030</v>
      </c>
      <c r="S1110" t="s">
        <v>4030</v>
      </c>
      <c r="T1110" t="s">
        <v>4030</v>
      </c>
      <c r="U1110" t="s">
        <v>4030</v>
      </c>
      <c r="V1110" t="s">
        <v>4030</v>
      </c>
      <c r="W1110" t="s">
        <v>4030</v>
      </c>
      <c r="X1110" t="s">
        <v>4030</v>
      </c>
    </row>
    <row r="1111" spans="1:24" x14ac:dyDescent="0.2">
      <c r="A1111" s="235">
        <v>16470001</v>
      </c>
      <c r="B1111">
        <v>1647</v>
      </c>
      <c r="C1111">
        <v>41647</v>
      </c>
      <c r="D1111" t="s">
        <v>1184</v>
      </c>
      <c r="E1111">
        <v>41647</v>
      </c>
      <c r="F1111" t="s">
        <v>4030</v>
      </c>
      <c r="G1111" t="s">
        <v>4030</v>
      </c>
      <c r="H1111" t="s">
        <v>4030</v>
      </c>
      <c r="I1111" t="s">
        <v>4030</v>
      </c>
      <c r="J1111" t="s">
        <v>4030</v>
      </c>
      <c r="K1111" t="s">
        <v>4030</v>
      </c>
      <c r="L1111" t="s">
        <v>4030</v>
      </c>
      <c r="M1111" t="s">
        <v>4030</v>
      </c>
      <c r="N1111" t="s">
        <v>4030</v>
      </c>
      <c r="O1111" t="s">
        <v>4030</v>
      </c>
      <c r="P1111" t="s">
        <v>4030</v>
      </c>
      <c r="Q1111" t="s">
        <v>4030</v>
      </c>
      <c r="R1111" t="s">
        <v>4030</v>
      </c>
      <c r="S1111" t="s">
        <v>4030</v>
      </c>
      <c r="T1111" t="s">
        <v>4030</v>
      </c>
      <c r="U1111" t="s">
        <v>4030</v>
      </c>
      <c r="V1111" t="s">
        <v>4030</v>
      </c>
      <c r="W1111" t="s">
        <v>4030</v>
      </c>
      <c r="X1111" t="s">
        <v>4030</v>
      </c>
    </row>
    <row r="1112" spans="1:24" x14ac:dyDescent="0.2">
      <c r="A1112" s="235">
        <v>16480001</v>
      </c>
      <c r="B1112">
        <v>1648</v>
      </c>
      <c r="C1112">
        <v>41648</v>
      </c>
      <c r="D1112" t="s">
        <v>1195</v>
      </c>
      <c r="E1112">
        <v>41648</v>
      </c>
      <c r="F1112" t="s">
        <v>4030</v>
      </c>
      <c r="G1112" t="s">
        <v>4030</v>
      </c>
      <c r="H1112" t="s">
        <v>4030</v>
      </c>
      <c r="I1112" t="s">
        <v>4030</v>
      </c>
      <c r="J1112" t="s">
        <v>4030</v>
      </c>
      <c r="K1112" t="s">
        <v>4030</v>
      </c>
      <c r="L1112" t="s">
        <v>4030</v>
      </c>
      <c r="M1112" t="s">
        <v>4030</v>
      </c>
      <c r="N1112" t="s">
        <v>4030</v>
      </c>
      <c r="O1112" t="s">
        <v>4030</v>
      </c>
      <c r="P1112" t="s">
        <v>4030</v>
      </c>
      <c r="Q1112" t="s">
        <v>4030</v>
      </c>
      <c r="R1112" t="s">
        <v>4030</v>
      </c>
      <c r="S1112" t="s">
        <v>4030</v>
      </c>
      <c r="T1112" t="s">
        <v>4030</v>
      </c>
      <c r="U1112" t="s">
        <v>4030</v>
      </c>
      <c r="V1112" t="s">
        <v>4030</v>
      </c>
      <c r="W1112" t="s">
        <v>4030</v>
      </c>
      <c r="X1112" t="s">
        <v>4030</v>
      </c>
    </row>
    <row r="1113" spans="1:24" x14ac:dyDescent="0.2">
      <c r="A1113" s="235">
        <v>16490001</v>
      </c>
      <c r="B1113">
        <v>1649</v>
      </c>
      <c r="C1113">
        <v>41649</v>
      </c>
      <c r="D1113" t="s">
        <v>1190</v>
      </c>
      <c r="E1113">
        <v>41649</v>
      </c>
      <c r="F1113" t="s">
        <v>4030</v>
      </c>
      <c r="G1113" t="s">
        <v>4030</v>
      </c>
      <c r="H1113" t="s">
        <v>4030</v>
      </c>
      <c r="I1113" t="s">
        <v>4030</v>
      </c>
      <c r="J1113" t="s">
        <v>4030</v>
      </c>
      <c r="K1113" t="s">
        <v>4030</v>
      </c>
      <c r="L1113" t="s">
        <v>4030</v>
      </c>
      <c r="M1113" t="s">
        <v>4030</v>
      </c>
      <c r="N1113" t="s">
        <v>4030</v>
      </c>
      <c r="O1113" t="s">
        <v>4030</v>
      </c>
      <c r="P1113" t="s">
        <v>4030</v>
      </c>
      <c r="Q1113" t="s">
        <v>4030</v>
      </c>
      <c r="R1113" t="s">
        <v>4030</v>
      </c>
      <c r="S1113" t="s">
        <v>4030</v>
      </c>
      <c r="T1113" t="s">
        <v>4030</v>
      </c>
      <c r="U1113" t="s">
        <v>4030</v>
      </c>
      <c r="V1113" t="s">
        <v>4030</v>
      </c>
      <c r="W1113" t="s">
        <v>4030</v>
      </c>
      <c r="X1113" t="s">
        <v>4030</v>
      </c>
    </row>
    <row r="1114" spans="1:24" x14ac:dyDescent="0.2">
      <c r="A1114" s="235">
        <v>16500001</v>
      </c>
      <c r="B1114">
        <v>1650</v>
      </c>
      <c r="C1114">
        <v>41650</v>
      </c>
      <c r="D1114" t="s">
        <v>1194</v>
      </c>
      <c r="E1114">
        <v>41650</v>
      </c>
      <c r="F1114" t="s">
        <v>4030</v>
      </c>
      <c r="G1114" t="s">
        <v>4030</v>
      </c>
      <c r="H1114" t="s">
        <v>4030</v>
      </c>
      <c r="I1114" t="s">
        <v>4030</v>
      </c>
      <c r="J1114" t="s">
        <v>4030</v>
      </c>
      <c r="K1114" t="s">
        <v>4030</v>
      </c>
      <c r="L1114" t="s">
        <v>4030</v>
      </c>
      <c r="M1114" t="s">
        <v>4030</v>
      </c>
      <c r="N1114" t="s">
        <v>4030</v>
      </c>
      <c r="O1114" t="s">
        <v>4030</v>
      </c>
      <c r="P1114" t="s">
        <v>4030</v>
      </c>
      <c r="Q1114" t="s">
        <v>4030</v>
      </c>
      <c r="R1114" t="s">
        <v>4030</v>
      </c>
      <c r="S1114" t="s">
        <v>4030</v>
      </c>
      <c r="T1114" t="s">
        <v>4030</v>
      </c>
      <c r="U1114" t="s">
        <v>4030</v>
      </c>
      <c r="V1114" t="s">
        <v>4030</v>
      </c>
      <c r="W1114" t="s">
        <v>4030</v>
      </c>
      <c r="X1114" t="s">
        <v>4030</v>
      </c>
    </row>
    <row r="1115" spans="1:24" x14ac:dyDescent="0.2">
      <c r="A1115" s="235">
        <v>16510001</v>
      </c>
      <c r="B1115">
        <v>1651</v>
      </c>
      <c r="C1115">
        <v>41651</v>
      </c>
      <c r="D1115" t="s">
        <v>1196</v>
      </c>
      <c r="E1115">
        <v>41651</v>
      </c>
      <c r="F1115" t="s">
        <v>4030</v>
      </c>
      <c r="G1115" t="s">
        <v>4030</v>
      </c>
      <c r="H1115" t="s">
        <v>4030</v>
      </c>
      <c r="I1115" t="s">
        <v>4030</v>
      </c>
      <c r="J1115" t="s">
        <v>4030</v>
      </c>
      <c r="K1115" t="s">
        <v>4030</v>
      </c>
      <c r="L1115" t="s">
        <v>4030</v>
      </c>
      <c r="M1115" t="s">
        <v>4030</v>
      </c>
      <c r="N1115" t="s">
        <v>4030</v>
      </c>
      <c r="O1115" t="s">
        <v>4030</v>
      </c>
      <c r="P1115" t="s">
        <v>4030</v>
      </c>
      <c r="Q1115" t="s">
        <v>4030</v>
      </c>
      <c r="R1115" t="s">
        <v>4030</v>
      </c>
      <c r="S1115" t="s">
        <v>4030</v>
      </c>
      <c r="T1115" t="s">
        <v>4030</v>
      </c>
      <c r="U1115" t="s">
        <v>4030</v>
      </c>
      <c r="V1115" t="s">
        <v>4030</v>
      </c>
      <c r="W1115" t="s">
        <v>4030</v>
      </c>
      <c r="X1115" t="s">
        <v>4030</v>
      </c>
    </row>
    <row r="1116" spans="1:24" x14ac:dyDescent="0.2">
      <c r="A1116" s="235">
        <v>16520001</v>
      </c>
      <c r="B1116">
        <v>1652</v>
      </c>
      <c r="C1116">
        <v>41652</v>
      </c>
      <c r="D1116" t="s">
        <v>1192</v>
      </c>
      <c r="E1116">
        <v>41652</v>
      </c>
      <c r="F1116" t="s">
        <v>4030</v>
      </c>
      <c r="G1116" t="s">
        <v>4030</v>
      </c>
      <c r="H1116" t="s">
        <v>4030</v>
      </c>
      <c r="I1116" t="s">
        <v>4030</v>
      </c>
      <c r="J1116" t="s">
        <v>4030</v>
      </c>
      <c r="K1116" t="s">
        <v>4030</v>
      </c>
      <c r="L1116" t="s">
        <v>4030</v>
      </c>
      <c r="M1116" t="s">
        <v>4030</v>
      </c>
      <c r="N1116" t="s">
        <v>4030</v>
      </c>
      <c r="O1116" t="s">
        <v>4030</v>
      </c>
      <c r="P1116" t="s">
        <v>4030</v>
      </c>
      <c r="Q1116" t="s">
        <v>4030</v>
      </c>
      <c r="R1116" t="s">
        <v>4030</v>
      </c>
      <c r="S1116" t="s">
        <v>4030</v>
      </c>
      <c r="T1116" t="s">
        <v>4030</v>
      </c>
      <c r="U1116" t="s">
        <v>4030</v>
      </c>
      <c r="V1116" t="s">
        <v>4030</v>
      </c>
      <c r="W1116" t="s">
        <v>4030</v>
      </c>
      <c r="X1116" t="s">
        <v>4030</v>
      </c>
    </row>
    <row r="1117" spans="1:24" x14ac:dyDescent="0.2">
      <c r="A1117" s="235">
        <v>16540001</v>
      </c>
      <c r="B1117">
        <v>1654</v>
      </c>
      <c r="C1117">
        <v>41654</v>
      </c>
      <c r="D1117" t="s">
        <v>1196</v>
      </c>
      <c r="E1117">
        <v>41654</v>
      </c>
      <c r="F1117" t="s">
        <v>4030</v>
      </c>
      <c r="G1117" t="s">
        <v>4030</v>
      </c>
      <c r="H1117" t="s">
        <v>4030</v>
      </c>
      <c r="I1117" t="s">
        <v>4030</v>
      </c>
      <c r="J1117" t="s">
        <v>4030</v>
      </c>
      <c r="K1117" t="s">
        <v>4030</v>
      </c>
      <c r="L1117" t="s">
        <v>4030</v>
      </c>
      <c r="M1117" t="s">
        <v>4030</v>
      </c>
      <c r="N1117" t="s">
        <v>4030</v>
      </c>
      <c r="O1117" t="s">
        <v>4030</v>
      </c>
      <c r="P1117" t="s">
        <v>4030</v>
      </c>
      <c r="Q1117" t="s">
        <v>4030</v>
      </c>
      <c r="R1117" t="s">
        <v>4030</v>
      </c>
      <c r="S1117" t="s">
        <v>4030</v>
      </c>
      <c r="T1117" t="s">
        <v>4030</v>
      </c>
      <c r="U1117" t="s">
        <v>4030</v>
      </c>
      <c r="V1117" t="s">
        <v>4030</v>
      </c>
      <c r="W1117" t="s">
        <v>4030</v>
      </c>
      <c r="X1117" t="s">
        <v>4030</v>
      </c>
    </row>
    <row r="1118" spans="1:24" x14ac:dyDescent="0.2">
      <c r="A1118" s="235">
        <v>16550001</v>
      </c>
      <c r="B1118">
        <v>1655</v>
      </c>
      <c r="C1118">
        <v>41655</v>
      </c>
      <c r="D1118" t="s">
        <v>1198</v>
      </c>
      <c r="E1118">
        <v>41655</v>
      </c>
      <c r="F1118" t="s">
        <v>4030</v>
      </c>
      <c r="G1118" t="s">
        <v>4030</v>
      </c>
      <c r="H1118" t="s">
        <v>4030</v>
      </c>
      <c r="I1118" t="s">
        <v>4030</v>
      </c>
      <c r="J1118" t="s">
        <v>4030</v>
      </c>
      <c r="K1118" t="s">
        <v>4030</v>
      </c>
      <c r="L1118" t="s">
        <v>4030</v>
      </c>
      <c r="M1118" t="s">
        <v>4030</v>
      </c>
      <c r="N1118" t="s">
        <v>4030</v>
      </c>
      <c r="O1118" t="s">
        <v>4030</v>
      </c>
      <c r="P1118" t="s">
        <v>4030</v>
      </c>
      <c r="Q1118" t="s">
        <v>4030</v>
      </c>
      <c r="R1118" t="s">
        <v>4030</v>
      </c>
      <c r="S1118" t="s">
        <v>4030</v>
      </c>
      <c r="T1118" t="s">
        <v>4030</v>
      </c>
      <c r="U1118" t="s">
        <v>4030</v>
      </c>
      <c r="V1118" t="s">
        <v>4030</v>
      </c>
      <c r="W1118" t="s">
        <v>4030</v>
      </c>
      <c r="X1118" t="s">
        <v>4030</v>
      </c>
    </row>
    <row r="1119" spans="1:24" x14ac:dyDescent="0.2">
      <c r="A1119" s="235">
        <v>16560001</v>
      </c>
      <c r="B1119">
        <v>1656</v>
      </c>
      <c r="C1119">
        <v>41656</v>
      </c>
      <c r="D1119" t="s">
        <v>1194</v>
      </c>
      <c r="E1119">
        <v>41656</v>
      </c>
      <c r="F1119" t="s">
        <v>4030</v>
      </c>
      <c r="G1119" t="s">
        <v>4030</v>
      </c>
      <c r="H1119" t="s">
        <v>4030</v>
      </c>
      <c r="I1119" t="s">
        <v>4030</v>
      </c>
      <c r="J1119" t="s">
        <v>4030</v>
      </c>
      <c r="K1119" t="s">
        <v>4030</v>
      </c>
      <c r="L1119" t="s">
        <v>4030</v>
      </c>
      <c r="M1119" t="s">
        <v>4030</v>
      </c>
      <c r="N1119" t="s">
        <v>4030</v>
      </c>
      <c r="O1119" t="s">
        <v>4030</v>
      </c>
      <c r="P1119" t="s">
        <v>4030</v>
      </c>
      <c r="Q1119" t="s">
        <v>4030</v>
      </c>
      <c r="R1119" t="s">
        <v>4030</v>
      </c>
      <c r="S1119" t="s">
        <v>4030</v>
      </c>
      <c r="T1119" t="s">
        <v>4030</v>
      </c>
      <c r="U1119" t="s">
        <v>4030</v>
      </c>
      <c r="V1119" t="s">
        <v>4030</v>
      </c>
      <c r="W1119" t="s">
        <v>4030</v>
      </c>
      <c r="X1119" t="s">
        <v>4030</v>
      </c>
    </row>
    <row r="1120" spans="1:24" x14ac:dyDescent="0.2">
      <c r="A1120" s="235">
        <v>16570001</v>
      </c>
      <c r="B1120">
        <v>1657</v>
      </c>
      <c r="C1120">
        <v>41657</v>
      </c>
      <c r="D1120" t="s">
        <v>4380</v>
      </c>
      <c r="E1120">
        <v>41657</v>
      </c>
      <c r="F1120" t="s">
        <v>4030</v>
      </c>
      <c r="G1120" t="s">
        <v>4030</v>
      </c>
      <c r="H1120" t="s">
        <v>4030</v>
      </c>
      <c r="I1120" t="s">
        <v>4030</v>
      </c>
      <c r="J1120" t="s">
        <v>4030</v>
      </c>
      <c r="K1120" t="s">
        <v>4030</v>
      </c>
      <c r="L1120" t="s">
        <v>4030</v>
      </c>
      <c r="M1120" t="s">
        <v>4030</v>
      </c>
      <c r="N1120" t="s">
        <v>4030</v>
      </c>
      <c r="O1120" t="s">
        <v>4030</v>
      </c>
      <c r="P1120" t="s">
        <v>4030</v>
      </c>
      <c r="Q1120" t="s">
        <v>4030</v>
      </c>
      <c r="R1120" t="s">
        <v>4030</v>
      </c>
      <c r="S1120" t="s">
        <v>4030</v>
      </c>
      <c r="T1120" t="s">
        <v>4030</v>
      </c>
      <c r="U1120" t="s">
        <v>4030</v>
      </c>
      <c r="V1120" t="s">
        <v>4030</v>
      </c>
      <c r="W1120" t="s">
        <v>4030</v>
      </c>
      <c r="X1120" t="s">
        <v>4030</v>
      </c>
    </row>
    <row r="1121" spans="1:24" x14ac:dyDescent="0.2">
      <c r="A1121" s="235">
        <v>16580001</v>
      </c>
      <c r="B1121">
        <v>1658</v>
      </c>
      <c r="C1121">
        <v>41658</v>
      </c>
      <c r="D1121" t="s">
        <v>1205</v>
      </c>
      <c r="E1121">
        <v>41658</v>
      </c>
      <c r="F1121" t="s">
        <v>4030</v>
      </c>
      <c r="G1121" t="s">
        <v>4030</v>
      </c>
      <c r="H1121" t="s">
        <v>4030</v>
      </c>
      <c r="I1121" t="s">
        <v>4030</v>
      </c>
      <c r="J1121" t="s">
        <v>4030</v>
      </c>
      <c r="K1121" t="s">
        <v>4030</v>
      </c>
      <c r="L1121" t="s">
        <v>4030</v>
      </c>
      <c r="M1121" t="s">
        <v>4030</v>
      </c>
      <c r="N1121" t="s">
        <v>4030</v>
      </c>
      <c r="O1121" t="s">
        <v>4030</v>
      </c>
      <c r="P1121" t="s">
        <v>4030</v>
      </c>
      <c r="Q1121" t="s">
        <v>4030</v>
      </c>
      <c r="R1121" t="s">
        <v>4030</v>
      </c>
      <c r="S1121" t="s">
        <v>4030</v>
      </c>
      <c r="T1121" t="s">
        <v>4030</v>
      </c>
      <c r="U1121" t="s">
        <v>4030</v>
      </c>
      <c r="V1121" t="s">
        <v>4030</v>
      </c>
      <c r="W1121" t="s">
        <v>4030</v>
      </c>
      <c r="X1121" t="s">
        <v>4030</v>
      </c>
    </row>
    <row r="1122" spans="1:24" x14ac:dyDescent="0.2">
      <c r="A1122" s="235">
        <v>16590001</v>
      </c>
      <c r="B1122">
        <v>1659</v>
      </c>
      <c r="C1122">
        <v>41659</v>
      </c>
      <c r="D1122" t="s">
        <v>1207</v>
      </c>
      <c r="E1122">
        <v>41659</v>
      </c>
      <c r="F1122" t="s">
        <v>4030</v>
      </c>
      <c r="G1122" t="s">
        <v>4030</v>
      </c>
      <c r="H1122" t="s">
        <v>4030</v>
      </c>
      <c r="I1122" t="s">
        <v>4030</v>
      </c>
      <c r="J1122" t="s">
        <v>4030</v>
      </c>
      <c r="K1122" t="s">
        <v>4030</v>
      </c>
      <c r="L1122" t="s">
        <v>4030</v>
      </c>
      <c r="M1122" t="s">
        <v>4030</v>
      </c>
      <c r="N1122" t="s">
        <v>4030</v>
      </c>
      <c r="O1122" t="s">
        <v>4030</v>
      </c>
      <c r="P1122" t="s">
        <v>4030</v>
      </c>
      <c r="Q1122" t="s">
        <v>4030</v>
      </c>
      <c r="R1122" t="s">
        <v>4030</v>
      </c>
      <c r="S1122" t="s">
        <v>4030</v>
      </c>
      <c r="T1122" t="s">
        <v>4030</v>
      </c>
      <c r="U1122" t="s">
        <v>4030</v>
      </c>
      <c r="V1122" t="s">
        <v>4030</v>
      </c>
      <c r="W1122" t="s">
        <v>4030</v>
      </c>
      <c r="X1122" t="s">
        <v>4030</v>
      </c>
    </row>
    <row r="1123" spans="1:24" x14ac:dyDescent="0.2">
      <c r="A1123" s="235">
        <v>16600001</v>
      </c>
      <c r="B1123">
        <v>1660</v>
      </c>
      <c r="C1123">
        <v>41660</v>
      </c>
      <c r="D1123" t="s">
        <v>1209</v>
      </c>
      <c r="E1123">
        <v>41660</v>
      </c>
      <c r="F1123">
        <v>77708</v>
      </c>
      <c r="G1123" t="s">
        <v>4030</v>
      </c>
      <c r="H1123" t="s">
        <v>4030</v>
      </c>
      <c r="I1123" t="s">
        <v>4030</v>
      </c>
      <c r="J1123" t="s">
        <v>4030</v>
      </c>
      <c r="K1123" t="s">
        <v>4030</v>
      </c>
      <c r="L1123" t="s">
        <v>4030</v>
      </c>
      <c r="M1123" t="s">
        <v>4030</v>
      </c>
      <c r="N1123" t="s">
        <v>4030</v>
      </c>
      <c r="O1123" t="s">
        <v>4030</v>
      </c>
      <c r="P1123" t="s">
        <v>4030</v>
      </c>
      <c r="Q1123" t="s">
        <v>4030</v>
      </c>
      <c r="R1123" t="s">
        <v>4030</v>
      </c>
      <c r="S1123" t="s">
        <v>4030</v>
      </c>
      <c r="T1123" t="s">
        <v>4030</v>
      </c>
      <c r="U1123" t="s">
        <v>4030</v>
      </c>
      <c r="V1123" t="s">
        <v>4030</v>
      </c>
      <c r="W1123" t="s">
        <v>4030</v>
      </c>
      <c r="X1123" t="s">
        <v>4030</v>
      </c>
    </row>
    <row r="1124" spans="1:24" x14ac:dyDescent="0.2">
      <c r="A1124" s="235">
        <v>16600002</v>
      </c>
      <c r="B1124">
        <v>1660</v>
      </c>
      <c r="C1124">
        <v>77708</v>
      </c>
      <c r="D1124" t="s">
        <v>2227</v>
      </c>
      <c r="E1124">
        <v>41660</v>
      </c>
      <c r="F1124">
        <v>77708</v>
      </c>
      <c r="G1124" t="s">
        <v>4030</v>
      </c>
      <c r="H1124" t="s">
        <v>4030</v>
      </c>
      <c r="I1124" t="s">
        <v>4030</v>
      </c>
      <c r="J1124" t="s">
        <v>4030</v>
      </c>
      <c r="K1124" t="s">
        <v>4030</v>
      </c>
      <c r="L1124" t="s">
        <v>4030</v>
      </c>
      <c r="M1124" t="s">
        <v>4030</v>
      </c>
      <c r="N1124" t="s">
        <v>4030</v>
      </c>
      <c r="O1124" t="s">
        <v>4030</v>
      </c>
      <c r="P1124" t="s">
        <v>4030</v>
      </c>
      <c r="Q1124" t="s">
        <v>4030</v>
      </c>
      <c r="R1124" t="s">
        <v>4030</v>
      </c>
      <c r="S1124" t="s">
        <v>4030</v>
      </c>
      <c r="T1124" t="s">
        <v>4030</v>
      </c>
      <c r="U1124" t="s">
        <v>4030</v>
      </c>
      <c r="V1124" t="s">
        <v>4030</v>
      </c>
      <c r="W1124" t="s">
        <v>4030</v>
      </c>
      <c r="X1124" t="s">
        <v>4030</v>
      </c>
    </row>
    <row r="1125" spans="1:24" x14ac:dyDescent="0.2">
      <c r="A1125" s="235">
        <v>16630001</v>
      </c>
      <c r="B1125">
        <v>1663</v>
      </c>
      <c r="C1125">
        <v>41663</v>
      </c>
      <c r="D1125" t="s">
        <v>1215</v>
      </c>
      <c r="E1125">
        <v>41663</v>
      </c>
      <c r="F1125" t="s">
        <v>4030</v>
      </c>
      <c r="G1125" t="s">
        <v>4030</v>
      </c>
      <c r="H1125" t="s">
        <v>4030</v>
      </c>
      <c r="I1125" t="s">
        <v>4030</v>
      </c>
      <c r="J1125" t="s">
        <v>4030</v>
      </c>
      <c r="K1125" t="s">
        <v>4030</v>
      </c>
      <c r="L1125" t="s">
        <v>4030</v>
      </c>
      <c r="M1125" t="s">
        <v>4030</v>
      </c>
      <c r="N1125" t="s">
        <v>4030</v>
      </c>
      <c r="O1125" t="s">
        <v>4030</v>
      </c>
      <c r="P1125" t="s">
        <v>4030</v>
      </c>
      <c r="Q1125" t="s">
        <v>4030</v>
      </c>
      <c r="R1125" t="s">
        <v>4030</v>
      </c>
      <c r="S1125" t="s">
        <v>4030</v>
      </c>
      <c r="T1125" t="s">
        <v>4030</v>
      </c>
      <c r="U1125" t="s">
        <v>4030</v>
      </c>
      <c r="V1125" t="s">
        <v>4030</v>
      </c>
      <c r="W1125" t="s">
        <v>4030</v>
      </c>
      <c r="X1125" t="s">
        <v>4030</v>
      </c>
    </row>
    <row r="1126" spans="1:24" x14ac:dyDescent="0.2">
      <c r="A1126" s="235">
        <v>16640001</v>
      </c>
      <c r="B1126">
        <v>1664</v>
      </c>
      <c r="C1126">
        <v>41664</v>
      </c>
      <c r="D1126" t="s">
        <v>4050</v>
      </c>
      <c r="E1126">
        <v>41664</v>
      </c>
      <c r="F1126" t="s">
        <v>4030</v>
      </c>
      <c r="G1126" t="s">
        <v>4030</v>
      </c>
      <c r="H1126" t="s">
        <v>4030</v>
      </c>
      <c r="I1126" t="s">
        <v>4030</v>
      </c>
      <c r="J1126" t="s">
        <v>4030</v>
      </c>
      <c r="K1126" t="s">
        <v>4030</v>
      </c>
      <c r="L1126" t="s">
        <v>4030</v>
      </c>
      <c r="M1126" t="s">
        <v>4030</v>
      </c>
      <c r="N1126" t="s">
        <v>4030</v>
      </c>
      <c r="O1126" t="s">
        <v>4030</v>
      </c>
      <c r="P1126" t="s">
        <v>4030</v>
      </c>
      <c r="Q1126" t="s">
        <v>4030</v>
      </c>
      <c r="R1126" t="s">
        <v>4030</v>
      </c>
      <c r="S1126" t="s">
        <v>4030</v>
      </c>
      <c r="T1126" t="s">
        <v>4030</v>
      </c>
      <c r="U1126" t="s">
        <v>4030</v>
      </c>
      <c r="V1126" t="s">
        <v>4030</v>
      </c>
      <c r="W1126" t="s">
        <v>4030</v>
      </c>
      <c r="X1126" t="s">
        <v>4030</v>
      </c>
    </row>
    <row r="1127" spans="1:24" x14ac:dyDescent="0.2">
      <c r="A1127" s="235">
        <v>16650001</v>
      </c>
      <c r="B1127">
        <v>1665</v>
      </c>
      <c r="C1127">
        <v>41665</v>
      </c>
      <c r="D1127" t="s">
        <v>1223</v>
      </c>
      <c r="E1127">
        <v>41665</v>
      </c>
      <c r="F1127" t="s">
        <v>4030</v>
      </c>
      <c r="G1127" t="s">
        <v>4030</v>
      </c>
      <c r="H1127" t="s">
        <v>4030</v>
      </c>
      <c r="I1127" t="s">
        <v>4030</v>
      </c>
      <c r="J1127" t="s">
        <v>4030</v>
      </c>
      <c r="K1127" t="s">
        <v>4030</v>
      </c>
      <c r="L1127" t="s">
        <v>4030</v>
      </c>
      <c r="M1127" t="s">
        <v>4030</v>
      </c>
      <c r="N1127" t="s">
        <v>4030</v>
      </c>
      <c r="O1127" t="s">
        <v>4030</v>
      </c>
      <c r="P1127" t="s">
        <v>4030</v>
      </c>
      <c r="Q1127" t="s">
        <v>4030</v>
      </c>
      <c r="R1127" t="s">
        <v>4030</v>
      </c>
      <c r="S1127" t="s">
        <v>4030</v>
      </c>
      <c r="T1127" t="s">
        <v>4030</v>
      </c>
      <c r="U1127" t="s">
        <v>4030</v>
      </c>
      <c r="V1127" t="s">
        <v>4030</v>
      </c>
      <c r="W1127" t="s">
        <v>4030</v>
      </c>
      <c r="X1127" t="s">
        <v>4030</v>
      </c>
    </row>
    <row r="1128" spans="1:24" x14ac:dyDescent="0.2">
      <c r="A1128" s="235">
        <v>16660001</v>
      </c>
      <c r="B1128">
        <v>1666</v>
      </c>
      <c r="C1128">
        <v>41666</v>
      </c>
      <c r="D1128" t="s">
        <v>1226</v>
      </c>
      <c r="E1128">
        <v>41666</v>
      </c>
      <c r="F1128" t="s">
        <v>4030</v>
      </c>
      <c r="G1128" t="s">
        <v>4030</v>
      </c>
      <c r="H1128" t="s">
        <v>4030</v>
      </c>
      <c r="I1128" t="s">
        <v>4030</v>
      </c>
      <c r="J1128" t="s">
        <v>4030</v>
      </c>
      <c r="K1128" t="s">
        <v>4030</v>
      </c>
      <c r="L1128" t="s">
        <v>4030</v>
      </c>
      <c r="M1128" t="s">
        <v>4030</v>
      </c>
      <c r="N1128" t="s">
        <v>4030</v>
      </c>
      <c r="O1128" t="s">
        <v>4030</v>
      </c>
      <c r="P1128" t="s">
        <v>4030</v>
      </c>
      <c r="Q1128" t="s">
        <v>4030</v>
      </c>
      <c r="R1128" t="s">
        <v>4030</v>
      </c>
      <c r="S1128" t="s">
        <v>4030</v>
      </c>
      <c r="T1128" t="s">
        <v>4030</v>
      </c>
      <c r="U1128" t="s">
        <v>4030</v>
      </c>
      <c r="V1128" t="s">
        <v>4030</v>
      </c>
      <c r="W1128" t="s">
        <v>4030</v>
      </c>
      <c r="X1128" t="s">
        <v>4030</v>
      </c>
    </row>
    <row r="1129" spans="1:24" x14ac:dyDescent="0.2">
      <c r="A1129" s="235">
        <v>16670001</v>
      </c>
      <c r="B1129">
        <v>1667</v>
      </c>
      <c r="C1129">
        <v>41667</v>
      </c>
      <c r="D1129" t="s">
        <v>1226</v>
      </c>
      <c r="E1129">
        <v>41667</v>
      </c>
      <c r="F1129" t="s">
        <v>4030</v>
      </c>
      <c r="G1129" t="s">
        <v>4030</v>
      </c>
      <c r="H1129" t="s">
        <v>4030</v>
      </c>
      <c r="I1129" t="s">
        <v>4030</v>
      </c>
      <c r="J1129" t="s">
        <v>4030</v>
      </c>
      <c r="K1129" t="s">
        <v>4030</v>
      </c>
      <c r="L1129" t="s">
        <v>4030</v>
      </c>
      <c r="M1129" t="s">
        <v>4030</v>
      </c>
      <c r="N1129" t="s">
        <v>4030</v>
      </c>
      <c r="O1129" t="s">
        <v>4030</v>
      </c>
      <c r="P1129" t="s">
        <v>4030</v>
      </c>
      <c r="Q1129" t="s">
        <v>4030</v>
      </c>
      <c r="R1129" t="s">
        <v>4030</v>
      </c>
      <c r="S1129" t="s">
        <v>4030</v>
      </c>
      <c r="T1129" t="s">
        <v>4030</v>
      </c>
      <c r="U1129" t="s">
        <v>4030</v>
      </c>
      <c r="V1129" t="s">
        <v>4030</v>
      </c>
      <c r="W1129" t="s">
        <v>4030</v>
      </c>
      <c r="X1129" t="s">
        <v>4030</v>
      </c>
    </row>
    <row r="1130" spans="1:24" x14ac:dyDescent="0.2">
      <c r="A1130" s="235">
        <v>16680001</v>
      </c>
      <c r="B1130">
        <v>1668</v>
      </c>
      <c r="C1130">
        <v>41668</v>
      </c>
      <c r="D1130" t="s">
        <v>1229</v>
      </c>
      <c r="E1130">
        <v>41668</v>
      </c>
      <c r="F1130" t="s">
        <v>4030</v>
      </c>
      <c r="G1130" t="s">
        <v>4030</v>
      </c>
      <c r="H1130" t="s">
        <v>4030</v>
      </c>
      <c r="I1130" t="s">
        <v>4030</v>
      </c>
      <c r="J1130" t="s">
        <v>4030</v>
      </c>
      <c r="K1130" t="s">
        <v>4030</v>
      </c>
      <c r="L1130" t="s">
        <v>4030</v>
      </c>
      <c r="M1130" t="s">
        <v>4030</v>
      </c>
      <c r="N1130" t="s">
        <v>4030</v>
      </c>
      <c r="O1130" t="s">
        <v>4030</v>
      </c>
      <c r="P1130" t="s">
        <v>4030</v>
      </c>
      <c r="Q1130" t="s">
        <v>4030</v>
      </c>
      <c r="R1130" t="s">
        <v>4030</v>
      </c>
      <c r="S1130" t="s">
        <v>4030</v>
      </c>
      <c r="T1130" t="s">
        <v>4030</v>
      </c>
      <c r="U1130" t="s">
        <v>4030</v>
      </c>
      <c r="V1130" t="s">
        <v>4030</v>
      </c>
      <c r="W1130" t="s">
        <v>4030</v>
      </c>
      <c r="X1130" t="s">
        <v>4030</v>
      </c>
    </row>
    <row r="1131" spans="1:24" x14ac:dyDescent="0.2">
      <c r="A1131" s="235">
        <v>16690001</v>
      </c>
      <c r="B1131">
        <v>1669</v>
      </c>
      <c r="C1131">
        <v>41669</v>
      </c>
      <c r="D1131" t="s">
        <v>1230</v>
      </c>
      <c r="E1131">
        <v>41669</v>
      </c>
      <c r="F1131" t="s">
        <v>4030</v>
      </c>
      <c r="G1131" t="s">
        <v>4030</v>
      </c>
      <c r="H1131" t="s">
        <v>4030</v>
      </c>
      <c r="I1131" t="s">
        <v>4030</v>
      </c>
      <c r="J1131" t="s">
        <v>4030</v>
      </c>
      <c r="K1131" t="s">
        <v>4030</v>
      </c>
      <c r="L1131" t="s">
        <v>4030</v>
      </c>
      <c r="M1131" t="s">
        <v>4030</v>
      </c>
      <c r="N1131" t="s">
        <v>4030</v>
      </c>
      <c r="O1131" t="s">
        <v>4030</v>
      </c>
      <c r="P1131" t="s">
        <v>4030</v>
      </c>
      <c r="Q1131" t="s">
        <v>4030</v>
      </c>
      <c r="R1131" t="s">
        <v>4030</v>
      </c>
      <c r="S1131" t="s">
        <v>4030</v>
      </c>
      <c r="T1131" t="s">
        <v>4030</v>
      </c>
      <c r="U1131" t="s">
        <v>4030</v>
      </c>
      <c r="V1131" t="s">
        <v>4030</v>
      </c>
      <c r="W1131" t="s">
        <v>4030</v>
      </c>
      <c r="X1131" t="s">
        <v>4030</v>
      </c>
    </row>
    <row r="1132" spans="1:24" x14ac:dyDescent="0.2">
      <c r="A1132" s="235">
        <v>16700001</v>
      </c>
      <c r="B1132">
        <v>1670</v>
      </c>
      <c r="C1132">
        <v>41670</v>
      </c>
      <c r="D1132" t="s">
        <v>1232</v>
      </c>
      <c r="E1132">
        <v>41670</v>
      </c>
      <c r="F1132" t="s">
        <v>4030</v>
      </c>
      <c r="G1132" t="s">
        <v>4030</v>
      </c>
      <c r="H1132" t="s">
        <v>4030</v>
      </c>
      <c r="I1132" t="s">
        <v>4030</v>
      </c>
      <c r="J1132" t="s">
        <v>4030</v>
      </c>
      <c r="K1132" t="s">
        <v>4030</v>
      </c>
      <c r="L1132" t="s">
        <v>4030</v>
      </c>
      <c r="M1132" t="s">
        <v>4030</v>
      </c>
      <c r="N1132" t="s">
        <v>4030</v>
      </c>
      <c r="O1132" t="s">
        <v>4030</v>
      </c>
      <c r="P1132" t="s">
        <v>4030</v>
      </c>
      <c r="Q1132" t="s">
        <v>4030</v>
      </c>
      <c r="R1132" t="s">
        <v>4030</v>
      </c>
      <c r="S1132" t="s">
        <v>4030</v>
      </c>
      <c r="T1132" t="s">
        <v>4030</v>
      </c>
      <c r="U1132" t="s">
        <v>4030</v>
      </c>
      <c r="V1132" t="s">
        <v>4030</v>
      </c>
      <c r="W1132" t="s">
        <v>4030</v>
      </c>
      <c r="X1132" t="s">
        <v>4030</v>
      </c>
    </row>
    <row r="1133" spans="1:24" x14ac:dyDescent="0.2">
      <c r="A1133" s="235">
        <v>16710001</v>
      </c>
      <c r="B1133">
        <v>1671</v>
      </c>
      <c r="C1133">
        <v>41671</v>
      </c>
      <c r="D1133" t="s">
        <v>1234</v>
      </c>
      <c r="E1133">
        <v>41671</v>
      </c>
      <c r="F1133" t="s">
        <v>4030</v>
      </c>
      <c r="G1133" t="s">
        <v>4030</v>
      </c>
      <c r="H1133" t="s">
        <v>4030</v>
      </c>
      <c r="I1133" t="s">
        <v>4030</v>
      </c>
      <c r="J1133" t="s">
        <v>4030</v>
      </c>
      <c r="K1133" t="s">
        <v>4030</v>
      </c>
      <c r="L1133" t="s">
        <v>4030</v>
      </c>
      <c r="M1133" t="s">
        <v>4030</v>
      </c>
      <c r="N1133" t="s">
        <v>4030</v>
      </c>
      <c r="O1133" t="s">
        <v>4030</v>
      </c>
      <c r="P1133" t="s">
        <v>4030</v>
      </c>
      <c r="Q1133" t="s">
        <v>4030</v>
      </c>
      <c r="R1133" t="s">
        <v>4030</v>
      </c>
      <c r="S1133" t="s">
        <v>4030</v>
      </c>
      <c r="T1133" t="s">
        <v>4030</v>
      </c>
      <c r="U1133" t="s">
        <v>4030</v>
      </c>
      <c r="V1133" t="s">
        <v>4030</v>
      </c>
      <c r="W1133" t="s">
        <v>4030</v>
      </c>
      <c r="X1133" t="s">
        <v>4030</v>
      </c>
    </row>
    <row r="1134" spans="1:24" x14ac:dyDescent="0.2">
      <c r="A1134" s="235">
        <v>16720001</v>
      </c>
      <c r="B1134">
        <v>1672</v>
      </c>
      <c r="C1134">
        <v>41672</v>
      </c>
      <c r="D1134" t="s">
        <v>4744</v>
      </c>
      <c r="E1134">
        <v>41672</v>
      </c>
      <c r="F1134" t="s">
        <v>4030</v>
      </c>
      <c r="G1134" t="s">
        <v>4030</v>
      </c>
      <c r="H1134" t="s">
        <v>4030</v>
      </c>
      <c r="I1134" t="s">
        <v>4030</v>
      </c>
      <c r="J1134" t="s">
        <v>4030</v>
      </c>
      <c r="K1134" t="s">
        <v>4030</v>
      </c>
      <c r="L1134" t="s">
        <v>4030</v>
      </c>
      <c r="M1134" t="s">
        <v>4030</v>
      </c>
      <c r="N1134" t="s">
        <v>4030</v>
      </c>
      <c r="O1134" t="s">
        <v>4030</v>
      </c>
      <c r="P1134" t="s">
        <v>4030</v>
      </c>
      <c r="Q1134" t="s">
        <v>4030</v>
      </c>
      <c r="R1134" t="s">
        <v>4030</v>
      </c>
      <c r="S1134" t="s">
        <v>4030</v>
      </c>
      <c r="T1134" t="s">
        <v>4030</v>
      </c>
      <c r="U1134" t="s">
        <v>4030</v>
      </c>
      <c r="V1134" t="s">
        <v>4030</v>
      </c>
      <c r="W1134" t="s">
        <v>4030</v>
      </c>
      <c r="X1134" t="s">
        <v>4030</v>
      </c>
    </row>
    <row r="1135" spans="1:24" x14ac:dyDescent="0.2">
      <c r="A1135" s="235">
        <v>16730001</v>
      </c>
      <c r="B1135">
        <v>1673</v>
      </c>
      <c r="C1135">
        <v>41673</v>
      </c>
      <c r="D1135" t="s">
        <v>4745</v>
      </c>
      <c r="E1135">
        <v>41673</v>
      </c>
      <c r="F1135" t="s">
        <v>4030</v>
      </c>
      <c r="G1135" t="s">
        <v>4030</v>
      </c>
      <c r="H1135" t="s">
        <v>4030</v>
      </c>
      <c r="I1135" t="s">
        <v>4030</v>
      </c>
      <c r="J1135" t="s">
        <v>4030</v>
      </c>
      <c r="K1135" t="s">
        <v>4030</v>
      </c>
      <c r="L1135" t="s">
        <v>4030</v>
      </c>
      <c r="M1135" t="s">
        <v>4030</v>
      </c>
      <c r="N1135" t="s">
        <v>4030</v>
      </c>
      <c r="O1135" t="s">
        <v>4030</v>
      </c>
      <c r="P1135" t="s">
        <v>4030</v>
      </c>
      <c r="Q1135" t="s">
        <v>4030</v>
      </c>
      <c r="R1135" t="s">
        <v>4030</v>
      </c>
      <c r="S1135" t="s">
        <v>4030</v>
      </c>
      <c r="T1135" t="s">
        <v>4030</v>
      </c>
      <c r="U1135" t="s">
        <v>4030</v>
      </c>
      <c r="V1135" t="s">
        <v>4030</v>
      </c>
      <c r="W1135" t="s">
        <v>4030</v>
      </c>
      <c r="X1135" t="s">
        <v>4030</v>
      </c>
    </row>
    <row r="1136" spans="1:24" x14ac:dyDescent="0.2">
      <c r="A1136" s="235">
        <v>16760001</v>
      </c>
      <c r="B1136">
        <v>1676</v>
      </c>
      <c r="C1136">
        <v>41676</v>
      </c>
      <c r="D1136" t="s">
        <v>1265</v>
      </c>
      <c r="E1136">
        <v>41676</v>
      </c>
      <c r="F1136" t="s">
        <v>4030</v>
      </c>
      <c r="G1136" t="s">
        <v>4030</v>
      </c>
      <c r="H1136" t="s">
        <v>4030</v>
      </c>
      <c r="I1136" t="s">
        <v>4030</v>
      </c>
      <c r="J1136" t="s">
        <v>4030</v>
      </c>
      <c r="K1136" t="s">
        <v>4030</v>
      </c>
      <c r="L1136" t="s">
        <v>4030</v>
      </c>
      <c r="M1136" t="s">
        <v>4030</v>
      </c>
      <c r="N1136" t="s">
        <v>4030</v>
      </c>
      <c r="O1136" t="s">
        <v>4030</v>
      </c>
      <c r="P1136" t="s">
        <v>4030</v>
      </c>
      <c r="Q1136" t="s">
        <v>4030</v>
      </c>
      <c r="R1136" t="s">
        <v>4030</v>
      </c>
      <c r="S1136" t="s">
        <v>4030</v>
      </c>
      <c r="T1136" t="s">
        <v>4030</v>
      </c>
      <c r="U1136" t="s">
        <v>4030</v>
      </c>
      <c r="V1136" t="s">
        <v>4030</v>
      </c>
      <c r="W1136" t="s">
        <v>4030</v>
      </c>
      <c r="X1136" t="s">
        <v>4030</v>
      </c>
    </row>
    <row r="1137" spans="1:24" x14ac:dyDescent="0.2">
      <c r="A1137" s="235">
        <v>16770001</v>
      </c>
      <c r="B1137">
        <v>1677</v>
      </c>
      <c r="C1137">
        <v>41677</v>
      </c>
      <c r="D1137" t="s">
        <v>1259</v>
      </c>
      <c r="E1137">
        <v>41677</v>
      </c>
      <c r="F1137" t="s">
        <v>4030</v>
      </c>
      <c r="G1137" t="s">
        <v>4030</v>
      </c>
      <c r="H1137" t="s">
        <v>4030</v>
      </c>
      <c r="I1137" t="s">
        <v>4030</v>
      </c>
      <c r="J1137" t="s">
        <v>4030</v>
      </c>
      <c r="K1137" t="s">
        <v>4030</v>
      </c>
      <c r="L1137" t="s">
        <v>4030</v>
      </c>
      <c r="M1137" t="s">
        <v>4030</v>
      </c>
      <c r="N1137" t="s">
        <v>4030</v>
      </c>
      <c r="O1137" t="s">
        <v>4030</v>
      </c>
      <c r="P1137" t="s">
        <v>4030</v>
      </c>
      <c r="Q1137" t="s">
        <v>4030</v>
      </c>
      <c r="R1137" t="s">
        <v>4030</v>
      </c>
      <c r="S1137" t="s">
        <v>4030</v>
      </c>
      <c r="T1137" t="s">
        <v>4030</v>
      </c>
      <c r="U1137" t="s">
        <v>4030</v>
      </c>
      <c r="V1137" t="s">
        <v>4030</v>
      </c>
      <c r="W1137" t="s">
        <v>4030</v>
      </c>
      <c r="X1137" t="s">
        <v>4030</v>
      </c>
    </row>
    <row r="1138" spans="1:24" x14ac:dyDescent="0.2">
      <c r="A1138" s="235">
        <v>16780001</v>
      </c>
      <c r="B1138">
        <v>1678</v>
      </c>
      <c r="C1138">
        <v>41678</v>
      </c>
      <c r="D1138" t="s">
        <v>1254</v>
      </c>
      <c r="E1138">
        <v>41678</v>
      </c>
      <c r="F1138" t="s">
        <v>4030</v>
      </c>
      <c r="G1138" t="s">
        <v>4030</v>
      </c>
      <c r="H1138" t="s">
        <v>4030</v>
      </c>
      <c r="I1138" t="s">
        <v>4030</v>
      </c>
      <c r="J1138" t="s">
        <v>4030</v>
      </c>
      <c r="K1138" t="s">
        <v>4030</v>
      </c>
      <c r="L1138" t="s">
        <v>4030</v>
      </c>
      <c r="M1138" t="s">
        <v>4030</v>
      </c>
      <c r="N1138" t="s">
        <v>4030</v>
      </c>
      <c r="O1138" t="s">
        <v>4030</v>
      </c>
      <c r="P1138" t="s">
        <v>4030</v>
      </c>
      <c r="Q1138" t="s">
        <v>4030</v>
      </c>
      <c r="R1138" t="s">
        <v>4030</v>
      </c>
      <c r="S1138" t="s">
        <v>4030</v>
      </c>
      <c r="T1138" t="s">
        <v>4030</v>
      </c>
      <c r="U1138" t="s">
        <v>4030</v>
      </c>
      <c r="V1138" t="s">
        <v>4030</v>
      </c>
      <c r="W1138" t="s">
        <v>4030</v>
      </c>
      <c r="X1138" t="s">
        <v>4030</v>
      </c>
    </row>
    <row r="1139" spans="1:24" x14ac:dyDescent="0.2">
      <c r="A1139" s="235">
        <v>16790001</v>
      </c>
      <c r="B1139">
        <v>1679</v>
      </c>
      <c r="C1139">
        <v>41679</v>
      </c>
      <c r="D1139" t="s">
        <v>1259</v>
      </c>
      <c r="E1139">
        <v>41679</v>
      </c>
      <c r="F1139" t="s">
        <v>4030</v>
      </c>
      <c r="G1139" t="s">
        <v>4030</v>
      </c>
      <c r="H1139" t="s">
        <v>4030</v>
      </c>
      <c r="I1139" t="s">
        <v>4030</v>
      </c>
      <c r="J1139" t="s">
        <v>4030</v>
      </c>
      <c r="K1139" t="s">
        <v>4030</v>
      </c>
      <c r="L1139" t="s">
        <v>4030</v>
      </c>
      <c r="M1139" t="s">
        <v>4030</v>
      </c>
      <c r="N1139" t="s">
        <v>4030</v>
      </c>
      <c r="O1139" t="s">
        <v>4030</v>
      </c>
      <c r="P1139" t="s">
        <v>4030</v>
      </c>
      <c r="Q1139" t="s">
        <v>4030</v>
      </c>
      <c r="R1139" t="s">
        <v>4030</v>
      </c>
      <c r="S1139" t="s">
        <v>4030</v>
      </c>
      <c r="T1139" t="s">
        <v>4030</v>
      </c>
      <c r="U1139" t="s">
        <v>4030</v>
      </c>
      <c r="V1139" t="s">
        <v>4030</v>
      </c>
      <c r="W1139" t="s">
        <v>4030</v>
      </c>
      <c r="X1139" t="s">
        <v>4030</v>
      </c>
    </row>
    <row r="1140" spans="1:24" x14ac:dyDescent="0.2">
      <c r="A1140" s="235">
        <v>16800001</v>
      </c>
      <c r="B1140">
        <v>1680</v>
      </c>
      <c r="C1140">
        <v>41680</v>
      </c>
      <c r="D1140" t="s">
        <v>1251</v>
      </c>
      <c r="E1140">
        <v>41680</v>
      </c>
      <c r="F1140" t="s">
        <v>4030</v>
      </c>
      <c r="G1140" t="s">
        <v>4030</v>
      </c>
      <c r="H1140" t="s">
        <v>4030</v>
      </c>
      <c r="I1140" t="s">
        <v>4030</v>
      </c>
      <c r="J1140" t="s">
        <v>4030</v>
      </c>
      <c r="K1140" t="s">
        <v>4030</v>
      </c>
      <c r="L1140" t="s">
        <v>4030</v>
      </c>
      <c r="M1140" t="s">
        <v>4030</v>
      </c>
      <c r="N1140" t="s">
        <v>4030</v>
      </c>
      <c r="O1140" t="s">
        <v>4030</v>
      </c>
      <c r="P1140" t="s">
        <v>4030</v>
      </c>
      <c r="Q1140" t="s">
        <v>4030</v>
      </c>
      <c r="R1140" t="s">
        <v>4030</v>
      </c>
      <c r="S1140" t="s">
        <v>4030</v>
      </c>
      <c r="T1140" t="s">
        <v>4030</v>
      </c>
      <c r="U1140" t="s">
        <v>4030</v>
      </c>
      <c r="V1140" t="s">
        <v>4030</v>
      </c>
      <c r="W1140" t="s">
        <v>4030</v>
      </c>
      <c r="X1140" t="s">
        <v>4030</v>
      </c>
    </row>
    <row r="1141" spans="1:24" x14ac:dyDescent="0.2">
      <c r="A1141" s="235">
        <v>16820001</v>
      </c>
      <c r="B1141">
        <v>1682</v>
      </c>
      <c r="C1141">
        <v>41682</v>
      </c>
      <c r="D1141" t="s">
        <v>4746</v>
      </c>
      <c r="E1141">
        <v>41682</v>
      </c>
      <c r="F1141" t="s">
        <v>4030</v>
      </c>
      <c r="G1141" t="s">
        <v>4030</v>
      </c>
      <c r="H1141" t="s">
        <v>4030</v>
      </c>
      <c r="I1141" t="s">
        <v>4030</v>
      </c>
      <c r="J1141" t="s">
        <v>4030</v>
      </c>
      <c r="K1141" t="s">
        <v>4030</v>
      </c>
      <c r="L1141" t="s">
        <v>4030</v>
      </c>
      <c r="M1141" t="s">
        <v>4030</v>
      </c>
      <c r="N1141" t="s">
        <v>4030</v>
      </c>
      <c r="O1141" t="s">
        <v>4030</v>
      </c>
      <c r="P1141" t="s">
        <v>4030</v>
      </c>
      <c r="Q1141" t="s">
        <v>4030</v>
      </c>
      <c r="R1141" t="s">
        <v>4030</v>
      </c>
      <c r="S1141" t="s">
        <v>4030</v>
      </c>
      <c r="T1141" t="s">
        <v>4030</v>
      </c>
      <c r="U1141" t="s">
        <v>4030</v>
      </c>
      <c r="V1141" t="s">
        <v>4030</v>
      </c>
      <c r="W1141" t="s">
        <v>4030</v>
      </c>
      <c r="X1141" t="s">
        <v>4030</v>
      </c>
    </row>
    <row r="1142" spans="1:24" x14ac:dyDescent="0.2">
      <c r="A1142" s="235">
        <v>16840001</v>
      </c>
      <c r="B1142">
        <v>1684</v>
      </c>
      <c r="C1142">
        <v>41684</v>
      </c>
      <c r="D1142" t="s">
        <v>4051</v>
      </c>
      <c r="E1142">
        <v>41684</v>
      </c>
      <c r="F1142" t="s">
        <v>4030</v>
      </c>
      <c r="G1142" t="s">
        <v>4030</v>
      </c>
      <c r="H1142" t="s">
        <v>4030</v>
      </c>
      <c r="I1142" t="s">
        <v>4030</v>
      </c>
      <c r="J1142" t="s">
        <v>4030</v>
      </c>
      <c r="K1142" t="s">
        <v>4030</v>
      </c>
      <c r="L1142" t="s">
        <v>4030</v>
      </c>
      <c r="M1142" t="s">
        <v>4030</v>
      </c>
      <c r="N1142" t="s">
        <v>4030</v>
      </c>
      <c r="O1142" t="s">
        <v>4030</v>
      </c>
      <c r="P1142" t="s">
        <v>4030</v>
      </c>
      <c r="Q1142" t="s">
        <v>4030</v>
      </c>
      <c r="R1142" t="s">
        <v>4030</v>
      </c>
      <c r="S1142" t="s">
        <v>4030</v>
      </c>
      <c r="T1142" t="s">
        <v>4030</v>
      </c>
      <c r="U1142" t="s">
        <v>4030</v>
      </c>
      <c r="V1142" t="s">
        <v>4030</v>
      </c>
      <c r="W1142" t="s">
        <v>4030</v>
      </c>
      <c r="X1142" t="s">
        <v>4030</v>
      </c>
    </row>
    <row r="1143" spans="1:24" x14ac:dyDescent="0.2">
      <c r="A1143" s="235">
        <v>16850001</v>
      </c>
      <c r="B1143">
        <v>1685</v>
      </c>
      <c r="C1143">
        <v>41685</v>
      </c>
      <c r="D1143" t="s">
        <v>1267</v>
      </c>
      <c r="E1143">
        <v>41685</v>
      </c>
      <c r="F1143" t="s">
        <v>4030</v>
      </c>
      <c r="G1143" t="s">
        <v>4030</v>
      </c>
      <c r="H1143" t="s">
        <v>4030</v>
      </c>
      <c r="I1143" t="s">
        <v>4030</v>
      </c>
      <c r="J1143" t="s">
        <v>4030</v>
      </c>
      <c r="K1143" t="s">
        <v>4030</v>
      </c>
      <c r="L1143" t="s">
        <v>4030</v>
      </c>
      <c r="M1143" t="s">
        <v>4030</v>
      </c>
      <c r="N1143" t="s">
        <v>4030</v>
      </c>
      <c r="O1143" t="s">
        <v>4030</v>
      </c>
      <c r="P1143" t="s">
        <v>4030</v>
      </c>
      <c r="Q1143" t="s">
        <v>4030</v>
      </c>
      <c r="R1143" t="s">
        <v>4030</v>
      </c>
      <c r="S1143" t="s">
        <v>4030</v>
      </c>
      <c r="T1143" t="s">
        <v>4030</v>
      </c>
      <c r="U1143" t="s">
        <v>4030</v>
      </c>
      <c r="V1143" t="s">
        <v>4030</v>
      </c>
      <c r="W1143" t="s">
        <v>4030</v>
      </c>
      <c r="X1143" t="s">
        <v>4030</v>
      </c>
    </row>
    <row r="1144" spans="1:24" x14ac:dyDescent="0.2">
      <c r="A1144" s="235">
        <v>16880001</v>
      </c>
      <c r="B1144">
        <v>1688</v>
      </c>
      <c r="C1144">
        <v>41688</v>
      </c>
      <c r="D1144" t="s">
        <v>1244</v>
      </c>
      <c r="E1144">
        <v>41688</v>
      </c>
      <c r="F1144" t="s">
        <v>4030</v>
      </c>
      <c r="G1144" t="s">
        <v>4030</v>
      </c>
      <c r="H1144" t="s">
        <v>4030</v>
      </c>
      <c r="I1144" t="s">
        <v>4030</v>
      </c>
      <c r="J1144" t="s">
        <v>4030</v>
      </c>
      <c r="K1144" t="s">
        <v>4030</v>
      </c>
      <c r="L1144" t="s">
        <v>4030</v>
      </c>
      <c r="M1144" t="s">
        <v>4030</v>
      </c>
      <c r="N1144" t="s">
        <v>4030</v>
      </c>
      <c r="O1144" t="s">
        <v>4030</v>
      </c>
      <c r="P1144" t="s">
        <v>4030</v>
      </c>
      <c r="Q1144" t="s">
        <v>4030</v>
      </c>
      <c r="R1144" t="s">
        <v>4030</v>
      </c>
      <c r="S1144" t="s">
        <v>4030</v>
      </c>
      <c r="T1144" t="s">
        <v>4030</v>
      </c>
      <c r="U1144" t="s">
        <v>4030</v>
      </c>
      <c r="V1144" t="s">
        <v>4030</v>
      </c>
      <c r="W1144" t="s">
        <v>4030</v>
      </c>
      <c r="X1144" t="s">
        <v>4030</v>
      </c>
    </row>
    <row r="1145" spans="1:24" x14ac:dyDescent="0.2">
      <c r="A1145" s="235">
        <v>16890001</v>
      </c>
      <c r="B1145">
        <v>1689</v>
      </c>
      <c r="C1145">
        <v>41689</v>
      </c>
      <c r="D1145" t="s">
        <v>1267</v>
      </c>
      <c r="E1145">
        <v>41689</v>
      </c>
      <c r="F1145" t="s">
        <v>4030</v>
      </c>
      <c r="G1145" t="s">
        <v>4030</v>
      </c>
      <c r="H1145" t="s">
        <v>4030</v>
      </c>
      <c r="I1145" t="s">
        <v>4030</v>
      </c>
      <c r="J1145" t="s">
        <v>4030</v>
      </c>
      <c r="K1145" t="s">
        <v>4030</v>
      </c>
      <c r="L1145" t="s">
        <v>4030</v>
      </c>
      <c r="M1145" t="s">
        <v>4030</v>
      </c>
      <c r="N1145" t="s">
        <v>4030</v>
      </c>
      <c r="O1145" t="s">
        <v>4030</v>
      </c>
      <c r="P1145" t="s">
        <v>4030</v>
      </c>
      <c r="Q1145" t="s">
        <v>4030</v>
      </c>
      <c r="R1145" t="s">
        <v>4030</v>
      </c>
      <c r="S1145" t="s">
        <v>4030</v>
      </c>
      <c r="T1145" t="s">
        <v>4030</v>
      </c>
      <c r="U1145" t="s">
        <v>4030</v>
      </c>
      <c r="V1145" t="s">
        <v>4030</v>
      </c>
      <c r="W1145" t="s">
        <v>4030</v>
      </c>
      <c r="X1145" t="s">
        <v>4030</v>
      </c>
    </row>
    <row r="1146" spans="1:24" x14ac:dyDescent="0.2">
      <c r="A1146" s="235">
        <v>16900001</v>
      </c>
      <c r="B1146">
        <v>1690</v>
      </c>
      <c r="C1146">
        <v>41690</v>
      </c>
      <c r="D1146" t="s">
        <v>4051</v>
      </c>
      <c r="E1146">
        <v>41690</v>
      </c>
      <c r="F1146" t="s">
        <v>4030</v>
      </c>
      <c r="G1146" t="s">
        <v>4030</v>
      </c>
      <c r="H1146" t="s">
        <v>4030</v>
      </c>
      <c r="I1146" t="s">
        <v>4030</v>
      </c>
      <c r="J1146" t="s">
        <v>4030</v>
      </c>
      <c r="K1146" t="s">
        <v>4030</v>
      </c>
      <c r="L1146" t="s">
        <v>4030</v>
      </c>
      <c r="M1146" t="s">
        <v>4030</v>
      </c>
      <c r="N1146" t="s">
        <v>4030</v>
      </c>
      <c r="O1146" t="s">
        <v>4030</v>
      </c>
      <c r="P1146" t="s">
        <v>4030</v>
      </c>
      <c r="Q1146" t="s">
        <v>4030</v>
      </c>
      <c r="R1146" t="s">
        <v>4030</v>
      </c>
      <c r="S1146" t="s">
        <v>4030</v>
      </c>
      <c r="T1146" t="s">
        <v>4030</v>
      </c>
      <c r="U1146" t="s">
        <v>4030</v>
      </c>
      <c r="V1146" t="s">
        <v>4030</v>
      </c>
      <c r="W1146" t="s">
        <v>4030</v>
      </c>
      <c r="X1146" t="s">
        <v>4030</v>
      </c>
    </row>
    <row r="1147" spans="1:24" x14ac:dyDescent="0.2">
      <c r="A1147" s="235">
        <v>16910001</v>
      </c>
      <c r="B1147">
        <v>1691</v>
      </c>
      <c r="C1147">
        <v>41691</v>
      </c>
      <c r="D1147" t="s">
        <v>1248</v>
      </c>
      <c r="E1147">
        <v>41691</v>
      </c>
      <c r="F1147" t="s">
        <v>4030</v>
      </c>
      <c r="G1147" t="s">
        <v>4030</v>
      </c>
      <c r="H1147" t="s">
        <v>4030</v>
      </c>
      <c r="I1147" t="s">
        <v>4030</v>
      </c>
      <c r="J1147" t="s">
        <v>4030</v>
      </c>
      <c r="K1147" t="s">
        <v>4030</v>
      </c>
      <c r="L1147" t="s">
        <v>4030</v>
      </c>
      <c r="M1147" t="s">
        <v>4030</v>
      </c>
      <c r="N1147" t="s">
        <v>4030</v>
      </c>
      <c r="O1147" t="s">
        <v>4030</v>
      </c>
      <c r="P1147" t="s">
        <v>4030</v>
      </c>
      <c r="Q1147" t="s">
        <v>4030</v>
      </c>
      <c r="R1147" t="s">
        <v>4030</v>
      </c>
      <c r="S1147" t="s">
        <v>4030</v>
      </c>
      <c r="T1147" t="s">
        <v>4030</v>
      </c>
      <c r="U1147" t="s">
        <v>4030</v>
      </c>
      <c r="V1147" t="s">
        <v>4030</v>
      </c>
      <c r="W1147" t="s">
        <v>4030</v>
      </c>
      <c r="X1147" t="s">
        <v>4030</v>
      </c>
    </row>
    <row r="1148" spans="1:24" x14ac:dyDescent="0.2">
      <c r="A1148" s="235">
        <v>16920001</v>
      </c>
      <c r="B1148">
        <v>1692</v>
      </c>
      <c r="C1148">
        <v>41692</v>
      </c>
      <c r="D1148" t="s">
        <v>1248</v>
      </c>
      <c r="E1148">
        <v>41692</v>
      </c>
      <c r="F1148" t="s">
        <v>4030</v>
      </c>
      <c r="G1148" t="s">
        <v>4030</v>
      </c>
      <c r="H1148" t="s">
        <v>4030</v>
      </c>
      <c r="I1148" t="s">
        <v>4030</v>
      </c>
      <c r="J1148" t="s">
        <v>4030</v>
      </c>
      <c r="K1148" t="s">
        <v>4030</v>
      </c>
      <c r="L1148" t="s">
        <v>4030</v>
      </c>
      <c r="M1148" t="s">
        <v>4030</v>
      </c>
      <c r="N1148" t="s">
        <v>4030</v>
      </c>
      <c r="O1148" t="s">
        <v>4030</v>
      </c>
      <c r="P1148" t="s">
        <v>4030</v>
      </c>
      <c r="Q1148" t="s">
        <v>4030</v>
      </c>
      <c r="R1148" t="s">
        <v>4030</v>
      </c>
      <c r="S1148" t="s">
        <v>4030</v>
      </c>
      <c r="T1148" t="s">
        <v>4030</v>
      </c>
      <c r="U1148" t="s">
        <v>4030</v>
      </c>
      <c r="V1148" t="s">
        <v>4030</v>
      </c>
      <c r="W1148" t="s">
        <v>4030</v>
      </c>
      <c r="X1148" t="s">
        <v>4030</v>
      </c>
    </row>
    <row r="1149" spans="1:24" x14ac:dyDescent="0.2">
      <c r="A1149" s="235">
        <v>16930001</v>
      </c>
      <c r="B1149">
        <v>1693</v>
      </c>
      <c r="C1149">
        <v>41693</v>
      </c>
      <c r="D1149" t="s">
        <v>5059</v>
      </c>
      <c r="E1149">
        <v>41693</v>
      </c>
      <c r="F1149" t="s">
        <v>4030</v>
      </c>
      <c r="G1149" t="s">
        <v>4030</v>
      </c>
      <c r="H1149" t="s">
        <v>4030</v>
      </c>
      <c r="I1149" t="s">
        <v>4030</v>
      </c>
      <c r="J1149" t="s">
        <v>4030</v>
      </c>
      <c r="K1149" t="s">
        <v>4030</v>
      </c>
      <c r="L1149" t="s">
        <v>4030</v>
      </c>
      <c r="M1149" t="s">
        <v>4030</v>
      </c>
      <c r="N1149" t="s">
        <v>4030</v>
      </c>
      <c r="O1149" t="s">
        <v>4030</v>
      </c>
      <c r="P1149" t="s">
        <v>4030</v>
      </c>
      <c r="Q1149" t="s">
        <v>4030</v>
      </c>
      <c r="R1149" t="s">
        <v>4030</v>
      </c>
      <c r="S1149" t="s">
        <v>4030</v>
      </c>
      <c r="T1149" t="s">
        <v>4030</v>
      </c>
      <c r="U1149" t="s">
        <v>4030</v>
      </c>
      <c r="V1149" t="s">
        <v>4030</v>
      </c>
      <c r="W1149" t="s">
        <v>4030</v>
      </c>
      <c r="X1149" t="s">
        <v>4030</v>
      </c>
    </row>
    <row r="1150" spans="1:24" x14ac:dyDescent="0.2">
      <c r="A1150" s="235">
        <v>16940001</v>
      </c>
      <c r="B1150">
        <v>1694</v>
      </c>
      <c r="C1150">
        <v>41694</v>
      </c>
      <c r="D1150" t="s">
        <v>3880</v>
      </c>
      <c r="E1150">
        <v>41694</v>
      </c>
      <c r="F1150" t="s">
        <v>4030</v>
      </c>
      <c r="G1150" t="s">
        <v>4030</v>
      </c>
      <c r="H1150" t="s">
        <v>4030</v>
      </c>
      <c r="I1150" t="s">
        <v>4030</v>
      </c>
      <c r="J1150" t="s">
        <v>4030</v>
      </c>
      <c r="K1150" t="s">
        <v>4030</v>
      </c>
      <c r="L1150" t="s">
        <v>4030</v>
      </c>
      <c r="M1150" t="s">
        <v>4030</v>
      </c>
      <c r="N1150" t="s">
        <v>4030</v>
      </c>
      <c r="O1150" t="s">
        <v>4030</v>
      </c>
      <c r="P1150" t="s">
        <v>4030</v>
      </c>
      <c r="Q1150" t="s">
        <v>4030</v>
      </c>
      <c r="R1150" t="s">
        <v>4030</v>
      </c>
      <c r="S1150" t="s">
        <v>4030</v>
      </c>
      <c r="T1150" t="s">
        <v>4030</v>
      </c>
      <c r="U1150" t="s">
        <v>4030</v>
      </c>
      <c r="V1150" t="s">
        <v>4030</v>
      </c>
      <c r="W1150" t="s">
        <v>4030</v>
      </c>
      <c r="X1150" t="s">
        <v>4030</v>
      </c>
    </row>
    <row r="1151" spans="1:24" x14ac:dyDescent="0.2">
      <c r="A1151" s="235">
        <v>16950001</v>
      </c>
      <c r="B1151">
        <v>1695</v>
      </c>
      <c r="C1151">
        <v>41695</v>
      </c>
      <c r="D1151" t="s">
        <v>4443</v>
      </c>
      <c r="E1151">
        <v>41695</v>
      </c>
      <c r="F1151" t="s">
        <v>4030</v>
      </c>
      <c r="G1151" t="s">
        <v>4030</v>
      </c>
      <c r="H1151" t="s">
        <v>4030</v>
      </c>
      <c r="I1151" t="s">
        <v>4030</v>
      </c>
      <c r="J1151" t="s">
        <v>4030</v>
      </c>
      <c r="K1151" t="s">
        <v>4030</v>
      </c>
      <c r="L1151" t="s">
        <v>4030</v>
      </c>
      <c r="M1151" t="s">
        <v>4030</v>
      </c>
      <c r="N1151" t="s">
        <v>4030</v>
      </c>
      <c r="O1151" t="s">
        <v>4030</v>
      </c>
      <c r="P1151" t="s">
        <v>4030</v>
      </c>
      <c r="Q1151" t="s">
        <v>4030</v>
      </c>
      <c r="R1151" t="s">
        <v>4030</v>
      </c>
      <c r="S1151" t="s">
        <v>4030</v>
      </c>
      <c r="T1151" t="s">
        <v>4030</v>
      </c>
      <c r="U1151" t="s">
        <v>4030</v>
      </c>
      <c r="V1151" t="s">
        <v>4030</v>
      </c>
      <c r="W1151" t="s">
        <v>4030</v>
      </c>
      <c r="X1151" t="s">
        <v>4030</v>
      </c>
    </row>
    <row r="1152" spans="1:24" x14ac:dyDescent="0.2">
      <c r="A1152" s="235">
        <v>16980001</v>
      </c>
      <c r="B1152">
        <v>1698</v>
      </c>
      <c r="C1152">
        <v>41698</v>
      </c>
      <c r="D1152" t="s">
        <v>1402</v>
      </c>
      <c r="E1152">
        <v>41698</v>
      </c>
      <c r="F1152" t="s">
        <v>4030</v>
      </c>
      <c r="G1152" t="s">
        <v>4030</v>
      </c>
      <c r="H1152" t="s">
        <v>4030</v>
      </c>
      <c r="I1152" t="s">
        <v>4030</v>
      </c>
      <c r="J1152" t="s">
        <v>4030</v>
      </c>
      <c r="K1152" t="s">
        <v>4030</v>
      </c>
      <c r="L1152" t="s">
        <v>4030</v>
      </c>
      <c r="M1152" t="s">
        <v>4030</v>
      </c>
      <c r="N1152" t="s">
        <v>4030</v>
      </c>
      <c r="O1152" t="s">
        <v>4030</v>
      </c>
      <c r="P1152" t="s">
        <v>4030</v>
      </c>
      <c r="Q1152" t="s">
        <v>4030</v>
      </c>
      <c r="R1152" t="s">
        <v>4030</v>
      </c>
      <c r="S1152" t="s">
        <v>4030</v>
      </c>
      <c r="T1152" t="s">
        <v>4030</v>
      </c>
      <c r="U1152" t="s">
        <v>4030</v>
      </c>
      <c r="V1152" t="s">
        <v>4030</v>
      </c>
      <c r="W1152" t="s">
        <v>4030</v>
      </c>
      <c r="X1152" t="s">
        <v>4030</v>
      </c>
    </row>
    <row r="1153" spans="1:24" x14ac:dyDescent="0.2">
      <c r="A1153" s="235">
        <v>17000001</v>
      </c>
      <c r="B1153">
        <v>1700</v>
      </c>
      <c r="C1153">
        <v>41700</v>
      </c>
      <c r="D1153" t="s">
        <v>1284</v>
      </c>
      <c r="E1153">
        <v>41700</v>
      </c>
      <c r="F1153" t="s">
        <v>4030</v>
      </c>
      <c r="G1153" t="s">
        <v>4030</v>
      </c>
      <c r="H1153" t="s">
        <v>4030</v>
      </c>
      <c r="I1153" t="s">
        <v>4030</v>
      </c>
      <c r="J1153" t="s">
        <v>4030</v>
      </c>
      <c r="K1153" t="s">
        <v>4030</v>
      </c>
      <c r="L1153" t="s">
        <v>4030</v>
      </c>
      <c r="M1153" t="s">
        <v>4030</v>
      </c>
      <c r="N1153" t="s">
        <v>4030</v>
      </c>
      <c r="O1153" t="s">
        <v>4030</v>
      </c>
      <c r="P1153" t="s">
        <v>4030</v>
      </c>
      <c r="Q1153" t="s">
        <v>4030</v>
      </c>
      <c r="R1153" t="s">
        <v>4030</v>
      </c>
      <c r="S1153" t="s">
        <v>4030</v>
      </c>
      <c r="T1153" t="s">
        <v>4030</v>
      </c>
      <c r="U1153" t="s">
        <v>4030</v>
      </c>
      <c r="V1153" t="s">
        <v>4030</v>
      </c>
      <c r="W1153" t="s">
        <v>4030</v>
      </c>
      <c r="X1153" t="s">
        <v>4030</v>
      </c>
    </row>
    <row r="1154" spans="1:24" x14ac:dyDescent="0.2">
      <c r="A1154" s="235">
        <v>17010001</v>
      </c>
      <c r="B1154">
        <v>1701</v>
      </c>
      <c r="C1154">
        <v>41701</v>
      </c>
      <c r="D1154" t="s">
        <v>1284</v>
      </c>
      <c r="E1154">
        <v>41701</v>
      </c>
      <c r="F1154" t="s">
        <v>4030</v>
      </c>
      <c r="G1154" t="s">
        <v>4030</v>
      </c>
      <c r="H1154" t="s">
        <v>4030</v>
      </c>
      <c r="I1154" t="s">
        <v>4030</v>
      </c>
      <c r="J1154" t="s">
        <v>4030</v>
      </c>
      <c r="K1154" t="s">
        <v>4030</v>
      </c>
      <c r="L1154" t="s">
        <v>4030</v>
      </c>
      <c r="M1154" t="s">
        <v>4030</v>
      </c>
      <c r="N1154" t="s">
        <v>4030</v>
      </c>
      <c r="O1154" t="s">
        <v>4030</v>
      </c>
      <c r="P1154" t="s">
        <v>4030</v>
      </c>
      <c r="Q1154" t="s">
        <v>4030</v>
      </c>
      <c r="R1154" t="s">
        <v>4030</v>
      </c>
      <c r="S1154" t="s">
        <v>4030</v>
      </c>
      <c r="T1154" t="s">
        <v>4030</v>
      </c>
      <c r="U1154" t="s">
        <v>4030</v>
      </c>
      <c r="V1154" t="s">
        <v>4030</v>
      </c>
      <c r="W1154" t="s">
        <v>4030</v>
      </c>
      <c r="X1154" t="s">
        <v>4030</v>
      </c>
    </row>
    <row r="1155" spans="1:24" x14ac:dyDescent="0.2">
      <c r="A1155" s="235">
        <v>17020001</v>
      </c>
      <c r="B1155">
        <v>1702</v>
      </c>
      <c r="C1155">
        <v>41702</v>
      </c>
      <c r="D1155" t="s">
        <v>1284</v>
      </c>
      <c r="E1155">
        <v>41702</v>
      </c>
      <c r="F1155" t="s">
        <v>4030</v>
      </c>
      <c r="G1155" t="s">
        <v>4030</v>
      </c>
      <c r="H1155" t="s">
        <v>4030</v>
      </c>
      <c r="I1155" t="s">
        <v>4030</v>
      </c>
      <c r="J1155" t="s">
        <v>4030</v>
      </c>
      <c r="K1155" t="s">
        <v>4030</v>
      </c>
      <c r="L1155" t="s">
        <v>4030</v>
      </c>
      <c r="M1155" t="s">
        <v>4030</v>
      </c>
      <c r="N1155" t="s">
        <v>4030</v>
      </c>
      <c r="O1155" t="s">
        <v>4030</v>
      </c>
      <c r="P1155" t="s">
        <v>4030</v>
      </c>
      <c r="Q1155" t="s">
        <v>4030</v>
      </c>
      <c r="R1155" t="s">
        <v>4030</v>
      </c>
      <c r="S1155" t="s">
        <v>4030</v>
      </c>
      <c r="T1155" t="s">
        <v>4030</v>
      </c>
      <c r="U1155" t="s">
        <v>4030</v>
      </c>
      <c r="V1155" t="s">
        <v>4030</v>
      </c>
      <c r="W1155" t="s">
        <v>4030</v>
      </c>
      <c r="X1155" t="s">
        <v>4030</v>
      </c>
    </row>
    <row r="1156" spans="1:24" x14ac:dyDescent="0.2">
      <c r="A1156" s="235">
        <v>17030001</v>
      </c>
      <c r="B1156">
        <v>1703</v>
      </c>
      <c r="C1156">
        <v>41703</v>
      </c>
      <c r="D1156" t="s">
        <v>1284</v>
      </c>
      <c r="E1156">
        <v>41703</v>
      </c>
      <c r="F1156" t="s">
        <v>4030</v>
      </c>
      <c r="G1156" t="s">
        <v>4030</v>
      </c>
      <c r="H1156" t="s">
        <v>4030</v>
      </c>
      <c r="I1156" t="s">
        <v>4030</v>
      </c>
      <c r="J1156" t="s">
        <v>4030</v>
      </c>
      <c r="K1156" t="s">
        <v>4030</v>
      </c>
      <c r="L1156" t="s">
        <v>4030</v>
      </c>
      <c r="M1156" t="s">
        <v>4030</v>
      </c>
      <c r="N1156" t="s">
        <v>4030</v>
      </c>
      <c r="O1156" t="s">
        <v>4030</v>
      </c>
      <c r="P1156" t="s">
        <v>4030</v>
      </c>
      <c r="Q1156" t="s">
        <v>4030</v>
      </c>
      <c r="R1156" t="s">
        <v>4030</v>
      </c>
      <c r="S1156" t="s">
        <v>4030</v>
      </c>
      <c r="T1156" t="s">
        <v>4030</v>
      </c>
      <c r="U1156" t="s">
        <v>4030</v>
      </c>
      <c r="V1156" t="s">
        <v>4030</v>
      </c>
      <c r="W1156" t="s">
        <v>4030</v>
      </c>
      <c r="X1156" t="s">
        <v>4030</v>
      </c>
    </row>
    <row r="1157" spans="1:24" x14ac:dyDescent="0.2">
      <c r="A1157" s="235">
        <v>17040001</v>
      </c>
      <c r="B1157">
        <v>1704</v>
      </c>
      <c r="C1157">
        <v>41704</v>
      </c>
      <c r="D1157" t="s">
        <v>1029</v>
      </c>
      <c r="E1157">
        <v>41704</v>
      </c>
      <c r="F1157" t="s">
        <v>4030</v>
      </c>
      <c r="G1157" t="s">
        <v>4030</v>
      </c>
      <c r="H1157" t="s">
        <v>4030</v>
      </c>
      <c r="I1157" t="s">
        <v>4030</v>
      </c>
      <c r="J1157" t="s">
        <v>4030</v>
      </c>
      <c r="K1157" t="s">
        <v>4030</v>
      </c>
      <c r="L1157" t="s">
        <v>4030</v>
      </c>
      <c r="M1157" t="s">
        <v>4030</v>
      </c>
      <c r="N1157" t="s">
        <v>4030</v>
      </c>
      <c r="O1157" t="s">
        <v>4030</v>
      </c>
      <c r="P1157" t="s">
        <v>4030</v>
      </c>
      <c r="Q1157" t="s">
        <v>4030</v>
      </c>
      <c r="R1157" t="s">
        <v>4030</v>
      </c>
      <c r="S1157" t="s">
        <v>4030</v>
      </c>
      <c r="T1157" t="s">
        <v>4030</v>
      </c>
      <c r="U1157" t="s">
        <v>4030</v>
      </c>
      <c r="V1157" t="s">
        <v>4030</v>
      </c>
      <c r="W1157" t="s">
        <v>4030</v>
      </c>
      <c r="X1157" t="s">
        <v>4030</v>
      </c>
    </row>
    <row r="1158" spans="1:24" x14ac:dyDescent="0.2">
      <c r="A1158" s="235">
        <v>17050001</v>
      </c>
      <c r="B1158">
        <v>1705</v>
      </c>
      <c r="C1158">
        <v>41705</v>
      </c>
      <c r="D1158" t="s">
        <v>4747</v>
      </c>
      <c r="E1158">
        <v>41705</v>
      </c>
      <c r="F1158" t="s">
        <v>4030</v>
      </c>
      <c r="G1158" t="s">
        <v>4030</v>
      </c>
      <c r="H1158" t="s">
        <v>4030</v>
      </c>
      <c r="I1158" t="s">
        <v>4030</v>
      </c>
      <c r="J1158" t="s">
        <v>4030</v>
      </c>
      <c r="K1158" t="s">
        <v>4030</v>
      </c>
      <c r="L1158" t="s">
        <v>4030</v>
      </c>
      <c r="M1158" t="s">
        <v>4030</v>
      </c>
      <c r="N1158" t="s">
        <v>4030</v>
      </c>
      <c r="O1158" t="s">
        <v>4030</v>
      </c>
      <c r="P1158" t="s">
        <v>4030</v>
      </c>
      <c r="Q1158" t="s">
        <v>4030</v>
      </c>
      <c r="R1158" t="s">
        <v>4030</v>
      </c>
      <c r="S1158" t="s">
        <v>4030</v>
      </c>
      <c r="T1158" t="s">
        <v>4030</v>
      </c>
      <c r="U1158" t="s">
        <v>4030</v>
      </c>
      <c r="V1158" t="s">
        <v>4030</v>
      </c>
      <c r="W1158" t="s">
        <v>4030</v>
      </c>
      <c r="X1158" t="s">
        <v>4030</v>
      </c>
    </row>
    <row r="1159" spans="1:24" x14ac:dyDescent="0.2">
      <c r="A1159" s="235">
        <v>17070001</v>
      </c>
      <c r="B1159">
        <v>1707</v>
      </c>
      <c r="C1159">
        <v>41707</v>
      </c>
      <c r="D1159" t="s">
        <v>1287</v>
      </c>
      <c r="E1159">
        <v>41707</v>
      </c>
      <c r="F1159" t="s">
        <v>4030</v>
      </c>
      <c r="G1159" t="s">
        <v>4030</v>
      </c>
      <c r="H1159" t="s">
        <v>4030</v>
      </c>
      <c r="I1159" t="s">
        <v>4030</v>
      </c>
      <c r="J1159" t="s">
        <v>4030</v>
      </c>
      <c r="K1159" t="s">
        <v>4030</v>
      </c>
      <c r="L1159" t="s">
        <v>4030</v>
      </c>
      <c r="M1159" t="s">
        <v>4030</v>
      </c>
      <c r="N1159" t="s">
        <v>4030</v>
      </c>
      <c r="O1159" t="s">
        <v>4030</v>
      </c>
      <c r="P1159" t="s">
        <v>4030</v>
      </c>
      <c r="Q1159" t="s">
        <v>4030</v>
      </c>
      <c r="R1159" t="s">
        <v>4030</v>
      </c>
      <c r="S1159" t="s">
        <v>4030</v>
      </c>
      <c r="T1159" t="s">
        <v>4030</v>
      </c>
      <c r="U1159" t="s">
        <v>4030</v>
      </c>
      <c r="V1159" t="s">
        <v>4030</v>
      </c>
      <c r="W1159" t="s">
        <v>4030</v>
      </c>
      <c r="X1159" t="s">
        <v>4030</v>
      </c>
    </row>
    <row r="1160" spans="1:24" x14ac:dyDescent="0.2">
      <c r="A1160" s="235">
        <v>17110001</v>
      </c>
      <c r="B1160">
        <v>1711</v>
      </c>
      <c r="C1160">
        <v>41711</v>
      </c>
      <c r="D1160" t="s">
        <v>5061</v>
      </c>
      <c r="E1160">
        <v>41711</v>
      </c>
      <c r="F1160">
        <v>77016</v>
      </c>
      <c r="G1160">
        <v>77122</v>
      </c>
      <c r="H1160">
        <v>77496</v>
      </c>
      <c r="I1160" t="s">
        <v>4030</v>
      </c>
      <c r="J1160" t="s">
        <v>4030</v>
      </c>
      <c r="K1160" t="s">
        <v>4030</v>
      </c>
      <c r="L1160" t="s">
        <v>4030</v>
      </c>
      <c r="M1160" t="s">
        <v>4030</v>
      </c>
      <c r="N1160" t="s">
        <v>4030</v>
      </c>
      <c r="O1160" t="s">
        <v>4030</v>
      </c>
      <c r="P1160" t="s">
        <v>4030</v>
      </c>
      <c r="Q1160" t="s">
        <v>4030</v>
      </c>
      <c r="R1160" t="s">
        <v>4030</v>
      </c>
      <c r="S1160" t="s">
        <v>4030</v>
      </c>
      <c r="T1160" t="s">
        <v>4030</v>
      </c>
      <c r="U1160" t="s">
        <v>4030</v>
      </c>
      <c r="V1160" t="s">
        <v>4030</v>
      </c>
      <c r="W1160" t="s">
        <v>4030</v>
      </c>
      <c r="X1160" t="s">
        <v>4030</v>
      </c>
    </row>
    <row r="1161" spans="1:24" x14ac:dyDescent="0.2">
      <c r="A1161" s="235">
        <v>17110002</v>
      </c>
      <c r="B1161">
        <v>1711</v>
      </c>
      <c r="C1161">
        <v>77016</v>
      </c>
      <c r="D1161" t="s">
        <v>5062</v>
      </c>
      <c r="E1161">
        <v>41711</v>
      </c>
      <c r="F1161">
        <v>77016</v>
      </c>
      <c r="G1161">
        <v>77122</v>
      </c>
      <c r="H1161">
        <v>77496</v>
      </c>
      <c r="I1161" t="s">
        <v>4030</v>
      </c>
      <c r="J1161" t="s">
        <v>4030</v>
      </c>
      <c r="K1161" t="s">
        <v>4030</v>
      </c>
      <c r="L1161" t="s">
        <v>4030</v>
      </c>
      <c r="M1161" t="s">
        <v>4030</v>
      </c>
      <c r="N1161" t="s">
        <v>4030</v>
      </c>
      <c r="O1161" t="s">
        <v>4030</v>
      </c>
      <c r="P1161" t="s">
        <v>4030</v>
      </c>
      <c r="Q1161" t="s">
        <v>4030</v>
      </c>
      <c r="R1161" t="s">
        <v>4030</v>
      </c>
      <c r="S1161" t="s">
        <v>4030</v>
      </c>
      <c r="T1161" t="s">
        <v>4030</v>
      </c>
      <c r="U1161" t="s">
        <v>4030</v>
      </c>
      <c r="V1161" t="s">
        <v>4030</v>
      </c>
      <c r="W1161" t="s">
        <v>4030</v>
      </c>
      <c r="X1161" t="s">
        <v>4030</v>
      </c>
    </row>
    <row r="1162" spans="1:24" x14ac:dyDescent="0.2">
      <c r="A1162" s="235">
        <v>17110003</v>
      </c>
      <c r="B1162">
        <v>1711</v>
      </c>
      <c r="C1162">
        <v>77122</v>
      </c>
      <c r="D1162" t="s">
        <v>5063</v>
      </c>
      <c r="E1162">
        <v>41711</v>
      </c>
      <c r="F1162">
        <v>77016</v>
      </c>
      <c r="G1162">
        <v>77122</v>
      </c>
      <c r="H1162">
        <v>77496</v>
      </c>
      <c r="I1162" t="s">
        <v>4030</v>
      </c>
      <c r="J1162" t="s">
        <v>4030</v>
      </c>
      <c r="K1162" t="s">
        <v>4030</v>
      </c>
      <c r="L1162" t="s">
        <v>4030</v>
      </c>
      <c r="M1162" t="s">
        <v>4030</v>
      </c>
      <c r="N1162" t="s">
        <v>4030</v>
      </c>
      <c r="O1162" t="s">
        <v>4030</v>
      </c>
      <c r="P1162" t="s">
        <v>4030</v>
      </c>
      <c r="Q1162" t="s">
        <v>4030</v>
      </c>
      <c r="R1162" t="s">
        <v>4030</v>
      </c>
      <c r="S1162" t="s">
        <v>4030</v>
      </c>
      <c r="T1162" t="s">
        <v>4030</v>
      </c>
      <c r="U1162" t="s">
        <v>4030</v>
      </c>
      <c r="V1162" t="s">
        <v>4030</v>
      </c>
      <c r="W1162" t="s">
        <v>4030</v>
      </c>
      <c r="X1162" t="s">
        <v>4030</v>
      </c>
    </row>
    <row r="1163" spans="1:24" x14ac:dyDescent="0.2">
      <c r="A1163" s="235">
        <v>17110004</v>
      </c>
      <c r="B1163">
        <v>1711</v>
      </c>
      <c r="C1163">
        <v>77496</v>
      </c>
      <c r="D1163" t="s">
        <v>5064</v>
      </c>
      <c r="E1163">
        <v>41711</v>
      </c>
      <c r="F1163">
        <v>77016</v>
      </c>
      <c r="G1163">
        <v>77122</v>
      </c>
      <c r="H1163">
        <v>77496</v>
      </c>
      <c r="I1163" t="s">
        <v>4030</v>
      </c>
      <c r="J1163" t="s">
        <v>4030</v>
      </c>
      <c r="K1163" t="s">
        <v>4030</v>
      </c>
      <c r="L1163" t="s">
        <v>4030</v>
      </c>
      <c r="M1163" t="s">
        <v>4030</v>
      </c>
      <c r="N1163" t="s">
        <v>4030</v>
      </c>
      <c r="O1163" t="s">
        <v>4030</v>
      </c>
      <c r="P1163" t="s">
        <v>4030</v>
      </c>
      <c r="Q1163" t="s">
        <v>4030</v>
      </c>
      <c r="R1163" t="s">
        <v>4030</v>
      </c>
      <c r="S1163" t="s">
        <v>4030</v>
      </c>
      <c r="T1163" t="s">
        <v>4030</v>
      </c>
      <c r="U1163" t="s">
        <v>4030</v>
      </c>
      <c r="V1163" t="s">
        <v>4030</v>
      </c>
      <c r="W1163" t="s">
        <v>4030</v>
      </c>
      <c r="X1163" t="s">
        <v>4030</v>
      </c>
    </row>
    <row r="1164" spans="1:24" x14ac:dyDescent="0.2">
      <c r="A1164" s="235">
        <v>17140001</v>
      </c>
      <c r="B1164">
        <v>1714</v>
      </c>
      <c r="C1164">
        <v>41714</v>
      </c>
      <c r="D1164" t="s">
        <v>1273</v>
      </c>
      <c r="E1164">
        <v>41714</v>
      </c>
      <c r="F1164" t="s">
        <v>4030</v>
      </c>
      <c r="G1164" t="s">
        <v>4030</v>
      </c>
      <c r="H1164" t="s">
        <v>4030</v>
      </c>
      <c r="I1164" t="s">
        <v>4030</v>
      </c>
      <c r="J1164" t="s">
        <v>4030</v>
      </c>
      <c r="K1164" t="s">
        <v>4030</v>
      </c>
      <c r="L1164" t="s">
        <v>4030</v>
      </c>
      <c r="M1164" t="s">
        <v>4030</v>
      </c>
      <c r="N1164" t="s">
        <v>4030</v>
      </c>
      <c r="O1164" t="s">
        <v>4030</v>
      </c>
      <c r="P1164" t="s">
        <v>4030</v>
      </c>
      <c r="Q1164" t="s">
        <v>4030</v>
      </c>
      <c r="R1164" t="s">
        <v>4030</v>
      </c>
      <c r="S1164" t="s">
        <v>4030</v>
      </c>
      <c r="T1164" t="s">
        <v>4030</v>
      </c>
      <c r="U1164" t="s">
        <v>4030</v>
      </c>
      <c r="V1164" t="s">
        <v>4030</v>
      </c>
      <c r="W1164" t="s">
        <v>4030</v>
      </c>
      <c r="X1164" t="s">
        <v>4030</v>
      </c>
    </row>
    <row r="1165" spans="1:24" x14ac:dyDescent="0.2">
      <c r="A1165" s="235">
        <v>17170001</v>
      </c>
      <c r="B1165">
        <v>1717</v>
      </c>
      <c r="C1165">
        <v>41717</v>
      </c>
      <c r="D1165" t="s">
        <v>459</v>
      </c>
      <c r="E1165">
        <v>41717</v>
      </c>
      <c r="F1165" t="s">
        <v>4030</v>
      </c>
      <c r="G1165" t="s">
        <v>4030</v>
      </c>
      <c r="H1165" t="s">
        <v>4030</v>
      </c>
      <c r="I1165" t="s">
        <v>4030</v>
      </c>
      <c r="J1165" t="s">
        <v>4030</v>
      </c>
      <c r="K1165" t="s">
        <v>4030</v>
      </c>
      <c r="L1165" t="s">
        <v>4030</v>
      </c>
      <c r="M1165" t="s">
        <v>4030</v>
      </c>
      <c r="N1165" t="s">
        <v>4030</v>
      </c>
      <c r="O1165" t="s">
        <v>4030</v>
      </c>
      <c r="P1165" t="s">
        <v>4030</v>
      </c>
      <c r="Q1165" t="s">
        <v>4030</v>
      </c>
      <c r="R1165" t="s">
        <v>4030</v>
      </c>
      <c r="S1165" t="s">
        <v>4030</v>
      </c>
      <c r="T1165" t="s">
        <v>4030</v>
      </c>
      <c r="U1165" t="s">
        <v>4030</v>
      </c>
      <c r="V1165" t="s">
        <v>4030</v>
      </c>
      <c r="W1165" t="s">
        <v>4030</v>
      </c>
      <c r="X1165" t="s">
        <v>4030</v>
      </c>
    </row>
    <row r="1166" spans="1:24" x14ac:dyDescent="0.2">
      <c r="A1166" s="235">
        <v>17210001</v>
      </c>
      <c r="B1166">
        <v>1721</v>
      </c>
      <c r="C1166">
        <v>41721</v>
      </c>
      <c r="D1166" t="s">
        <v>1284</v>
      </c>
      <c r="E1166">
        <v>41721</v>
      </c>
      <c r="F1166" t="s">
        <v>4030</v>
      </c>
      <c r="G1166" t="s">
        <v>4030</v>
      </c>
      <c r="H1166" t="s">
        <v>4030</v>
      </c>
      <c r="I1166" t="s">
        <v>4030</v>
      </c>
      <c r="J1166" t="s">
        <v>4030</v>
      </c>
      <c r="K1166" t="s">
        <v>4030</v>
      </c>
      <c r="L1166" t="s">
        <v>4030</v>
      </c>
      <c r="M1166" t="s">
        <v>4030</v>
      </c>
      <c r="N1166" t="s">
        <v>4030</v>
      </c>
      <c r="O1166" t="s">
        <v>4030</v>
      </c>
      <c r="P1166" t="s">
        <v>4030</v>
      </c>
      <c r="Q1166" t="s">
        <v>4030</v>
      </c>
      <c r="R1166" t="s">
        <v>4030</v>
      </c>
      <c r="S1166" t="s">
        <v>4030</v>
      </c>
      <c r="T1166" t="s">
        <v>4030</v>
      </c>
      <c r="U1166" t="s">
        <v>4030</v>
      </c>
      <c r="V1166" t="s">
        <v>4030</v>
      </c>
      <c r="W1166" t="s">
        <v>4030</v>
      </c>
      <c r="X1166" t="s">
        <v>4030</v>
      </c>
    </row>
    <row r="1167" spans="1:24" x14ac:dyDescent="0.2">
      <c r="A1167" s="235">
        <v>17220001</v>
      </c>
      <c r="B1167">
        <v>1722</v>
      </c>
      <c r="C1167">
        <v>41722</v>
      </c>
      <c r="D1167" t="s">
        <v>4748</v>
      </c>
      <c r="E1167">
        <v>41722</v>
      </c>
      <c r="F1167" t="s">
        <v>4030</v>
      </c>
      <c r="G1167" t="s">
        <v>4030</v>
      </c>
      <c r="H1167" t="s">
        <v>4030</v>
      </c>
      <c r="I1167" t="s">
        <v>4030</v>
      </c>
      <c r="J1167" t="s">
        <v>4030</v>
      </c>
      <c r="K1167" t="s">
        <v>4030</v>
      </c>
      <c r="L1167" t="s">
        <v>4030</v>
      </c>
      <c r="M1167" t="s">
        <v>4030</v>
      </c>
      <c r="N1167" t="s">
        <v>4030</v>
      </c>
      <c r="O1167" t="s">
        <v>4030</v>
      </c>
      <c r="P1167" t="s">
        <v>4030</v>
      </c>
      <c r="Q1167" t="s">
        <v>4030</v>
      </c>
      <c r="R1167" t="s">
        <v>4030</v>
      </c>
      <c r="S1167" t="s">
        <v>4030</v>
      </c>
      <c r="T1167" t="s">
        <v>4030</v>
      </c>
      <c r="U1167" t="s">
        <v>4030</v>
      </c>
      <c r="V1167" t="s">
        <v>4030</v>
      </c>
      <c r="W1167" t="s">
        <v>4030</v>
      </c>
      <c r="X1167" t="s">
        <v>4030</v>
      </c>
    </row>
    <row r="1168" spans="1:24" x14ac:dyDescent="0.2">
      <c r="A1168" s="235">
        <v>17230001</v>
      </c>
      <c r="B1168">
        <v>1723</v>
      </c>
      <c r="C1168">
        <v>41723</v>
      </c>
      <c r="D1168" t="s">
        <v>1284</v>
      </c>
      <c r="E1168">
        <v>41723</v>
      </c>
      <c r="F1168" t="s">
        <v>4030</v>
      </c>
      <c r="G1168" t="s">
        <v>4030</v>
      </c>
      <c r="H1168" t="s">
        <v>4030</v>
      </c>
      <c r="I1168" t="s">
        <v>4030</v>
      </c>
      <c r="J1168" t="s">
        <v>4030</v>
      </c>
      <c r="K1168" t="s">
        <v>4030</v>
      </c>
      <c r="L1168" t="s">
        <v>4030</v>
      </c>
      <c r="M1168" t="s">
        <v>4030</v>
      </c>
      <c r="N1168" t="s">
        <v>4030</v>
      </c>
      <c r="O1168" t="s">
        <v>4030</v>
      </c>
      <c r="P1168" t="s">
        <v>4030</v>
      </c>
      <c r="Q1168" t="s">
        <v>4030</v>
      </c>
      <c r="R1168" t="s">
        <v>4030</v>
      </c>
      <c r="S1168" t="s">
        <v>4030</v>
      </c>
      <c r="T1168" t="s">
        <v>4030</v>
      </c>
      <c r="U1168" t="s">
        <v>4030</v>
      </c>
      <c r="V1168" t="s">
        <v>4030</v>
      </c>
      <c r="W1168" t="s">
        <v>4030</v>
      </c>
      <c r="X1168" t="s">
        <v>4030</v>
      </c>
    </row>
    <row r="1169" spans="1:24" x14ac:dyDescent="0.2">
      <c r="A1169" s="235">
        <v>17240001</v>
      </c>
      <c r="B1169">
        <v>1724</v>
      </c>
      <c r="C1169">
        <v>41724</v>
      </c>
      <c r="D1169" t="s">
        <v>1284</v>
      </c>
      <c r="E1169">
        <v>41724</v>
      </c>
      <c r="F1169" t="s">
        <v>4030</v>
      </c>
      <c r="G1169" t="s">
        <v>4030</v>
      </c>
      <c r="H1169" t="s">
        <v>4030</v>
      </c>
      <c r="I1169" t="s">
        <v>4030</v>
      </c>
      <c r="J1169" t="s">
        <v>4030</v>
      </c>
      <c r="K1169" t="s">
        <v>4030</v>
      </c>
      <c r="L1169" t="s">
        <v>4030</v>
      </c>
      <c r="M1169" t="s">
        <v>4030</v>
      </c>
      <c r="N1169" t="s">
        <v>4030</v>
      </c>
      <c r="O1169" t="s">
        <v>4030</v>
      </c>
      <c r="P1169" t="s">
        <v>4030</v>
      </c>
      <c r="Q1169" t="s">
        <v>4030</v>
      </c>
      <c r="R1169" t="s">
        <v>4030</v>
      </c>
      <c r="S1169" t="s">
        <v>4030</v>
      </c>
      <c r="T1169" t="s">
        <v>4030</v>
      </c>
      <c r="U1169" t="s">
        <v>4030</v>
      </c>
      <c r="V1169" t="s">
        <v>4030</v>
      </c>
      <c r="W1169" t="s">
        <v>4030</v>
      </c>
      <c r="X1169" t="s">
        <v>4030</v>
      </c>
    </row>
    <row r="1170" spans="1:24" x14ac:dyDescent="0.2">
      <c r="A1170" s="235">
        <v>17250001</v>
      </c>
      <c r="B1170">
        <v>1725</v>
      </c>
      <c r="C1170">
        <v>41725</v>
      </c>
      <c r="D1170" t="s">
        <v>1284</v>
      </c>
      <c r="E1170">
        <v>41725</v>
      </c>
      <c r="F1170" t="s">
        <v>4030</v>
      </c>
      <c r="G1170" t="s">
        <v>4030</v>
      </c>
      <c r="H1170" t="s">
        <v>4030</v>
      </c>
      <c r="I1170" t="s">
        <v>4030</v>
      </c>
      <c r="J1170" t="s">
        <v>4030</v>
      </c>
      <c r="K1170" t="s">
        <v>4030</v>
      </c>
      <c r="L1170" t="s">
        <v>4030</v>
      </c>
      <c r="M1170" t="s">
        <v>4030</v>
      </c>
      <c r="N1170" t="s">
        <v>4030</v>
      </c>
      <c r="O1170" t="s">
        <v>4030</v>
      </c>
      <c r="P1170" t="s">
        <v>4030</v>
      </c>
      <c r="Q1170" t="s">
        <v>4030</v>
      </c>
      <c r="R1170" t="s">
        <v>4030</v>
      </c>
      <c r="S1170" t="s">
        <v>4030</v>
      </c>
      <c r="T1170" t="s">
        <v>4030</v>
      </c>
      <c r="U1170" t="s">
        <v>4030</v>
      </c>
      <c r="V1170" t="s">
        <v>4030</v>
      </c>
      <c r="W1170" t="s">
        <v>4030</v>
      </c>
      <c r="X1170" t="s">
        <v>4030</v>
      </c>
    </row>
    <row r="1171" spans="1:24" x14ac:dyDescent="0.2">
      <c r="A1171" s="235">
        <v>17260001</v>
      </c>
      <c r="B1171">
        <v>1726</v>
      </c>
      <c r="C1171">
        <v>41726</v>
      </c>
      <c r="D1171" t="s">
        <v>1284</v>
      </c>
      <c r="E1171">
        <v>41726</v>
      </c>
      <c r="F1171" t="s">
        <v>4030</v>
      </c>
      <c r="G1171" t="s">
        <v>4030</v>
      </c>
      <c r="H1171" t="s">
        <v>4030</v>
      </c>
      <c r="I1171" t="s">
        <v>4030</v>
      </c>
      <c r="J1171" t="s">
        <v>4030</v>
      </c>
      <c r="K1171" t="s">
        <v>4030</v>
      </c>
      <c r="L1171" t="s">
        <v>4030</v>
      </c>
      <c r="M1171" t="s">
        <v>4030</v>
      </c>
      <c r="N1171" t="s">
        <v>4030</v>
      </c>
      <c r="O1171" t="s">
        <v>4030</v>
      </c>
      <c r="P1171" t="s">
        <v>4030</v>
      </c>
      <c r="Q1171" t="s">
        <v>4030</v>
      </c>
      <c r="R1171" t="s">
        <v>4030</v>
      </c>
      <c r="S1171" t="s">
        <v>4030</v>
      </c>
      <c r="T1171" t="s">
        <v>4030</v>
      </c>
      <c r="U1171" t="s">
        <v>4030</v>
      </c>
      <c r="V1171" t="s">
        <v>4030</v>
      </c>
      <c r="W1171" t="s">
        <v>4030</v>
      </c>
      <c r="X1171" t="s">
        <v>4030</v>
      </c>
    </row>
    <row r="1172" spans="1:24" x14ac:dyDescent="0.2">
      <c r="A1172" s="235">
        <v>17270001</v>
      </c>
      <c r="B1172">
        <v>1727</v>
      </c>
      <c r="C1172">
        <v>41727</v>
      </c>
      <c r="D1172" t="s">
        <v>1276</v>
      </c>
      <c r="E1172">
        <v>41727</v>
      </c>
      <c r="F1172" t="s">
        <v>4030</v>
      </c>
      <c r="G1172" t="s">
        <v>4030</v>
      </c>
      <c r="H1172" t="s">
        <v>4030</v>
      </c>
      <c r="I1172" t="s">
        <v>4030</v>
      </c>
      <c r="J1172" t="s">
        <v>4030</v>
      </c>
      <c r="K1172" t="s">
        <v>4030</v>
      </c>
      <c r="L1172" t="s">
        <v>4030</v>
      </c>
      <c r="M1172" t="s">
        <v>4030</v>
      </c>
      <c r="N1172" t="s">
        <v>4030</v>
      </c>
      <c r="O1172" t="s">
        <v>4030</v>
      </c>
      <c r="P1172" t="s">
        <v>4030</v>
      </c>
      <c r="Q1172" t="s">
        <v>4030</v>
      </c>
      <c r="R1172" t="s">
        <v>4030</v>
      </c>
      <c r="S1172" t="s">
        <v>4030</v>
      </c>
      <c r="T1172" t="s">
        <v>4030</v>
      </c>
      <c r="U1172" t="s">
        <v>4030</v>
      </c>
      <c r="V1172" t="s">
        <v>4030</v>
      </c>
      <c r="W1172" t="s">
        <v>4030</v>
      </c>
      <c r="X1172" t="s">
        <v>4030</v>
      </c>
    </row>
    <row r="1173" spans="1:24" x14ac:dyDescent="0.2">
      <c r="A1173" s="235">
        <v>17290001</v>
      </c>
      <c r="B1173">
        <v>1729</v>
      </c>
      <c r="C1173">
        <v>41729</v>
      </c>
      <c r="D1173" t="s">
        <v>4749</v>
      </c>
      <c r="E1173">
        <v>41729</v>
      </c>
      <c r="F1173" t="s">
        <v>4030</v>
      </c>
      <c r="G1173" t="s">
        <v>4030</v>
      </c>
      <c r="H1173" t="s">
        <v>4030</v>
      </c>
      <c r="I1173" t="s">
        <v>4030</v>
      </c>
      <c r="J1173" t="s">
        <v>4030</v>
      </c>
      <c r="K1173" t="s">
        <v>4030</v>
      </c>
      <c r="L1173" t="s">
        <v>4030</v>
      </c>
      <c r="M1173" t="s">
        <v>4030</v>
      </c>
      <c r="N1173" t="s">
        <v>4030</v>
      </c>
      <c r="O1173" t="s">
        <v>4030</v>
      </c>
      <c r="P1173" t="s">
        <v>4030</v>
      </c>
      <c r="Q1173" t="s">
        <v>4030</v>
      </c>
      <c r="R1173" t="s">
        <v>4030</v>
      </c>
      <c r="S1173" t="s">
        <v>4030</v>
      </c>
      <c r="T1173" t="s">
        <v>4030</v>
      </c>
      <c r="U1173" t="s">
        <v>4030</v>
      </c>
      <c r="V1173" t="s">
        <v>4030</v>
      </c>
      <c r="W1173" t="s">
        <v>4030</v>
      </c>
      <c r="X1173" t="s">
        <v>4030</v>
      </c>
    </row>
    <row r="1174" spans="1:24" x14ac:dyDescent="0.2">
      <c r="A1174" s="235">
        <v>17300001</v>
      </c>
      <c r="B1174">
        <v>1730</v>
      </c>
      <c r="C1174">
        <v>41730</v>
      </c>
      <c r="D1174" t="s">
        <v>1284</v>
      </c>
      <c r="E1174">
        <v>41730</v>
      </c>
      <c r="F1174" t="s">
        <v>4030</v>
      </c>
      <c r="G1174" t="s">
        <v>4030</v>
      </c>
      <c r="H1174" t="s">
        <v>4030</v>
      </c>
      <c r="I1174" t="s">
        <v>4030</v>
      </c>
      <c r="J1174" t="s">
        <v>4030</v>
      </c>
      <c r="K1174" t="s">
        <v>4030</v>
      </c>
      <c r="L1174" t="s">
        <v>4030</v>
      </c>
      <c r="M1174" t="s">
        <v>4030</v>
      </c>
      <c r="N1174" t="s">
        <v>4030</v>
      </c>
      <c r="O1174" t="s">
        <v>4030</v>
      </c>
      <c r="P1174" t="s">
        <v>4030</v>
      </c>
      <c r="Q1174" t="s">
        <v>4030</v>
      </c>
      <c r="R1174" t="s">
        <v>4030</v>
      </c>
      <c r="S1174" t="s">
        <v>4030</v>
      </c>
      <c r="T1174" t="s">
        <v>4030</v>
      </c>
      <c r="U1174" t="s">
        <v>4030</v>
      </c>
      <c r="V1174" t="s">
        <v>4030</v>
      </c>
      <c r="W1174" t="s">
        <v>4030</v>
      </c>
      <c r="X1174" t="s">
        <v>4030</v>
      </c>
    </row>
    <row r="1175" spans="1:24" x14ac:dyDescent="0.2">
      <c r="A1175" s="235">
        <v>17310001</v>
      </c>
      <c r="B1175">
        <v>1731</v>
      </c>
      <c r="C1175">
        <v>41731</v>
      </c>
      <c r="D1175" t="s">
        <v>1276</v>
      </c>
      <c r="E1175">
        <v>41731</v>
      </c>
      <c r="F1175" t="s">
        <v>4030</v>
      </c>
      <c r="G1175" t="s">
        <v>4030</v>
      </c>
      <c r="H1175" t="s">
        <v>4030</v>
      </c>
      <c r="I1175" t="s">
        <v>4030</v>
      </c>
      <c r="J1175" t="s">
        <v>4030</v>
      </c>
      <c r="K1175" t="s">
        <v>4030</v>
      </c>
      <c r="L1175" t="s">
        <v>4030</v>
      </c>
      <c r="M1175" t="s">
        <v>4030</v>
      </c>
      <c r="N1175" t="s">
        <v>4030</v>
      </c>
      <c r="O1175" t="s">
        <v>4030</v>
      </c>
      <c r="P1175" t="s">
        <v>4030</v>
      </c>
      <c r="Q1175" t="s">
        <v>4030</v>
      </c>
      <c r="R1175" t="s">
        <v>4030</v>
      </c>
      <c r="S1175" t="s">
        <v>4030</v>
      </c>
      <c r="T1175" t="s">
        <v>4030</v>
      </c>
      <c r="U1175" t="s">
        <v>4030</v>
      </c>
      <c r="V1175" t="s">
        <v>4030</v>
      </c>
      <c r="W1175" t="s">
        <v>4030</v>
      </c>
      <c r="X1175" t="s">
        <v>4030</v>
      </c>
    </row>
    <row r="1176" spans="1:24" x14ac:dyDescent="0.2">
      <c r="A1176" s="235">
        <v>17330001</v>
      </c>
      <c r="B1176">
        <v>1733</v>
      </c>
      <c r="C1176">
        <v>41733</v>
      </c>
      <c r="D1176" t="s">
        <v>1284</v>
      </c>
      <c r="E1176">
        <v>41733</v>
      </c>
      <c r="F1176" t="s">
        <v>4030</v>
      </c>
      <c r="G1176" t="s">
        <v>4030</v>
      </c>
      <c r="H1176" t="s">
        <v>4030</v>
      </c>
      <c r="I1176" t="s">
        <v>4030</v>
      </c>
      <c r="J1176" t="s">
        <v>4030</v>
      </c>
      <c r="K1176" t="s">
        <v>4030</v>
      </c>
      <c r="L1176" t="s">
        <v>4030</v>
      </c>
      <c r="M1176" t="s">
        <v>4030</v>
      </c>
      <c r="N1176" t="s">
        <v>4030</v>
      </c>
      <c r="O1176" t="s">
        <v>4030</v>
      </c>
      <c r="P1176" t="s">
        <v>4030</v>
      </c>
      <c r="Q1176" t="s">
        <v>4030</v>
      </c>
      <c r="R1176" t="s">
        <v>4030</v>
      </c>
      <c r="S1176" t="s">
        <v>4030</v>
      </c>
      <c r="T1176" t="s">
        <v>4030</v>
      </c>
      <c r="U1176" t="s">
        <v>4030</v>
      </c>
      <c r="V1176" t="s">
        <v>4030</v>
      </c>
      <c r="W1176" t="s">
        <v>4030</v>
      </c>
      <c r="X1176" t="s">
        <v>4030</v>
      </c>
    </row>
    <row r="1177" spans="1:24" x14ac:dyDescent="0.2">
      <c r="A1177" s="235">
        <v>17340001</v>
      </c>
      <c r="B1177">
        <v>1734</v>
      </c>
      <c r="C1177">
        <v>41734</v>
      </c>
      <c r="D1177" t="s">
        <v>1284</v>
      </c>
      <c r="E1177">
        <v>41734</v>
      </c>
      <c r="F1177" t="s">
        <v>4030</v>
      </c>
      <c r="G1177" t="s">
        <v>4030</v>
      </c>
      <c r="H1177" t="s">
        <v>4030</v>
      </c>
      <c r="I1177" t="s">
        <v>4030</v>
      </c>
      <c r="J1177" t="s">
        <v>4030</v>
      </c>
      <c r="K1177" t="s">
        <v>4030</v>
      </c>
      <c r="L1177" t="s">
        <v>4030</v>
      </c>
      <c r="M1177" t="s">
        <v>4030</v>
      </c>
      <c r="N1177" t="s">
        <v>4030</v>
      </c>
      <c r="O1177" t="s">
        <v>4030</v>
      </c>
      <c r="P1177" t="s">
        <v>4030</v>
      </c>
      <c r="Q1177" t="s">
        <v>4030</v>
      </c>
      <c r="R1177" t="s">
        <v>4030</v>
      </c>
      <c r="S1177" t="s">
        <v>4030</v>
      </c>
      <c r="T1177" t="s">
        <v>4030</v>
      </c>
      <c r="U1177" t="s">
        <v>4030</v>
      </c>
      <c r="V1177" t="s">
        <v>4030</v>
      </c>
      <c r="W1177" t="s">
        <v>4030</v>
      </c>
      <c r="X1177" t="s">
        <v>4030</v>
      </c>
    </row>
    <row r="1178" spans="1:24" x14ac:dyDescent="0.2">
      <c r="A1178" s="235">
        <v>17350001</v>
      </c>
      <c r="B1178">
        <v>1735</v>
      </c>
      <c r="C1178">
        <v>41735</v>
      </c>
      <c r="D1178" t="s">
        <v>4750</v>
      </c>
      <c r="E1178">
        <v>41735</v>
      </c>
      <c r="F1178" t="s">
        <v>4030</v>
      </c>
      <c r="G1178" t="s">
        <v>4030</v>
      </c>
      <c r="H1178" t="s">
        <v>4030</v>
      </c>
      <c r="I1178" t="s">
        <v>4030</v>
      </c>
      <c r="J1178" t="s">
        <v>4030</v>
      </c>
      <c r="K1178" t="s">
        <v>4030</v>
      </c>
      <c r="L1178" t="s">
        <v>4030</v>
      </c>
      <c r="M1178" t="s">
        <v>4030</v>
      </c>
      <c r="N1178" t="s">
        <v>4030</v>
      </c>
      <c r="O1178" t="s">
        <v>4030</v>
      </c>
      <c r="P1178" t="s">
        <v>4030</v>
      </c>
      <c r="Q1178" t="s">
        <v>4030</v>
      </c>
      <c r="R1178" t="s">
        <v>4030</v>
      </c>
      <c r="S1178" t="s">
        <v>4030</v>
      </c>
      <c r="T1178" t="s">
        <v>4030</v>
      </c>
      <c r="U1178" t="s">
        <v>4030</v>
      </c>
      <c r="V1178" t="s">
        <v>4030</v>
      </c>
      <c r="W1178" t="s">
        <v>4030</v>
      </c>
      <c r="X1178" t="s">
        <v>4030</v>
      </c>
    </row>
    <row r="1179" spans="1:24" x14ac:dyDescent="0.2">
      <c r="A1179" s="235">
        <v>17370001</v>
      </c>
      <c r="B1179">
        <v>1737</v>
      </c>
      <c r="C1179">
        <v>41737</v>
      </c>
      <c r="D1179" t="s">
        <v>1273</v>
      </c>
      <c r="E1179">
        <v>41737</v>
      </c>
      <c r="F1179" t="s">
        <v>4030</v>
      </c>
      <c r="G1179" t="s">
        <v>4030</v>
      </c>
      <c r="H1179" t="s">
        <v>4030</v>
      </c>
      <c r="I1179" t="s">
        <v>4030</v>
      </c>
      <c r="J1179" t="s">
        <v>4030</v>
      </c>
      <c r="K1179" t="s">
        <v>4030</v>
      </c>
      <c r="L1179" t="s">
        <v>4030</v>
      </c>
      <c r="M1179" t="s">
        <v>4030</v>
      </c>
      <c r="N1179" t="s">
        <v>4030</v>
      </c>
      <c r="O1179" t="s">
        <v>4030</v>
      </c>
      <c r="P1179" t="s">
        <v>4030</v>
      </c>
      <c r="Q1179" t="s">
        <v>4030</v>
      </c>
      <c r="R1179" t="s">
        <v>4030</v>
      </c>
      <c r="S1179" t="s">
        <v>4030</v>
      </c>
      <c r="T1179" t="s">
        <v>4030</v>
      </c>
      <c r="U1179" t="s">
        <v>4030</v>
      </c>
      <c r="V1179" t="s">
        <v>4030</v>
      </c>
      <c r="W1179" t="s">
        <v>4030</v>
      </c>
      <c r="X1179" t="s">
        <v>4030</v>
      </c>
    </row>
    <row r="1180" spans="1:24" x14ac:dyDescent="0.2">
      <c r="A1180" s="235">
        <v>17380001</v>
      </c>
      <c r="B1180">
        <v>1738</v>
      </c>
      <c r="C1180">
        <v>41738</v>
      </c>
      <c r="D1180" t="s">
        <v>1284</v>
      </c>
      <c r="E1180">
        <v>41738</v>
      </c>
      <c r="F1180" t="s">
        <v>4030</v>
      </c>
      <c r="G1180" t="s">
        <v>4030</v>
      </c>
      <c r="H1180" t="s">
        <v>4030</v>
      </c>
      <c r="I1180" t="s">
        <v>4030</v>
      </c>
      <c r="J1180" t="s">
        <v>4030</v>
      </c>
      <c r="K1180" t="s">
        <v>4030</v>
      </c>
      <c r="L1180" t="s">
        <v>4030</v>
      </c>
      <c r="M1180" t="s">
        <v>4030</v>
      </c>
      <c r="N1180" t="s">
        <v>4030</v>
      </c>
      <c r="O1180" t="s">
        <v>4030</v>
      </c>
      <c r="P1180" t="s">
        <v>4030</v>
      </c>
      <c r="Q1180" t="s">
        <v>4030</v>
      </c>
      <c r="R1180" t="s">
        <v>4030</v>
      </c>
      <c r="S1180" t="s">
        <v>4030</v>
      </c>
      <c r="T1180" t="s">
        <v>4030</v>
      </c>
      <c r="U1180" t="s">
        <v>4030</v>
      </c>
      <c r="V1180" t="s">
        <v>4030</v>
      </c>
      <c r="W1180" t="s">
        <v>4030</v>
      </c>
      <c r="X1180" t="s">
        <v>4030</v>
      </c>
    </row>
    <row r="1181" spans="1:24" x14ac:dyDescent="0.2">
      <c r="A1181" s="235">
        <v>17390001</v>
      </c>
      <c r="B1181">
        <v>1739</v>
      </c>
      <c r="C1181">
        <v>41739</v>
      </c>
      <c r="D1181" t="s">
        <v>1284</v>
      </c>
      <c r="E1181">
        <v>41739</v>
      </c>
      <c r="F1181" t="s">
        <v>4030</v>
      </c>
      <c r="G1181" t="s">
        <v>4030</v>
      </c>
      <c r="H1181" t="s">
        <v>4030</v>
      </c>
      <c r="I1181" t="s">
        <v>4030</v>
      </c>
      <c r="J1181" t="s">
        <v>4030</v>
      </c>
      <c r="K1181" t="s">
        <v>4030</v>
      </c>
      <c r="L1181" t="s">
        <v>4030</v>
      </c>
      <c r="M1181" t="s">
        <v>4030</v>
      </c>
      <c r="N1181" t="s">
        <v>4030</v>
      </c>
      <c r="O1181" t="s">
        <v>4030</v>
      </c>
      <c r="P1181" t="s">
        <v>4030</v>
      </c>
      <c r="Q1181" t="s">
        <v>4030</v>
      </c>
      <c r="R1181" t="s">
        <v>4030</v>
      </c>
      <c r="S1181" t="s">
        <v>4030</v>
      </c>
      <c r="T1181" t="s">
        <v>4030</v>
      </c>
      <c r="U1181" t="s">
        <v>4030</v>
      </c>
      <c r="V1181" t="s">
        <v>4030</v>
      </c>
      <c r="W1181" t="s">
        <v>4030</v>
      </c>
      <c r="X1181" t="s">
        <v>4030</v>
      </c>
    </row>
    <row r="1182" spans="1:24" x14ac:dyDescent="0.2">
      <c r="A1182" s="235">
        <v>17420001</v>
      </c>
      <c r="B1182">
        <v>1742</v>
      </c>
      <c r="C1182">
        <v>41742</v>
      </c>
      <c r="D1182" t="s">
        <v>1287</v>
      </c>
      <c r="E1182">
        <v>41742</v>
      </c>
      <c r="F1182" t="s">
        <v>4030</v>
      </c>
      <c r="G1182" t="s">
        <v>4030</v>
      </c>
      <c r="H1182" t="s">
        <v>4030</v>
      </c>
      <c r="I1182" t="s">
        <v>4030</v>
      </c>
      <c r="J1182" t="s">
        <v>4030</v>
      </c>
      <c r="K1182" t="s">
        <v>4030</v>
      </c>
      <c r="L1182" t="s">
        <v>4030</v>
      </c>
      <c r="M1182" t="s">
        <v>4030</v>
      </c>
      <c r="N1182" t="s">
        <v>4030</v>
      </c>
      <c r="O1182" t="s">
        <v>4030</v>
      </c>
      <c r="P1182" t="s">
        <v>4030</v>
      </c>
      <c r="Q1182" t="s">
        <v>4030</v>
      </c>
      <c r="R1182" t="s">
        <v>4030</v>
      </c>
      <c r="S1182" t="s">
        <v>4030</v>
      </c>
      <c r="T1182" t="s">
        <v>4030</v>
      </c>
      <c r="U1182" t="s">
        <v>4030</v>
      </c>
      <c r="V1182" t="s">
        <v>4030</v>
      </c>
      <c r="W1182" t="s">
        <v>4030</v>
      </c>
      <c r="X1182" t="s">
        <v>4030</v>
      </c>
    </row>
    <row r="1183" spans="1:24" x14ac:dyDescent="0.2">
      <c r="A1183" s="235">
        <v>17430001</v>
      </c>
      <c r="B1183">
        <v>1743</v>
      </c>
      <c r="C1183">
        <v>41743</v>
      </c>
      <c r="D1183" t="s">
        <v>1284</v>
      </c>
      <c r="E1183">
        <v>41743</v>
      </c>
      <c r="F1183" t="s">
        <v>4030</v>
      </c>
      <c r="G1183" t="s">
        <v>4030</v>
      </c>
      <c r="H1183" t="s">
        <v>4030</v>
      </c>
      <c r="I1183" t="s">
        <v>4030</v>
      </c>
      <c r="J1183" t="s">
        <v>4030</v>
      </c>
      <c r="K1183" t="s">
        <v>4030</v>
      </c>
      <c r="L1183" t="s">
        <v>4030</v>
      </c>
      <c r="M1183" t="s">
        <v>4030</v>
      </c>
      <c r="N1183" t="s">
        <v>4030</v>
      </c>
      <c r="O1183" t="s">
        <v>4030</v>
      </c>
      <c r="P1183" t="s">
        <v>4030</v>
      </c>
      <c r="Q1183" t="s">
        <v>4030</v>
      </c>
      <c r="R1183" t="s">
        <v>4030</v>
      </c>
      <c r="S1183" t="s">
        <v>4030</v>
      </c>
      <c r="T1183" t="s">
        <v>4030</v>
      </c>
      <c r="U1183" t="s">
        <v>4030</v>
      </c>
      <c r="V1183" t="s">
        <v>4030</v>
      </c>
      <c r="W1183" t="s">
        <v>4030</v>
      </c>
      <c r="X1183" t="s">
        <v>4030</v>
      </c>
    </row>
    <row r="1184" spans="1:24" x14ac:dyDescent="0.2">
      <c r="A1184" s="235">
        <v>17440001</v>
      </c>
      <c r="B1184">
        <v>1744</v>
      </c>
      <c r="C1184">
        <v>41744</v>
      </c>
      <c r="D1184" t="s">
        <v>1093</v>
      </c>
      <c r="E1184">
        <v>41744</v>
      </c>
      <c r="F1184" t="s">
        <v>4030</v>
      </c>
      <c r="G1184" t="s">
        <v>4030</v>
      </c>
      <c r="H1184" t="s">
        <v>4030</v>
      </c>
      <c r="I1184" t="s">
        <v>4030</v>
      </c>
      <c r="J1184" t="s">
        <v>4030</v>
      </c>
      <c r="K1184" t="s">
        <v>4030</v>
      </c>
      <c r="L1184" t="s">
        <v>4030</v>
      </c>
      <c r="M1184" t="s">
        <v>4030</v>
      </c>
      <c r="N1184" t="s">
        <v>4030</v>
      </c>
      <c r="O1184" t="s">
        <v>4030</v>
      </c>
      <c r="P1184" t="s">
        <v>4030</v>
      </c>
      <c r="Q1184" t="s">
        <v>4030</v>
      </c>
      <c r="R1184" t="s">
        <v>4030</v>
      </c>
      <c r="S1184" t="s">
        <v>4030</v>
      </c>
      <c r="T1184" t="s">
        <v>4030</v>
      </c>
      <c r="U1184" t="s">
        <v>4030</v>
      </c>
      <c r="V1184" t="s">
        <v>4030</v>
      </c>
      <c r="W1184" t="s">
        <v>4030</v>
      </c>
      <c r="X1184" t="s">
        <v>4030</v>
      </c>
    </row>
    <row r="1185" spans="1:24" x14ac:dyDescent="0.2">
      <c r="A1185" s="235">
        <v>17450001</v>
      </c>
      <c r="B1185">
        <v>1745</v>
      </c>
      <c r="C1185">
        <v>41745</v>
      </c>
      <c r="D1185" t="s">
        <v>1196</v>
      </c>
      <c r="E1185">
        <v>41745</v>
      </c>
      <c r="F1185" t="s">
        <v>4030</v>
      </c>
      <c r="G1185" t="s">
        <v>4030</v>
      </c>
      <c r="H1185" t="s">
        <v>4030</v>
      </c>
      <c r="I1185" t="s">
        <v>4030</v>
      </c>
      <c r="J1185" t="s">
        <v>4030</v>
      </c>
      <c r="K1185" t="s">
        <v>4030</v>
      </c>
      <c r="L1185" t="s">
        <v>4030</v>
      </c>
      <c r="M1185" t="s">
        <v>4030</v>
      </c>
      <c r="N1185" t="s">
        <v>4030</v>
      </c>
      <c r="O1185" t="s">
        <v>4030</v>
      </c>
      <c r="P1185" t="s">
        <v>4030</v>
      </c>
      <c r="Q1185" t="s">
        <v>4030</v>
      </c>
      <c r="R1185" t="s">
        <v>4030</v>
      </c>
      <c r="S1185" t="s">
        <v>4030</v>
      </c>
      <c r="T1185" t="s">
        <v>4030</v>
      </c>
      <c r="U1185" t="s">
        <v>4030</v>
      </c>
      <c r="V1185" t="s">
        <v>4030</v>
      </c>
      <c r="W1185" t="s">
        <v>4030</v>
      </c>
      <c r="X1185" t="s">
        <v>4030</v>
      </c>
    </row>
    <row r="1186" spans="1:24" x14ac:dyDescent="0.2">
      <c r="A1186" s="235">
        <v>17460001</v>
      </c>
      <c r="B1186">
        <v>1746</v>
      </c>
      <c r="C1186">
        <v>41746</v>
      </c>
      <c r="D1186" t="s">
        <v>1276</v>
      </c>
      <c r="E1186">
        <v>41746</v>
      </c>
      <c r="F1186" t="s">
        <v>4030</v>
      </c>
      <c r="G1186" t="s">
        <v>4030</v>
      </c>
      <c r="H1186" t="s">
        <v>4030</v>
      </c>
      <c r="I1186" t="s">
        <v>4030</v>
      </c>
      <c r="J1186" t="s">
        <v>4030</v>
      </c>
      <c r="K1186" t="s">
        <v>4030</v>
      </c>
      <c r="L1186" t="s">
        <v>4030</v>
      </c>
      <c r="M1186" t="s">
        <v>4030</v>
      </c>
      <c r="N1186" t="s">
        <v>4030</v>
      </c>
      <c r="O1186" t="s">
        <v>4030</v>
      </c>
      <c r="P1186" t="s">
        <v>4030</v>
      </c>
      <c r="Q1186" t="s">
        <v>4030</v>
      </c>
      <c r="R1186" t="s">
        <v>4030</v>
      </c>
      <c r="S1186" t="s">
        <v>4030</v>
      </c>
      <c r="T1186" t="s">
        <v>4030</v>
      </c>
      <c r="U1186" t="s">
        <v>4030</v>
      </c>
      <c r="V1186" t="s">
        <v>4030</v>
      </c>
      <c r="W1186" t="s">
        <v>4030</v>
      </c>
      <c r="X1186" t="s">
        <v>4030</v>
      </c>
    </row>
    <row r="1187" spans="1:24" x14ac:dyDescent="0.2">
      <c r="A1187" s="235">
        <v>17480001</v>
      </c>
      <c r="B1187">
        <v>1748</v>
      </c>
      <c r="C1187">
        <v>41748</v>
      </c>
      <c r="D1187" t="s">
        <v>1287</v>
      </c>
      <c r="E1187">
        <v>41748</v>
      </c>
      <c r="F1187" t="s">
        <v>4030</v>
      </c>
      <c r="G1187" t="s">
        <v>4030</v>
      </c>
      <c r="H1187" t="s">
        <v>4030</v>
      </c>
      <c r="I1187" t="s">
        <v>4030</v>
      </c>
      <c r="J1187" t="s">
        <v>4030</v>
      </c>
      <c r="K1187" t="s">
        <v>4030</v>
      </c>
      <c r="L1187" t="s">
        <v>4030</v>
      </c>
      <c r="M1187" t="s">
        <v>4030</v>
      </c>
      <c r="N1187" t="s">
        <v>4030</v>
      </c>
      <c r="O1187" t="s">
        <v>4030</v>
      </c>
      <c r="P1187" t="s">
        <v>4030</v>
      </c>
      <c r="Q1187" t="s">
        <v>4030</v>
      </c>
      <c r="R1187" t="s">
        <v>4030</v>
      </c>
      <c r="S1187" t="s">
        <v>4030</v>
      </c>
      <c r="T1187" t="s">
        <v>4030</v>
      </c>
      <c r="U1187" t="s">
        <v>4030</v>
      </c>
      <c r="V1187" t="s">
        <v>4030</v>
      </c>
      <c r="W1187" t="s">
        <v>4030</v>
      </c>
      <c r="X1187" t="s">
        <v>4030</v>
      </c>
    </row>
    <row r="1188" spans="1:24" x14ac:dyDescent="0.2">
      <c r="A1188" s="235">
        <v>17490001</v>
      </c>
      <c r="B1188">
        <v>1749</v>
      </c>
      <c r="C1188">
        <v>41749</v>
      </c>
      <c r="D1188" t="s">
        <v>1287</v>
      </c>
      <c r="E1188">
        <v>41749</v>
      </c>
      <c r="F1188" t="s">
        <v>4030</v>
      </c>
      <c r="G1188" t="s">
        <v>4030</v>
      </c>
      <c r="H1188" t="s">
        <v>4030</v>
      </c>
      <c r="I1188" t="s">
        <v>4030</v>
      </c>
      <c r="J1188" t="s">
        <v>4030</v>
      </c>
      <c r="K1188" t="s">
        <v>4030</v>
      </c>
      <c r="L1188" t="s">
        <v>4030</v>
      </c>
      <c r="M1188" t="s">
        <v>4030</v>
      </c>
      <c r="N1188" t="s">
        <v>4030</v>
      </c>
      <c r="O1188" t="s">
        <v>4030</v>
      </c>
      <c r="P1188" t="s">
        <v>4030</v>
      </c>
      <c r="Q1188" t="s">
        <v>4030</v>
      </c>
      <c r="R1188" t="s">
        <v>4030</v>
      </c>
      <c r="S1188" t="s">
        <v>4030</v>
      </c>
      <c r="T1188" t="s">
        <v>4030</v>
      </c>
      <c r="U1188" t="s">
        <v>4030</v>
      </c>
      <c r="V1188" t="s">
        <v>4030</v>
      </c>
      <c r="W1188" t="s">
        <v>4030</v>
      </c>
      <c r="X1188" t="s">
        <v>4030</v>
      </c>
    </row>
    <row r="1189" spans="1:24" x14ac:dyDescent="0.2">
      <c r="A1189" s="235">
        <v>17500001</v>
      </c>
      <c r="B1189">
        <v>1750</v>
      </c>
      <c r="C1189">
        <v>41750</v>
      </c>
      <c r="D1189" t="s">
        <v>1284</v>
      </c>
      <c r="E1189">
        <v>41750</v>
      </c>
      <c r="F1189" t="s">
        <v>4030</v>
      </c>
      <c r="G1189" t="s">
        <v>4030</v>
      </c>
      <c r="H1189" t="s">
        <v>4030</v>
      </c>
      <c r="I1189" t="s">
        <v>4030</v>
      </c>
      <c r="J1189" t="s">
        <v>4030</v>
      </c>
      <c r="K1189" t="s">
        <v>4030</v>
      </c>
      <c r="L1189" t="s">
        <v>4030</v>
      </c>
      <c r="M1189" t="s">
        <v>4030</v>
      </c>
      <c r="N1189" t="s">
        <v>4030</v>
      </c>
      <c r="O1189" t="s">
        <v>4030</v>
      </c>
      <c r="P1189" t="s">
        <v>4030</v>
      </c>
      <c r="Q1189" t="s">
        <v>4030</v>
      </c>
      <c r="R1189" t="s">
        <v>4030</v>
      </c>
      <c r="S1189" t="s">
        <v>4030</v>
      </c>
      <c r="T1189" t="s">
        <v>4030</v>
      </c>
      <c r="U1189" t="s">
        <v>4030</v>
      </c>
      <c r="V1189" t="s">
        <v>4030</v>
      </c>
      <c r="W1189" t="s">
        <v>4030</v>
      </c>
      <c r="X1189" t="s">
        <v>4030</v>
      </c>
    </row>
    <row r="1190" spans="1:24" x14ac:dyDescent="0.2">
      <c r="A1190" s="235">
        <v>17510001</v>
      </c>
      <c r="B1190">
        <v>1751</v>
      </c>
      <c r="C1190">
        <v>41751</v>
      </c>
      <c r="D1190" t="s">
        <v>1276</v>
      </c>
      <c r="E1190">
        <v>41751</v>
      </c>
      <c r="F1190" t="s">
        <v>4030</v>
      </c>
      <c r="G1190" t="s">
        <v>4030</v>
      </c>
      <c r="H1190" t="s">
        <v>4030</v>
      </c>
      <c r="I1190" t="s">
        <v>4030</v>
      </c>
      <c r="J1190" t="s">
        <v>4030</v>
      </c>
      <c r="K1190" t="s">
        <v>4030</v>
      </c>
      <c r="L1190" t="s">
        <v>4030</v>
      </c>
      <c r="M1190" t="s">
        <v>4030</v>
      </c>
      <c r="N1190" t="s">
        <v>4030</v>
      </c>
      <c r="O1190" t="s">
        <v>4030</v>
      </c>
      <c r="P1190" t="s">
        <v>4030</v>
      </c>
      <c r="Q1190" t="s">
        <v>4030</v>
      </c>
      <c r="R1190" t="s">
        <v>4030</v>
      </c>
      <c r="S1190" t="s">
        <v>4030</v>
      </c>
      <c r="T1190" t="s">
        <v>4030</v>
      </c>
      <c r="U1190" t="s">
        <v>4030</v>
      </c>
      <c r="V1190" t="s">
        <v>4030</v>
      </c>
      <c r="W1190" t="s">
        <v>4030</v>
      </c>
      <c r="X1190" t="s">
        <v>4030</v>
      </c>
    </row>
    <row r="1191" spans="1:24" x14ac:dyDescent="0.2">
      <c r="A1191" s="235">
        <v>17540001</v>
      </c>
      <c r="B1191">
        <v>1754</v>
      </c>
      <c r="C1191">
        <v>41754</v>
      </c>
      <c r="D1191" t="s">
        <v>1297</v>
      </c>
      <c r="E1191">
        <v>41754</v>
      </c>
      <c r="F1191" t="s">
        <v>4030</v>
      </c>
      <c r="G1191" t="s">
        <v>4030</v>
      </c>
      <c r="H1191" t="s">
        <v>4030</v>
      </c>
      <c r="I1191" t="s">
        <v>4030</v>
      </c>
      <c r="J1191" t="s">
        <v>4030</v>
      </c>
      <c r="K1191" t="s">
        <v>4030</v>
      </c>
      <c r="L1191" t="s">
        <v>4030</v>
      </c>
      <c r="M1191" t="s">
        <v>4030</v>
      </c>
      <c r="N1191" t="s">
        <v>4030</v>
      </c>
      <c r="O1191" t="s">
        <v>4030</v>
      </c>
      <c r="P1191" t="s">
        <v>4030</v>
      </c>
      <c r="Q1191" t="s">
        <v>4030</v>
      </c>
      <c r="R1191" t="s">
        <v>4030</v>
      </c>
      <c r="S1191" t="s">
        <v>4030</v>
      </c>
      <c r="T1191" t="s">
        <v>4030</v>
      </c>
      <c r="U1191" t="s">
        <v>4030</v>
      </c>
      <c r="V1191" t="s">
        <v>4030</v>
      </c>
      <c r="W1191" t="s">
        <v>4030</v>
      </c>
      <c r="X1191" t="s">
        <v>4030</v>
      </c>
    </row>
    <row r="1192" spans="1:24" x14ac:dyDescent="0.2">
      <c r="A1192" s="235">
        <v>17550001</v>
      </c>
      <c r="B1192">
        <v>1755</v>
      </c>
      <c r="C1192">
        <v>41755</v>
      </c>
      <c r="D1192" t="s">
        <v>1284</v>
      </c>
      <c r="E1192">
        <v>41755</v>
      </c>
      <c r="F1192" t="s">
        <v>4030</v>
      </c>
      <c r="G1192" t="s">
        <v>4030</v>
      </c>
      <c r="H1192" t="s">
        <v>4030</v>
      </c>
      <c r="I1192" t="s">
        <v>4030</v>
      </c>
      <c r="J1192" t="s">
        <v>4030</v>
      </c>
      <c r="K1192" t="s">
        <v>4030</v>
      </c>
      <c r="L1192" t="s">
        <v>4030</v>
      </c>
      <c r="M1192" t="s">
        <v>4030</v>
      </c>
      <c r="N1192" t="s">
        <v>4030</v>
      </c>
      <c r="O1192" t="s">
        <v>4030</v>
      </c>
      <c r="P1192" t="s">
        <v>4030</v>
      </c>
      <c r="Q1192" t="s">
        <v>4030</v>
      </c>
      <c r="R1192" t="s">
        <v>4030</v>
      </c>
      <c r="S1192" t="s">
        <v>4030</v>
      </c>
      <c r="T1192" t="s">
        <v>4030</v>
      </c>
      <c r="U1192" t="s">
        <v>4030</v>
      </c>
      <c r="V1192" t="s">
        <v>4030</v>
      </c>
      <c r="W1192" t="s">
        <v>4030</v>
      </c>
      <c r="X1192" t="s">
        <v>4030</v>
      </c>
    </row>
    <row r="1193" spans="1:24" x14ac:dyDescent="0.2">
      <c r="A1193" s="235">
        <v>17560001</v>
      </c>
      <c r="B1193">
        <v>1756</v>
      </c>
      <c r="C1193">
        <v>41756</v>
      </c>
      <c r="D1193" t="s">
        <v>1277</v>
      </c>
      <c r="E1193">
        <v>41756</v>
      </c>
      <c r="F1193" t="s">
        <v>4030</v>
      </c>
      <c r="G1193" t="s">
        <v>4030</v>
      </c>
      <c r="H1193" t="s">
        <v>4030</v>
      </c>
      <c r="I1193" t="s">
        <v>4030</v>
      </c>
      <c r="J1193" t="s">
        <v>4030</v>
      </c>
      <c r="K1193" t="s">
        <v>4030</v>
      </c>
      <c r="L1193" t="s">
        <v>4030</v>
      </c>
      <c r="M1193" t="s">
        <v>4030</v>
      </c>
      <c r="N1193" t="s">
        <v>4030</v>
      </c>
      <c r="O1193" t="s">
        <v>4030</v>
      </c>
      <c r="P1193" t="s">
        <v>4030</v>
      </c>
      <c r="Q1193" t="s">
        <v>4030</v>
      </c>
      <c r="R1193" t="s">
        <v>4030</v>
      </c>
      <c r="S1193" t="s">
        <v>4030</v>
      </c>
      <c r="T1193" t="s">
        <v>4030</v>
      </c>
      <c r="U1193" t="s">
        <v>4030</v>
      </c>
      <c r="V1193" t="s">
        <v>4030</v>
      </c>
      <c r="W1193" t="s">
        <v>4030</v>
      </c>
      <c r="X1193" t="s">
        <v>4030</v>
      </c>
    </row>
    <row r="1194" spans="1:24" x14ac:dyDescent="0.2">
      <c r="A1194" s="235">
        <v>17570001</v>
      </c>
      <c r="B1194">
        <v>1757</v>
      </c>
      <c r="C1194">
        <v>41757</v>
      </c>
      <c r="D1194" t="s">
        <v>1283</v>
      </c>
      <c r="E1194">
        <v>41757</v>
      </c>
      <c r="F1194" t="s">
        <v>4030</v>
      </c>
      <c r="G1194" t="s">
        <v>4030</v>
      </c>
      <c r="H1194" t="s">
        <v>4030</v>
      </c>
      <c r="I1194" t="s">
        <v>4030</v>
      </c>
      <c r="J1194" t="s">
        <v>4030</v>
      </c>
      <c r="K1194" t="s">
        <v>4030</v>
      </c>
      <c r="L1194" t="s">
        <v>4030</v>
      </c>
      <c r="M1194" t="s">
        <v>4030</v>
      </c>
      <c r="N1194" t="s">
        <v>4030</v>
      </c>
      <c r="O1194" t="s">
        <v>4030</v>
      </c>
      <c r="P1194" t="s">
        <v>4030</v>
      </c>
      <c r="Q1194" t="s">
        <v>4030</v>
      </c>
      <c r="R1194" t="s">
        <v>4030</v>
      </c>
      <c r="S1194" t="s">
        <v>4030</v>
      </c>
      <c r="T1194" t="s">
        <v>4030</v>
      </c>
      <c r="U1194" t="s">
        <v>4030</v>
      </c>
      <c r="V1194" t="s">
        <v>4030</v>
      </c>
      <c r="W1194" t="s">
        <v>4030</v>
      </c>
      <c r="X1194" t="s">
        <v>4030</v>
      </c>
    </row>
    <row r="1195" spans="1:24" x14ac:dyDescent="0.2">
      <c r="A1195" s="235">
        <v>17580001</v>
      </c>
      <c r="B1195">
        <v>1758</v>
      </c>
      <c r="C1195">
        <v>41758</v>
      </c>
      <c r="D1195" t="s">
        <v>1284</v>
      </c>
      <c r="E1195">
        <v>41758</v>
      </c>
      <c r="F1195" t="s">
        <v>4030</v>
      </c>
      <c r="G1195" t="s">
        <v>4030</v>
      </c>
      <c r="H1195" t="s">
        <v>4030</v>
      </c>
      <c r="I1195" t="s">
        <v>4030</v>
      </c>
      <c r="J1195" t="s">
        <v>4030</v>
      </c>
      <c r="K1195" t="s">
        <v>4030</v>
      </c>
      <c r="L1195" t="s">
        <v>4030</v>
      </c>
      <c r="M1195" t="s">
        <v>4030</v>
      </c>
      <c r="N1195" t="s">
        <v>4030</v>
      </c>
      <c r="O1195" t="s">
        <v>4030</v>
      </c>
      <c r="P1195" t="s">
        <v>4030</v>
      </c>
      <c r="Q1195" t="s">
        <v>4030</v>
      </c>
      <c r="R1195" t="s">
        <v>4030</v>
      </c>
      <c r="S1195" t="s">
        <v>4030</v>
      </c>
      <c r="T1195" t="s">
        <v>4030</v>
      </c>
      <c r="U1195" t="s">
        <v>4030</v>
      </c>
      <c r="V1195" t="s">
        <v>4030</v>
      </c>
      <c r="W1195" t="s">
        <v>4030</v>
      </c>
      <c r="X1195" t="s">
        <v>4030</v>
      </c>
    </row>
    <row r="1196" spans="1:24" x14ac:dyDescent="0.2">
      <c r="A1196" s="235">
        <v>17600001</v>
      </c>
      <c r="B1196">
        <v>1760</v>
      </c>
      <c r="C1196">
        <v>41760</v>
      </c>
      <c r="D1196" t="s">
        <v>1284</v>
      </c>
      <c r="E1196">
        <v>41760</v>
      </c>
      <c r="F1196" t="s">
        <v>4030</v>
      </c>
      <c r="G1196" t="s">
        <v>4030</v>
      </c>
      <c r="H1196" t="s">
        <v>4030</v>
      </c>
      <c r="I1196" t="s">
        <v>4030</v>
      </c>
      <c r="J1196" t="s">
        <v>4030</v>
      </c>
      <c r="K1196" t="s">
        <v>4030</v>
      </c>
      <c r="L1196" t="s">
        <v>4030</v>
      </c>
      <c r="M1196" t="s">
        <v>4030</v>
      </c>
      <c r="N1196" t="s">
        <v>4030</v>
      </c>
      <c r="O1196" t="s">
        <v>4030</v>
      </c>
      <c r="P1196" t="s">
        <v>4030</v>
      </c>
      <c r="Q1196" t="s">
        <v>4030</v>
      </c>
      <c r="R1196" t="s">
        <v>4030</v>
      </c>
      <c r="S1196" t="s">
        <v>4030</v>
      </c>
      <c r="T1196" t="s">
        <v>4030</v>
      </c>
      <c r="U1196" t="s">
        <v>4030</v>
      </c>
      <c r="V1196" t="s">
        <v>4030</v>
      </c>
      <c r="W1196" t="s">
        <v>4030</v>
      </c>
      <c r="X1196" t="s">
        <v>4030</v>
      </c>
    </row>
    <row r="1197" spans="1:24" x14ac:dyDescent="0.2">
      <c r="A1197" s="235">
        <v>17610001</v>
      </c>
      <c r="B1197">
        <v>1761</v>
      </c>
      <c r="C1197">
        <v>41761</v>
      </c>
      <c r="D1197" t="s">
        <v>1287</v>
      </c>
      <c r="E1197">
        <v>41761</v>
      </c>
      <c r="F1197" t="s">
        <v>4030</v>
      </c>
      <c r="G1197" t="s">
        <v>4030</v>
      </c>
      <c r="H1197" t="s">
        <v>4030</v>
      </c>
      <c r="I1197" t="s">
        <v>4030</v>
      </c>
      <c r="J1197" t="s">
        <v>4030</v>
      </c>
      <c r="K1197" t="s">
        <v>4030</v>
      </c>
      <c r="L1197" t="s">
        <v>4030</v>
      </c>
      <c r="M1197" t="s">
        <v>4030</v>
      </c>
      <c r="N1197" t="s">
        <v>4030</v>
      </c>
      <c r="O1197" t="s">
        <v>4030</v>
      </c>
      <c r="P1197" t="s">
        <v>4030</v>
      </c>
      <c r="Q1197" t="s">
        <v>4030</v>
      </c>
      <c r="R1197" t="s">
        <v>4030</v>
      </c>
      <c r="S1197" t="s">
        <v>4030</v>
      </c>
      <c r="T1197" t="s">
        <v>4030</v>
      </c>
      <c r="U1197" t="s">
        <v>4030</v>
      </c>
      <c r="V1197" t="s">
        <v>4030</v>
      </c>
      <c r="W1197" t="s">
        <v>4030</v>
      </c>
      <c r="X1197" t="s">
        <v>4030</v>
      </c>
    </row>
    <row r="1198" spans="1:24" x14ac:dyDescent="0.2">
      <c r="A1198" s="235">
        <v>17620001</v>
      </c>
      <c r="B1198">
        <v>1762</v>
      </c>
      <c r="C1198">
        <v>41762</v>
      </c>
      <c r="D1198" t="s">
        <v>1276</v>
      </c>
      <c r="E1198">
        <v>41762</v>
      </c>
      <c r="F1198" t="s">
        <v>4030</v>
      </c>
      <c r="G1198" t="s">
        <v>4030</v>
      </c>
      <c r="H1198" t="s">
        <v>4030</v>
      </c>
      <c r="I1198" t="s">
        <v>4030</v>
      </c>
      <c r="J1198" t="s">
        <v>4030</v>
      </c>
      <c r="K1198" t="s">
        <v>4030</v>
      </c>
      <c r="L1198" t="s">
        <v>4030</v>
      </c>
      <c r="M1198" t="s">
        <v>4030</v>
      </c>
      <c r="N1198" t="s">
        <v>4030</v>
      </c>
      <c r="O1198" t="s">
        <v>4030</v>
      </c>
      <c r="P1198" t="s">
        <v>4030</v>
      </c>
      <c r="Q1198" t="s">
        <v>4030</v>
      </c>
      <c r="R1198" t="s">
        <v>4030</v>
      </c>
      <c r="S1198" t="s">
        <v>4030</v>
      </c>
      <c r="T1198" t="s">
        <v>4030</v>
      </c>
      <c r="U1198" t="s">
        <v>4030</v>
      </c>
      <c r="V1198" t="s">
        <v>4030</v>
      </c>
      <c r="W1198" t="s">
        <v>4030</v>
      </c>
      <c r="X1198" t="s">
        <v>4030</v>
      </c>
    </row>
    <row r="1199" spans="1:24" x14ac:dyDescent="0.2">
      <c r="A1199" s="235">
        <v>17630001</v>
      </c>
      <c r="B1199">
        <v>1763</v>
      </c>
      <c r="C1199">
        <v>41763</v>
      </c>
      <c r="D1199" t="s">
        <v>4751</v>
      </c>
      <c r="E1199">
        <v>41763</v>
      </c>
      <c r="F1199" t="s">
        <v>4030</v>
      </c>
      <c r="G1199" t="s">
        <v>4030</v>
      </c>
      <c r="H1199" t="s">
        <v>4030</v>
      </c>
      <c r="I1199" t="s">
        <v>4030</v>
      </c>
      <c r="J1199" t="s">
        <v>4030</v>
      </c>
      <c r="K1199" t="s">
        <v>4030</v>
      </c>
      <c r="L1199" t="s">
        <v>4030</v>
      </c>
      <c r="M1199" t="s">
        <v>4030</v>
      </c>
      <c r="N1199" t="s">
        <v>4030</v>
      </c>
      <c r="O1199" t="s">
        <v>4030</v>
      </c>
      <c r="P1199" t="s">
        <v>4030</v>
      </c>
      <c r="Q1199" t="s">
        <v>4030</v>
      </c>
      <c r="R1199" t="s">
        <v>4030</v>
      </c>
      <c r="S1199" t="s">
        <v>4030</v>
      </c>
      <c r="T1199" t="s">
        <v>4030</v>
      </c>
      <c r="U1199" t="s">
        <v>4030</v>
      </c>
      <c r="V1199" t="s">
        <v>4030</v>
      </c>
      <c r="W1199" t="s">
        <v>4030</v>
      </c>
      <c r="X1199" t="s">
        <v>4030</v>
      </c>
    </row>
    <row r="1200" spans="1:24" x14ac:dyDescent="0.2">
      <c r="A1200" s="235">
        <v>17640001</v>
      </c>
      <c r="B1200">
        <v>1764</v>
      </c>
      <c r="C1200">
        <v>41764</v>
      </c>
      <c r="D1200" t="s">
        <v>1284</v>
      </c>
      <c r="E1200">
        <v>41764</v>
      </c>
      <c r="F1200" t="s">
        <v>4030</v>
      </c>
      <c r="G1200" t="s">
        <v>4030</v>
      </c>
      <c r="H1200" t="s">
        <v>4030</v>
      </c>
      <c r="I1200" t="s">
        <v>4030</v>
      </c>
      <c r="J1200" t="s">
        <v>4030</v>
      </c>
      <c r="K1200" t="s">
        <v>4030</v>
      </c>
      <c r="L1200" t="s">
        <v>4030</v>
      </c>
      <c r="M1200" t="s">
        <v>4030</v>
      </c>
      <c r="N1200" t="s">
        <v>4030</v>
      </c>
      <c r="O1200" t="s">
        <v>4030</v>
      </c>
      <c r="P1200" t="s">
        <v>4030</v>
      </c>
      <c r="Q1200" t="s">
        <v>4030</v>
      </c>
      <c r="R1200" t="s">
        <v>4030</v>
      </c>
      <c r="S1200" t="s">
        <v>4030</v>
      </c>
      <c r="T1200" t="s">
        <v>4030</v>
      </c>
      <c r="U1200" t="s">
        <v>4030</v>
      </c>
      <c r="V1200" t="s">
        <v>4030</v>
      </c>
      <c r="W1200" t="s">
        <v>4030</v>
      </c>
      <c r="X1200" t="s">
        <v>4030</v>
      </c>
    </row>
    <row r="1201" spans="1:24" x14ac:dyDescent="0.2">
      <c r="A1201" s="235">
        <v>17650001</v>
      </c>
      <c r="B1201">
        <v>1765</v>
      </c>
      <c r="C1201">
        <v>41765</v>
      </c>
      <c r="D1201" t="s">
        <v>1284</v>
      </c>
      <c r="E1201">
        <v>41765</v>
      </c>
      <c r="F1201" t="s">
        <v>4030</v>
      </c>
      <c r="G1201" t="s">
        <v>4030</v>
      </c>
      <c r="H1201" t="s">
        <v>4030</v>
      </c>
      <c r="I1201" t="s">
        <v>4030</v>
      </c>
      <c r="J1201" t="s">
        <v>4030</v>
      </c>
      <c r="K1201" t="s">
        <v>4030</v>
      </c>
      <c r="L1201" t="s">
        <v>4030</v>
      </c>
      <c r="M1201" t="s">
        <v>4030</v>
      </c>
      <c r="N1201" t="s">
        <v>4030</v>
      </c>
      <c r="O1201" t="s">
        <v>4030</v>
      </c>
      <c r="P1201" t="s">
        <v>4030</v>
      </c>
      <c r="Q1201" t="s">
        <v>4030</v>
      </c>
      <c r="R1201" t="s">
        <v>4030</v>
      </c>
      <c r="S1201" t="s">
        <v>4030</v>
      </c>
      <c r="T1201" t="s">
        <v>4030</v>
      </c>
      <c r="U1201" t="s">
        <v>4030</v>
      </c>
      <c r="V1201" t="s">
        <v>4030</v>
      </c>
      <c r="W1201" t="s">
        <v>4030</v>
      </c>
      <c r="X1201" t="s">
        <v>4030</v>
      </c>
    </row>
    <row r="1202" spans="1:24" x14ac:dyDescent="0.2">
      <c r="A1202" s="235">
        <v>17670001</v>
      </c>
      <c r="B1202">
        <v>1767</v>
      </c>
      <c r="C1202">
        <v>41767</v>
      </c>
      <c r="D1202" t="s">
        <v>1283</v>
      </c>
      <c r="E1202">
        <v>41767</v>
      </c>
      <c r="F1202" t="s">
        <v>4030</v>
      </c>
      <c r="G1202" t="s">
        <v>4030</v>
      </c>
      <c r="H1202" t="s">
        <v>4030</v>
      </c>
      <c r="I1202" t="s">
        <v>4030</v>
      </c>
      <c r="J1202" t="s">
        <v>4030</v>
      </c>
      <c r="K1202" t="s">
        <v>4030</v>
      </c>
      <c r="L1202" t="s">
        <v>4030</v>
      </c>
      <c r="M1202" t="s">
        <v>4030</v>
      </c>
      <c r="N1202" t="s">
        <v>4030</v>
      </c>
      <c r="O1202" t="s">
        <v>4030</v>
      </c>
      <c r="P1202" t="s">
        <v>4030</v>
      </c>
      <c r="Q1202" t="s">
        <v>4030</v>
      </c>
      <c r="R1202" t="s">
        <v>4030</v>
      </c>
      <c r="S1202" t="s">
        <v>4030</v>
      </c>
      <c r="T1202" t="s">
        <v>4030</v>
      </c>
      <c r="U1202" t="s">
        <v>4030</v>
      </c>
      <c r="V1202" t="s">
        <v>4030</v>
      </c>
      <c r="W1202" t="s">
        <v>4030</v>
      </c>
      <c r="X1202" t="s">
        <v>4030</v>
      </c>
    </row>
    <row r="1203" spans="1:24" x14ac:dyDescent="0.2">
      <c r="A1203" s="235">
        <v>17680001</v>
      </c>
      <c r="B1203">
        <v>1768</v>
      </c>
      <c r="C1203">
        <v>41768</v>
      </c>
      <c r="D1203" t="s">
        <v>1284</v>
      </c>
      <c r="E1203">
        <v>41768</v>
      </c>
      <c r="F1203" t="s">
        <v>4030</v>
      </c>
      <c r="G1203" t="s">
        <v>4030</v>
      </c>
      <c r="H1203" t="s">
        <v>4030</v>
      </c>
      <c r="I1203" t="s">
        <v>4030</v>
      </c>
      <c r="J1203" t="s">
        <v>4030</v>
      </c>
      <c r="K1203" t="s">
        <v>4030</v>
      </c>
      <c r="L1203" t="s">
        <v>4030</v>
      </c>
      <c r="M1203" t="s">
        <v>4030</v>
      </c>
      <c r="N1203" t="s">
        <v>4030</v>
      </c>
      <c r="O1203" t="s">
        <v>4030</v>
      </c>
      <c r="P1203" t="s">
        <v>4030</v>
      </c>
      <c r="Q1203" t="s">
        <v>4030</v>
      </c>
      <c r="R1203" t="s">
        <v>4030</v>
      </c>
      <c r="S1203" t="s">
        <v>4030</v>
      </c>
      <c r="T1203" t="s">
        <v>4030</v>
      </c>
      <c r="U1203" t="s">
        <v>4030</v>
      </c>
      <c r="V1203" t="s">
        <v>4030</v>
      </c>
      <c r="W1203" t="s">
        <v>4030</v>
      </c>
      <c r="X1203" t="s">
        <v>4030</v>
      </c>
    </row>
    <row r="1204" spans="1:24" x14ac:dyDescent="0.2">
      <c r="A1204" s="235">
        <v>17690001</v>
      </c>
      <c r="B1204">
        <v>1769</v>
      </c>
      <c r="C1204">
        <v>41769</v>
      </c>
      <c r="D1204" t="s">
        <v>1284</v>
      </c>
      <c r="E1204">
        <v>41769</v>
      </c>
      <c r="F1204" t="s">
        <v>4030</v>
      </c>
      <c r="G1204" t="s">
        <v>4030</v>
      </c>
      <c r="H1204" t="s">
        <v>4030</v>
      </c>
      <c r="I1204" t="s">
        <v>4030</v>
      </c>
      <c r="J1204" t="s">
        <v>4030</v>
      </c>
      <c r="K1204" t="s">
        <v>4030</v>
      </c>
      <c r="L1204" t="s">
        <v>4030</v>
      </c>
      <c r="M1204" t="s">
        <v>4030</v>
      </c>
      <c r="N1204" t="s">
        <v>4030</v>
      </c>
      <c r="O1204" t="s">
        <v>4030</v>
      </c>
      <c r="P1204" t="s">
        <v>4030</v>
      </c>
      <c r="Q1204" t="s">
        <v>4030</v>
      </c>
      <c r="R1204" t="s">
        <v>4030</v>
      </c>
      <c r="S1204" t="s">
        <v>4030</v>
      </c>
      <c r="T1204" t="s">
        <v>4030</v>
      </c>
      <c r="U1204" t="s">
        <v>4030</v>
      </c>
      <c r="V1204" t="s">
        <v>4030</v>
      </c>
      <c r="W1204" t="s">
        <v>4030</v>
      </c>
      <c r="X1204" t="s">
        <v>4030</v>
      </c>
    </row>
    <row r="1205" spans="1:24" x14ac:dyDescent="0.2">
      <c r="A1205" s="235">
        <v>17700001</v>
      </c>
      <c r="B1205">
        <v>1770</v>
      </c>
      <c r="C1205">
        <v>41770</v>
      </c>
      <c r="D1205" t="s">
        <v>461</v>
      </c>
      <c r="E1205">
        <v>41770</v>
      </c>
      <c r="F1205" t="s">
        <v>4030</v>
      </c>
      <c r="G1205" t="s">
        <v>4030</v>
      </c>
      <c r="H1205" t="s">
        <v>4030</v>
      </c>
      <c r="I1205" t="s">
        <v>4030</v>
      </c>
      <c r="J1205" t="s">
        <v>4030</v>
      </c>
      <c r="K1205" t="s">
        <v>4030</v>
      </c>
      <c r="L1205" t="s">
        <v>4030</v>
      </c>
      <c r="M1205" t="s">
        <v>4030</v>
      </c>
      <c r="N1205" t="s">
        <v>4030</v>
      </c>
      <c r="O1205" t="s">
        <v>4030</v>
      </c>
      <c r="P1205" t="s">
        <v>4030</v>
      </c>
      <c r="Q1205" t="s">
        <v>4030</v>
      </c>
      <c r="R1205" t="s">
        <v>4030</v>
      </c>
      <c r="S1205" t="s">
        <v>4030</v>
      </c>
      <c r="T1205" t="s">
        <v>4030</v>
      </c>
      <c r="U1205" t="s">
        <v>4030</v>
      </c>
      <c r="V1205" t="s">
        <v>4030</v>
      </c>
      <c r="W1205" t="s">
        <v>4030</v>
      </c>
      <c r="X1205" t="s">
        <v>4030</v>
      </c>
    </row>
    <row r="1206" spans="1:24" x14ac:dyDescent="0.2">
      <c r="A1206" s="235">
        <v>17710001</v>
      </c>
      <c r="B1206">
        <v>1771</v>
      </c>
      <c r="C1206">
        <v>41771</v>
      </c>
      <c r="D1206" t="s">
        <v>1284</v>
      </c>
      <c r="E1206">
        <v>41771</v>
      </c>
      <c r="F1206" t="s">
        <v>4030</v>
      </c>
      <c r="G1206" t="s">
        <v>4030</v>
      </c>
      <c r="H1206" t="s">
        <v>4030</v>
      </c>
      <c r="I1206" t="s">
        <v>4030</v>
      </c>
      <c r="J1206" t="s">
        <v>4030</v>
      </c>
      <c r="K1206" t="s">
        <v>4030</v>
      </c>
      <c r="L1206" t="s">
        <v>4030</v>
      </c>
      <c r="M1206" t="s">
        <v>4030</v>
      </c>
      <c r="N1206" t="s">
        <v>4030</v>
      </c>
      <c r="O1206" t="s">
        <v>4030</v>
      </c>
      <c r="P1206" t="s">
        <v>4030</v>
      </c>
      <c r="Q1206" t="s">
        <v>4030</v>
      </c>
      <c r="R1206" t="s">
        <v>4030</v>
      </c>
      <c r="S1206" t="s">
        <v>4030</v>
      </c>
      <c r="T1206" t="s">
        <v>4030</v>
      </c>
      <c r="U1206" t="s">
        <v>4030</v>
      </c>
      <c r="V1206" t="s">
        <v>4030</v>
      </c>
      <c r="W1206" t="s">
        <v>4030</v>
      </c>
      <c r="X1206" t="s">
        <v>4030</v>
      </c>
    </row>
    <row r="1207" spans="1:24" x14ac:dyDescent="0.2">
      <c r="A1207" s="235">
        <v>17720001</v>
      </c>
      <c r="B1207">
        <v>1772</v>
      </c>
      <c r="C1207">
        <v>41772</v>
      </c>
      <c r="D1207" t="s">
        <v>1284</v>
      </c>
      <c r="E1207">
        <v>41772</v>
      </c>
      <c r="F1207" t="s">
        <v>4030</v>
      </c>
      <c r="G1207" t="s">
        <v>4030</v>
      </c>
      <c r="H1207" t="s">
        <v>4030</v>
      </c>
      <c r="I1207" t="s">
        <v>4030</v>
      </c>
      <c r="J1207" t="s">
        <v>4030</v>
      </c>
      <c r="K1207" t="s">
        <v>4030</v>
      </c>
      <c r="L1207" t="s">
        <v>4030</v>
      </c>
      <c r="M1207" t="s">
        <v>4030</v>
      </c>
      <c r="N1207" t="s">
        <v>4030</v>
      </c>
      <c r="O1207" t="s">
        <v>4030</v>
      </c>
      <c r="P1207" t="s">
        <v>4030</v>
      </c>
      <c r="Q1207" t="s">
        <v>4030</v>
      </c>
      <c r="R1207" t="s">
        <v>4030</v>
      </c>
      <c r="S1207" t="s">
        <v>4030</v>
      </c>
      <c r="T1207" t="s">
        <v>4030</v>
      </c>
      <c r="U1207" t="s">
        <v>4030</v>
      </c>
      <c r="V1207" t="s">
        <v>4030</v>
      </c>
      <c r="W1207" t="s">
        <v>4030</v>
      </c>
      <c r="X1207" t="s">
        <v>4030</v>
      </c>
    </row>
    <row r="1208" spans="1:24" x14ac:dyDescent="0.2">
      <c r="A1208" s="235">
        <v>17730001</v>
      </c>
      <c r="B1208">
        <v>1773</v>
      </c>
      <c r="C1208">
        <v>41773</v>
      </c>
      <c r="D1208" t="s">
        <v>1284</v>
      </c>
      <c r="E1208">
        <v>41773</v>
      </c>
      <c r="F1208" t="s">
        <v>4030</v>
      </c>
      <c r="G1208" t="s">
        <v>4030</v>
      </c>
      <c r="H1208" t="s">
        <v>4030</v>
      </c>
      <c r="I1208" t="s">
        <v>4030</v>
      </c>
      <c r="J1208" t="s">
        <v>4030</v>
      </c>
      <c r="K1208" t="s">
        <v>4030</v>
      </c>
      <c r="L1208" t="s">
        <v>4030</v>
      </c>
      <c r="M1208" t="s">
        <v>4030</v>
      </c>
      <c r="N1208" t="s">
        <v>4030</v>
      </c>
      <c r="O1208" t="s">
        <v>4030</v>
      </c>
      <c r="P1208" t="s">
        <v>4030</v>
      </c>
      <c r="Q1208" t="s">
        <v>4030</v>
      </c>
      <c r="R1208" t="s">
        <v>4030</v>
      </c>
      <c r="S1208" t="s">
        <v>4030</v>
      </c>
      <c r="T1208" t="s">
        <v>4030</v>
      </c>
      <c r="U1208" t="s">
        <v>4030</v>
      </c>
      <c r="V1208" t="s">
        <v>4030</v>
      </c>
      <c r="W1208" t="s">
        <v>4030</v>
      </c>
      <c r="X1208" t="s">
        <v>4030</v>
      </c>
    </row>
    <row r="1209" spans="1:24" x14ac:dyDescent="0.2">
      <c r="A1209" s="235">
        <v>17740001</v>
      </c>
      <c r="B1209">
        <v>1774</v>
      </c>
      <c r="C1209">
        <v>41774</v>
      </c>
      <c r="D1209" t="s">
        <v>4752</v>
      </c>
      <c r="E1209">
        <v>41774</v>
      </c>
      <c r="F1209" t="s">
        <v>4030</v>
      </c>
      <c r="G1209" t="s">
        <v>4030</v>
      </c>
      <c r="H1209" t="s">
        <v>4030</v>
      </c>
      <c r="I1209" t="s">
        <v>4030</v>
      </c>
      <c r="J1209" t="s">
        <v>4030</v>
      </c>
      <c r="K1209" t="s">
        <v>4030</v>
      </c>
      <c r="L1209" t="s">
        <v>4030</v>
      </c>
      <c r="M1209" t="s">
        <v>4030</v>
      </c>
      <c r="N1209" t="s">
        <v>4030</v>
      </c>
      <c r="O1209" t="s">
        <v>4030</v>
      </c>
      <c r="P1209" t="s">
        <v>4030</v>
      </c>
      <c r="Q1209" t="s">
        <v>4030</v>
      </c>
      <c r="R1209" t="s">
        <v>4030</v>
      </c>
      <c r="S1209" t="s">
        <v>4030</v>
      </c>
      <c r="T1209" t="s">
        <v>4030</v>
      </c>
      <c r="U1209" t="s">
        <v>4030</v>
      </c>
      <c r="V1209" t="s">
        <v>4030</v>
      </c>
      <c r="W1209" t="s">
        <v>4030</v>
      </c>
      <c r="X1209" t="s">
        <v>4030</v>
      </c>
    </row>
    <row r="1210" spans="1:24" x14ac:dyDescent="0.2">
      <c r="A1210" s="235">
        <v>17760001</v>
      </c>
      <c r="B1210">
        <v>1776</v>
      </c>
      <c r="C1210">
        <v>41776</v>
      </c>
      <c r="D1210" t="s">
        <v>1284</v>
      </c>
      <c r="E1210">
        <v>41776</v>
      </c>
      <c r="F1210" t="s">
        <v>4030</v>
      </c>
      <c r="G1210" t="s">
        <v>4030</v>
      </c>
      <c r="H1210" t="s">
        <v>4030</v>
      </c>
      <c r="I1210" t="s">
        <v>4030</v>
      </c>
      <c r="J1210" t="s">
        <v>4030</v>
      </c>
      <c r="K1210" t="s">
        <v>4030</v>
      </c>
      <c r="L1210" t="s">
        <v>4030</v>
      </c>
      <c r="M1210" t="s">
        <v>4030</v>
      </c>
      <c r="N1210" t="s">
        <v>4030</v>
      </c>
      <c r="O1210" t="s">
        <v>4030</v>
      </c>
      <c r="P1210" t="s">
        <v>4030</v>
      </c>
      <c r="Q1210" t="s">
        <v>4030</v>
      </c>
      <c r="R1210" t="s">
        <v>4030</v>
      </c>
      <c r="S1210" t="s">
        <v>4030</v>
      </c>
      <c r="T1210" t="s">
        <v>4030</v>
      </c>
      <c r="U1210" t="s">
        <v>4030</v>
      </c>
      <c r="V1210" t="s">
        <v>4030</v>
      </c>
      <c r="W1210" t="s">
        <v>4030</v>
      </c>
      <c r="X1210" t="s">
        <v>4030</v>
      </c>
    </row>
    <row r="1211" spans="1:24" x14ac:dyDescent="0.2">
      <c r="A1211" s="235">
        <v>17770001</v>
      </c>
      <c r="B1211">
        <v>1777</v>
      </c>
      <c r="C1211">
        <v>41777</v>
      </c>
      <c r="D1211" t="s">
        <v>4753</v>
      </c>
      <c r="E1211">
        <v>41777</v>
      </c>
      <c r="F1211" t="s">
        <v>4030</v>
      </c>
      <c r="G1211" t="s">
        <v>4030</v>
      </c>
      <c r="H1211" t="s">
        <v>4030</v>
      </c>
      <c r="I1211" t="s">
        <v>4030</v>
      </c>
      <c r="J1211" t="s">
        <v>4030</v>
      </c>
      <c r="K1211" t="s">
        <v>4030</v>
      </c>
      <c r="L1211" t="s">
        <v>4030</v>
      </c>
      <c r="M1211" t="s">
        <v>4030</v>
      </c>
      <c r="N1211" t="s">
        <v>4030</v>
      </c>
      <c r="O1211" t="s">
        <v>4030</v>
      </c>
      <c r="P1211" t="s">
        <v>4030</v>
      </c>
      <c r="Q1211" t="s">
        <v>4030</v>
      </c>
      <c r="R1211" t="s">
        <v>4030</v>
      </c>
      <c r="S1211" t="s">
        <v>4030</v>
      </c>
      <c r="T1211" t="s">
        <v>4030</v>
      </c>
      <c r="U1211" t="s">
        <v>4030</v>
      </c>
      <c r="V1211" t="s">
        <v>4030</v>
      </c>
      <c r="W1211" t="s">
        <v>4030</v>
      </c>
      <c r="X1211" t="s">
        <v>4030</v>
      </c>
    </row>
    <row r="1212" spans="1:24" x14ac:dyDescent="0.2">
      <c r="A1212" s="235">
        <v>17780001</v>
      </c>
      <c r="B1212">
        <v>1778</v>
      </c>
      <c r="C1212">
        <v>41778</v>
      </c>
      <c r="D1212" t="s">
        <v>1284</v>
      </c>
      <c r="E1212">
        <v>41778</v>
      </c>
      <c r="F1212" t="s">
        <v>4030</v>
      </c>
      <c r="G1212" t="s">
        <v>4030</v>
      </c>
      <c r="H1212" t="s">
        <v>4030</v>
      </c>
      <c r="I1212" t="s">
        <v>4030</v>
      </c>
      <c r="J1212" t="s">
        <v>4030</v>
      </c>
      <c r="K1212" t="s">
        <v>4030</v>
      </c>
      <c r="L1212" t="s">
        <v>4030</v>
      </c>
      <c r="M1212" t="s">
        <v>4030</v>
      </c>
      <c r="N1212" t="s">
        <v>4030</v>
      </c>
      <c r="O1212" t="s">
        <v>4030</v>
      </c>
      <c r="P1212" t="s">
        <v>4030</v>
      </c>
      <c r="Q1212" t="s">
        <v>4030</v>
      </c>
      <c r="R1212" t="s">
        <v>4030</v>
      </c>
      <c r="S1212" t="s">
        <v>4030</v>
      </c>
      <c r="T1212" t="s">
        <v>4030</v>
      </c>
      <c r="U1212" t="s">
        <v>4030</v>
      </c>
      <c r="V1212" t="s">
        <v>4030</v>
      </c>
      <c r="W1212" t="s">
        <v>4030</v>
      </c>
      <c r="X1212" t="s">
        <v>4030</v>
      </c>
    </row>
    <row r="1213" spans="1:24" x14ac:dyDescent="0.2">
      <c r="A1213" s="235">
        <v>17790001</v>
      </c>
      <c r="B1213">
        <v>1779</v>
      </c>
      <c r="C1213">
        <v>41779</v>
      </c>
      <c r="D1213" t="s">
        <v>1284</v>
      </c>
      <c r="E1213">
        <v>41779</v>
      </c>
      <c r="F1213" t="s">
        <v>4030</v>
      </c>
      <c r="G1213" t="s">
        <v>4030</v>
      </c>
      <c r="H1213" t="s">
        <v>4030</v>
      </c>
      <c r="I1213" t="s">
        <v>4030</v>
      </c>
      <c r="J1213" t="s">
        <v>4030</v>
      </c>
      <c r="K1213" t="s">
        <v>4030</v>
      </c>
      <c r="L1213" t="s">
        <v>4030</v>
      </c>
      <c r="M1213" t="s">
        <v>4030</v>
      </c>
      <c r="N1213" t="s">
        <v>4030</v>
      </c>
      <c r="O1213" t="s">
        <v>4030</v>
      </c>
      <c r="P1213" t="s">
        <v>4030</v>
      </c>
      <c r="Q1213" t="s">
        <v>4030</v>
      </c>
      <c r="R1213" t="s">
        <v>4030</v>
      </c>
      <c r="S1213" t="s">
        <v>4030</v>
      </c>
      <c r="T1213" t="s">
        <v>4030</v>
      </c>
      <c r="U1213" t="s">
        <v>4030</v>
      </c>
      <c r="V1213" t="s">
        <v>4030</v>
      </c>
      <c r="W1213" t="s">
        <v>4030</v>
      </c>
      <c r="X1213" t="s">
        <v>4030</v>
      </c>
    </row>
    <row r="1214" spans="1:24" x14ac:dyDescent="0.2">
      <c r="A1214" s="235">
        <v>17820001</v>
      </c>
      <c r="B1214">
        <v>1782</v>
      </c>
      <c r="C1214">
        <v>41782</v>
      </c>
      <c r="D1214" t="s">
        <v>1283</v>
      </c>
      <c r="E1214">
        <v>41782</v>
      </c>
      <c r="F1214" t="s">
        <v>4030</v>
      </c>
      <c r="G1214" t="s">
        <v>4030</v>
      </c>
      <c r="H1214" t="s">
        <v>4030</v>
      </c>
      <c r="I1214" t="s">
        <v>4030</v>
      </c>
      <c r="J1214" t="s">
        <v>4030</v>
      </c>
      <c r="K1214" t="s">
        <v>4030</v>
      </c>
      <c r="L1214" t="s">
        <v>4030</v>
      </c>
      <c r="M1214" t="s">
        <v>4030</v>
      </c>
      <c r="N1214" t="s">
        <v>4030</v>
      </c>
      <c r="O1214" t="s">
        <v>4030</v>
      </c>
      <c r="P1214" t="s">
        <v>4030</v>
      </c>
      <c r="Q1214" t="s">
        <v>4030</v>
      </c>
      <c r="R1214" t="s">
        <v>4030</v>
      </c>
      <c r="S1214" t="s">
        <v>4030</v>
      </c>
      <c r="T1214" t="s">
        <v>4030</v>
      </c>
      <c r="U1214" t="s">
        <v>4030</v>
      </c>
      <c r="V1214" t="s">
        <v>4030</v>
      </c>
      <c r="W1214" t="s">
        <v>4030</v>
      </c>
      <c r="X1214" t="s">
        <v>4030</v>
      </c>
    </row>
    <row r="1215" spans="1:24" x14ac:dyDescent="0.2">
      <c r="A1215" s="235">
        <v>17830001</v>
      </c>
      <c r="B1215">
        <v>1783</v>
      </c>
      <c r="C1215">
        <v>41783</v>
      </c>
      <c r="D1215" t="s">
        <v>1276</v>
      </c>
      <c r="E1215">
        <v>41783</v>
      </c>
      <c r="F1215" t="s">
        <v>4030</v>
      </c>
      <c r="G1215" t="s">
        <v>4030</v>
      </c>
      <c r="H1215" t="s">
        <v>4030</v>
      </c>
      <c r="I1215" t="s">
        <v>4030</v>
      </c>
      <c r="J1215" t="s">
        <v>4030</v>
      </c>
      <c r="K1215" t="s">
        <v>4030</v>
      </c>
      <c r="L1215" t="s">
        <v>4030</v>
      </c>
      <c r="M1215" t="s">
        <v>4030</v>
      </c>
      <c r="N1215" t="s">
        <v>4030</v>
      </c>
      <c r="O1215" t="s">
        <v>4030</v>
      </c>
      <c r="P1215" t="s">
        <v>4030</v>
      </c>
      <c r="Q1215" t="s">
        <v>4030</v>
      </c>
      <c r="R1215" t="s">
        <v>4030</v>
      </c>
      <c r="S1215" t="s">
        <v>4030</v>
      </c>
      <c r="T1215" t="s">
        <v>4030</v>
      </c>
      <c r="U1215" t="s">
        <v>4030</v>
      </c>
      <c r="V1215" t="s">
        <v>4030</v>
      </c>
      <c r="W1215" t="s">
        <v>4030</v>
      </c>
      <c r="X1215" t="s">
        <v>4030</v>
      </c>
    </row>
    <row r="1216" spans="1:24" x14ac:dyDescent="0.2">
      <c r="A1216" s="235">
        <v>17840001</v>
      </c>
      <c r="B1216">
        <v>1784</v>
      </c>
      <c r="C1216">
        <v>41784</v>
      </c>
      <c r="D1216" t="s">
        <v>1283</v>
      </c>
      <c r="E1216">
        <v>41784</v>
      </c>
      <c r="F1216" t="s">
        <v>4030</v>
      </c>
      <c r="G1216" t="s">
        <v>4030</v>
      </c>
      <c r="H1216" t="s">
        <v>4030</v>
      </c>
      <c r="I1216" t="s">
        <v>4030</v>
      </c>
      <c r="J1216" t="s">
        <v>4030</v>
      </c>
      <c r="K1216" t="s">
        <v>4030</v>
      </c>
      <c r="L1216" t="s">
        <v>4030</v>
      </c>
      <c r="M1216" t="s">
        <v>4030</v>
      </c>
      <c r="N1216" t="s">
        <v>4030</v>
      </c>
      <c r="O1216" t="s">
        <v>4030</v>
      </c>
      <c r="P1216" t="s">
        <v>4030</v>
      </c>
      <c r="Q1216" t="s">
        <v>4030</v>
      </c>
      <c r="R1216" t="s">
        <v>4030</v>
      </c>
      <c r="S1216" t="s">
        <v>4030</v>
      </c>
      <c r="T1216" t="s">
        <v>4030</v>
      </c>
      <c r="U1216" t="s">
        <v>4030</v>
      </c>
      <c r="V1216" t="s">
        <v>4030</v>
      </c>
      <c r="W1216" t="s">
        <v>4030</v>
      </c>
      <c r="X1216" t="s">
        <v>4030</v>
      </c>
    </row>
    <row r="1217" spans="1:24" x14ac:dyDescent="0.2">
      <c r="A1217" s="235">
        <v>17860001</v>
      </c>
      <c r="B1217">
        <v>1786</v>
      </c>
      <c r="C1217">
        <v>41786</v>
      </c>
      <c r="D1217" t="s">
        <v>1284</v>
      </c>
      <c r="E1217">
        <v>41786</v>
      </c>
      <c r="F1217" t="s">
        <v>4030</v>
      </c>
      <c r="G1217" t="s">
        <v>4030</v>
      </c>
      <c r="H1217" t="s">
        <v>4030</v>
      </c>
      <c r="I1217" t="s">
        <v>4030</v>
      </c>
      <c r="J1217" t="s">
        <v>4030</v>
      </c>
      <c r="K1217" t="s">
        <v>4030</v>
      </c>
      <c r="L1217" t="s">
        <v>4030</v>
      </c>
      <c r="M1217" t="s">
        <v>4030</v>
      </c>
      <c r="N1217" t="s">
        <v>4030</v>
      </c>
      <c r="O1217" t="s">
        <v>4030</v>
      </c>
      <c r="P1217" t="s">
        <v>4030</v>
      </c>
      <c r="Q1217" t="s">
        <v>4030</v>
      </c>
      <c r="R1217" t="s">
        <v>4030</v>
      </c>
      <c r="S1217" t="s">
        <v>4030</v>
      </c>
      <c r="T1217" t="s">
        <v>4030</v>
      </c>
      <c r="U1217" t="s">
        <v>4030</v>
      </c>
      <c r="V1217" t="s">
        <v>4030</v>
      </c>
      <c r="W1217" t="s">
        <v>4030</v>
      </c>
      <c r="X1217" t="s">
        <v>4030</v>
      </c>
    </row>
    <row r="1218" spans="1:24" x14ac:dyDescent="0.2">
      <c r="A1218" s="235">
        <v>17870001</v>
      </c>
      <c r="B1218">
        <v>1787</v>
      </c>
      <c r="C1218">
        <v>41787</v>
      </c>
      <c r="D1218" t="s">
        <v>1276</v>
      </c>
      <c r="E1218">
        <v>41787</v>
      </c>
      <c r="F1218" t="s">
        <v>4030</v>
      </c>
      <c r="G1218" t="s">
        <v>4030</v>
      </c>
      <c r="H1218" t="s">
        <v>4030</v>
      </c>
      <c r="I1218" t="s">
        <v>4030</v>
      </c>
      <c r="J1218" t="s">
        <v>4030</v>
      </c>
      <c r="K1218" t="s">
        <v>4030</v>
      </c>
      <c r="L1218" t="s">
        <v>4030</v>
      </c>
      <c r="M1218" t="s">
        <v>4030</v>
      </c>
      <c r="N1218" t="s">
        <v>4030</v>
      </c>
      <c r="O1218" t="s">
        <v>4030</v>
      </c>
      <c r="P1218" t="s">
        <v>4030</v>
      </c>
      <c r="Q1218" t="s">
        <v>4030</v>
      </c>
      <c r="R1218" t="s">
        <v>4030</v>
      </c>
      <c r="S1218" t="s">
        <v>4030</v>
      </c>
      <c r="T1218" t="s">
        <v>4030</v>
      </c>
      <c r="U1218" t="s">
        <v>4030</v>
      </c>
      <c r="V1218" t="s">
        <v>4030</v>
      </c>
      <c r="W1218" t="s">
        <v>4030</v>
      </c>
      <c r="X1218" t="s">
        <v>4030</v>
      </c>
    </row>
    <row r="1219" spans="1:24" x14ac:dyDescent="0.2">
      <c r="A1219" s="235">
        <v>17900001</v>
      </c>
      <c r="B1219">
        <v>1790</v>
      </c>
      <c r="C1219">
        <v>41790</v>
      </c>
      <c r="D1219" t="s">
        <v>1284</v>
      </c>
      <c r="E1219">
        <v>41790</v>
      </c>
      <c r="F1219" t="s">
        <v>4030</v>
      </c>
      <c r="G1219" t="s">
        <v>4030</v>
      </c>
      <c r="H1219" t="s">
        <v>4030</v>
      </c>
      <c r="I1219" t="s">
        <v>4030</v>
      </c>
      <c r="J1219" t="s">
        <v>4030</v>
      </c>
      <c r="K1219" t="s">
        <v>4030</v>
      </c>
      <c r="L1219" t="s">
        <v>4030</v>
      </c>
      <c r="M1219" t="s">
        <v>4030</v>
      </c>
      <c r="N1219" t="s">
        <v>4030</v>
      </c>
      <c r="O1219" t="s">
        <v>4030</v>
      </c>
      <c r="P1219" t="s">
        <v>4030</v>
      </c>
      <c r="Q1219" t="s">
        <v>4030</v>
      </c>
      <c r="R1219" t="s">
        <v>4030</v>
      </c>
      <c r="S1219" t="s">
        <v>4030</v>
      </c>
      <c r="T1219" t="s">
        <v>4030</v>
      </c>
      <c r="U1219" t="s">
        <v>4030</v>
      </c>
      <c r="V1219" t="s">
        <v>4030</v>
      </c>
      <c r="W1219" t="s">
        <v>4030</v>
      </c>
      <c r="X1219" t="s">
        <v>4030</v>
      </c>
    </row>
    <row r="1220" spans="1:24" x14ac:dyDescent="0.2">
      <c r="A1220" s="235">
        <v>17910001</v>
      </c>
      <c r="B1220">
        <v>1791</v>
      </c>
      <c r="C1220">
        <v>41791</v>
      </c>
      <c r="D1220" t="s">
        <v>1284</v>
      </c>
      <c r="E1220">
        <v>41791</v>
      </c>
      <c r="F1220" t="s">
        <v>4030</v>
      </c>
      <c r="G1220" t="s">
        <v>4030</v>
      </c>
      <c r="H1220" t="s">
        <v>4030</v>
      </c>
      <c r="I1220" t="s">
        <v>4030</v>
      </c>
      <c r="J1220" t="s">
        <v>4030</v>
      </c>
      <c r="K1220" t="s">
        <v>4030</v>
      </c>
      <c r="L1220" t="s">
        <v>4030</v>
      </c>
      <c r="M1220" t="s">
        <v>4030</v>
      </c>
      <c r="N1220" t="s">
        <v>4030</v>
      </c>
      <c r="O1220" t="s">
        <v>4030</v>
      </c>
      <c r="P1220" t="s">
        <v>4030</v>
      </c>
      <c r="Q1220" t="s">
        <v>4030</v>
      </c>
      <c r="R1220" t="s">
        <v>4030</v>
      </c>
      <c r="S1220" t="s">
        <v>4030</v>
      </c>
      <c r="T1220" t="s">
        <v>4030</v>
      </c>
      <c r="U1220" t="s">
        <v>4030</v>
      </c>
      <c r="V1220" t="s">
        <v>4030</v>
      </c>
      <c r="W1220" t="s">
        <v>4030</v>
      </c>
      <c r="X1220" t="s">
        <v>4030</v>
      </c>
    </row>
    <row r="1221" spans="1:24" x14ac:dyDescent="0.2">
      <c r="A1221" s="235">
        <v>17920001</v>
      </c>
      <c r="B1221">
        <v>1792</v>
      </c>
      <c r="C1221">
        <v>41792</v>
      </c>
      <c r="D1221" t="s">
        <v>1284</v>
      </c>
      <c r="E1221">
        <v>41792</v>
      </c>
      <c r="F1221" t="s">
        <v>4030</v>
      </c>
      <c r="G1221" t="s">
        <v>4030</v>
      </c>
      <c r="H1221" t="s">
        <v>4030</v>
      </c>
      <c r="I1221" t="s">
        <v>4030</v>
      </c>
      <c r="J1221" t="s">
        <v>4030</v>
      </c>
      <c r="K1221" t="s">
        <v>4030</v>
      </c>
      <c r="L1221" t="s">
        <v>4030</v>
      </c>
      <c r="M1221" t="s">
        <v>4030</v>
      </c>
      <c r="N1221" t="s">
        <v>4030</v>
      </c>
      <c r="O1221" t="s">
        <v>4030</v>
      </c>
      <c r="P1221" t="s">
        <v>4030</v>
      </c>
      <c r="Q1221" t="s">
        <v>4030</v>
      </c>
      <c r="R1221" t="s">
        <v>4030</v>
      </c>
      <c r="S1221" t="s">
        <v>4030</v>
      </c>
      <c r="T1221" t="s">
        <v>4030</v>
      </c>
      <c r="U1221" t="s">
        <v>4030</v>
      </c>
      <c r="V1221" t="s">
        <v>4030</v>
      </c>
      <c r="W1221" t="s">
        <v>4030</v>
      </c>
      <c r="X1221" t="s">
        <v>4030</v>
      </c>
    </row>
    <row r="1222" spans="1:24" x14ac:dyDescent="0.2">
      <c r="A1222" s="235">
        <v>17940001</v>
      </c>
      <c r="B1222">
        <v>1794</v>
      </c>
      <c r="C1222">
        <v>41794</v>
      </c>
      <c r="D1222" t="s">
        <v>1284</v>
      </c>
      <c r="E1222">
        <v>41794</v>
      </c>
      <c r="F1222" t="s">
        <v>4030</v>
      </c>
      <c r="G1222" t="s">
        <v>4030</v>
      </c>
      <c r="H1222" t="s">
        <v>4030</v>
      </c>
      <c r="I1222" t="s">
        <v>4030</v>
      </c>
      <c r="J1222" t="s">
        <v>4030</v>
      </c>
      <c r="K1222" t="s">
        <v>4030</v>
      </c>
      <c r="L1222" t="s">
        <v>4030</v>
      </c>
      <c r="M1222" t="s">
        <v>4030</v>
      </c>
      <c r="N1222" t="s">
        <v>4030</v>
      </c>
      <c r="O1222" t="s">
        <v>4030</v>
      </c>
      <c r="P1222" t="s">
        <v>4030</v>
      </c>
      <c r="Q1222" t="s">
        <v>4030</v>
      </c>
      <c r="R1222" t="s">
        <v>4030</v>
      </c>
      <c r="S1222" t="s">
        <v>4030</v>
      </c>
      <c r="T1222" t="s">
        <v>4030</v>
      </c>
      <c r="U1222" t="s">
        <v>4030</v>
      </c>
      <c r="V1222" t="s">
        <v>4030</v>
      </c>
      <c r="W1222" t="s">
        <v>4030</v>
      </c>
      <c r="X1222" t="s">
        <v>4030</v>
      </c>
    </row>
    <row r="1223" spans="1:24" x14ac:dyDescent="0.2">
      <c r="A1223" s="235">
        <v>17960001</v>
      </c>
      <c r="B1223">
        <v>1796</v>
      </c>
      <c r="C1223">
        <v>41796</v>
      </c>
      <c r="D1223" t="s">
        <v>1284</v>
      </c>
      <c r="E1223">
        <v>41796</v>
      </c>
      <c r="F1223" t="s">
        <v>4030</v>
      </c>
      <c r="G1223" t="s">
        <v>4030</v>
      </c>
      <c r="H1223" t="s">
        <v>4030</v>
      </c>
      <c r="I1223" t="s">
        <v>4030</v>
      </c>
      <c r="J1223" t="s">
        <v>4030</v>
      </c>
      <c r="K1223" t="s">
        <v>4030</v>
      </c>
      <c r="L1223" t="s">
        <v>4030</v>
      </c>
      <c r="M1223" t="s">
        <v>4030</v>
      </c>
      <c r="N1223" t="s">
        <v>4030</v>
      </c>
      <c r="O1223" t="s">
        <v>4030</v>
      </c>
      <c r="P1223" t="s">
        <v>4030</v>
      </c>
      <c r="Q1223" t="s">
        <v>4030</v>
      </c>
      <c r="R1223" t="s">
        <v>4030</v>
      </c>
      <c r="S1223" t="s">
        <v>4030</v>
      </c>
      <c r="T1223" t="s">
        <v>4030</v>
      </c>
      <c r="U1223" t="s">
        <v>4030</v>
      </c>
      <c r="V1223" t="s">
        <v>4030</v>
      </c>
      <c r="W1223" t="s">
        <v>4030</v>
      </c>
      <c r="X1223" t="s">
        <v>4030</v>
      </c>
    </row>
    <row r="1224" spans="1:24" x14ac:dyDescent="0.2">
      <c r="A1224" s="235">
        <v>17970001</v>
      </c>
      <c r="B1224">
        <v>1797</v>
      </c>
      <c r="C1224">
        <v>41797</v>
      </c>
      <c r="D1224" t="s">
        <v>1284</v>
      </c>
      <c r="E1224">
        <v>41797</v>
      </c>
      <c r="F1224" t="s">
        <v>4030</v>
      </c>
      <c r="G1224" t="s">
        <v>4030</v>
      </c>
      <c r="H1224" t="s">
        <v>4030</v>
      </c>
      <c r="I1224" t="s">
        <v>4030</v>
      </c>
      <c r="J1224" t="s">
        <v>4030</v>
      </c>
      <c r="K1224" t="s">
        <v>4030</v>
      </c>
      <c r="L1224" t="s">
        <v>4030</v>
      </c>
      <c r="M1224" t="s">
        <v>4030</v>
      </c>
      <c r="N1224" t="s">
        <v>4030</v>
      </c>
      <c r="O1224" t="s">
        <v>4030</v>
      </c>
      <c r="P1224" t="s">
        <v>4030</v>
      </c>
      <c r="Q1224" t="s">
        <v>4030</v>
      </c>
      <c r="R1224" t="s">
        <v>4030</v>
      </c>
      <c r="S1224" t="s">
        <v>4030</v>
      </c>
      <c r="T1224" t="s">
        <v>4030</v>
      </c>
      <c r="U1224" t="s">
        <v>4030</v>
      </c>
      <c r="V1224" t="s">
        <v>4030</v>
      </c>
      <c r="W1224" t="s">
        <v>4030</v>
      </c>
      <c r="X1224" t="s">
        <v>4030</v>
      </c>
    </row>
    <row r="1225" spans="1:24" x14ac:dyDescent="0.2">
      <c r="A1225" s="235">
        <v>17980001</v>
      </c>
      <c r="B1225">
        <v>1798</v>
      </c>
      <c r="C1225">
        <v>41798</v>
      </c>
      <c r="D1225" t="s">
        <v>1284</v>
      </c>
      <c r="E1225">
        <v>41798</v>
      </c>
      <c r="F1225" t="s">
        <v>4030</v>
      </c>
      <c r="G1225" t="s">
        <v>4030</v>
      </c>
      <c r="H1225" t="s">
        <v>4030</v>
      </c>
      <c r="I1225" t="s">
        <v>4030</v>
      </c>
      <c r="J1225" t="s">
        <v>4030</v>
      </c>
      <c r="K1225" t="s">
        <v>4030</v>
      </c>
      <c r="L1225" t="s">
        <v>4030</v>
      </c>
      <c r="M1225" t="s">
        <v>4030</v>
      </c>
      <c r="N1225" t="s">
        <v>4030</v>
      </c>
      <c r="O1225" t="s">
        <v>4030</v>
      </c>
      <c r="P1225" t="s">
        <v>4030</v>
      </c>
      <c r="Q1225" t="s">
        <v>4030</v>
      </c>
      <c r="R1225" t="s">
        <v>4030</v>
      </c>
      <c r="S1225" t="s">
        <v>4030</v>
      </c>
      <c r="T1225" t="s">
        <v>4030</v>
      </c>
      <c r="U1225" t="s">
        <v>4030</v>
      </c>
      <c r="V1225" t="s">
        <v>4030</v>
      </c>
      <c r="W1225" t="s">
        <v>4030</v>
      </c>
      <c r="X1225" t="s">
        <v>4030</v>
      </c>
    </row>
    <row r="1226" spans="1:24" x14ac:dyDescent="0.2">
      <c r="A1226" s="235">
        <v>17990001</v>
      </c>
      <c r="B1226">
        <v>1799</v>
      </c>
      <c r="C1226">
        <v>41799</v>
      </c>
      <c r="D1226" t="s">
        <v>1284</v>
      </c>
      <c r="E1226">
        <v>41799</v>
      </c>
      <c r="F1226" t="s">
        <v>4030</v>
      </c>
      <c r="G1226" t="s">
        <v>4030</v>
      </c>
      <c r="H1226" t="s">
        <v>4030</v>
      </c>
      <c r="I1226" t="s">
        <v>4030</v>
      </c>
      <c r="J1226" t="s">
        <v>4030</v>
      </c>
      <c r="K1226" t="s">
        <v>4030</v>
      </c>
      <c r="L1226" t="s">
        <v>4030</v>
      </c>
      <c r="M1226" t="s">
        <v>4030</v>
      </c>
      <c r="N1226" t="s">
        <v>4030</v>
      </c>
      <c r="O1226" t="s">
        <v>4030</v>
      </c>
      <c r="P1226" t="s">
        <v>4030</v>
      </c>
      <c r="Q1226" t="s">
        <v>4030</v>
      </c>
      <c r="R1226" t="s">
        <v>4030</v>
      </c>
      <c r="S1226" t="s">
        <v>4030</v>
      </c>
      <c r="T1226" t="s">
        <v>4030</v>
      </c>
      <c r="U1226" t="s">
        <v>4030</v>
      </c>
      <c r="V1226" t="s">
        <v>4030</v>
      </c>
      <c r="W1226" t="s">
        <v>4030</v>
      </c>
      <c r="X1226" t="s">
        <v>4030</v>
      </c>
    </row>
    <row r="1227" spans="1:24" x14ac:dyDescent="0.2">
      <c r="A1227" s="235">
        <v>18010001</v>
      </c>
      <c r="B1227">
        <v>1801</v>
      </c>
      <c r="C1227">
        <v>41801</v>
      </c>
      <c r="D1227" t="s">
        <v>1284</v>
      </c>
      <c r="E1227">
        <v>41801</v>
      </c>
      <c r="F1227" t="s">
        <v>4030</v>
      </c>
      <c r="G1227" t="s">
        <v>4030</v>
      </c>
      <c r="H1227" t="s">
        <v>4030</v>
      </c>
      <c r="I1227" t="s">
        <v>4030</v>
      </c>
      <c r="J1227" t="s">
        <v>4030</v>
      </c>
      <c r="K1227" t="s">
        <v>4030</v>
      </c>
      <c r="L1227" t="s">
        <v>4030</v>
      </c>
      <c r="M1227" t="s">
        <v>4030</v>
      </c>
      <c r="N1227" t="s">
        <v>4030</v>
      </c>
      <c r="O1227" t="s">
        <v>4030</v>
      </c>
      <c r="P1227" t="s">
        <v>4030</v>
      </c>
      <c r="Q1227" t="s">
        <v>4030</v>
      </c>
      <c r="R1227" t="s">
        <v>4030</v>
      </c>
      <c r="S1227" t="s">
        <v>4030</v>
      </c>
      <c r="T1227" t="s">
        <v>4030</v>
      </c>
      <c r="U1227" t="s">
        <v>4030</v>
      </c>
      <c r="V1227" t="s">
        <v>4030</v>
      </c>
      <c r="W1227" t="s">
        <v>4030</v>
      </c>
      <c r="X1227" t="s">
        <v>4030</v>
      </c>
    </row>
    <row r="1228" spans="1:24" x14ac:dyDescent="0.2">
      <c r="A1228" s="235">
        <v>18020001</v>
      </c>
      <c r="B1228">
        <v>1802</v>
      </c>
      <c r="C1228">
        <v>41802</v>
      </c>
      <c r="D1228" t="s">
        <v>1271</v>
      </c>
      <c r="E1228">
        <v>41802</v>
      </c>
      <c r="F1228" t="s">
        <v>4030</v>
      </c>
      <c r="G1228" t="s">
        <v>4030</v>
      </c>
      <c r="H1228" t="s">
        <v>4030</v>
      </c>
      <c r="I1228" t="s">
        <v>4030</v>
      </c>
      <c r="J1228" t="s">
        <v>4030</v>
      </c>
      <c r="K1228" t="s">
        <v>4030</v>
      </c>
      <c r="L1228" t="s">
        <v>4030</v>
      </c>
      <c r="M1228" t="s">
        <v>4030</v>
      </c>
      <c r="N1228" t="s">
        <v>4030</v>
      </c>
      <c r="O1228" t="s">
        <v>4030</v>
      </c>
      <c r="P1228" t="s">
        <v>4030</v>
      </c>
      <c r="Q1228" t="s">
        <v>4030</v>
      </c>
      <c r="R1228" t="s">
        <v>4030</v>
      </c>
      <c r="S1228" t="s">
        <v>4030</v>
      </c>
      <c r="T1228" t="s">
        <v>4030</v>
      </c>
      <c r="U1228" t="s">
        <v>4030</v>
      </c>
      <c r="V1228" t="s">
        <v>4030</v>
      </c>
      <c r="W1228" t="s">
        <v>4030</v>
      </c>
      <c r="X1228" t="s">
        <v>4030</v>
      </c>
    </row>
    <row r="1229" spans="1:24" x14ac:dyDescent="0.2">
      <c r="A1229" s="235">
        <v>18030001</v>
      </c>
      <c r="B1229">
        <v>1803</v>
      </c>
      <c r="C1229">
        <v>41803</v>
      </c>
      <c r="D1229" t="s">
        <v>1284</v>
      </c>
      <c r="E1229">
        <v>41803</v>
      </c>
      <c r="F1229" t="s">
        <v>4030</v>
      </c>
      <c r="G1229" t="s">
        <v>4030</v>
      </c>
      <c r="H1229" t="s">
        <v>4030</v>
      </c>
      <c r="I1229" t="s">
        <v>4030</v>
      </c>
      <c r="J1229" t="s">
        <v>4030</v>
      </c>
      <c r="K1229" t="s">
        <v>4030</v>
      </c>
      <c r="L1229" t="s">
        <v>4030</v>
      </c>
      <c r="M1229" t="s">
        <v>4030</v>
      </c>
      <c r="N1229" t="s">
        <v>4030</v>
      </c>
      <c r="O1229" t="s">
        <v>4030</v>
      </c>
      <c r="P1229" t="s">
        <v>4030</v>
      </c>
      <c r="Q1229" t="s">
        <v>4030</v>
      </c>
      <c r="R1229" t="s">
        <v>4030</v>
      </c>
      <c r="S1229" t="s">
        <v>4030</v>
      </c>
      <c r="T1229" t="s">
        <v>4030</v>
      </c>
      <c r="U1229" t="s">
        <v>4030</v>
      </c>
      <c r="V1229" t="s">
        <v>4030</v>
      </c>
      <c r="W1229" t="s">
        <v>4030</v>
      </c>
      <c r="X1229" t="s">
        <v>4030</v>
      </c>
    </row>
    <row r="1230" spans="1:24" x14ac:dyDescent="0.2">
      <c r="A1230" s="235">
        <v>18050001</v>
      </c>
      <c r="B1230">
        <v>1805</v>
      </c>
      <c r="C1230">
        <v>41805</v>
      </c>
      <c r="D1230" t="s">
        <v>1295</v>
      </c>
      <c r="E1230">
        <v>41805</v>
      </c>
      <c r="F1230" t="s">
        <v>4030</v>
      </c>
      <c r="G1230" t="s">
        <v>4030</v>
      </c>
      <c r="H1230" t="s">
        <v>4030</v>
      </c>
      <c r="I1230" t="s">
        <v>4030</v>
      </c>
      <c r="J1230" t="s">
        <v>4030</v>
      </c>
      <c r="K1230" t="s">
        <v>4030</v>
      </c>
      <c r="L1230" t="s">
        <v>4030</v>
      </c>
      <c r="M1230" t="s">
        <v>4030</v>
      </c>
      <c r="N1230" t="s">
        <v>4030</v>
      </c>
      <c r="O1230" t="s">
        <v>4030</v>
      </c>
      <c r="P1230" t="s">
        <v>4030</v>
      </c>
      <c r="Q1230" t="s">
        <v>4030</v>
      </c>
      <c r="R1230" t="s">
        <v>4030</v>
      </c>
      <c r="S1230" t="s">
        <v>4030</v>
      </c>
      <c r="T1230" t="s">
        <v>4030</v>
      </c>
      <c r="U1230" t="s">
        <v>4030</v>
      </c>
      <c r="V1230" t="s">
        <v>4030</v>
      </c>
      <c r="W1230" t="s">
        <v>4030</v>
      </c>
      <c r="X1230" t="s">
        <v>4030</v>
      </c>
    </row>
    <row r="1231" spans="1:24" x14ac:dyDescent="0.2">
      <c r="A1231" s="235">
        <v>18060001</v>
      </c>
      <c r="B1231">
        <v>1806</v>
      </c>
      <c r="C1231">
        <v>41806</v>
      </c>
      <c r="D1231" t="s">
        <v>1295</v>
      </c>
      <c r="E1231">
        <v>41806</v>
      </c>
      <c r="F1231" t="s">
        <v>4030</v>
      </c>
      <c r="G1231" t="s">
        <v>4030</v>
      </c>
      <c r="H1231" t="s">
        <v>4030</v>
      </c>
      <c r="I1231" t="s">
        <v>4030</v>
      </c>
      <c r="J1231" t="s">
        <v>4030</v>
      </c>
      <c r="K1231" t="s">
        <v>4030</v>
      </c>
      <c r="L1231" t="s">
        <v>4030</v>
      </c>
      <c r="M1231" t="s">
        <v>4030</v>
      </c>
      <c r="N1231" t="s">
        <v>4030</v>
      </c>
      <c r="O1231" t="s">
        <v>4030</v>
      </c>
      <c r="P1231" t="s">
        <v>4030</v>
      </c>
      <c r="Q1231" t="s">
        <v>4030</v>
      </c>
      <c r="R1231" t="s">
        <v>4030</v>
      </c>
      <c r="S1231" t="s">
        <v>4030</v>
      </c>
      <c r="T1231" t="s">
        <v>4030</v>
      </c>
      <c r="U1231" t="s">
        <v>4030</v>
      </c>
      <c r="V1231" t="s">
        <v>4030</v>
      </c>
      <c r="W1231" t="s">
        <v>4030</v>
      </c>
      <c r="X1231" t="s">
        <v>4030</v>
      </c>
    </row>
    <row r="1232" spans="1:24" x14ac:dyDescent="0.2">
      <c r="A1232" s="235">
        <v>18070001</v>
      </c>
      <c r="B1232">
        <v>1807</v>
      </c>
      <c r="C1232">
        <v>41807</v>
      </c>
      <c r="D1232" t="s">
        <v>1300</v>
      </c>
      <c r="E1232">
        <v>41807</v>
      </c>
      <c r="F1232" t="s">
        <v>4030</v>
      </c>
      <c r="G1232" t="s">
        <v>4030</v>
      </c>
      <c r="H1232" t="s">
        <v>4030</v>
      </c>
      <c r="I1232" t="s">
        <v>4030</v>
      </c>
      <c r="J1232" t="s">
        <v>4030</v>
      </c>
      <c r="K1232" t="s">
        <v>4030</v>
      </c>
      <c r="L1232" t="s">
        <v>4030</v>
      </c>
      <c r="M1232" t="s">
        <v>4030</v>
      </c>
      <c r="N1232" t="s">
        <v>4030</v>
      </c>
      <c r="O1232" t="s">
        <v>4030</v>
      </c>
      <c r="P1232" t="s">
        <v>4030</v>
      </c>
      <c r="Q1232" t="s">
        <v>4030</v>
      </c>
      <c r="R1232" t="s">
        <v>4030</v>
      </c>
      <c r="S1232" t="s">
        <v>4030</v>
      </c>
      <c r="T1232" t="s">
        <v>4030</v>
      </c>
      <c r="U1232" t="s">
        <v>4030</v>
      </c>
      <c r="V1232" t="s">
        <v>4030</v>
      </c>
      <c r="W1232" t="s">
        <v>4030</v>
      </c>
      <c r="X1232" t="s">
        <v>4030</v>
      </c>
    </row>
    <row r="1233" spans="1:24" x14ac:dyDescent="0.2">
      <c r="A1233" s="235">
        <v>18090001</v>
      </c>
      <c r="B1233">
        <v>1809</v>
      </c>
      <c r="C1233">
        <v>41809</v>
      </c>
      <c r="D1233" t="s">
        <v>4754</v>
      </c>
      <c r="E1233">
        <v>41809</v>
      </c>
      <c r="F1233" t="s">
        <v>4030</v>
      </c>
      <c r="G1233" t="s">
        <v>4030</v>
      </c>
      <c r="H1233" t="s">
        <v>4030</v>
      </c>
      <c r="I1233" t="s">
        <v>4030</v>
      </c>
      <c r="J1233" t="s">
        <v>4030</v>
      </c>
      <c r="K1233" t="s">
        <v>4030</v>
      </c>
      <c r="L1233" t="s">
        <v>4030</v>
      </c>
      <c r="M1233" t="s">
        <v>4030</v>
      </c>
      <c r="N1233" t="s">
        <v>4030</v>
      </c>
      <c r="O1233" t="s">
        <v>4030</v>
      </c>
      <c r="P1233" t="s">
        <v>4030</v>
      </c>
      <c r="Q1233" t="s">
        <v>4030</v>
      </c>
      <c r="R1233" t="s">
        <v>4030</v>
      </c>
      <c r="S1233" t="s">
        <v>4030</v>
      </c>
      <c r="T1233" t="s">
        <v>4030</v>
      </c>
      <c r="U1233" t="s">
        <v>4030</v>
      </c>
      <c r="V1233" t="s">
        <v>4030</v>
      </c>
      <c r="W1233" t="s">
        <v>4030</v>
      </c>
      <c r="X1233" t="s">
        <v>4030</v>
      </c>
    </row>
    <row r="1234" spans="1:24" x14ac:dyDescent="0.2">
      <c r="A1234" s="235">
        <v>18110001</v>
      </c>
      <c r="B1234">
        <v>1811</v>
      </c>
      <c r="C1234">
        <v>41811</v>
      </c>
      <c r="D1234" t="s">
        <v>4755</v>
      </c>
      <c r="E1234">
        <v>41811</v>
      </c>
      <c r="F1234" t="s">
        <v>4030</v>
      </c>
      <c r="G1234" t="s">
        <v>4030</v>
      </c>
      <c r="H1234" t="s">
        <v>4030</v>
      </c>
      <c r="I1234" t="s">
        <v>4030</v>
      </c>
      <c r="J1234" t="s">
        <v>4030</v>
      </c>
      <c r="K1234" t="s">
        <v>4030</v>
      </c>
      <c r="L1234" t="s">
        <v>4030</v>
      </c>
      <c r="M1234" t="s">
        <v>4030</v>
      </c>
      <c r="N1234" t="s">
        <v>4030</v>
      </c>
      <c r="O1234" t="s">
        <v>4030</v>
      </c>
      <c r="P1234" t="s">
        <v>4030</v>
      </c>
      <c r="Q1234" t="s">
        <v>4030</v>
      </c>
      <c r="R1234" t="s">
        <v>4030</v>
      </c>
      <c r="S1234" t="s">
        <v>4030</v>
      </c>
      <c r="T1234" t="s">
        <v>4030</v>
      </c>
      <c r="U1234" t="s">
        <v>4030</v>
      </c>
      <c r="V1234" t="s">
        <v>4030</v>
      </c>
      <c r="W1234" t="s">
        <v>4030</v>
      </c>
      <c r="X1234" t="s">
        <v>4030</v>
      </c>
    </row>
    <row r="1235" spans="1:24" x14ac:dyDescent="0.2">
      <c r="A1235" s="235">
        <v>18130001</v>
      </c>
      <c r="B1235">
        <v>1813</v>
      </c>
      <c r="C1235">
        <v>41813</v>
      </c>
      <c r="D1235" t="s">
        <v>1312</v>
      </c>
      <c r="E1235">
        <v>41813</v>
      </c>
      <c r="F1235" t="s">
        <v>4030</v>
      </c>
      <c r="G1235" t="s">
        <v>4030</v>
      </c>
      <c r="H1235" t="s">
        <v>4030</v>
      </c>
      <c r="I1235" t="s">
        <v>4030</v>
      </c>
      <c r="J1235" t="s">
        <v>4030</v>
      </c>
      <c r="K1235" t="s">
        <v>4030</v>
      </c>
      <c r="L1235" t="s">
        <v>4030</v>
      </c>
      <c r="M1235" t="s">
        <v>4030</v>
      </c>
      <c r="N1235" t="s">
        <v>4030</v>
      </c>
      <c r="O1235" t="s">
        <v>4030</v>
      </c>
      <c r="P1235" t="s">
        <v>4030</v>
      </c>
      <c r="Q1235" t="s">
        <v>4030</v>
      </c>
      <c r="R1235" t="s">
        <v>4030</v>
      </c>
      <c r="S1235" t="s">
        <v>4030</v>
      </c>
      <c r="T1235" t="s">
        <v>4030</v>
      </c>
      <c r="U1235" t="s">
        <v>4030</v>
      </c>
      <c r="V1235" t="s">
        <v>4030</v>
      </c>
      <c r="W1235" t="s">
        <v>4030</v>
      </c>
      <c r="X1235" t="s">
        <v>4030</v>
      </c>
    </row>
    <row r="1236" spans="1:24" x14ac:dyDescent="0.2">
      <c r="A1236" s="235">
        <v>18150001</v>
      </c>
      <c r="B1236">
        <v>1815</v>
      </c>
      <c r="C1236">
        <v>41815</v>
      </c>
      <c r="D1236" t="s">
        <v>1319</v>
      </c>
      <c r="E1236">
        <v>41815</v>
      </c>
      <c r="F1236" t="s">
        <v>4030</v>
      </c>
      <c r="G1236" t="s">
        <v>4030</v>
      </c>
      <c r="H1236" t="s">
        <v>4030</v>
      </c>
      <c r="I1236" t="s">
        <v>4030</v>
      </c>
      <c r="J1236" t="s">
        <v>4030</v>
      </c>
      <c r="K1236" t="s">
        <v>4030</v>
      </c>
      <c r="L1236" t="s">
        <v>4030</v>
      </c>
      <c r="M1236" t="s">
        <v>4030</v>
      </c>
      <c r="N1236" t="s">
        <v>4030</v>
      </c>
      <c r="O1236" t="s">
        <v>4030</v>
      </c>
      <c r="P1236" t="s">
        <v>4030</v>
      </c>
      <c r="Q1236" t="s">
        <v>4030</v>
      </c>
      <c r="R1236" t="s">
        <v>4030</v>
      </c>
      <c r="S1236" t="s">
        <v>4030</v>
      </c>
      <c r="T1236" t="s">
        <v>4030</v>
      </c>
      <c r="U1236" t="s">
        <v>4030</v>
      </c>
      <c r="V1236" t="s">
        <v>4030</v>
      </c>
      <c r="W1236" t="s">
        <v>4030</v>
      </c>
      <c r="X1236" t="s">
        <v>4030</v>
      </c>
    </row>
    <row r="1237" spans="1:24" x14ac:dyDescent="0.2">
      <c r="A1237" s="235">
        <v>18160001</v>
      </c>
      <c r="B1237">
        <v>1816</v>
      </c>
      <c r="C1237">
        <v>41816</v>
      </c>
      <c r="D1237" t="s">
        <v>1328</v>
      </c>
      <c r="E1237">
        <v>41816</v>
      </c>
      <c r="F1237" t="s">
        <v>4030</v>
      </c>
      <c r="G1237" t="s">
        <v>4030</v>
      </c>
      <c r="H1237" t="s">
        <v>4030</v>
      </c>
      <c r="I1237" t="s">
        <v>4030</v>
      </c>
      <c r="J1237" t="s">
        <v>4030</v>
      </c>
      <c r="K1237" t="s">
        <v>4030</v>
      </c>
      <c r="L1237" t="s">
        <v>4030</v>
      </c>
      <c r="M1237" t="s">
        <v>4030</v>
      </c>
      <c r="N1237" t="s">
        <v>4030</v>
      </c>
      <c r="O1237" t="s">
        <v>4030</v>
      </c>
      <c r="P1237" t="s">
        <v>4030</v>
      </c>
      <c r="Q1237" t="s">
        <v>4030</v>
      </c>
      <c r="R1237" t="s">
        <v>4030</v>
      </c>
      <c r="S1237" t="s">
        <v>4030</v>
      </c>
      <c r="T1237" t="s">
        <v>4030</v>
      </c>
      <c r="U1237" t="s">
        <v>4030</v>
      </c>
      <c r="V1237" t="s">
        <v>4030</v>
      </c>
      <c r="W1237" t="s">
        <v>4030</v>
      </c>
      <c r="X1237" t="s">
        <v>4030</v>
      </c>
    </row>
    <row r="1238" spans="1:24" x14ac:dyDescent="0.2">
      <c r="A1238" s="235">
        <v>18170001</v>
      </c>
      <c r="B1238">
        <v>1817</v>
      </c>
      <c r="C1238">
        <v>41817</v>
      </c>
      <c r="D1238" t="s">
        <v>1326</v>
      </c>
      <c r="E1238">
        <v>41817</v>
      </c>
      <c r="F1238" t="s">
        <v>4030</v>
      </c>
      <c r="G1238" t="s">
        <v>4030</v>
      </c>
      <c r="H1238" t="s">
        <v>4030</v>
      </c>
      <c r="I1238" t="s">
        <v>4030</v>
      </c>
      <c r="J1238" t="s">
        <v>4030</v>
      </c>
      <c r="K1238" t="s">
        <v>4030</v>
      </c>
      <c r="L1238" t="s">
        <v>4030</v>
      </c>
      <c r="M1238" t="s">
        <v>4030</v>
      </c>
      <c r="N1238" t="s">
        <v>4030</v>
      </c>
      <c r="O1238" t="s">
        <v>4030</v>
      </c>
      <c r="P1238" t="s">
        <v>4030</v>
      </c>
      <c r="Q1238" t="s">
        <v>4030</v>
      </c>
      <c r="R1238" t="s">
        <v>4030</v>
      </c>
      <c r="S1238" t="s">
        <v>4030</v>
      </c>
      <c r="T1238" t="s">
        <v>4030</v>
      </c>
      <c r="U1238" t="s">
        <v>4030</v>
      </c>
      <c r="V1238" t="s">
        <v>4030</v>
      </c>
      <c r="W1238" t="s">
        <v>4030</v>
      </c>
      <c r="X1238" t="s">
        <v>4030</v>
      </c>
    </row>
    <row r="1239" spans="1:24" x14ac:dyDescent="0.2">
      <c r="A1239" s="235">
        <v>18190001</v>
      </c>
      <c r="B1239">
        <v>1819</v>
      </c>
      <c r="C1239">
        <v>41819</v>
      </c>
      <c r="D1239" t="s">
        <v>1336</v>
      </c>
      <c r="E1239">
        <v>41819</v>
      </c>
      <c r="F1239" t="s">
        <v>4030</v>
      </c>
      <c r="G1239" t="s">
        <v>4030</v>
      </c>
      <c r="H1239" t="s">
        <v>4030</v>
      </c>
      <c r="I1239" t="s">
        <v>4030</v>
      </c>
      <c r="J1239" t="s">
        <v>4030</v>
      </c>
      <c r="K1239" t="s">
        <v>4030</v>
      </c>
      <c r="L1239" t="s">
        <v>4030</v>
      </c>
      <c r="M1239" t="s">
        <v>4030</v>
      </c>
      <c r="N1239" t="s">
        <v>4030</v>
      </c>
      <c r="O1239" t="s">
        <v>4030</v>
      </c>
      <c r="P1239" t="s">
        <v>4030</v>
      </c>
      <c r="Q1239" t="s">
        <v>4030</v>
      </c>
      <c r="R1239" t="s">
        <v>4030</v>
      </c>
      <c r="S1239" t="s">
        <v>4030</v>
      </c>
      <c r="T1239" t="s">
        <v>4030</v>
      </c>
      <c r="U1239" t="s">
        <v>4030</v>
      </c>
      <c r="V1239" t="s">
        <v>4030</v>
      </c>
      <c r="W1239" t="s">
        <v>4030</v>
      </c>
      <c r="X1239" t="s">
        <v>4030</v>
      </c>
    </row>
    <row r="1240" spans="1:24" x14ac:dyDescent="0.2">
      <c r="A1240" s="235">
        <v>18200001</v>
      </c>
      <c r="B1240">
        <v>1820</v>
      </c>
      <c r="C1240">
        <v>41820</v>
      </c>
      <c r="D1240" t="s">
        <v>1341</v>
      </c>
      <c r="E1240">
        <v>41820</v>
      </c>
      <c r="F1240" t="s">
        <v>4030</v>
      </c>
      <c r="G1240" t="s">
        <v>4030</v>
      </c>
      <c r="H1240" t="s">
        <v>4030</v>
      </c>
      <c r="I1240" t="s">
        <v>4030</v>
      </c>
      <c r="J1240" t="s">
        <v>4030</v>
      </c>
      <c r="K1240" t="s">
        <v>4030</v>
      </c>
      <c r="L1240" t="s">
        <v>4030</v>
      </c>
      <c r="M1240" t="s">
        <v>4030</v>
      </c>
      <c r="N1240" t="s">
        <v>4030</v>
      </c>
      <c r="O1240" t="s">
        <v>4030</v>
      </c>
      <c r="P1240" t="s">
        <v>4030</v>
      </c>
      <c r="Q1240" t="s">
        <v>4030</v>
      </c>
      <c r="R1240" t="s">
        <v>4030</v>
      </c>
      <c r="S1240" t="s">
        <v>4030</v>
      </c>
      <c r="T1240" t="s">
        <v>4030</v>
      </c>
      <c r="U1240" t="s">
        <v>4030</v>
      </c>
      <c r="V1240" t="s">
        <v>4030</v>
      </c>
      <c r="W1240" t="s">
        <v>4030</v>
      </c>
      <c r="X1240" t="s">
        <v>4030</v>
      </c>
    </row>
    <row r="1241" spans="1:24" x14ac:dyDescent="0.2">
      <c r="A1241" s="235">
        <v>18210001</v>
      </c>
      <c r="B1241">
        <v>1821</v>
      </c>
      <c r="C1241">
        <v>41821</v>
      </c>
      <c r="D1241" t="s">
        <v>1342</v>
      </c>
      <c r="E1241">
        <v>41821</v>
      </c>
      <c r="F1241" t="s">
        <v>4030</v>
      </c>
      <c r="G1241" t="s">
        <v>4030</v>
      </c>
      <c r="H1241" t="s">
        <v>4030</v>
      </c>
      <c r="I1241" t="s">
        <v>4030</v>
      </c>
      <c r="J1241" t="s">
        <v>4030</v>
      </c>
      <c r="K1241" t="s">
        <v>4030</v>
      </c>
      <c r="L1241" t="s">
        <v>4030</v>
      </c>
      <c r="M1241" t="s">
        <v>4030</v>
      </c>
      <c r="N1241" t="s">
        <v>4030</v>
      </c>
      <c r="O1241" t="s">
        <v>4030</v>
      </c>
      <c r="P1241" t="s">
        <v>4030</v>
      </c>
      <c r="Q1241" t="s">
        <v>4030</v>
      </c>
      <c r="R1241" t="s">
        <v>4030</v>
      </c>
      <c r="S1241" t="s">
        <v>4030</v>
      </c>
      <c r="T1241" t="s">
        <v>4030</v>
      </c>
      <c r="U1241" t="s">
        <v>4030</v>
      </c>
      <c r="V1241" t="s">
        <v>4030</v>
      </c>
      <c r="W1241" t="s">
        <v>4030</v>
      </c>
      <c r="X1241" t="s">
        <v>4030</v>
      </c>
    </row>
    <row r="1242" spans="1:24" x14ac:dyDescent="0.2">
      <c r="A1242" s="235">
        <v>18220001</v>
      </c>
      <c r="B1242">
        <v>1822</v>
      </c>
      <c r="C1242">
        <v>41822</v>
      </c>
      <c r="D1242" t="s">
        <v>1357</v>
      </c>
      <c r="E1242">
        <v>41822</v>
      </c>
      <c r="F1242" t="s">
        <v>4030</v>
      </c>
      <c r="G1242" t="s">
        <v>4030</v>
      </c>
      <c r="H1242" t="s">
        <v>4030</v>
      </c>
      <c r="I1242" t="s">
        <v>4030</v>
      </c>
      <c r="J1242" t="s">
        <v>4030</v>
      </c>
      <c r="K1242" t="s">
        <v>4030</v>
      </c>
      <c r="L1242" t="s">
        <v>4030</v>
      </c>
      <c r="M1242" t="s">
        <v>4030</v>
      </c>
      <c r="N1242" t="s">
        <v>4030</v>
      </c>
      <c r="O1242" t="s">
        <v>4030</v>
      </c>
      <c r="P1242" t="s">
        <v>4030</v>
      </c>
      <c r="Q1242" t="s">
        <v>4030</v>
      </c>
      <c r="R1242" t="s">
        <v>4030</v>
      </c>
      <c r="S1242" t="s">
        <v>4030</v>
      </c>
      <c r="T1242" t="s">
        <v>4030</v>
      </c>
      <c r="U1242" t="s">
        <v>4030</v>
      </c>
      <c r="V1242" t="s">
        <v>4030</v>
      </c>
      <c r="W1242" t="s">
        <v>4030</v>
      </c>
      <c r="X1242" t="s">
        <v>4030</v>
      </c>
    </row>
    <row r="1243" spans="1:24" x14ac:dyDescent="0.2">
      <c r="A1243" s="235">
        <v>18230001</v>
      </c>
      <c r="B1243">
        <v>1823</v>
      </c>
      <c r="C1243">
        <v>41823</v>
      </c>
      <c r="D1243" t="s">
        <v>1371</v>
      </c>
      <c r="E1243">
        <v>41823</v>
      </c>
      <c r="F1243" t="s">
        <v>4030</v>
      </c>
      <c r="G1243" t="s">
        <v>4030</v>
      </c>
      <c r="H1243" t="s">
        <v>4030</v>
      </c>
      <c r="I1243" t="s">
        <v>4030</v>
      </c>
      <c r="J1243" t="s">
        <v>4030</v>
      </c>
      <c r="K1243" t="s">
        <v>4030</v>
      </c>
      <c r="L1243" t="s">
        <v>4030</v>
      </c>
      <c r="M1243" t="s">
        <v>4030</v>
      </c>
      <c r="N1243" t="s">
        <v>4030</v>
      </c>
      <c r="O1243" t="s">
        <v>4030</v>
      </c>
      <c r="P1243" t="s">
        <v>4030</v>
      </c>
      <c r="Q1243" t="s">
        <v>4030</v>
      </c>
      <c r="R1243" t="s">
        <v>4030</v>
      </c>
      <c r="S1243" t="s">
        <v>4030</v>
      </c>
      <c r="T1243" t="s">
        <v>4030</v>
      </c>
      <c r="U1243" t="s">
        <v>4030</v>
      </c>
      <c r="V1243" t="s">
        <v>4030</v>
      </c>
      <c r="W1243" t="s">
        <v>4030</v>
      </c>
      <c r="X1243" t="s">
        <v>4030</v>
      </c>
    </row>
    <row r="1244" spans="1:24" x14ac:dyDescent="0.2">
      <c r="A1244" s="235">
        <v>18270001</v>
      </c>
      <c r="B1244">
        <v>1827</v>
      </c>
      <c r="C1244">
        <v>41827</v>
      </c>
      <c r="D1244" t="s">
        <v>1361</v>
      </c>
      <c r="E1244">
        <v>41827</v>
      </c>
      <c r="F1244" t="s">
        <v>4030</v>
      </c>
      <c r="G1244" t="s">
        <v>4030</v>
      </c>
      <c r="H1244" t="s">
        <v>4030</v>
      </c>
      <c r="I1244" t="s">
        <v>4030</v>
      </c>
      <c r="J1244" t="s">
        <v>4030</v>
      </c>
      <c r="K1244" t="s">
        <v>4030</v>
      </c>
      <c r="L1244" t="s">
        <v>4030</v>
      </c>
      <c r="M1244" t="s">
        <v>4030</v>
      </c>
      <c r="N1244" t="s">
        <v>4030</v>
      </c>
      <c r="O1244" t="s">
        <v>4030</v>
      </c>
      <c r="P1244" t="s">
        <v>4030</v>
      </c>
      <c r="Q1244" t="s">
        <v>4030</v>
      </c>
      <c r="R1244" t="s">
        <v>4030</v>
      </c>
      <c r="S1244" t="s">
        <v>4030</v>
      </c>
      <c r="T1244" t="s">
        <v>4030</v>
      </c>
      <c r="U1244" t="s">
        <v>4030</v>
      </c>
      <c r="V1244" t="s">
        <v>4030</v>
      </c>
      <c r="W1244" t="s">
        <v>4030</v>
      </c>
      <c r="X1244" t="s">
        <v>4030</v>
      </c>
    </row>
    <row r="1245" spans="1:24" x14ac:dyDescent="0.2">
      <c r="A1245" s="235">
        <v>18280001</v>
      </c>
      <c r="B1245">
        <v>1828</v>
      </c>
      <c r="C1245">
        <v>41828</v>
      </c>
      <c r="D1245" t="s">
        <v>1371</v>
      </c>
      <c r="E1245">
        <v>41828</v>
      </c>
      <c r="F1245" t="s">
        <v>4030</v>
      </c>
      <c r="G1245" t="s">
        <v>4030</v>
      </c>
      <c r="H1245" t="s">
        <v>4030</v>
      </c>
      <c r="I1245" t="s">
        <v>4030</v>
      </c>
      <c r="J1245" t="s">
        <v>4030</v>
      </c>
      <c r="K1245" t="s">
        <v>4030</v>
      </c>
      <c r="L1245" t="s">
        <v>4030</v>
      </c>
      <c r="M1245" t="s">
        <v>4030</v>
      </c>
      <c r="N1245" t="s">
        <v>4030</v>
      </c>
      <c r="O1245" t="s">
        <v>4030</v>
      </c>
      <c r="P1245" t="s">
        <v>4030</v>
      </c>
      <c r="Q1245" t="s">
        <v>4030</v>
      </c>
      <c r="R1245" t="s">
        <v>4030</v>
      </c>
      <c r="S1245" t="s">
        <v>4030</v>
      </c>
      <c r="T1245" t="s">
        <v>4030</v>
      </c>
      <c r="U1245" t="s">
        <v>4030</v>
      </c>
      <c r="V1245" t="s">
        <v>4030</v>
      </c>
      <c r="W1245" t="s">
        <v>4030</v>
      </c>
      <c r="X1245" t="s">
        <v>4030</v>
      </c>
    </row>
    <row r="1246" spans="1:24" x14ac:dyDescent="0.2">
      <c r="A1246" s="235">
        <v>18290001</v>
      </c>
      <c r="B1246">
        <v>1829</v>
      </c>
      <c r="C1246">
        <v>41829</v>
      </c>
      <c r="D1246" t="s">
        <v>1365</v>
      </c>
      <c r="E1246">
        <v>41829</v>
      </c>
      <c r="F1246" t="s">
        <v>4030</v>
      </c>
      <c r="G1246" t="s">
        <v>4030</v>
      </c>
      <c r="H1246" t="s">
        <v>4030</v>
      </c>
      <c r="I1246" t="s">
        <v>4030</v>
      </c>
      <c r="J1246" t="s">
        <v>4030</v>
      </c>
      <c r="K1246" t="s">
        <v>4030</v>
      </c>
      <c r="L1246" t="s">
        <v>4030</v>
      </c>
      <c r="M1246" t="s">
        <v>4030</v>
      </c>
      <c r="N1246" t="s">
        <v>4030</v>
      </c>
      <c r="O1246" t="s">
        <v>4030</v>
      </c>
      <c r="P1246" t="s">
        <v>4030</v>
      </c>
      <c r="Q1246" t="s">
        <v>4030</v>
      </c>
      <c r="R1246" t="s">
        <v>4030</v>
      </c>
      <c r="S1246" t="s">
        <v>4030</v>
      </c>
      <c r="T1246" t="s">
        <v>4030</v>
      </c>
      <c r="U1246" t="s">
        <v>4030</v>
      </c>
      <c r="V1246" t="s">
        <v>4030</v>
      </c>
      <c r="W1246" t="s">
        <v>4030</v>
      </c>
      <c r="X1246" t="s">
        <v>4030</v>
      </c>
    </row>
    <row r="1247" spans="1:24" x14ac:dyDescent="0.2">
      <c r="A1247" s="235">
        <v>18310001</v>
      </c>
      <c r="B1247">
        <v>1831</v>
      </c>
      <c r="C1247">
        <v>41831</v>
      </c>
      <c r="D1247" t="s">
        <v>23</v>
      </c>
      <c r="E1247">
        <v>41831</v>
      </c>
      <c r="F1247">
        <v>46733</v>
      </c>
      <c r="G1247" t="s">
        <v>4030</v>
      </c>
      <c r="H1247" t="s">
        <v>4030</v>
      </c>
      <c r="I1247" t="s">
        <v>4030</v>
      </c>
      <c r="J1247" t="s">
        <v>4030</v>
      </c>
      <c r="K1247" t="s">
        <v>4030</v>
      </c>
      <c r="L1247" t="s">
        <v>4030</v>
      </c>
      <c r="M1247" t="s">
        <v>4030</v>
      </c>
      <c r="N1247" t="s">
        <v>4030</v>
      </c>
      <c r="O1247" t="s">
        <v>4030</v>
      </c>
      <c r="P1247" t="s">
        <v>4030</v>
      </c>
      <c r="Q1247" t="s">
        <v>4030</v>
      </c>
      <c r="R1247" t="s">
        <v>4030</v>
      </c>
      <c r="S1247" t="s">
        <v>4030</v>
      </c>
      <c r="T1247" t="s">
        <v>4030</v>
      </c>
      <c r="U1247" t="s">
        <v>4030</v>
      </c>
      <c r="V1247" t="s">
        <v>4030</v>
      </c>
      <c r="W1247" t="s">
        <v>4030</v>
      </c>
      <c r="X1247" t="s">
        <v>4030</v>
      </c>
    </row>
    <row r="1248" spans="1:24" x14ac:dyDescent="0.2">
      <c r="A1248" s="235">
        <v>18310002</v>
      </c>
      <c r="B1248">
        <v>1831</v>
      </c>
      <c r="C1248">
        <v>46733</v>
      </c>
      <c r="D1248" t="s">
        <v>3998</v>
      </c>
      <c r="E1248">
        <v>41831</v>
      </c>
      <c r="F1248">
        <v>46733</v>
      </c>
      <c r="G1248" t="s">
        <v>4030</v>
      </c>
      <c r="H1248" t="s">
        <v>4030</v>
      </c>
      <c r="I1248" t="s">
        <v>4030</v>
      </c>
      <c r="J1248" t="s">
        <v>4030</v>
      </c>
      <c r="K1248" t="s">
        <v>4030</v>
      </c>
      <c r="L1248" t="s">
        <v>4030</v>
      </c>
      <c r="M1248" t="s">
        <v>4030</v>
      </c>
      <c r="N1248" t="s">
        <v>4030</v>
      </c>
      <c r="O1248" t="s">
        <v>4030</v>
      </c>
      <c r="P1248" t="s">
        <v>4030</v>
      </c>
      <c r="Q1248" t="s">
        <v>4030</v>
      </c>
      <c r="R1248" t="s">
        <v>4030</v>
      </c>
      <c r="S1248" t="s">
        <v>4030</v>
      </c>
      <c r="T1248" t="s">
        <v>4030</v>
      </c>
      <c r="U1248" t="s">
        <v>4030</v>
      </c>
      <c r="V1248" t="s">
        <v>4030</v>
      </c>
      <c r="W1248" t="s">
        <v>4030</v>
      </c>
      <c r="X1248" t="s">
        <v>4030</v>
      </c>
    </row>
    <row r="1249" spans="1:24" x14ac:dyDescent="0.2">
      <c r="A1249" s="235">
        <v>18320001</v>
      </c>
      <c r="B1249">
        <v>1832</v>
      </c>
      <c r="C1249">
        <v>41832</v>
      </c>
      <c r="D1249" t="s">
        <v>1364</v>
      </c>
      <c r="E1249">
        <v>41832</v>
      </c>
      <c r="F1249" t="s">
        <v>4030</v>
      </c>
      <c r="G1249" t="s">
        <v>4030</v>
      </c>
      <c r="H1249" t="s">
        <v>4030</v>
      </c>
      <c r="I1249" t="s">
        <v>4030</v>
      </c>
      <c r="J1249" t="s">
        <v>4030</v>
      </c>
      <c r="K1249" t="s">
        <v>4030</v>
      </c>
      <c r="L1249" t="s">
        <v>4030</v>
      </c>
      <c r="M1249" t="s">
        <v>4030</v>
      </c>
      <c r="N1249" t="s">
        <v>4030</v>
      </c>
      <c r="O1249" t="s">
        <v>4030</v>
      </c>
      <c r="P1249" t="s">
        <v>4030</v>
      </c>
      <c r="Q1249" t="s">
        <v>4030</v>
      </c>
      <c r="R1249" t="s">
        <v>4030</v>
      </c>
      <c r="S1249" t="s">
        <v>4030</v>
      </c>
      <c r="T1249" t="s">
        <v>4030</v>
      </c>
      <c r="U1249" t="s">
        <v>4030</v>
      </c>
      <c r="V1249" t="s">
        <v>4030</v>
      </c>
      <c r="W1249" t="s">
        <v>4030</v>
      </c>
      <c r="X1249" t="s">
        <v>4030</v>
      </c>
    </row>
    <row r="1250" spans="1:24" x14ac:dyDescent="0.2">
      <c r="A1250" s="235">
        <v>18330001</v>
      </c>
      <c r="B1250">
        <v>1833</v>
      </c>
      <c r="C1250">
        <v>41833</v>
      </c>
      <c r="D1250" t="s">
        <v>4756</v>
      </c>
      <c r="E1250">
        <v>41833</v>
      </c>
      <c r="F1250" t="s">
        <v>4030</v>
      </c>
      <c r="G1250" t="s">
        <v>4030</v>
      </c>
      <c r="H1250" t="s">
        <v>4030</v>
      </c>
      <c r="I1250" t="s">
        <v>4030</v>
      </c>
      <c r="J1250" t="s">
        <v>4030</v>
      </c>
      <c r="K1250" t="s">
        <v>4030</v>
      </c>
      <c r="L1250" t="s">
        <v>4030</v>
      </c>
      <c r="M1250" t="s">
        <v>4030</v>
      </c>
      <c r="N1250" t="s">
        <v>4030</v>
      </c>
      <c r="O1250" t="s">
        <v>4030</v>
      </c>
      <c r="P1250" t="s">
        <v>4030</v>
      </c>
      <c r="Q1250" t="s">
        <v>4030</v>
      </c>
      <c r="R1250" t="s">
        <v>4030</v>
      </c>
      <c r="S1250" t="s">
        <v>4030</v>
      </c>
      <c r="T1250" t="s">
        <v>4030</v>
      </c>
      <c r="U1250" t="s">
        <v>4030</v>
      </c>
      <c r="V1250" t="s">
        <v>4030</v>
      </c>
      <c r="W1250" t="s">
        <v>4030</v>
      </c>
      <c r="X1250" t="s">
        <v>4030</v>
      </c>
    </row>
    <row r="1251" spans="1:24" x14ac:dyDescent="0.2">
      <c r="A1251" s="235">
        <v>18390001</v>
      </c>
      <c r="B1251">
        <v>1839</v>
      </c>
      <c r="C1251">
        <v>41839</v>
      </c>
      <c r="D1251" t="s">
        <v>24</v>
      </c>
      <c r="E1251">
        <v>41839</v>
      </c>
      <c r="F1251" t="s">
        <v>4030</v>
      </c>
      <c r="G1251" t="s">
        <v>4030</v>
      </c>
      <c r="H1251" t="s">
        <v>4030</v>
      </c>
      <c r="I1251" t="s">
        <v>4030</v>
      </c>
      <c r="J1251" t="s">
        <v>4030</v>
      </c>
      <c r="K1251" t="s">
        <v>4030</v>
      </c>
      <c r="L1251" t="s">
        <v>4030</v>
      </c>
      <c r="M1251" t="s">
        <v>4030</v>
      </c>
      <c r="N1251" t="s">
        <v>4030</v>
      </c>
      <c r="O1251" t="s">
        <v>4030</v>
      </c>
      <c r="P1251" t="s">
        <v>4030</v>
      </c>
      <c r="Q1251" t="s">
        <v>4030</v>
      </c>
      <c r="R1251" t="s">
        <v>4030</v>
      </c>
      <c r="S1251" t="s">
        <v>4030</v>
      </c>
      <c r="T1251" t="s">
        <v>4030</v>
      </c>
      <c r="U1251" t="s">
        <v>4030</v>
      </c>
      <c r="V1251" t="s">
        <v>4030</v>
      </c>
      <c r="W1251" t="s">
        <v>4030</v>
      </c>
      <c r="X1251" t="s">
        <v>4030</v>
      </c>
    </row>
    <row r="1252" spans="1:24" x14ac:dyDescent="0.2">
      <c r="A1252" s="235">
        <v>18440001</v>
      </c>
      <c r="B1252">
        <v>1844</v>
      </c>
      <c r="C1252">
        <v>41844</v>
      </c>
      <c r="D1252" t="s">
        <v>950</v>
      </c>
      <c r="E1252">
        <v>41844</v>
      </c>
      <c r="F1252" t="s">
        <v>4030</v>
      </c>
      <c r="G1252" t="s">
        <v>4030</v>
      </c>
      <c r="H1252" t="s">
        <v>4030</v>
      </c>
      <c r="I1252" t="s">
        <v>4030</v>
      </c>
      <c r="J1252" t="s">
        <v>4030</v>
      </c>
      <c r="K1252" t="s">
        <v>4030</v>
      </c>
      <c r="L1252" t="s">
        <v>4030</v>
      </c>
      <c r="M1252" t="s">
        <v>4030</v>
      </c>
      <c r="N1252" t="s">
        <v>4030</v>
      </c>
      <c r="O1252" t="s">
        <v>4030</v>
      </c>
      <c r="P1252" t="s">
        <v>4030</v>
      </c>
      <c r="Q1252" t="s">
        <v>4030</v>
      </c>
      <c r="R1252" t="s">
        <v>4030</v>
      </c>
      <c r="S1252" t="s">
        <v>4030</v>
      </c>
      <c r="T1252" t="s">
        <v>4030</v>
      </c>
      <c r="U1252" t="s">
        <v>4030</v>
      </c>
      <c r="V1252" t="s">
        <v>4030</v>
      </c>
      <c r="W1252" t="s">
        <v>4030</v>
      </c>
      <c r="X1252" t="s">
        <v>4030</v>
      </c>
    </row>
    <row r="1253" spans="1:24" x14ac:dyDescent="0.2">
      <c r="A1253" s="235">
        <v>18460001</v>
      </c>
      <c r="B1253">
        <v>1846</v>
      </c>
      <c r="C1253">
        <v>41846</v>
      </c>
      <c r="D1253" t="s">
        <v>1371</v>
      </c>
      <c r="E1253">
        <v>41846</v>
      </c>
      <c r="F1253" t="s">
        <v>4030</v>
      </c>
      <c r="G1253" t="s">
        <v>4030</v>
      </c>
      <c r="H1253" t="s">
        <v>4030</v>
      </c>
      <c r="I1253" t="s">
        <v>4030</v>
      </c>
      <c r="J1253" t="s">
        <v>4030</v>
      </c>
      <c r="K1253" t="s">
        <v>4030</v>
      </c>
      <c r="L1253" t="s">
        <v>4030</v>
      </c>
      <c r="M1253" t="s">
        <v>4030</v>
      </c>
      <c r="N1253" t="s">
        <v>4030</v>
      </c>
      <c r="O1253" t="s">
        <v>4030</v>
      </c>
      <c r="P1253" t="s">
        <v>4030</v>
      </c>
      <c r="Q1253" t="s">
        <v>4030</v>
      </c>
      <c r="R1253" t="s">
        <v>4030</v>
      </c>
      <c r="S1253" t="s">
        <v>4030</v>
      </c>
      <c r="T1253" t="s">
        <v>4030</v>
      </c>
      <c r="U1253" t="s">
        <v>4030</v>
      </c>
      <c r="V1253" t="s">
        <v>4030</v>
      </c>
      <c r="W1253" t="s">
        <v>4030</v>
      </c>
      <c r="X1253" t="s">
        <v>4030</v>
      </c>
    </row>
    <row r="1254" spans="1:24" x14ac:dyDescent="0.2">
      <c r="A1254" s="235">
        <v>18480001</v>
      </c>
      <c r="B1254">
        <v>1848</v>
      </c>
      <c r="C1254">
        <v>41848</v>
      </c>
      <c r="D1254" t="s">
        <v>1371</v>
      </c>
      <c r="E1254">
        <v>41848</v>
      </c>
      <c r="F1254" t="s">
        <v>4030</v>
      </c>
      <c r="G1254" t="s">
        <v>4030</v>
      </c>
      <c r="H1254" t="s">
        <v>4030</v>
      </c>
      <c r="I1254" t="s">
        <v>4030</v>
      </c>
      <c r="J1254" t="s">
        <v>4030</v>
      </c>
      <c r="K1254" t="s">
        <v>4030</v>
      </c>
      <c r="L1254" t="s">
        <v>4030</v>
      </c>
      <c r="M1254" t="s">
        <v>4030</v>
      </c>
      <c r="N1254" t="s">
        <v>4030</v>
      </c>
      <c r="O1254" t="s">
        <v>4030</v>
      </c>
      <c r="P1254" t="s">
        <v>4030</v>
      </c>
      <c r="Q1254" t="s">
        <v>4030</v>
      </c>
      <c r="R1254" t="s">
        <v>4030</v>
      </c>
      <c r="S1254" t="s">
        <v>4030</v>
      </c>
      <c r="T1254" t="s">
        <v>4030</v>
      </c>
      <c r="U1254" t="s">
        <v>4030</v>
      </c>
      <c r="V1254" t="s">
        <v>4030</v>
      </c>
      <c r="W1254" t="s">
        <v>4030</v>
      </c>
      <c r="X1254" t="s">
        <v>4030</v>
      </c>
    </row>
    <row r="1255" spans="1:24" x14ac:dyDescent="0.2">
      <c r="A1255" s="235">
        <v>18500001</v>
      </c>
      <c r="B1255">
        <v>1850</v>
      </c>
      <c r="C1255">
        <v>41850</v>
      </c>
      <c r="D1255" t="s">
        <v>1364</v>
      </c>
      <c r="E1255">
        <v>41850</v>
      </c>
      <c r="F1255" t="s">
        <v>4030</v>
      </c>
      <c r="G1255" t="s">
        <v>4030</v>
      </c>
      <c r="H1255" t="s">
        <v>4030</v>
      </c>
      <c r="I1255" t="s">
        <v>4030</v>
      </c>
      <c r="J1255" t="s">
        <v>4030</v>
      </c>
      <c r="K1255" t="s">
        <v>4030</v>
      </c>
      <c r="L1255" t="s">
        <v>4030</v>
      </c>
      <c r="M1255" t="s">
        <v>4030</v>
      </c>
      <c r="N1255" t="s">
        <v>4030</v>
      </c>
      <c r="O1255" t="s">
        <v>4030</v>
      </c>
      <c r="P1255" t="s">
        <v>4030</v>
      </c>
      <c r="Q1255" t="s">
        <v>4030</v>
      </c>
      <c r="R1255" t="s">
        <v>4030</v>
      </c>
      <c r="S1255" t="s">
        <v>4030</v>
      </c>
      <c r="T1255" t="s">
        <v>4030</v>
      </c>
      <c r="U1255" t="s">
        <v>4030</v>
      </c>
      <c r="V1255" t="s">
        <v>4030</v>
      </c>
      <c r="W1255" t="s">
        <v>4030</v>
      </c>
      <c r="X1255" t="s">
        <v>4030</v>
      </c>
    </row>
    <row r="1256" spans="1:24" x14ac:dyDescent="0.2">
      <c r="A1256" s="235">
        <v>18510001</v>
      </c>
      <c r="B1256">
        <v>1851</v>
      </c>
      <c r="C1256">
        <v>41851</v>
      </c>
      <c r="D1256" t="s">
        <v>1371</v>
      </c>
      <c r="E1256">
        <v>41851</v>
      </c>
      <c r="F1256" t="s">
        <v>4030</v>
      </c>
      <c r="G1256" t="s">
        <v>4030</v>
      </c>
      <c r="H1256" t="s">
        <v>4030</v>
      </c>
      <c r="I1256" t="s">
        <v>4030</v>
      </c>
      <c r="J1256" t="s">
        <v>4030</v>
      </c>
      <c r="K1256" t="s">
        <v>4030</v>
      </c>
      <c r="L1256" t="s">
        <v>4030</v>
      </c>
      <c r="M1256" t="s">
        <v>4030</v>
      </c>
      <c r="N1256" t="s">
        <v>4030</v>
      </c>
      <c r="O1256" t="s">
        <v>4030</v>
      </c>
      <c r="P1256" t="s">
        <v>4030</v>
      </c>
      <c r="Q1256" t="s">
        <v>4030</v>
      </c>
      <c r="R1256" t="s">
        <v>4030</v>
      </c>
      <c r="S1256" t="s">
        <v>4030</v>
      </c>
      <c r="T1256" t="s">
        <v>4030</v>
      </c>
      <c r="U1256" t="s">
        <v>4030</v>
      </c>
      <c r="V1256" t="s">
        <v>4030</v>
      </c>
      <c r="W1256" t="s">
        <v>4030</v>
      </c>
      <c r="X1256" t="s">
        <v>4030</v>
      </c>
    </row>
    <row r="1257" spans="1:24" x14ac:dyDescent="0.2">
      <c r="A1257" s="235">
        <v>18520001</v>
      </c>
      <c r="B1257">
        <v>1852</v>
      </c>
      <c r="C1257">
        <v>41852</v>
      </c>
      <c r="D1257" t="s">
        <v>1372</v>
      </c>
      <c r="E1257">
        <v>41852</v>
      </c>
      <c r="F1257" t="s">
        <v>4030</v>
      </c>
      <c r="G1257" t="s">
        <v>4030</v>
      </c>
      <c r="H1257" t="s">
        <v>4030</v>
      </c>
      <c r="I1257" t="s">
        <v>4030</v>
      </c>
      <c r="J1257" t="s">
        <v>4030</v>
      </c>
      <c r="K1257" t="s">
        <v>4030</v>
      </c>
      <c r="L1257" t="s">
        <v>4030</v>
      </c>
      <c r="M1257" t="s">
        <v>4030</v>
      </c>
      <c r="N1257" t="s">
        <v>4030</v>
      </c>
      <c r="O1257" t="s">
        <v>4030</v>
      </c>
      <c r="P1257" t="s">
        <v>4030</v>
      </c>
      <c r="Q1257" t="s">
        <v>4030</v>
      </c>
      <c r="R1257" t="s">
        <v>4030</v>
      </c>
      <c r="S1257" t="s">
        <v>4030</v>
      </c>
      <c r="T1257" t="s">
        <v>4030</v>
      </c>
      <c r="U1257" t="s">
        <v>4030</v>
      </c>
      <c r="V1257" t="s">
        <v>4030</v>
      </c>
      <c r="W1257" t="s">
        <v>4030</v>
      </c>
      <c r="X1257" t="s">
        <v>4030</v>
      </c>
    </row>
    <row r="1258" spans="1:24" x14ac:dyDescent="0.2">
      <c r="A1258" s="235">
        <v>18530001</v>
      </c>
      <c r="B1258">
        <v>1853</v>
      </c>
      <c r="C1258">
        <v>41853</v>
      </c>
      <c r="D1258" t="s">
        <v>4757</v>
      </c>
      <c r="E1258">
        <v>41853</v>
      </c>
      <c r="F1258" t="s">
        <v>4030</v>
      </c>
      <c r="G1258" t="s">
        <v>4030</v>
      </c>
      <c r="H1258" t="s">
        <v>4030</v>
      </c>
      <c r="I1258" t="s">
        <v>4030</v>
      </c>
      <c r="J1258" t="s">
        <v>4030</v>
      </c>
      <c r="K1258" t="s">
        <v>4030</v>
      </c>
      <c r="L1258" t="s">
        <v>4030</v>
      </c>
      <c r="M1258" t="s">
        <v>4030</v>
      </c>
      <c r="N1258" t="s">
        <v>4030</v>
      </c>
      <c r="O1258" t="s">
        <v>4030</v>
      </c>
      <c r="P1258" t="s">
        <v>4030</v>
      </c>
      <c r="Q1258" t="s">
        <v>4030</v>
      </c>
      <c r="R1258" t="s">
        <v>4030</v>
      </c>
      <c r="S1258" t="s">
        <v>4030</v>
      </c>
      <c r="T1258" t="s">
        <v>4030</v>
      </c>
      <c r="U1258" t="s">
        <v>4030</v>
      </c>
      <c r="V1258" t="s">
        <v>4030</v>
      </c>
      <c r="W1258" t="s">
        <v>4030</v>
      </c>
      <c r="X1258" t="s">
        <v>4030</v>
      </c>
    </row>
    <row r="1259" spans="1:24" x14ac:dyDescent="0.2">
      <c r="A1259" s="235">
        <v>18540001</v>
      </c>
      <c r="B1259">
        <v>1854</v>
      </c>
      <c r="C1259">
        <v>41854</v>
      </c>
      <c r="D1259" t="s">
        <v>1365</v>
      </c>
      <c r="E1259">
        <v>41854</v>
      </c>
      <c r="F1259" t="s">
        <v>4030</v>
      </c>
      <c r="G1259" t="s">
        <v>4030</v>
      </c>
      <c r="H1259" t="s">
        <v>4030</v>
      </c>
      <c r="I1259" t="s">
        <v>4030</v>
      </c>
      <c r="J1259" t="s">
        <v>4030</v>
      </c>
      <c r="K1259" t="s">
        <v>4030</v>
      </c>
      <c r="L1259" t="s">
        <v>4030</v>
      </c>
      <c r="M1259" t="s">
        <v>4030</v>
      </c>
      <c r="N1259" t="s">
        <v>4030</v>
      </c>
      <c r="O1259" t="s">
        <v>4030</v>
      </c>
      <c r="P1259" t="s">
        <v>4030</v>
      </c>
      <c r="Q1259" t="s">
        <v>4030</v>
      </c>
      <c r="R1259" t="s">
        <v>4030</v>
      </c>
      <c r="S1259" t="s">
        <v>4030</v>
      </c>
      <c r="T1259" t="s">
        <v>4030</v>
      </c>
      <c r="U1259" t="s">
        <v>4030</v>
      </c>
      <c r="V1259" t="s">
        <v>4030</v>
      </c>
      <c r="W1259" t="s">
        <v>4030</v>
      </c>
      <c r="X1259" t="s">
        <v>4030</v>
      </c>
    </row>
    <row r="1260" spans="1:24" x14ac:dyDescent="0.2">
      <c r="A1260" s="235">
        <v>18550001</v>
      </c>
      <c r="B1260">
        <v>1855</v>
      </c>
      <c r="C1260">
        <v>41855</v>
      </c>
      <c r="D1260" t="s">
        <v>5067</v>
      </c>
      <c r="E1260">
        <v>41855</v>
      </c>
      <c r="F1260" t="s">
        <v>4030</v>
      </c>
      <c r="G1260" t="s">
        <v>4030</v>
      </c>
      <c r="H1260" t="s">
        <v>4030</v>
      </c>
      <c r="I1260" t="s">
        <v>4030</v>
      </c>
      <c r="J1260" t="s">
        <v>4030</v>
      </c>
      <c r="K1260" t="s">
        <v>4030</v>
      </c>
      <c r="L1260" t="s">
        <v>4030</v>
      </c>
      <c r="M1260" t="s">
        <v>4030</v>
      </c>
      <c r="N1260" t="s">
        <v>4030</v>
      </c>
      <c r="O1260" t="s">
        <v>4030</v>
      </c>
      <c r="P1260" t="s">
        <v>4030</v>
      </c>
      <c r="Q1260" t="s">
        <v>4030</v>
      </c>
      <c r="R1260" t="s">
        <v>4030</v>
      </c>
      <c r="S1260" t="s">
        <v>4030</v>
      </c>
      <c r="T1260" t="s">
        <v>4030</v>
      </c>
      <c r="U1260" t="s">
        <v>4030</v>
      </c>
      <c r="V1260" t="s">
        <v>4030</v>
      </c>
      <c r="W1260" t="s">
        <v>4030</v>
      </c>
      <c r="X1260" t="s">
        <v>4030</v>
      </c>
    </row>
    <row r="1261" spans="1:24" x14ac:dyDescent="0.2">
      <c r="A1261" s="235">
        <v>18560001</v>
      </c>
      <c r="B1261">
        <v>1856</v>
      </c>
      <c r="C1261">
        <v>41856</v>
      </c>
      <c r="D1261" t="s">
        <v>4052</v>
      </c>
      <c r="E1261">
        <v>41856</v>
      </c>
      <c r="F1261" t="s">
        <v>4030</v>
      </c>
      <c r="G1261" t="s">
        <v>4030</v>
      </c>
      <c r="H1261" t="s">
        <v>4030</v>
      </c>
      <c r="I1261" t="s">
        <v>4030</v>
      </c>
      <c r="J1261" t="s">
        <v>4030</v>
      </c>
      <c r="K1261" t="s">
        <v>4030</v>
      </c>
      <c r="L1261" t="s">
        <v>4030</v>
      </c>
      <c r="M1261" t="s">
        <v>4030</v>
      </c>
      <c r="N1261" t="s">
        <v>4030</v>
      </c>
      <c r="O1261" t="s">
        <v>4030</v>
      </c>
      <c r="P1261" t="s">
        <v>4030</v>
      </c>
      <c r="Q1261" t="s">
        <v>4030</v>
      </c>
      <c r="R1261" t="s">
        <v>4030</v>
      </c>
      <c r="S1261" t="s">
        <v>4030</v>
      </c>
      <c r="T1261" t="s">
        <v>4030</v>
      </c>
      <c r="U1261" t="s">
        <v>4030</v>
      </c>
      <c r="V1261" t="s">
        <v>4030</v>
      </c>
      <c r="W1261" t="s">
        <v>4030</v>
      </c>
      <c r="X1261" t="s">
        <v>4030</v>
      </c>
    </row>
    <row r="1262" spans="1:24" x14ac:dyDescent="0.2">
      <c r="A1262" s="235">
        <v>18580001</v>
      </c>
      <c r="B1262">
        <v>1858</v>
      </c>
      <c r="C1262">
        <v>41858</v>
      </c>
      <c r="D1262" t="s">
        <v>1365</v>
      </c>
      <c r="E1262">
        <v>41858</v>
      </c>
      <c r="F1262" t="s">
        <v>4030</v>
      </c>
      <c r="G1262" t="s">
        <v>4030</v>
      </c>
      <c r="H1262" t="s">
        <v>4030</v>
      </c>
      <c r="I1262" t="s">
        <v>4030</v>
      </c>
      <c r="J1262" t="s">
        <v>4030</v>
      </c>
      <c r="K1262" t="s">
        <v>4030</v>
      </c>
      <c r="L1262" t="s">
        <v>4030</v>
      </c>
      <c r="M1262" t="s">
        <v>4030</v>
      </c>
      <c r="N1262" t="s">
        <v>4030</v>
      </c>
      <c r="O1262" t="s">
        <v>4030</v>
      </c>
      <c r="P1262" t="s">
        <v>4030</v>
      </c>
      <c r="Q1262" t="s">
        <v>4030</v>
      </c>
      <c r="R1262" t="s">
        <v>4030</v>
      </c>
      <c r="S1262" t="s">
        <v>4030</v>
      </c>
      <c r="T1262" t="s">
        <v>4030</v>
      </c>
      <c r="U1262" t="s">
        <v>4030</v>
      </c>
      <c r="V1262" t="s">
        <v>4030</v>
      </c>
      <c r="W1262" t="s">
        <v>4030</v>
      </c>
      <c r="X1262" t="s">
        <v>4030</v>
      </c>
    </row>
    <row r="1263" spans="1:24" x14ac:dyDescent="0.2">
      <c r="A1263" s="235">
        <v>18600001</v>
      </c>
      <c r="B1263">
        <v>1860</v>
      </c>
      <c r="C1263">
        <v>41860</v>
      </c>
      <c r="D1263" t="s">
        <v>1371</v>
      </c>
      <c r="E1263">
        <v>41860</v>
      </c>
      <c r="F1263" t="s">
        <v>4030</v>
      </c>
      <c r="G1263" t="s">
        <v>4030</v>
      </c>
      <c r="H1263" t="s">
        <v>4030</v>
      </c>
      <c r="I1263" t="s">
        <v>4030</v>
      </c>
      <c r="J1263" t="s">
        <v>4030</v>
      </c>
      <c r="K1263" t="s">
        <v>4030</v>
      </c>
      <c r="L1263" t="s">
        <v>4030</v>
      </c>
      <c r="M1263" t="s">
        <v>4030</v>
      </c>
      <c r="N1263" t="s">
        <v>4030</v>
      </c>
      <c r="O1263" t="s">
        <v>4030</v>
      </c>
      <c r="P1263" t="s">
        <v>4030</v>
      </c>
      <c r="Q1263" t="s">
        <v>4030</v>
      </c>
      <c r="R1263" t="s">
        <v>4030</v>
      </c>
      <c r="S1263" t="s">
        <v>4030</v>
      </c>
      <c r="T1263" t="s">
        <v>4030</v>
      </c>
      <c r="U1263" t="s">
        <v>4030</v>
      </c>
      <c r="V1263" t="s">
        <v>4030</v>
      </c>
      <c r="W1263" t="s">
        <v>4030</v>
      </c>
      <c r="X1263" t="s">
        <v>4030</v>
      </c>
    </row>
    <row r="1264" spans="1:24" x14ac:dyDescent="0.2">
      <c r="A1264" s="235">
        <v>18610001</v>
      </c>
      <c r="B1264">
        <v>1861</v>
      </c>
      <c r="C1264">
        <v>41861</v>
      </c>
      <c r="D1264" t="s">
        <v>1365</v>
      </c>
      <c r="E1264">
        <v>41861</v>
      </c>
      <c r="F1264" t="s">
        <v>4030</v>
      </c>
      <c r="G1264" t="s">
        <v>4030</v>
      </c>
      <c r="H1264" t="s">
        <v>4030</v>
      </c>
      <c r="I1264" t="s">
        <v>4030</v>
      </c>
      <c r="J1264" t="s">
        <v>4030</v>
      </c>
      <c r="K1264" t="s">
        <v>4030</v>
      </c>
      <c r="L1264" t="s">
        <v>4030</v>
      </c>
      <c r="M1264" t="s">
        <v>4030</v>
      </c>
      <c r="N1264" t="s">
        <v>4030</v>
      </c>
      <c r="O1264" t="s">
        <v>4030</v>
      </c>
      <c r="P1264" t="s">
        <v>4030</v>
      </c>
      <c r="Q1264" t="s">
        <v>4030</v>
      </c>
      <c r="R1264" t="s">
        <v>4030</v>
      </c>
      <c r="S1264" t="s">
        <v>4030</v>
      </c>
      <c r="T1264" t="s">
        <v>4030</v>
      </c>
      <c r="U1264" t="s">
        <v>4030</v>
      </c>
      <c r="V1264" t="s">
        <v>4030</v>
      </c>
      <c r="W1264" t="s">
        <v>4030</v>
      </c>
      <c r="X1264" t="s">
        <v>4030</v>
      </c>
    </row>
    <row r="1265" spans="1:24" x14ac:dyDescent="0.2">
      <c r="A1265" s="235">
        <v>18630001</v>
      </c>
      <c r="B1265">
        <v>1863</v>
      </c>
      <c r="C1265">
        <v>41863</v>
      </c>
      <c r="D1265" t="s">
        <v>4758</v>
      </c>
      <c r="E1265">
        <v>41863</v>
      </c>
      <c r="F1265" t="s">
        <v>4030</v>
      </c>
      <c r="G1265" t="s">
        <v>4030</v>
      </c>
      <c r="H1265" t="s">
        <v>4030</v>
      </c>
      <c r="I1265" t="s">
        <v>4030</v>
      </c>
      <c r="J1265" t="s">
        <v>4030</v>
      </c>
      <c r="K1265" t="s">
        <v>4030</v>
      </c>
      <c r="L1265" t="s">
        <v>4030</v>
      </c>
      <c r="M1265" t="s">
        <v>4030</v>
      </c>
      <c r="N1265" t="s">
        <v>4030</v>
      </c>
      <c r="O1265" t="s">
        <v>4030</v>
      </c>
      <c r="P1265" t="s">
        <v>4030</v>
      </c>
      <c r="Q1265" t="s">
        <v>4030</v>
      </c>
      <c r="R1265" t="s">
        <v>4030</v>
      </c>
      <c r="S1265" t="s">
        <v>4030</v>
      </c>
      <c r="T1265" t="s">
        <v>4030</v>
      </c>
      <c r="U1265" t="s">
        <v>4030</v>
      </c>
      <c r="V1265" t="s">
        <v>4030</v>
      </c>
      <c r="W1265" t="s">
        <v>4030</v>
      </c>
      <c r="X1265" t="s">
        <v>4030</v>
      </c>
    </row>
    <row r="1266" spans="1:24" x14ac:dyDescent="0.2">
      <c r="A1266" s="235">
        <v>18640001</v>
      </c>
      <c r="B1266">
        <v>1864</v>
      </c>
      <c r="C1266">
        <v>41864</v>
      </c>
      <c r="D1266" t="s">
        <v>1371</v>
      </c>
      <c r="E1266">
        <v>41864</v>
      </c>
      <c r="F1266" t="s">
        <v>4030</v>
      </c>
      <c r="G1266" t="s">
        <v>4030</v>
      </c>
      <c r="H1266" t="s">
        <v>4030</v>
      </c>
      <c r="I1266" t="s">
        <v>4030</v>
      </c>
      <c r="J1266" t="s">
        <v>4030</v>
      </c>
      <c r="K1266" t="s">
        <v>4030</v>
      </c>
      <c r="L1266" t="s">
        <v>4030</v>
      </c>
      <c r="M1266" t="s">
        <v>4030</v>
      </c>
      <c r="N1266" t="s">
        <v>4030</v>
      </c>
      <c r="O1266" t="s">
        <v>4030</v>
      </c>
      <c r="P1266" t="s">
        <v>4030</v>
      </c>
      <c r="Q1266" t="s">
        <v>4030</v>
      </c>
      <c r="R1266" t="s">
        <v>4030</v>
      </c>
      <c r="S1266" t="s">
        <v>4030</v>
      </c>
      <c r="T1266" t="s">
        <v>4030</v>
      </c>
      <c r="U1266" t="s">
        <v>4030</v>
      </c>
      <c r="V1266" t="s">
        <v>4030</v>
      </c>
      <c r="W1266" t="s">
        <v>4030</v>
      </c>
      <c r="X1266" t="s">
        <v>4030</v>
      </c>
    </row>
    <row r="1267" spans="1:24" x14ac:dyDescent="0.2">
      <c r="A1267" s="235">
        <v>18650001</v>
      </c>
      <c r="B1267">
        <v>1865</v>
      </c>
      <c r="C1267">
        <v>41865</v>
      </c>
      <c r="D1267" t="s">
        <v>1371</v>
      </c>
      <c r="E1267">
        <v>41865</v>
      </c>
      <c r="F1267" t="s">
        <v>4030</v>
      </c>
      <c r="G1267" t="s">
        <v>4030</v>
      </c>
      <c r="H1267" t="s">
        <v>4030</v>
      </c>
      <c r="I1267" t="s">
        <v>4030</v>
      </c>
      <c r="J1267" t="s">
        <v>4030</v>
      </c>
      <c r="K1267" t="s">
        <v>4030</v>
      </c>
      <c r="L1267" t="s">
        <v>4030</v>
      </c>
      <c r="M1267" t="s">
        <v>4030</v>
      </c>
      <c r="N1267" t="s">
        <v>4030</v>
      </c>
      <c r="O1267" t="s">
        <v>4030</v>
      </c>
      <c r="P1267" t="s">
        <v>4030</v>
      </c>
      <c r="Q1267" t="s">
        <v>4030</v>
      </c>
      <c r="R1267" t="s">
        <v>4030</v>
      </c>
      <c r="S1267" t="s">
        <v>4030</v>
      </c>
      <c r="T1267" t="s">
        <v>4030</v>
      </c>
      <c r="U1267" t="s">
        <v>4030</v>
      </c>
      <c r="V1267" t="s">
        <v>4030</v>
      </c>
      <c r="W1267" t="s">
        <v>4030</v>
      </c>
      <c r="X1267" t="s">
        <v>4030</v>
      </c>
    </row>
    <row r="1268" spans="1:24" x14ac:dyDescent="0.2">
      <c r="A1268" s="235">
        <v>18660001</v>
      </c>
      <c r="B1268">
        <v>1866</v>
      </c>
      <c r="C1268">
        <v>41866</v>
      </c>
      <c r="D1268" t="s">
        <v>1371</v>
      </c>
      <c r="E1268">
        <v>41866</v>
      </c>
      <c r="F1268" t="s">
        <v>4030</v>
      </c>
      <c r="G1268" t="s">
        <v>4030</v>
      </c>
      <c r="H1268" t="s">
        <v>4030</v>
      </c>
      <c r="I1268" t="s">
        <v>4030</v>
      </c>
      <c r="J1268" t="s">
        <v>4030</v>
      </c>
      <c r="K1268" t="s">
        <v>4030</v>
      </c>
      <c r="L1268" t="s">
        <v>4030</v>
      </c>
      <c r="M1268" t="s">
        <v>4030</v>
      </c>
      <c r="N1268" t="s">
        <v>4030</v>
      </c>
      <c r="O1268" t="s">
        <v>4030</v>
      </c>
      <c r="P1268" t="s">
        <v>4030</v>
      </c>
      <c r="Q1268" t="s">
        <v>4030</v>
      </c>
      <c r="R1268" t="s">
        <v>4030</v>
      </c>
      <c r="S1268" t="s">
        <v>4030</v>
      </c>
      <c r="T1268" t="s">
        <v>4030</v>
      </c>
      <c r="U1268" t="s">
        <v>4030</v>
      </c>
      <c r="V1268" t="s">
        <v>4030</v>
      </c>
      <c r="W1268" t="s">
        <v>4030</v>
      </c>
      <c r="X1268" t="s">
        <v>4030</v>
      </c>
    </row>
    <row r="1269" spans="1:24" x14ac:dyDescent="0.2">
      <c r="A1269" s="235">
        <v>18670001</v>
      </c>
      <c r="B1269">
        <v>1867</v>
      </c>
      <c r="C1269">
        <v>41867</v>
      </c>
      <c r="D1269" t="s">
        <v>4052</v>
      </c>
      <c r="E1269">
        <v>41867</v>
      </c>
      <c r="F1269" t="s">
        <v>4030</v>
      </c>
      <c r="G1269" t="s">
        <v>4030</v>
      </c>
      <c r="H1269" t="s">
        <v>4030</v>
      </c>
      <c r="I1269" t="s">
        <v>4030</v>
      </c>
      <c r="J1269" t="s">
        <v>4030</v>
      </c>
      <c r="K1269" t="s">
        <v>4030</v>
      </c>
      <c r="L1269" t="s">
        <v>4030</v>
      </c>
      <c r="M1269" t="s">
        <v>4030</v>
      </c>
      <c r="N1269" t="s">
        <v>4030</v>
      </c>
      <c r="O1269" t="s">
        <v>4030</v>
      </c>
      <c r="P1269" t="s">
        <v>4030</v>
      </c>
      <c r="Q1269" t="s">
        <v>4030</v>
      </c>
      <c r="R1269" t="s">
        <v>4030</v>
      </c>
      <c r="S1269" t="s">
        <v>4030</v>
      </c>
      <c r="T1269" t="s">
        <v>4030</v>
      </c>
      <c r="U1269" t="s">
        <v>4030</v>
      </c>
      <c r="V1269" t="s">
        <v>4030</v>
      </c>
      <c r="W1269" t="s">
        <v>4030</v>
      </c>
      <c r="X1269" t="s">
        <v>4030</v>
      </c>
    </row>
    <row r="1270" spans="1:24" x14ac:dyDescent="0.2">
      <c r="A1270" s="235">
        <v>18680001</v>
      </c>
      <c r="B1270">
        <v>1868</v>
      </c>
      <c r="C1270">
        <v>41868</v>
      </c>
      <c r="D1270" t="s">
        <v>1371</v>
      </c>
      <c r="E1270">
        <v>41868</v>
      </c>
      <c r="F1270" t="s">
        <v>4030</v>
      </c>
      <c r="G1270" t="s">
        <v>4030</v>
      </c>
      <c r="H1270" t="s">
        <v>4030</v>
      </c>
      <c r="I1270" t="s">
        <v>4030</v>
      </c>
      <c r="J1270" t="s">
        <v>4030</v>
      </c>
      <c r="K1270" t="s">
        <v>4030</v>
      </c>
      <c r="L1270" t="s">
        <v>4030</v>
      </c>
      <c r="M1270" t="s">
        <v>4030</v>
      </c>
      <c r="N1270" t="s">
        <v>4030</v>
      </c>
      <c r="O1270" t="s">
        <v>4030</v>
      </c>
      <c r="P1270" t="s">
        <v>4030</v>
      </c>
      <c r="Q1270" t="s">
        <v>4030</v>
      </c>
      <c r="R1270" t="s">
        <v>4030</v>
      </c>
      <c r="S1270" t="s">
        <v>4030</v>
      </c>
      <c r="T1270" t="s">
        <v>4030</v>
      </c>
      <c r="U1270" t="s">
        <v>4030</v>
      </c>
      <c r="V1270" t="s">
        <v>4030</v>
      </c>
      <c r="W1270" t="s">
        <v>4030</v>
      </c>
      <c r="X1270" t="s">
        <v>4030</v>
      </c>
    </row>
    <row r="1271" spans="1:24" x14ac:dyDescent="0.2">
      <c r="A1271" s="235">
        <v>18690001</v>
      </c>
      <c r="B1271">
        <v>1869</v>
      </c>
      <c r="C1271">
        <v>41869</v>
      </c>
      <c r="D1271" t="s">
        <v>1371</v>
      </c>
      <c r="E1271">
        <v>41869</v>
      </c>
      <c r="F1271" t="s">
        <v>4030</v>
      </c>
      <c r="G1271" t="s">
        <v>4030</v>
      </c>
      <c r="H1271" t="s">
        <v>4030</v>
      </c>
      <c r="I1271" t="s">
        <v>4030</v>
      </c>
      <c r="J1271" t="s">
        <v>4030</v>
      </c>
      <c r="K1271" t="s">
        <v>4030</v>
      </c>
      <c r="L1271" t="s">
        <v>4030</v>
      </c>
      <c r="M1271" t="s">
        <v>4030</v>
      </c>
      <c r="N1271" t="s">
        <v>4030</v>
      </c>
      <c r="O1271" t="s">
        <v>4030</v>
      </c>
      <c r="P1271" t="s">
        <v>4030</v>
      </c>
      <c r="Q1271" t="s">
        <v>4030</v>
      </c>
      <c r="R1271" t="s">
        <v>4030</v>
      </c>
      <c r="S1271" t="s">
        <v>4030</v>
      </c>
      <c r="T1271" t="s">
        <v>4030</v>
      </c>
      <c r="U1271" t="s">
        <v>4030</v>
      </c>
      <c r="V1271" t="s">
        <v>4030</v>
      </c>
      <c r="W1271" t="s">
        <v>4030</v>
      </c>
      <c r="X1271" t="s">
        <v>4030</v>
      </c>
    </row>
    <row r="1272" spans="1:24" x14ac:dyDescent="0.2">
      <c r="A1272" s="235">
        <v>18700001</v>
      </c>
      <c r="B1272">
        <v>1870</v>
      </c>
      <c r="C1272">
        <v>41870</v>
      </c>
      <c r="D1272" t="s">
        <v>1373</v>
      </c>
      <c r="E1272">
        <v>41870</v>
      </c>
      <c r="F1272" t="s">
        <v>4030</v>
      </c>
      <c r="G1272" t="s">
        <v>4030</v>
      </c>
      <c r="H1272" t="s">
        <v>4030</v>
      </c>
      <c r="I1272" t="s">
        <v>4030</v>
      </c>
      <c r="J1272" t="s">
        <v>4030</v>
      </c>
      <c r="K1272" t="s">
        <v>4030</v>
      </c>
      <c r="L1272" t="s">
        <v>4030</v>
      </c>
      <c r="M1272" t="s">
        <v>4030</v>
      </c>
      <c r="N1272" t="s">
        <v>4030</v>
      </c>
      <c r="O1272" t="s">
        <v>4030</v>
      </c>
      <c r="P1272" t="s">
        <v>4030</v>
      </c>
      <c r="Q1272" t="s">
        <v>4030</v>
      </c>
      <c r="R1272" t="s">
        <v>4030</v>
      </c>
      <c r="S1272" t="s">
        <v>4030</v>
      </c>
      <c r="T1272" t="s">
        <v>4030</v>
      </c>
      <c r="U1272" t="s">
        <v>4030</v>
      </c>
      <c r="V1272" t="s">
        <v>4030</v>
      </c>
      <c r="W1272" t="s">
        <v>4030</v>
      </c>
      <c r="X1272" t="s">
        <v>4030</v>
      </c>
    </row>
    <row r="1273" spans="1:24" x14ac:dyDescent="0.2">
      <c r="A1273" s="235">
        <v>18710001</v>
      </c>
      <c r="B1273">
        <v>1871</v>
      </c>
      <c r="C1273">
        <v>41871</v>
      </c>
      <c r="D1273" t="s">
        <v>1373</v>
      </c>
      <c r="E1273">
        <v>41871</v>
      </c>
      <c r="F1273" t="s">
        <v>4030</v>
      </c>
      <c r="G1273" t="s">
        <v>4030</v>
      </c>
      <c r="H1273" t="s">
        <v>4030</v>
      </c>
      <c r="I1273" t="s">
        <v>4030</v>
      </c>
      <c r="J1273" t="s">
        <v>4030</v>
      </c>
      <c r="K1273" t="s">
        <v>4030</v>
      </c>
      <c r="L1273" t="s">
        <v>4030</v>
      </c>
      <c r="M1273" t="s">
        <v>4030</v>
      </c>
      <c r="N1273" t="s">
        <v>4030</v>
      </c>
      <c r="O1273" t="s">
        <v>4030</v>
      </c>
      <c r="P1273" t="s">
        <v>4030</v>
      </c>
      <c r="Q1273" t="s">
        <v>4030</v>
      </c>
      <c r="R1273" t="s">
        <v>4030</v>
      </c>
      <c r="S1273" t="s">
        <v>4030</v>
      </c>
      <c r="T1273" t="s">
        <v>4030</v>
      </c>
      <c r="U1273" t="s">
        <v>4030</v>
      </c>
      <c r="V1273" t="s">
        <v>4030</v>
      </c>
      <c r="W1273" t="s">
        <v>4030</v>
      </c>
      <c r="X1273" t="s">
        <v>4030</v>
      </c>
    </row>
    <row r="1274" spans="1:24" x14ac:dyDescent="0.2">
      <c r="A1274" s="235">
        <v>18720001</v>
      </c>
      <c r="B1274">
        <v>1872</v>
      </c>
      <c r="C1274">
        <v>41872</v>
      </c>
      <c r="D1274" t="s">
        <v>1374</v>
      </c>
      <c r="E1274">
        <v>41872</v>
      </c>
      <c r="F1274" t="s">
        <v>4030</v>
      </c>
      <c r="G1274" t="s">
        <v>4030</v>
      </c>
      <c r="H1274" t="s">
        <v>4030</v>
      </c>
      <c r="I1274" t="s">
        <v>4030</v>
      </c>
      <c r="J1274" t="s">
        <v>4030</v>
      </c>
      <c r="K1274" t="s">
        <v>4030</v>
      </c>
      <c r="L1274" t="s">
        <v>4030</v>
      </c>
      <c r="M1274" t="s">
        <v>4030</v>
      </c>
      <c r="N1274" t="s">
        <v>4030</v>
      </c>
      <c r="O1274" t="s">
        <v>4030</v>
      </c>
      <c r="P1274" t="s">
        <v>4030</v>
      </c>
      <c r="Q1274" t="s">
        <v>4030</v>
      </c>
      <c r="R1274" t="s">
        <v>4030</v>
      </c>
      <c r="S1274" t="s">
        <v>4030</v>
      </c>
      <c r="T1274" t="s">
        <v>4030</v>
      </c>
      <c r="U1274" t="s">
        <v>4030</v>
      </c>
      <c r="V1274" t="s">
        <v>4030</v>
      </c>
      <c r="W1274" t="s">
        <v>4030</v>
      </c>
      <c r="X1274" t="s">
        <v>4030</v>
      </c>
    </row>
    <row r="1275" spans="1:24" x14ac:dyDescent="0.2">
      <c r="A1275" s="235">
        <v>18730001</v>
      </c>
      <c r="B1275">
        <v>1873</v>
      </c>
      <c r="C1275">
        <v>41873</v>
      </c>
      <c r="D1275" t="s">
        <v>4759</v>
      </c>
      <c r="E1275">
        <v>41873</v>
      </c>
      <c r="F1275">
        <v>77557</v>
      </c>
      <c r="G1275" t="s">
        <v>4030</v>
      </c>
      <c r="H1275" t="s">
        <v>4030</v>
      </c>
      <c r="I1275" t="s">
        <v>4030</v>
      </c>
      <c r="J1275" t="s">
        <v>4030</v>
      </c>
      <c r="K1275" t="s">
        <v>4030</v>
      </c>
      <c r="L1275" t="s">
        <v>4030</v>
      </c>
      <c r="M1275" t="s">
        <v>4030</v>
      </c>
      <c r="N1275" t="s">
        <v>4030</v>
      </c>
      <c r="O1275" t="s">
        <v>4030</v>
      </c>
      <c r="P1275" t="s">
        <v>4030</v>
      </c>
      <c r="Q1275" t="s">
        <v>4030</v>
      </c>
      <c r="R1275" t="s">
        <v>4030</v>
      </c>
      <c r="S1275" t="s">
        <v>4030</v>
      </c>
      <c r="T1275" t="s">
        <v>4030</v>
      </c>
      <c r="U1275" t="s">
        <v>4030</v>
      </c>
      <c r="V1275" t="s">
        <v>4030</v>
      </c>
      <c r="W1275" t="s">
        <v>4030</v>
      </c>
      <c r="X1275" t="s">
        <v>4030</v>
      </c>
    </row>
    <row r="1276" spans="1:24" x14ac:dyDescent="0.2">
      <c r="A1276" s="235">
        <v>18730002</v>
      </c>
      <c r="B1276">
        <v>1873</v>
      </c>
      <c r="C1276">
        <v>77557</v>
      </c>
      <c r="D1276" t="s">
        <v>4760</v>
      </c>
      <c r="E1276">
        <v>41873</v>
      </c>
      <c r="F1276">
        <v>77557</v>
      </c>
      <c r="G1276" t="s">
        <v>4030</v>
      </c>
      <c r="H1276" t="s">
        <v>4030</v>
      </c>
      <c r="I1276" t="s">
        <v>4030</v>
      </c>
      <c r="J1276" t="s">
        <v>4030</v>
      </c>
      <c r="K1276" t="s">
        <v>4030</v>
      </c>
      <c r="L1276" t="s">
        <v>4030</v>
      </c>
      <c r="M1276" t="s">
        <v>4030</v>
      </c>
      <c r="N1276" t="s">
        <v>4030</v>
      </c>
      <c r="O1276" t="s">
        <v>4030</v>
      </c>
      <c r="P1276" t="s">
        <v>4030</v>
      </c>
      <c r="Q1276" t="s">
        <v>4030</v>
      </c>
      <c r="R1276" t="s">
        <v>4030</v>
      </c>
      <c r="S1276" t="s">
        <v>4030</v>
      </c>
      <c r="T1276" t="s">
        <v>4030</v>
      </c>
      <c r="U1276" t="s">
        <v>4030</v>
      </c>
      <c r="V1276" t="s">
        <v>4030</v>
      </c>
      <c r="W1276" t="s">
        <v>4030</v>
      </c>
      <c r="X1276" t="s">
        <v>4030</v>
      </c>
    </row>
    <row r="1277" spans="1:24" x14ac:dyDescent="0.2">
      <c r="A1277" s="235">
        <v>18750001</v>
      </c>
      <c r="B1277">
        <v>1875</v>
      </c>
      <c r="C1277">
        <v>41875</v>
      </c>
      <c r="D1277" t="s">
        <v>1375</v>
      </c>
      <c r="E1277">
        <v>41875</v>
      </c>
      <c r="F1277" t="s">
        <v>4030</v>
      </c>
      <c r="G1277" t="s">
        <v>4030</v>
      </c>
      <c r="H1277" t="s">
        <v>4030</v>
      </c>
      <c r="I1277" t="s">
        <v>4030</v>
      </c>
      <c r="J1277" t="s">
        <v>4030</v>
      </c>
      <c r="K1277" t="s">
        <v>4030</v>
      </c>
      <c r="L1277" t="s">
        <v>4030</v>
      </c>
      <c r="M1277" t="s">
        <v>4030</v>
      </c>
      <c r="N1277" t="s">
        <v>4030</v>
      </c>
      <c r="O1277" t="s">
        <v>4030</v>
      </c>
      <c r="P1277" t="s">
        <v>4030</v>
      </c>
      <c r="Q1277" t="s">
        <v>4030</v>
      </c>
      <c r="R1277" t="s">
        <v>4030</v>
      </c>
      <c r="S1277" t="s">
        <v>4030</v>
      </c>
      <c r="T1277" t="s">
        <v>4030</v>
      </c>
      <c r="U1277" t="s">
        <v>4030</v>
      </c>
      <c r="V1277" t="s">
        <v>4030</v>
      </c>
      <c r="W1277" t="s">
        <v>4030</v>
      </c>
      <c r="X1277" t="s">
        <v>4030</v>
      </c>
    </row>
    <row r="1278" spans="1:24" x14ac:dyDescent="0.2">
      <c r="A1278" s="235">
        <v>18760001</v>
      </c>
      <c r="B1278">
        <v>1876</v>
      </c>
      <c r="C1278">
        <v>41876</v>
      </c>
      <c r="D1278" t="s">
        <v>1377</v>
      </c>
      <c r="E1278">
        <v>41876</v>
      </c>
      <c r="F1278" t="s">
        <v>4030</v>
      </c>
      <c r="G1278" t="s">
        <v>4030</v>
      </c>
      <c r="H1278" t="s">
        <v>4030</v>
      </c>
      <c r="I1278" t="s">
        <v>4030</v>
      </c>
      <c r="J1278" t="s">
        <v>4030</v>
      </c>
      <c r="K1278" t="s">
        <v>4030</v>
      </c>
      <c r="L1278" t="s">
        <v>4030</v>
      </c>
      <c r="M1278" t="s">
        <v>4030</v>
      </c>
      <c r="N1278" t="s">
        <v>4030</v>
      </c>
      <c r="O1278" t="s">
        <v>4030</v>
      </c>
      <c r="P1278" t="s">
        <v>4030</v>
      </c>
      <c r="Q1278" t="s">
        <v>4030</v>
      </c>
      <c r="R1278" t="s">
        <v>4030</v>
      </c>
      <c r="S1278" t="s">
        <v>4030</v>
      </c>
      <c r="T1278" t="s">
        <v>4030</v>
      </c>
      <c r="U1278" t="s">
        <v>4030</v>
      </c>
      <c r="V1278" t="s">
        <v>4030</v>
      </c>
      <c r="W1278" t="s">
        <v>4030</v>
      </c>
      <c r="X1278" t="s">
        <v>4030</v>
      </c>
    </row>
    <row r="1279" spans="1:24" x14ac:dyDescent="0.2">
      <c r="A1279" s="235">
        <v>18770001</v>
      </c>
      <c r="B1279">
        <v>1877</v>
      </c>
      <c r="C1279">
        <v>41877</v>
      </c>
      <c r="D1279" t="s">
        <v>4761</v>
      </c>
      <c r="E1279">
        <v>41877</v>
      </c>
      <c r="F1279" t="s">
        <v>4030</v>
      </c>
      <c r="G1279" t="s">
        <v>4030</v>
      </c>
      <c r="H1279" t="s">
        <v>4030</v>
      </c>
      <c r="I1279" t="s">
        <v>4030</v>
      </c>
      <c r="J1279" t="s">
        <v>4030</v>
      </c>
      <c r="K1279" t="s">
        <v>4030</v>
      </c>
      <c r="L1279" t="s">
        <v>4030</v>
      </c>
      <c r="M1279" t="s">
        <v>4030</v>
      </c>
      <c r="N1279" t="s">
        <v>4030</v>
      </c>
      <c r="O1279" t="s">
        <v>4030</v>
      </c>
      <c r="P1279" t="s">
        <v>4030</v>
      </c>
      <c r="Q1279" t="s">
        <v>4030</v>
      </c>
      <c r="R1279" t="s">
        <v>4030</v>
      </c>
      <c r="S1279" t="s">
        <v>4030</v>
      </c>
      <c r="T1279" t="s">
        <v>4030</v>
      </c>
      <c r="U1279" t="s">
        <v>4030</v>
      </c>
      <c r="V1279" t="s">
        <v>4030</v>
      </c>
      <c r="W1279" t="s">
        <v>4030</v>
      </c>
      <c r="X1279" t="s">
        <v>4030</v>
      </c>
    </row>
    <row r="1280" spans="1:24" x14ac:dyDescent="0.2">
      <c r="A1280" s="235">
        <v>18800001</v>
      </c>
      <c r="B1280">
        <v>1880</v>
      </c>
      <c r="C1280">
        <v>41880</v>
      </c>
      <c r="D1280" t="s">
        <v>1386</v>
      </c>
      <c r="E1280">
        <v>41880</v>
      </c>
      <c r="F1280" t="s">
        <v>4030</v>
      </c>
      <c r="G1280" t="s">
        <v>4030</v>
      </c>
      <c r="H1280" t="s">
        <v>4030</v>
      </c>
      <c r="I1280" t="s">
        <v>4030</v>
      </c>
      <c r="J1280" t="s">
        <v>4030</v>
      </c>
      <c r="K1280" t="s">
        <v>4030</v>
      </c>
      <c r="L1280" t="s">
        <v>4030</v>
      </c>
      <c r="M1280" t="s">
        <v>4030</v>
      </c>
      <c r="N1280" t="s">
        <v>4030</v>
      </c>
      <c r="O1280" t="s">
        <v>4030</v>
      </c>
      <c r="P1280" t="s">
        <v>4030</v>
      </c>
      <c r="Q1280" t="s">
        <v>4030</v>
      </c>
      <c r="R1280" t="s">
        <v>4030</v>
      </c>
      <c r="S1280" t="s">
        <v>4030</v>
      </c>
      <c r="T1280" t="s">
        <v>4030</v>
      </c>
      <c r="U1280" t="s">
        <v>4030</v>
      </c>
      <c r="V1280" t="s">
        <v>4030</v>
      </c>
      <c r="W1280" t="s">
        <v>4030</v>
      </c>
      <c r="X1280" t="s">
        <v>4030</v>
      </c>
    </row>
    <row r="1281" spans="1:24" x14ac:dyDescent="0.2">
      <c r="A1281" s="235">
        <v>18810001</v>
      </c>
      <c r="B1281">
        <v>1881</v>
      </c>
      <c r="C1281">
        <v>41881</v>
      </c>
      <c r="D1281" t="s">
        <v>1379</v>
      </c>
      <c r="E1281">
        <v>41881</v>
      </c>
      <c r="F1281" t="s">
        <v>4030</v>
      </c>
      <c r="G1281" t="s">
        <v>4030</v>
      </c>
      <c r="H1281" t="s">
        <v>4030</v>
      </c>
      <c r="I1281" t="s">
        <v>4030</v>
      </c>
      <c r="J1281" t="s">
        <v>4030</v>
      </c>
      <c r="K1281" t="s">
        <v>4030</v>
      </c>
      <c r="L1281" t="s">
        <v>4030</v>
      </c>
      <c r="M1281" t="s">
        <v>4030</v>
      </c>
      <c r="N1281" t="s">
        <v>4030</v>
      </c>
      <c r="O1281" t="s">
        <v>4030</v>
      </c>
      <c r="P1281" t="s">
        <v>4030</v>
      </c>
      <c r="Q1281" t="s">
        <v>4030</v>
      </c>
      <c r="R1281" t="s">
        <v>4030</v>
      </c>
      <c r="S1281" t="s">
        <v>4030</v>
      </c>
      <c r="T1281" t="s">
        <v>4030</v>
      </c>
      <c r="U1281" t="s">
        <v>4030</v>
      </c>
      <c r="V1281" t="s">
        <v>4030</v>
      </c>
      <c r="W1281" t="s">
        <v>4030</v>
      </c>
      <c r="X1281" t="s">
        <v>4030</v>
      </c>
    </row>
    <row r="1282" spans="1:24" x14ac:dyDescent="0.2">
      <c r="A1282" s="235">
        <v>18820001</v>
      </c>
      <c r="B1282">
        <v>1882</v>
      </c>
      <c r="C1282">
        <v>41882</v>
      </c>
      <c r="D1282" t="s">
        <v>1385</v>
      </c>
      <c r="E1282">
        <v>41882</v>
      </c>
      <c r="F1282" t="s">
        <v>4030</v>
      </c>
      <c r="G1282" t="s">
        <v>4030</v>
      </c>
      <c r="H1282" t="s">
        <v>4030</v>
      </c>
      <c r="I1282" t="s">
        <v>4030</v>
      </c>
      <c r="J1282" t="s">
        <v>4030</v>
      </c>
      <c r="K1282" t="s">
        <v>4030</v>
      </c>
      <c r="L1282" t="s">
        <v>4030</v>
      </c>
      <c r="M1282" t="s">
        <v>4030</v>
      </c>
      <c r="N1282" t="s">
        <v>4030</v>
      </c>
      <c r="O1282" t="s">
        <v>4030</v>
      </c>
      <c r="P1282" t="s">
        <v>4030</v>
      </c>
      <c r="Q1282" t="s">
        <v>4030</v>
      </c>
      <c r="R1282" t="s">
        <v>4030</v>
      </c>
      <c r="S1282" t="s">
        <v>4030</v>
      </c>
      <c r="T1282" t="s">
        <v>4030</v>
      </c>
      <c r="U1282" t="s">
        <v>4030</v>
      </c>
      <c r="V1282" t="s">
        <v>4030</v>
      </c>
      <c r="W1282" t="s">
        <v>4030</v>
      </c>
      <c r="X1282" t="s">
        <v>4030</v>
      </c>
    </row>
    <row r="1283" spans="1:24" x14ac:dyDescent="0.2">
      <c r="A1283" s="235">
        <v>18830001</v>
      </c>
      <c r="B1283">
        <v>1883</v>
      </c>
      <c r="C1283">
        <v>41883</v>
      </c>
      <c r="D1283" t="s">
        <v>1385</v>
      </c>
      <c r="E1283">
        <v>41883</v>
      </c>
      <c r="F1283" t="s">
        <v>4030</v>
      </c>
      <c r="G1283" t="s">
        <v>4030</v>
      </c>
      <c r="H1283" t="s">
        <v>4030</v>
      </c>
      <c r="I1283" t="s">
        <v>4030</v>
      </c>
      <c r="J1283" t="s">
        <v>4030</v>
      </c>
      <c r="K1283" t="s">
        <v>4030</v>
      </c>
      <c r="L1283" t="s">
        <v>4030</v>
      </c>
      <c r="M1283" t="s">
        <v>4030</v>
      </c>
      <c r="N1283" t="s">
        <v>4030</v>
      </c>
      <c r="O1283" t="s">
        <v>4030</v>
      </c>
      <c r="P1283" t="s">
        <v>4030</v>
      </c>
      <c r="Q1283" t="s">
        <v>4030</v>
      </c>
      <c r="R1283" t="s">
        <v>4030</v>
      </c>
      <c r="S1283" t="s">
        <v>4030</v>
      </c>
      <c r="T1283" t="s">
        <v>4030</v>
      </c>
      <c r="U1283" t="s">
        <v>4030</v>
      </c>
      <c r="V1283" t="s">
        <v>4030</v>
      </c>
      <c r="W1283" t="s">
        <v>4030</v>
      </c>
      <c r="X1283" t="s">
        <v>4030</v>
      </c>
    </row>
    <row r="1284" spans="1:24" x14ac:dyDescent="0.2">
      <c r="A1284" s="235">
        <v>18840001</v>
      </c>
      <c r="B1284">
        <v>1884</v>
      </c>
      <c r="C1284">
        <v>41884</v>
      </c>
      <c r="D1284" t="s">
        <v>1379</v>
      </c>
      <c r="E1284">
        <v>41884</v>
      </c>
      <c r="F1284" t="s">
        <v>4030</v>
      </c>
      <c r="G1284" t="s">
        <v>4030</v>
      </c>
      <c r="H1284" t="s">
        <v>4030</v>
      </c>
      <c r="I1284" t="s">
        <v>4030</v>
      </c>
      <c r="J1284" t="s">
        <v>4030</v>
      </c>
      <c r="K1284" t="s">
        <v>4030</v>
      </c>
      <c r="L1284" t="s">
        <v>4030</v>
      </c>
      <c r="M1284" t="s">
        <v>4030</v>
      </c>
      <c r="N1284" t="s">
        <v>4030</v>
      </c>
      <c r="O1284" t="s">
        <v>4030</v>
      </c>
      <c r="P1284" t="s">
        <v>4030</v>
      </c>
      <c r="Q1284" t="s">
        <v>4030</v>
      </c>
      <c r="R1284" t="s">
        <v>4030</v>
      </c>
      <c r="S1284" t="s">
        <v>4030</v>
      </c>
      <c r="T1284" t="s">
        <v>4030</v>
      </c>
      <c r="U1284" t="s">
        <v>4030</v>
      </c>
      <c r="V1284" t="s">
        <v>4030</v>
      </c>
      <c r="W1284" t="s">
        <v>4030</v>
      </c>
      <c r="X1284" t="s">
        <v>4030</v>
      </c>
    </row>
    <row r="1285" spans="1:24" x14ac:dyDescent="0.2">
      <c r="A1285" s="235">
        <v>18850001</v>
      </c>
      <c r="B1285">
        <v>1885</v>
      </c>
      <c r="C1285">
        <v>41885</v>
      </c>
      <c r="D1285" t="s">
        <v>4053</v>
      </c>
      <c r="E1285">
        <v>41885</v>
      </c>
      <c r="F1285" t="s">
        <v>4030</v>
      </c>
      <c r="G1285" t="s">
        <v>4030</v>
      </c>
      <c r="H1285" t="s">
        <v>4030</v>
      </c>
      <c r="I1285" t="s">
        <v>4030</v>
      </c>
      <c r="J1285" t="s">
        <v>4030</v>
      </c>
      <c r="K1285" t="s">
        <v>4030</v>
      </c>
      <c r="L1285" t="s">
        <v>4030</v>
      </c>
      <c r="M1285" t="s">
        <v>4030</v>
      </c>
      <c r="N1285" t="s">
        <v>4030</v>
      </c>
      <c r="O1285" t="s">
        <v>4030</v>
      </c>
      <c r="P1285" t="s">
        <v>4030</v>
      </c>
      <c r="Q1285" t="s">
        <v>4030</v>
      </c>
      <c r="R1285" t="s">
        <v>4030</v>
      </c>
      <c r="S1285" t="s">
        <v>4030</v>
      </c>
      <c r="T1285" t="s">
        <v>4030</v>
      </c>
      <c r="U1285" t="s">
        <v>4030</v>
      </c>
      <c r="V1285" t="s">
        <v>4030</v>
      </c>
      <c r="W1285" t="s">
        <v>4030</v>
      </c>
      <c r="X1285" t="s">
        <v>4030</v>
      </c>
    </row>
    <row r="1286" spans="1:24" x14ac:dyDescent="0.2">
      <c r="A1286" s="235">
        <v>18860001</v>
      </c>
      <c r="B1286">
        <v>1886</v>
      </c>
      <c r="C1286">
        <v>41886</v>
      </c>
      <c r="D1286" t="s">
        <v>1379</v>
      </c>
      <c r="E1286">
        <v>41886</v>
      </c>
      <c r="F1286" t="s">
        <v>4030</v>
      </c>
      <c r="G1286" t="s">
        <v>4030</v>
      </c>
      <c r="H1286" t="s">
        <v>4030</v>
      </c>
      <c r="I1286" t="s">
        <v>4030</v>
      </c>
      <c r="J1286" t="s">
        <v>4030</v>
      </c>
      <c r="K1286" t="s">
        <v>4030</v>
      </c>
      <c r="L1286" t="s">
        <v>4030</v>
      </c>
      <c r="M1286" t="s">
        <v>4030</v>
      </c>
      <c r="N1286" t="s">
        <v>4030</v>
      </c>
      <c r="O1286" t="s">
        <v>4030</v>
      </c>
      <c r="P1286" t="s">
        <v>4030</v>
      </c>
      <c r="Q1286" t="s">
        <v>4030</v>
      </c>
      <c r="R1286" t="s">
        <v>4030</v>
      </c>
      <c r="S1286" t="s">
        <v>4030</v>
      </c>
      <c r="T1286" t="s">
        <v>4030</v>
      </c>
      <c r="U1286" t="s">
        <v>4030</v>
      </c>
      <c r="V1286" t="s">
        <v>4030</v>
      </c>
      <c r="W1286" t="s">
        <v>4030</v>
      </c>
      <c r="X1286" t="s">
        <v>4030</v>
      </c>
    </row>
    <row r="1287" spans="1:24" x14ac:dyDescent="0.2">
      <c r="A1287" s="235">
        <v>18870001</v>
      </c>
      <c r="B1287">
        <v>1887</v>
      </c>
      <c r="C1287">
        <v>41887</v>
      </c>
      <c r="D1287" t="s">
        <v>1379</v>
      </c>
      <c r="E1287">
        <v>41887</v>
      </c>
      <c r="F1287" t="s">
        <v>4030</v>
      </c>
      <c r="G1287" t="s">
        <v>4030</v>
      </c>
      <c r="H1287" t="s">
        <v>4030</v>
      </c>
      <c r="I1287" t="s">
        <v>4030</v>
      </c>
      <c r="J1287" t="s">
        <v>4030</v>
      </c>
      <c r="K1287" t="s">
        <v>4030</v>
      </c>
      <c r="L1287" t="s">
        <v>4030</v>
      </c>
      <c r="M1287" t="s">
        <v>4030</v>
      </c>
      <c r="N1287" t="s">
        <v>4030</v>
      </c>
      <c r="O1287" t="s">
        <v>4030</v>
      </c>
      <c r="P1287" t="s">
        <v>4030</v>
      </c>
      <c r="Q1287" t="s">
        <v>4030</v>
      </c>
      <c r="R1287" t="s">
        <v>4030</v>
      </c>
      <c r="S1287" t="s">
        <v>4030</v>
      </c>
      <c r="T1287" t="s">
        <v>4030</v>
      </c>
      <c r="U1287" t="s">
        <v>4030</v>
      </c>
      <c r="V1287" t="s">
        <v>4030</v>
      </c>
      <c r="W1287" t="s">
        <v>4030</v>
      </c>
      <c r="X1287" t="s">
        <v>4030</v>
      </c>
    </row>
    <row r="1288" spans="1:24" x14ac:dyDescent="0.2">
      <c r="A1288" s="235">
        <v>18880001</v>
      </c>
      <c r="B1288">
        <v>1888</v>
      </c>
      <c r="C1288">
        <v>41888</v>
      </c>
      <c r="D1288" t="s">
        <v>1379</v>
      </c>
      <c r="E1288">
        <v>41888</v>
      </c>
      <c r="F1288" t="s">
        <v>4030</v>
      </c>
      <c r="G1288" t="s">
        <v>4030</v>
      </c>
      <c r="H1288" t="s">
        <v>4030</v>
      </c>
      <c r="I1288" t="s">
        <v>4030</v>
      </c>
      <c r="J1288" t="s">
        <v>4030</v>
      </c>
      <c r="K1288" t="s">
        <v>4030</v>
      </c>
      <c r="L1288" t="s">
        <v>4030</v>
      </c>
      <c r="M1288" t="s">
        <v>4030</v>
      </c>
      <c r="N1288" t="s">
        <v>4030</v>
      </c>
      <c r="O1288" t="s">
        <v>4030</v>
      </c>
      <c r="P1288" t="s">
        <v>4030</v>
      </c>
      <c r="Q1288" t="s">
        <v>4030</v>
      </c>
      <c r="R1288" t="s">
        <v>4030</v>
      </c>
      <c r="S1288" t="s">
        <v>4030</v>
      </c>
      <c r="T1288" t="s">
        <v>4030</v>
      </c>
      <c r="U1288" t="s">
        <v>4030</v>
      </c>
      <c r="V1288" t="s">
        <v>4030</v>
      </c>
      <c r="W1288" t="s">
        <v>4030</v>
      </c>
      <c r="X1288" t="s">
        <v>4030</v>
      </c>
    </row>
    <row r="1289" spans="1:24" x14ac:dyDescent="0.2">
      <c r="A1289" s="235">
        <v>18890001</v>
      </c>
      <c r="B1289">
        <v>1889</v>
      </c>
      <c r="C1289">
        <v>41889</v>
      </c>
      <c r="D1289" t="s">
        <v>1379</v>
      </c>
      <c r="E1289">
        <v>41889</v>
      </c>
      <c r="F1289" t="s">
        <v>4030</v>
      </c>
      <c r="G1289" t="s">
        <v>4030</v>
      </c>
      <c r="H1289" t="s">
        <v>4030</v>
      </c>
      <c r="I1289" t="s">
        <v>4030</v>
      </c>
      <c r="J1289" t="s">
        <v>4030</v>
      </c>
      <c r="K1289" t="s">
        <v>4030</v>
      </c>
      <c r="L1289" t="s">
        <v>4030</v>
      </c>
      <c r="M1289" t="s">
        <v>4030</v>
      </c>
      <c r="N1289" t="s">
        <v>4030</v>
      </c>
      <c r="O1289" t="s">
        <v>4030</v>
      </c>
      <c r="P1289" t="s">
        <v>4030</v>
      </c>
      <c r="Q1289" t="s">
        <v>4030</v>
      </c>
      <c r="R1289" t="s">
        <v>4030</v>
      </c>
      <c r="S1289" t="s">
        <v>4030</v>
      </c>
      <c r="T1289" t="s">
        <v>4030</v>
      </c>
      <c r="U1289" t="s">
        <v>4030</v>
      </c>
      <c r="V1289" t="s">
        <v>4030</v>
      </c>
      <c r="W1289" t="s">
        <v>4030</v>
      </c>
      <c r="X1289" t="s">
        <v>4030</v>
      </c>
    </row>
    <row r="1290" spans="1:24" x14ac:dyDescent="0.2">
      <c r="A1290" s="235">
        <v>18900001</v>
      </c>
      <c r="B1290">
        <v>1890</v>
      </c>
      <c r="C1290">
        <v>41890</v>
      </c>
      <c r="D1290" t="s">
        <v>1385</v>
      </c>
      <c r="E1290">
        <v>41890</v>
      </c>
      <c r="F1290" t="s">
        <v>4030</v>
      </c>
      <c r="G1290" t="s">
        <v>4030</v>
      </c>
      <c r="H1290" t="s">
        <v>4030</v>
      </c>
      <c r="I1290" t="s">
        <v>4030</v>
      </c>
      <c r="J1290" t="s">
        <v>4030</v>
      </c>
      <c r="K1290" t="s">
        <v>4030</v>
      </c>
      <c r="L1290" t="s">
        <v>4030</v>
      </c>
      <c r="M1290" t="s">
        <v>4030</v>
      </c>
      <c r="N1290" t="s">
        <v>4030</v>
      </c>
      <c r="O1290" t="s">
        <v>4030</v>
      </c>
      <c r="P1290" t="s">
        <v>4030</v>
      </c>
      <c r="Q1290" t="s">
        <v>4030</v>
      </c>
      <c r="R1290" t="s">
        <v>4030</v>
      </c>
      <c r="S1290" t="s">
        <v>4030</v>
      </c>
      <c r="T1290" t="s">
        <v>4030</v>
      </c>
      <c r="U1290" t="s">
        <v>4030</v>
      </c>
      <c r="V1290" t="s">
        <v>4030</v>
      </c>
      <c r="W1290" t="s">
        <v>4030</v>
      </c>
      <c r="X1290" t="s">
        <v>4030</v>
      </c>
    </row>
    <row r="1291" spans="1:24" x14ac:dyDescent="0.2">
      <c r="A1291" s="235">
        <v>18910001</v>
      </c>
      <c r="B1291">
        <v>1891</v>
      </c>
      <c r="C1291">
        <v>41891</v>
      </c>
      <c r="D1291" t="s">
        <v>1379</v>
      </c>
      <c r="E1291">
        <v>41891</v>
      </c>
      <c r="F1291" t="s">
        <v>4030</v>
      </c>
      <c r="G1291" t="s">
        <v>4030</v>
      </c>
      <c r="H1291" t="s">
        <v>4030</v>
      </c>
      <c r="I1291" t="s">
        <v>4030</v>
      </c>
      <c r="J1291" t="s">
        <v>4030</v>
      </c>
      <c r="K1291" t="s">
        <v>4030</v>
      </c>
      <c r="L1291" t="s">
        <v>4030</v>
      </c>
      <c r="M1291" t="s">
        <v>4030</v>
      </c>
      <c r="N1291" t="s">
        <v>4030</v>
      </c>
      <c r="O1291" t="s">
        <v>4030</v>
      </c>
      <c r="P1291" t="s">
        <v>4030</v>
      </c>
      <c r="Q1291" t="s">
        <v>4030</v>
      </c>
      <c r="R1291" t="s">
        <v>4030</v>
      </c>
      <c r="S1291" t="s">
        <v>4030</v>
      </c>
      <c r="T1291" t="s">
        <v>4030</v>
      </c>
      <c r="U1291" t="s">
        <v>4030</v>
      </c>
      <c r="V1291" t="s">
        <v>4030</v>
      </c>
      <c r="W1291" t="s">
        <v>4030</v>
      </c>
      <c r="X1291" t="s">
        <v>4030</v>
      </c>
    </row>
    <row r="1292" spans="1:24" x14ac:dyDescent="0.2">
      <c r="A1292" s="235">
        <v>18920001</v>
      </c>
      <c r="B1292">
        <v>1892</v>
      </c>
      <c r="C1292">
        <v>41892</v>
      </c>
      <c r="D1292" t="s">
        <v>1379</v>
      </c>
      <c r="E1292">
        <v>41892</v>
      </c>
      <c r="F1292" t="s">
        <v>4030</v>
      </c>
      <c r="G1292" t="s">
        <v>4030</v>
      </c>
      <c r="H1292" t="s">
        <v>4030</v>
      </c>
      <c r="I1292" t="s">
        <v>4030</v>
      </c>
      <c r="J1292" t="s">
        <v>4030</v>
      </c>
      <c r="K1292" t="s">
        <v>4030</v>
      </c>
      <c r="L1292" t="s">
        <v>4030</v>
      </c>
      <c r="M1292" t="s">
        <v>4030</v>
      </c>
      <c r="N1292" t="s">
        <v>4030</v>
      </c>
      <c r="O1292" t="s">
        <v>4030</v>
      </c>
      <c r="P1292" t="s">
        <v>4030</v>
      </c>
      <c r="Q1292" t="s">
        <v>4030</v>
      </c>
      <c r="R1292" t="s">
        <v>4030</v>
      </c>
      <c r="S1292" t="s">
        <v>4030</v>
      </c>
      <c r="T1292" t="s">
        <v>4030</v>
      </c>
      <c r="U1292" t="s">
        <v>4030</v>
      </c>
      <c r="V1292" t="s">
        <v>4030</v>
      </c>
      <c r="W1292" t="s">
        <v>4030</v>
      </c>
      <c r="X1292" t="s">
        <v>4030</v>
      </c>
    </row>
    <row r="1293" spans="1:24" x14ac:dyDescent="0.2">
      <c r="A1293" s="235">
        <v>18930001</v>
      </c>
      <c r="B1293">
        <v>1893</v>
      </c>
      <c r="C1293">
        <v>41893</v>
      </c>
      <c r="D1293" t="s">
        <v>1379</v>
      </c>
      <c r="E1293">
        <v>41893</v>
      </c>
      <c r="F1293" t="s">
        <v>4030</v>
      </c>
      <c r="G1293" t="s">
        <v>4030</v>
      </c>
      <c r="H1293" t="s">
        <v>4030</v>
      </c>
      <c r="I1293" t="s">
        <v>4030</v>
      </c>
      <c r="J1293" t="s">
        <v>4030</v>
      </c>
      <c r="K1293" t="s">
        <v>4030</v>
      </c>
      <c r="L1293" t="s">
        <v>4030</v>
      </c>
      <c r="M1293" t="s">
        <v>4030</v>
      </c>
      <c r="N1293" t="s">
        <v>4030</v>
      </c>
      <c r="O1293" t="s">
        <v>4030</v>
      </c>
      <c r="P1293" t="s">
        <v>4030</v>
      </c>
      <c r="Q1293" t="s">
        <v>4030</v>
      </c>
      <c r="R1293" t="s">
        <v>4030</v>
      </c>
      <c r="S1293" t="s">
        <v>4030</v>
      </c>
      <c r="T1293" t="s">
        <v>4030</v>
      </c>
      <c r="U1293" t="s">
        <v>4030</v>
      </c>
      <c r="V1293" t="s">
        <v>4030</v>
      </c>
      <c r="W1293" t="s">
        <v>4030</v>
      </c>
      <c r="X1293" t="s">
        <v>4030</v>
      </c>
    </row>
    <row r="1294" spans="1:24" x14ac:dyDescent="0.2">
      <c r="A1294" s="235">
        <v>18940001</v>
      </c>
      <c r="B1294">
        <v>1894</v>
      </c>
      <c r="C1294">
        <v>41894</v>
      </c>
      <c r="D1294" t="s">
        <v>1388</v>
      </c>
      <c r="E1294">
        <v>41894</v>
      </c>
      <c r="F1294" t="s">
        <v>4030</v>
      </c>
      <c r="G1294" t="s">
        <v>4030</v>
      </c>
      <c r="H1294" t="s">
        <v>4030</v>
      </c>
      <c r="I1294" t="s">
        <v>4030</v>
      </c>
      <c r="J1294" t="s">
        <v>4030</v>
      </c>
      <c r="K1294" t="s">
        <v>4030</v>
      </c>
      <c r="L1294" t="s">
        <v>4030</v>
      </c>
      <c r="M1294" t="s">
        <v>4030</v>
      </c>
      <c r="N1294" t="s">
        <v>4030</v>
      </c>
      <c r="O1294" t="s">
        <v>4030</v>
      </c>
      <c r="P1294" t="s">
        <v>4030</v>
      </c>
      <c r="Q1294" t="s">
        <v>4030</v>
      </c>
      <c r="R1294" t="s">
        <v>4030</v>
      </c>
      <c r="S1294" t="s">
        <v>4030</v>
      </c>
      <c r="T1294" t="s">
        <v>4030</v>
      </c>
      <c r="U1294" t="s">
        <v>4030</v>
      </c>
      <c r="V1294" t="s">
        <v>4030</v>
      </c>
      <c r="W1294" t="s">
        <v>4030</v>
      </c>
      <c r="X1294" t="s">
        <v>4030</v>
      </c>
    </row>
    <row r="1295" spans="1:24" x14ac:dyDescent="0.2">
      <c r="A1295" s="235">
        <v>18950001</v>
      </c>
      <c r="B1295">
        <v>1895</v>
      </c>
      <c r="C1295">
        <v>41895</v>
      </c>
      <c r="D1295" t="s">
        <v>1388</v>
      </c>
      <c r="E1295">
        <v>41895</v>
      </c>
      <c r="F1295" t="s">
        <v>4030</v>
      </c>
      <c r="G1295" t="s">
        <v>4030</v>
      </c>
      <c r="H1295" t="s">
        <v>4030</v>
      </c>
      <c r="I1295" t="s">
        <v>4030</v>
      </c>
      <c r="J1295" t="s">
        <v>4030</v>
      </c>
      <c r="K1295" t="s">
        <v>4030</v>
      </c>
      <c r="L1295" t="s">
        <v>4030</v>
      </c>
      <c r="M1295" t="s">
        <v>4030</v>
      </c>
      <c r="N1295" t="s">
        <v>4030</v>
      </c>
      <c r="O1295" t="s">
        <v>4030</v>
      </c>
      <c r="P1295" t="s">
        <v>4030</v>
      </c>
      <c r="Q1295" t="s">
        <v>4030</v>
      </c>
      <c r="R1295" t="s">
        <v>4030</v>
      </c>
      <c r="S1295" t="s">
        <v>4030</v>
      </c>
      <c r="T1295" t="s">
        <v>4030</v>
      </c>
      <c r="U1295" t="s">
        <v>4030</v>
      </c>
      <c r="V1295" t="s">
        <v>4030</v>
      </c>
      <c r="W1295" t="s">
        <v>4030</v>
      </c>
      <c r="X1295" t="s">
        <v>4030</v>
      </c>
    </row>
    <row r="1296" spans="1:24" x14ac:dyDescent="0.2">
      <c r="A1296" s="235">
        <v>18960001</v>
      </c>
      <c r="B1296">
        <v>1896</v>
      </c>
      <c r="C1296">
        <v>41896</v>
      </c>
      <c r="D1296" t="s">
        <v>1391</v>
      </c>
      <c r="E1296">
        <v>41896</v>
      </c>
      <c r="F1296" t="s">
        <v>4030</v>
      </c>
      <c r="G1296" t="s">
        <v>4030</v>
      </c>
      <c r="H1296" t="s">
        <v>4030</v>
      </c>
      <c r="I1296" t="s">
        <v>4030</v>
      </c>
      <c r="J1296" t="s">
        <v>4030</v>
      </c>
      <c r="K1296" t="s">
        <v>4030</v>
      </c>
      <c r="L1296" t="s">
        <v>4030</v>
      </c>
      <c r="M1296" t="s">
        <v>4030</v>
      </c>
      <c r="N1296" t="s">
        <v>4030</v>
      </c>
      <c r="O1296" t="s">
        <v>4030</v>
      </c>
      <c r="P1296" t="s">
        <v>4030</v>
      </c>
      <c r="Q1296" t="s">
        <v>4030</v>
      </c>
      <c r="R1296" t="s">
        <v>4030</v>
      </c>
      <c r="S1296" t="s">
        <v>4030</v>
      </c>
      <c r="T1296" t="s">
        <v>4030</v>
      </c>
      <c r="U1296" t="s">
        <v>4030</v>
      </c>
      <c r="V1296" t="s">
        <v>4030</v>
      </c>
      <c r="W1296" t="s">
        <v>4030</v>
      </c>
      <c r="X1296" t="s">
        <v>4030</v>
      </c>
    </row>
    <row r="1297" spans="1:24" x14ac:dyDescent="0.2">
      <c r="A1297" s="235">
        <v>18980001</v>
      </c>
      <c r="B1297">
        <v>1898</v>
      </c>
      <c r="C1297">
        <v>41898</v>
      </c>
      <c r="D1297" t="s">
        <v>1398</v>
      </c>
      <c r="E1297">
        <v>41898</v>
      </c>
      <c r="F1297" t="s">
        <v>4030</v>
      </c>
      <c r="G1297" t="s">
        <v>4030</v>
      </c>
      <c r="H1297" t="s">
        <v>4030</v>
      </c>
      <c r="I1297" t="s">
        <v>4030</v>
      </c>
      <c r="J1297" t="s">
        <v>4030</v>
      </c>
      <c r="K1297" t="s">
        <v>4030</v>
      </c>
      <c r="L1297" t="s">
        <v>4030</v>
      </c>
      <c r="M1297" t="s">
        <v>4030</v>
      </c>
      <c r="N1297" t="s">
        <v>4030</v>
      </c>
      <c r="O1297" t="s">
        <v>4030</v>
      </c>
      <c r="P1297" t="s">
        <v>4030</v>
      </c>
      <c r="Q1297" t="s">
        <v>4030</v>
      </c>
      <c r="R1297" t="s">
        <v>4030</v>
      </c>
      <c r="S1297" t="s">
        <v>4030</v>
      </c>
      <c r="T1297" t="s">
        <v>4030</v>
      </c>
      <c r="U1297" t="s">
        <v>4030</v>
      </c>
      <c r="V1297" t="s">
        <v>4030</v>
      </c>
      <c r="W1297" t="s">
        <v>4030</v>
      </c>
      <c r="X1297" t="s">
        <v>4030</v>
      </c>
    </row>
    <row r="1298" spans="1:24" x14ac:dyDescent="0.2">
      <c r="A1298" s="235">
        <v>19000001</v>
      </c>
      <c r="B1298">
        <v>1900</v>
      </c>
      <c r="C1298">
        <v>41900</v>
      </c>
      <c r="D1298" t="s">
        <v>1398</v>
      </c>
      <c r="E1298">
        <v>41900</v>
      </c>
      <c r="F1298" t="s">
        <v>4030</v>
      </c>
      <c r="G1298" t="s">
        <v>4030</v>
      </c>
      <c r="H1298" t="s">
        <v>4030</v>
      </c>
      <c r="I1298" t="s">
        <v>4030</v>
      </c>
      <c r="J1298" t="s">
        <v>4030</v>
      </c>
      <c r="K1298" t="s">
        <v>4030</v>
      </c>
      <c r="L1298" t="s">
        <v>4030</v>
      </c>
      <c r="M1298" t="s">
        <v>4030</v>
      </c>
      <c r="N1298" t="s">
        <v>4030</v>
      </c>
      <c r="O1298" t="s">
        <v>4030</v>
      </c>
      <c r="P1298" t="s">
        <v>4030</v>
      </c>
      <c r="Q1298" t="s">
        <v>4030</v>
      </c>
      <c r="R1298" t="s">
        <v>4030</v>
      </c>
      <c r="S1298" t="s">
        <v>4030</v>
      </c>
      <c r="T1298" t="s">
        <v>4030</v>
      </c>
      <c r="U1298" t="s">
        <v>4030</v>
      </c>
      <c r="V1298" t="s">
        <v>4030</v>
      </c>
      <c r="W1298" t="s">
        <v>4030</v>
      </c>
      <c r="X1298" t="s">
        <v>4030</v>
      </c>
    </row>
    <row r="1299" spans="1:24" x14ac:dyDescent="0.2">
      <c r="A1299" s="235">
        <v>19020001</v>
      </c>
      <c r="B1299">
        <v>1902</v>
      </c>
      <c r="C1299">
        <v>41902</v>
      </c>
      <c r="D1299" t="s">
        <v>1400</v>
      </c>
      <c r="E1299">
        <v>41902</v>
      </c>
      <c r="F1299" t="s">
        <v>4030</v>
      </c>
      <c r="G1299" t="s">
        <v>4030</v>
      </c>
      <c r="H1299" t="s">
        <v>4030</v>
      </c>
      <c r="I1299" t="s">
        <v>4030</v>
      </c>
      <c r="J1299" t="s">
        <v>4030</v>
      </c>
      <c r="K1299" t="s">
        <v>4030</v>
      </c>
      <c r="L1299" t="s">
        <v>4030</v>
      </c>
      <c r="M1299" t="s">
        <v>4030</v>
      </c>
      <c r="N1299" t="s">
        <v>4030</v>
      </c>
      <c r="O1299" t="s">
        <v>4030</v>
      </c>
      <c r="P1299" t="s">
        <v>4030</v>
      </c>
      <c r="Q1299" t="s">
        <v>4030</v>
      </c>
      <c r="R1299" t="s">
        <v>4030</v>
      </c>
      <c r="S1299" t="s">
        <v>4030</v>
      </c>
      <c r="T1299" t="s">
        <v>4030</v>
      </c>
      <c r="U1299" t="s">
        <v>4030</v>
      </c>
      <c r="V1299" t="s">
        <v>4030</v>
      </c>
      <c r="W1299" t="s">
        <v>4030</v>
      </c>
      <c r="X1299" t="s">
        <v>4030</v>
      </c>
    </row>
    <row r="1300" spans="1:24" x14ac:dyDescent="0.2">
      <c r="A1300" s="235">
        <v>19030001</v>
      </c>
      <c r="B1300">
        <v>1903</v>
      </c>
      <c r="C1300">
        <v>41903</v>
      </c>
      <c r="D1300" t="s">
        <v>1396</v>
      </c>
      <c r="E1300">
        <v>41903</v>
      </c>
      <c r="F1300" t="s">
        <v>4030</v>
      </c>
      <c r="G1300" t="s">
        <v>4030</v>
      </c>
      <c r="H1300" t="s">
        <v>4030</v>
      </c>
      <c r="I1300" t="s">
        <v>4030</v>
      </c>
      <c r="J1300" t="s">
        <v>4030</v>
      </c>
      <c r="K1300" t="s">
        <v>4030</v>
      </c>
      <c r="L1300" t="s">
        <v>4030</v>
      </c>
      <c r="M1300" t="s">
        <v>4030</v>
      </c>
      <c r="N1300" t="s">
        <v>4030</v>
      </c>
      <c r="O1300" t="s">
        <v>4030</v>
      </c>
      <c r="P1300" t="s">
        <v>4030</v>
      </c>
      <c r="Q1300" t="s">
        <v>4030</v>
      </c>
      <c r="R1300" t="s">
        <v>4030</v>
      </c>
      <c r="S1300" t="s">
        <v>4030</v>
      </c>
      <c r="T1300" t="s">
        <v>4030</v>
      </c>
      <c r="U1300" t="s">
        <v>4030</v>
      </c>
      <c r="V1300" t="s">
        <v>4030</v>
      </c>
      <c r="W1300" t="s">
        <v>4030</v>
      </c>
      <c r="X1300" t="s">
        <v>4030</v>
      </c>
    </row>
    <row r="1301" spans="1:24" x14ac:dyDescent="0.2">
      <c r="A1301" s="235">
        <v>19040001</v>
      </c>
      <c r="B1301">
        <v>1904</v>
      </c>
      <c r="C1301">
        <v>41904</v>
      </c>
      <c r="D1301" t="s">
        <v>1402</v>
      </c>
      <c r="E1301">
        <v>41904</v>
      </c>
      <c r="F1301" t="s">
        <v>4030</v>
      </c>
      <c r="G1301" t="s">
        <v>4030</v>
      </c>
      <c r="H1301" t="s">
        <v>4030</v>
      </c>
      <c r="I1301" t="s">
        <v>4030</v>
      </c>
      <c r="J1301" t="s">
        <v>4030</v>
      </c>
      <c r="K1301" t="s">
        <v>4030</v>
      </c>
      <c r="L1301" t="s">
        <v>4030</v>
      </c>
      <c r="M1301" t="s">
        <v>4030</v>
      </c>
      <c r="N1301" t="s">
        <v>4030</v>
      </c>
      <c r="O1301" t="s">
        <v>4030</v>
      </c>
      <c r="P1301" t="s">
        <v>4030</v>
      </c>
      <c r="Q1301" t="s">
        <v>4030</v>
      </c>
      <c r="R1301" t="s">
        <v>4030</v>
      </c>
      <c r="S1301" t="s">
        <v>4030</v>
      </c>
      <c r="T1301" t="s">
        <v>4030</v>
      </c>
      <c r="U1301" t="s">
        <v>4030</v>
      </c>
      <c r="V1301" t="s">
        <v>4030</v>
      </c>
      <c r="W1301" t="s">
        <v>4030</v>
      </c>
      <c r="X1301" t="s">
        <v>4030</v>
      </c>
    </row>
    <row r="1302" spans="1:24" x14ac:dyDescent="0.2">
      <c r="A1302" s="235">
        <v>19050001</v>
      </c>
      <c r="B1302">
        <v>1905</v>
      </c>
      <c r="C1302">
        <v>41905</v>
      </c>
      <c r="D1302" t="s">
        <v>1396</v>
      </c>
      <c r="E1302">
        <v>41905</v>
      </c>
      <c r="F1302" t="s">
        <v>4030</v>
      </c>
      <c r="G1302" t="s">
        <v>4030</v>
      </c>
      <c r="H1302" t="s">
        <v>4030</v>
      </c>
      <c r="I1302" t="s">
        <v>4030</v>
      </c>
      <c r="J1302" t="s">
        <v>4030</v>
      </c>
      <c r="K1302" t="s">
        <v>4030</v>
      </c>
      <c r="L1302" t="s">
        <v>4030</v>
      </c>
      <c r="M1302" t="s">
        <v>4030</v>
      </c>
      <c r="N1302" t="s">
        <v>4030</v>
      </c>
      <c r="O1302" t="s">
        <v>4030</v>
      </c>
      <c r="P1302" t="s">
        <v>4030</v>
      </c>
      <c r="Q1302" t="s">
        <v>4030</v>
      </c>
      <c r="R1302" t="s">
        <v>4030</v>
      </c>
      <c r="S1302" t="s">
        <v>4030</v>
      </c>
      <c r="T1302" t="s">
        <v>4030</v>
      </c>
      <c r="U1302" t="s">
        <v>4030</v>
      </c>
      <c r="V1302" t="s">
        <v>4030</v>
      </c>
      <c r="W1302" t="s">
        <v>4030</v>
      </c>
      <c r="X1302" t="s">
        <v>4030</v>
      </c>
    </row>
    <row r="1303" spans="1:24" x14ac:dyDescent="0.2">
      <c r="A1303" s="235">
        <v>19080001</v>
      </c>
      <c r="B1303">
        <v>1908</v>
      </c>
      <c r="C1303">
        <v>41908</v>
      </c>
      <c r="D1303" t="s">
        <v>1396</v>
      </c>
      <c r="E1303">
        <v>41908</v>
      </c>
      <c r="F1303" t="s">
        <v>4030</v>
      </c>
      <c r="G1303" t="s">
        <v>4030</v>
      </c>
      <c r="H1303" t="s">
        <v>4030</v>
      </c>
      <c r="I1303" t="s">
        <v>4030</v>
      </c>
      <c r="J1303" t="s">
        <v>4030</v>
      </c>
      <c r="K1303" t="s">
        <v>4030</v>
      </c>
      <c r="L1303" t="s">
        <v>4030</v>
      </c>
      <c r="M1303" t="s">
        <v>4030</v>
      </c>
      <c r="N1303" t="s">
        <v>4030</v>
      </c>
      <c r="O1303" t="s">
        <v>4030</v>
      </c>
      <c r="P1303" t="s">
        <v>4030</v>
      </c>
      <c r="Q1303" t="s">
        <v>4030</v>
      </c>
      <c r="R1303" t="s">
        <v>4030</v>
      </c>
      <c r="S1303" t="s">
        <v>4030</v>
      </c>
      <c r="T1303" t="s">
        <v>4030</v>
      </c>
      <c r="U1303" t="s">
        <v>4030</v>
      </c>
      <c r="V1303" t="s">
        <v>4030</v>
      </c>
      <c r="W1303" t="s">
        <v>4030</v>
      </c>
      <c r="X1303" t="s">
        <v>4030</v>
      </c>
    </row>
    <row r="1304" spans="1:24" x14ac:dyDescent="0.2">
      <c r="A1304" s="235">
        <v>19090001</v>
      </c>
      <c r="B1304">
        <v>1909</v>
      </c>
      <c r="C1304">
        <v>41909</v>
      </c>
      <c r="D1304" t="s">
        <v>1401</v>
      </c>
      <c r="E1304">
        <v>41909</v>
      </c>
      <c r="F1304" t="s">
        <v>4030</v>
      </c>
      <c r="G1304" t="s">
        <v>4030</v>
      </c>
      <c r="H1304" t="s">
        <v>4030</v>
      </c>
      <c r="I1304" t="s">
        <v>4030</v>
      </c>
      <c r="J1304" t="s">
        <v>4030</v>
      </c>
      <c r="K1304" t="s">
        <v>4030</v>
      </c>
      <c r="L1304" t="s">
        <v>4030</v>
      </c>
      <c r="M1304" t="s">
        <v>4030</v>
      </c>
      <c r="N1304" t="s">
        <v>4030</v>
      </c>
      <c r="O1304" t="s">
        <v>4030</v>
      </c>
      <c r="P1304" t="s">
        <v>4030</v>
      </c>
      <c r="Q1304" t="s">
        <v>4030</v>
      </c>
      <c r="R1304" t="s">
        <v>4030</v>
      </c>
      <c r="S1304" t="s">
        <v>4030</v>
      </c>
      <c r="T1304" t="s">
        <v>4030</v>
      </c>
      <c r="U1304" t="s">
        <v>4030</v>
      </c>
      <c r="V1304" t="s">
        <v>4030</v>
      </c>
      <c r="W1304" t="s">
        <v>4030</v>
      </c>
      <c r="X1304" t="s">
        <v>4030</v>
      </c>
    </row>
    <row r="1305" spans="1:24" x14ac:dyDescent="0.2">
      <c r="A1305" s="235">
        <v>19110001</v>
      </c>
      <c r="B1305">
        <v>1911</v>
      </c>
      <c r="C1305">
        <v>41911</v>
      </c>
      <c r="D1305" t="s">
        <v>1402</v>
      </c>
      <c r="E1305">
        <v>41911</v>
      </c>
      <c r="F1305" t="s">
        <v>4030</v>
      </c>
      <c r="G1305" t="s">
        <v>4030</v>
      </c>
      <c r="H1305" t="s">
        <v>4030</v>
      </c>
      <c r="I1305" t="s">
        <v>4030</v>
      </c>
      <c r="J1305" t="s">
        <v>4030</v>
      </c>
      <c r="K1305" t="s">
        <v>4030</v>
      </c>
      <c r="L1305" t="s">
        <v>4030</v>
      </c>
      <c r="M1305" t="s">
        <v>4030</v>
      </c>
      <c r="N1305" t="s">
        <v>4030</v>
      </c>
      <c r="O1305" t="s">
        <v>4030</v>
      </c>
      <c r="P1305" t="s">
        <v>4030</v>
      </c>
      <c r="Q1305" t="s">
        <v>4030</v>
      </c>
      <c r="R1305" t="s">
        <v>4030</v>
      </c>
      <c r="S1305" t="s">
        <v>4030</v>
      </c>
      <c r="T1305" t="s">
        <v>4030</v>
      </c>
      <c r="U1305" t="s">
        <v>4030</v>
      </c>
      <c r="V1305" t="s">
        <v>4030</v>
      </c>
      <c r="W1305" t="s">
        <v>4030</v>
      </c>
      <c r="X1305" t="s">
        <v>4030</v>
      </c>
    </row>
    <row r="1306" spans="1:24" x14ac:dyDescent="0.2">
      <c r="A1306" s="235">
        <v>19150001</v>
      </c>
      <c r="B1306">
        <v>1915</v>
      </c>
      <c r="C1306">
        <v>41915</v>
      </c>
      <c r="D1306" t="s">
        <v>1401</v>
      </c>
      <c r="E1306">
        <v>41915</v>
      </c>
      <c r="F1306" t="s">
        <v>4030</v>
      </c>
      <c r="G1306" t="s">
        <v>4030</v>
      </c>
      <c r="H1306" t="s">
        <v>4030</v>
      </c>
      <c r="I1306" t="s">
        <v>4030</v>
      </c>
      <c r="J1306" t="s">
        <v>4030</v>
      </c>
      <c r="K1306" t="s">
        <v>4030</v>
      </c>
      <c r="L1306" t="s">
        <v>4030</v>
      </c>
      <c r="M1306" t="s">
        <v>4030</v>
      </c>
      <c r="N1306" t="s">
        <v>4030</v>
      </c>
      <c r="O1306" t="s">
        <v>4030</v>
      </c>
      <c r="P1306" t="s">
        <v>4030</v>
      </c>
      <c r="Q1306" t="s">
        <v>4030</v>
      </c>
      <c r="R1306" t="s">
        <v>4030</v>
      </c>
      <c r="S1306" t="s">
        <v>4030</v>
      </c>
      <c r="T1306" t="s">
        <v>4030</v>
      </c>
      <c r="U1306" t="s">
        <v>4030</v>
      </c>
      <c r="V1306" t="s">
        <v>4030</v>
      </c>
      <c r="W1306" t="s">
        <v>4030</v>
      </c>
      <c r="X1306" t="s">
        <v>4030</v>
      </c>
    </row>
    <row r="1307" spans="1:24" x14ac:dyDescent="0.2">
      <c r="A1307" s="235">
        <v>19160001</v>
      </c>
      <c r="B1307">
        <v>1916</v>
      </c>
      <c r="C1307">
        <v>41916</v>
      </c>
      <c r="D1307" t="s">
        <v>1402</v>
      </c>
      <c r="E1307">
        <v>41916</v>
      </c>
      <c r="F1307" t="s">
        <v>4030</v>
      </c>
      <c r="G1307" t="s">
        <v>4030</v>
      </c>
      <c r="H1307" t="s">
        <v>4030</v>
      </c>
      <c r="I1307" t="s">
        <v>4030</v>
      </c>
      <c r="J1307" t="s">
        <v>4030</v>
      </c>
      <c r="K1307" t="s">
        <v>4030</v>
      </c>
      <c r="L1307" t="s">
        <v>4030</v>
      </c>
      <c r="M1307" t="s">
        <v>4030</v>
      </c>
      <c r="N1307" t="s">
        <v>4030</v>
      </c>
      <c r="O1307" t="s">
        <v>4030</v>
      </c>
      <c r="P1307" t="s">
        <v>4030</v>
      </c>
      <c r="Q1307" t="s">
        <v>4030</v>
      </c>
      <c r="R1307" t="s">
        <v>4030</v>
      </c>
      <c r="S1307" t="s">
        <v>4030</v>
      </c>
      <c r="T1307" t="s">
        <v>4030</v>
      </c>
      <c r="U1307" t="s">
        <v>4030</v>
      </c>
      <c r="V1307" t="s">
        <v>4030</v>
      </c>
      <c r="W1307" t="s">
        <v>4030</v>
      </c>
      <c r="X1307" t="s">
        <v>4030</v>
      </c>
    </row>
    <row r="1308" spans="1:24" x14ac:dyDescent="0.2">
      <c r="A1308" s="235">
        <v>19180001</v>
      </c>
      <c r="B1308">
        <v>1918</v>
      </c>
      <c r="C1308">
        <v>41918</v>
      </c>
      <c r="D1308" t="s">
        <v>1402</v>
      </c>
      <c r="E1308">
        <v>41918</v>
      </c>
      <c r="F1308" t="s">
        <v>4030</v>
      </c>
      <c r="G1308" t="s">
        <v>4030</v>
      </c>
      <c r="H1308" t="s">
        <v>4030</v>
      </c>
      <c r="I1308" t="s">
        <v>4030</v>
      </c>
      <c r="J1308" t="s">
        <v>4030</v>
      </c>
      <c r="K1308" t="s">
        <v>4030</v>
      </c>
      <c r="L1308" t="s">
        <v>4030</v>
      </c>
      <c r="M1308" t="s">
        <v>4030</v>
      </c>
      <c r="N1308" t="s">
        <v>4030</v>
      </c>
      <c r="O1308" t="s">
        <v>4030</v>
      </c>
      <c r="P1308" t="s">
        <v>4030</v>
      </c>
      <c r="Q1308" t="s">
        <v>4030</v>
      </c>
      <c r="R1308" t="s">
        <v>4030</v>
      </c>
      <c r="S1308" t="s">
        <v>4030</v>
      </c>
      <c r="T1308" t="s">
        <v>4030</v>
      </c>
      <c r="U1308" t="s">
        <v>4030</v>
      </c>
      <c r="V1308" t="s">
        <v>4030</v>
      </c>
      <c r="W1308" t="s">
        <v>4030</v>
      </c>
      <c r="X1308" t="s">
        <v>4030</v>
      </c>
    </row>
    <row r="1309" spans="1:24" x14ac:dyDescent="0.2">
      <c r="A1309" s="235">
        <v>19190001</v>
      </c>
      <c r="B1309">
        <v>1919</v>
      </c>
      <c r="C1309">
        <v>41919</v>
      </c>
      <c r="D1309" t="s">
        <v>1402</v>
      </c>
      <c r="E1309">
        <v>41919</v>
      </c>
      <c r="F1309" t="s">
        <v>4030</v>
      </c>
      <c r="G1309" t="s">
        <v>4030</v>
      </c>
      <c r="H1309" t="s">
        <v>4030</v>
      </c>
      <c r="I1309" t="s">
        <v>4030</v>
      </c>
      <c r="J1309" t="s">
        <v>4030</v>
      </c>
      <c r="K1309" t="s">
        <v>4030</v>
      </c>
      <c r="L1309" t="s">
        <v>4030</v>
      </c>
      <c r="M1309" t="s">
        <v>4030</v>
      </c>
      <c r="N1309" t="s">
        <v>4030</v>
      </c>
      <c r="O1309" t="s">
        <v>4030</v>
      </c>
      <c r="P1309" t="s">
        <v>4030</v>
      </c>
      <c r="Q1309" t="s">
        <v>4030</v>
      </c>
      <c r="R1309" t="s">
        <v>4030</v>
      </c>
      <c r="S1309" t="s">
        <v>4030</v>
      </c>
      <c r="T1309" t="s">
        <v>4030</v>
      </c>
      <c r="U1309" t="s">
        <v>4030</v>
      </c>
      <c r="V1309" t="s">
        <v>4030</v>
      </c>
      <c r="W1309" t="s">
        <v>4030</v>
      </c>
      <c r="X1309" t="s">
        <v>4030</v>
      </c>
    </row>
    <row r="1310" spans="1:24" x14ac:dyDescent="0.2">
      <c r="A1310" s="235">
        <v>19200001</v>
      </c>
      <c r="B1310">
        <v>1920</v>
      </c>
      <c r="C1310">
        <v>41920</v>
      </c>
      <c r="D1310" t="s">
        <v>1402</v>
      </c>
      <c r="E1310">
        <v>41920</v>
      </c>
      <c r="F1310" t="s">
        <v>4030</v>
      </c>
      <c r="G1310" t="s">
        <v>4030</v>
      </c>
      <c r="H1310" t="s">
        <v>4030</v>
      </c>
      <c r="I1310" t="s">
        <v>4030</v>
      </c>
      <c r="J1310" t="s">
        <v>4030</v>
      </c>
      <c r="K1310" t="s">
        <v>4030</v>
      </c>
      <c r="L1310" t="s">
        <v>4030</v>
      </c>
      <c r="M1310" t="s">
        <v>4030</v>
      </c>
      <c r="N1310" t="s">
        <v>4030</v>
      </c>
      <c r="O1310" t="s">
        <v>4030</v>
      </c>
      <c r="P1310" t="s">
        <v>4030</v>
      </c>
      <c r="Q1310" t="s">
        <v>4030</v>
      </c>
      <c r="R1310" t="s">
        <v>4030</v>
      </c>
      <c r="S1310" t="s">
        <v>4030</v>
      </c>
      <c r="T1310" t="s">
        <v>4030</v>
      </c>
      <c r="U1310" t="s">
        <v>4030</v>
      </c>
      <c r="V1310" t="s">
        <v>4030</v>
      </c>
      <c r="W1310" t="s">
        <v>4030</v>
      </c>
      <c r="X1310" t="s">
        <v>4030</v>
      </c>
    </row>
    <row r="1311" spans="1:24" x14ac:dyDescent="0.2">
      <c r="A1311" s="235">
        <v>19210001</v>
      </c>
      <c r="B1311">
        <v>1921</v>
      </c>
      <c r="C1311">
        <v>41921</v>
      </c>
      <c r="D1311" t="s">
        <v>1396</v>
      </c>
      <c r="E1311">
        <v>41921</v>
      </c>
      <c r="F1311" t="s">
        <v>4030</v>
      </c>
      <c r="G1311" t="s">
        <v>4030</v>
      </c>
      <c r="H1311" t="s">
        <v>4030</v>
      </c>
      <c r="I1311" t="s">
        <v>4030</v>
      </c>
      <c r="J1311" t="s">
        <v>4030</v>
      </c>
      <c r="K1311" t="s">
        <v>4030</v>
      </c>
      <c r="L1311" t="s">
        <v>4030</v>
      </c>
      <c r="M1311" t="s">
        <v>4030</v>
      </c>
      <c r="N1311" t="s">
        <v>4030</v>
      </c>
      <c r="O1311" t="s">
        <v>4030</v>
      </c>
      <c r="P1311" t="s">
        <v>4030</v>
      </c>
      <c r="Q1311" t="s">
        <v>4030</v>
      </c>
      <c r="R1311" t="s">
        <v>4030</v>
      </c>
      <c r="S1311" t="s">
        <v>4030</v>
      </c>
      <c r="T1311" t="s">
        <v>4030</v>
      </c>
      <c r="U1311" t="s">
        <v>4030</v>
      </c>
      <c r="V1311" t="s">
        <v>4030</v>
      </c>
      <c r="W1311" t="s">
        <v>4030</v>
      </c>
      <c r="X1311" t="s">
        <v>4030</v>
      </c>
    </row>
    <row r="1312" spans="1:24" x14ac:dyDescent="0.2">
      <c r="A1312" s="235">
        <v>19220001</v>
      </c>
      <c r="B1312">
        <v>1922</v>
      </c>
      <c r="C1312">
        <v>41922</v>
      </c>
      <c r="D1312" t="s">
        <v>4762</v>
      </c>
      <c r="E1312">
        <v>41922</v>
      </c>
      <c r="F1312" t="s">
        <v>4030</v>
      </c>
      <c r="G1312" t="s">
        <v>4030</v>
      </c>
      <c r="H1312" t="s">
        <v>4030</v>
      </c>
      <c r="I1312" t="s">
        <v>4030</v>
      </c>
      <c r="J1312" t="s">
        <v>4030</v>
      </c>
      <c r="K1312" t="s">
        <v>4030</v>
      </c>
      <c r="L1312" t="s">
        <v>4030</v>
      </c>
      <c r="M1312" t="s">
        <v>4030</v>
      </c>
      <c r="N1312" t="s">
        <v>4030</v>
      </c>
      <c r="O1312" t="s">
        <v>4030</v>
      </c>
      <c r="P1312" t="s">
        <v>4030</v>
      </c>
      <c r="Q1312" t="s">
        <v>4030</v>
      </c>
      <c r="R1312" t="s">
        <v>4030</v>
      </c>
      <c r="S1312" t="s">
        <v>4030</v>
      </c>
      <c r="T1312" t="s">
        <v>4030</v>
      </c>
      <c r="U1312" t="s">
        <v>4030</v>
      </c>
      <c r="V1312" t="s">
        <v>4030</v>
      </c>
      <c r="W1312" t="s">
        <v>4030</v>
      </c>
      <c r="X1312" t="s">
        <v>4030</v>
      </c>
    </row>
    <row r="1313" spans="1:24" x14ac:dyDescent="0.2">
      <c r="A1313" s="235">
        <v>19230001</v>
      </c>
      <c r="B1313">
        <v>1923</v>
      </c>
      <c r="C1313">
        <v>41923</v>
      </c>
      <c r="D1313" t="s">
        <v>1402</v>
      </c>
      <c r="E1313">
        <v>41923</v>
      </c>
      <c r="F1313" t="s">
        <v>4030</v>
      </c>
      <c r="G1313" t="s">
        <v>4030</v>
      </c>
      <c r="H1313" t="s">
        <v>4030</v>
      </c>
      <c r="I1313" t="s">
        <v>4030</v>
      </c>
      <c r="J1313" t="s">
        <v>4030</v>
      </c>
      <c r="K1313" t="s">
        <v>4030</v>
      </c>
      <c r="L1313" t="s">
        <v>4030</v>
      </c>
      <c r="M1313" t="s">
        <v>4030</v>
      </c>
      <c r="N1313" t="s">
        <v>4030</v>
      </c>
      <c r="O1313" t="s">
        <v>4030</v>
      </c>
      <c r="P1313" t="s">
        <v>4030</v>
      </c>
      <c r="Q1313" t="s">
        <v>4030</v>
      </c>
      <c r="R1313" t="s">
        <v>4030</v>
      </c>
      <c r="S1313" t="s">
        <v>4030</v>
      </c>
      <c r="T1313" t="s">
        <v>4030</v>
      </c>
      <c r="U1313" t="s">
        <v>4030</v>
      </c>
      <c r="V1313" t="s">
        <v>4030</v>
      </c>
      <c r="W1313" t="s">
        <v>4030</v>
      </c>
      <c r="X1313" t="s">
        <v>4030</v>
      </c>
    </row>
    <row r="1314" spans="1:24" x14ac:dyDescent="0.2">
      <c r="A1314" s="235">
        <v>19240001</v>
      </c>
      <c r="B1314">
        <v>1924</v>
      </c>
      <c r="C1314">
        <v>41924</v>
      </c>
      <c r="D1314" t="s">
        <v>1402</v>
      </c>
      <c r="E1314">
        <v>41924</v>
      </c>
      <c r="F1314" t="s">
        <v>4030</v>
      </c>
      <c r="G1314" t="s">
        <v>4030</v>
      </c>
      <c r="H1314" t="s">
        <v>4030</v>
      </c>
      <c r="I1314" t="s">
        <v>4030</v>
      </c>
      <c r="J1314" t="s">
        <v>4030</v>
      </c>
      <c r="K1314" t="s">
        <v>4030</v>
      </c>
      <c r="L1314" t="s">
        <v>4030</v>
      </c>
      <c r="M1314" t="s">
        <v>4030</v>
      </c>
      <c r="N1314" t="s">
        <v>4030</v>
      </c>
      <c r="O1314" t="s">
        <v>4030</v>
      </c>
      <c r="P1314" t="s">
        <v>4030</v>
      </c>
      <c r="Q1314" t="s">
        <v>4030</v>
      </c>
      <c r="R1314" t="s">
        <v>4030</v>
      </c>
      <c r="S1314" t="s">
        <v>4030</v>
      </c>
      <c r="T1314" t="s">
        <v>4030</v>
      </c>
      <c r="U1314" t="s">
        <v>4030</v>
      </c>
      <c r="V1314" t="s">
        <v>4030</v>
      </c>
      <c r="W1314" t="s">
        <v>4030</v>
      </c>
      <c r="X1314" t="s">
        <v>4030</v>
      </c>
    </row>
    <row r="1315" spans="1:24" x14ac:dyDescent="0.2">
      <c r="A1315" s="235">
        <v>19250001</v>
      </c>
      <c r="B1315">
        <v>1925</v>
      </c>
      <c r="C1315">
        <v>41925</v>
      </c>
      <c r="D1315" t="s">
        <v>1396</v>
      </c>
      <c r="E1315">
        <v>41925</v>
      </c>
      <c r="F1315" t="s">
        <v>4030</v>
      </c>
      <c r="G1315" t="s">
        <v>4030</v>
      </c>
      <c r="H1315" t="s">
        <v>4030</v>
      </c>
      <c r="I1315" t="s">
        <v>4030</v>
      </c>
      <c r="J1315" t="s">
        <v>4030</v>
      </c>
      <c r="K1315" t="s">
        <v>4030</v>
      </c>
      <c r="L1315" t="s">
        <v>4030</v>
      </c>
      <c r="M1315" t="s">
        <v>4030</v>
      </c>
      <c r="N1315" t="s">
        <v>4030</v>
      </c>
      <c r="O1315" t="s">
        <v>4030</v>
      </c>
      <c r="P1315" t="s">
        <v>4030</v>
      </c>
      <c r="Q1315" t="s">
        <v>4030</v>
      </c>
      <c r="R1315" t="s">
        <v>4030</v>
      </c>
      <c r="S1315" t="s">
        <v>4030</v>
      </c>
      <c r="T1315" t="s">
        <v>4030</v>
      </c>
      <c r="U1315" t="s">
        <v>4030</v>
      </c>
      <c r="V1315" t="s">
        <v>4030</v>
      </c>
      <c r="W1315" t="s">
        <v>4030</v>
      </c>
      <c r="X1315" t="s">
        <v>4030</v>
      </c>
    </row>
    <row r="1316" spans="1:24" x14ac:dyDescent="0.2">
      <c r="A1316" s="235">
        <v>19260001</v>
      </c>
      <c r="B1316">
        <v>1926</v>
      </c>
      <c r="C1316">
        <v>41926</v>
      </c>
      <c r="D1316" t="s">
        <v>1396</v>
      </c>
      <c r="E1316">
        <v>41926</v>
      </c>
      <c r="F1316" t="s">
        <v>4030</v>
      </c>
      <c r="G1316" t="s">
        <v>4030</v>
      </c>
      <c r="H1316" t="s">
        <v>4030</v>
      </c>
      <c r="I1316" t="s">
        <v>4030</v>
      </c>
      <c r="J1316" t="s">
        <v>4030</v>
      </c>
      <c r="K1316" t="s">
        <v>4030</v>
      </c>
      <c r="L1316" t="s">
        <v>4030</v>
      </c>
      <c r="M1316" t="s">
        <v>4030</v>
      </c>
      <c r="N1316" t="s">
        <v>4030</v>
      </c>
      <c r="O1316" t="s">
        <v>4030</v>
      </c>
      <c r="P1316" t="s">
        <v>4030</v>
      </c>
      <c r="Q1316" t="s">
        <v>4030</v>
      </c>
      <c r="R1316" t="s">
        <v>4030</v>
      </c>
      <c r="S1316" t="s">
        <v>4030</v>
      </c>
      <c r="T1316" t="s">
        <v>4030</v>
      </c>
      <c r="U1316" t="s">
        <v>4030</v>
      </c>
      <c r="V1316" t="s">
        <v>4030</v>
      </c>
      <c r="W1316" t="s">
        <v>4030</v>
      </c>
      <c r="X1316" t="s">
        <v>4030</v>
      </c>
    </row>
    <row r="1317" spans="1:24" x14ac:dyDescent="0.2">
      <c r="A1317" s="235">
        <v>19270001</v>
      </c>
      <c r="B1317">
        <v>1927</v>
      </c>
      <c r="C1317">
        <v>41927</v>
      </c>
      <c r="D1317" t="s">
        <v>1402</v>
      </c>
      <c r="E1317">
        <v>41927</v>
      </c>
      <c r="F1317" t="s">
        <v>4030</v>
      </c>
      <c r="G1317" t="s">
        <v>4030</v>
      </c>
      <c r="H1317" t="s">
        <v>4030</v>
      </c>
      <c r="I1317" t="s">
        <v>4030</v>
      </c>
      <c r="J1317" t="s">
        <v>4030</v>
      </c>
      <c r="K1317" t="s">
        <v>4030</v>
      </c>
      <c r="L1317" t="s">
        <v>4030</v>
      </c>
      <c r="M1317" t="s">
        <v>4030</v>
      </c>
      <c r="N1317" t="s">
        <v>4030</v>
      </c>
      <c r="O1317" t="s">
        <v>4030</v>
      </c>
      <c r="P1317" t="s">
        <v>4030</v>
      </c>
      <c r="Q1317" t="s">
        <v>4030</v>
      </c>
      <c r="R1317" t="s">
        <v>4030</v>
      </c>
      <c r="S1317" t="s">
        <v>4030</v>
      </c>
      <c r="T1317" t="s">
        <v>4030</v>
      </c>
      <c r="U1317" t="s">
        <v>4030</v>
      </c>
      <c r="V1317" t="s">
        <v>4030</v>
      </c>
      <c r="W1317" t="s">
        <v>4030</v>
      </c>
      <c r="X1317" t="s">
        <v>4030</v>
      </c>
    </row>
    <row r="1318" spans="1:24" x14ac:dyDescent="0.2">
      <c r="A1318" s="235">
        <v>19290001</v>
      </c>
      <c r="B1318">
        <v>1929</v>
      </c>
      <c r="C1318">
        <v>41929</v>
      </c>
      <c r="D1318" t="s">
        <v>1401</v>
      </c>
      <c r="E1318">
        <v>41929</v>
      </c>
      <c r="F1318" t="s">
        <v>4030</v>
      </c>
      <c r="G1318" t="s">
        <v>4030</v>
      </c>
      <c r="H1318" t="s">
        <v>4030</v>
      </c>
      <c r="I1318" t="s">
        <v>4030</v>
      </c>
      <c r="J1318" t="s">
        <v>4030</v>
      </c>
      <c r="K1318" t="s">
        <v>4030</v>
      </c>
      <c r="L1318" t="s">
        <v>4030</v>
      </c>
      <c r="M1318" t="s">
        <v>4030</v>
      </c>
      <c r="N1318" t="s">
        <v>4030</v>
      </c>
      <c r="O1318" t="s">
        <v>4030</v>
      </c>
      <c r="P1318" t="s">
        <v>4030</v>
      </c>
      <c r="Q1318" t="s">
        <v>4030</v>
      </c>
      <c r="R1318" t="s">
        <v>4030</v>
      </c>
      <c r="S1318" t="s">
        <v>4030</v>
      </c>
      <c r="T1318" t="s">
        <v>4030</v>
      </c>
      <c r="U1318" t="s">
        <v>4030</v>
      </c>
      <c r="V1318" t="s">
        <v>4030</v>
      </c>
      <c r="W1318" t="s">
        <v>4030</v>
      </c>
      <c r="X1318" t="s">
        <v>4030</v>
      </c>
    </row>
    <row r="1319" spans="1:24" x14ac:dyDescent="0.2">
      <c r="A1319" s="235">
        <v>19300001</v>
      </c>
      <c r="B1319">
        <v>1930</v>
      </c>
      <c r="C1319">
        <v>41930</v>
      </c>
      <c r="D1319" t="s">
        <v>1402</v>
      </c>
      <c r="E1319">
        <v>41930</v>
      </c>
      <c r="F1319" t="s">
        <v>4030</v>
      </c>
      <c r="G1319" t="s">
        <v>4030</v>
      </c>
      <c r="H1319" t="s">
        <v>4030</v>
      </c>
      <c r="I1319" t="s">
        <v>4030</v>
      </c>
      <c r="J1319" t="s">
        <v>4030</v>
      </c>
      <c r="K1319" t="s">
        <v>4030</v>
      </c>
      <c r="L1319" t="s">
        <v>4030</v>
      </c>
      <c r="M1319" t="s">
        <v>4030</v>
      </c>
      <c r="N1319" t="s">
        <v>4030</v>
      </c>
      <c r="O1319" t="s">
        <v>4030</v>
      </c>
      <c r="P1319" t="s">
        <v>4030</v>
      </c>
      <c r="Q1319" t="s">
        <v>4030</v>
      </c>
      <c r="R1319" t="s">
        <v>4030</v>
      </c>
      <c r="S1319" t="s">
        <v>4030</v>
      </c>
      <c r="T1319" t="s">
        <v>4030</v>
      </c>
      <c r="U1319" t="s">
        <v>4030</v>
      </c>
      <c r="V1319" t="s">
        <v>4030</v>
      </c>
      <c r="W1319" t="s">
        <v>4030</v>
      </c>
      <c r="X1319" t="s">
        <v>4030</v>
      </c>
    </row>
    <row r="1320" spans="1:24" x14ac:dyDescent="0.2">
      <c r="A1320" s="235">
        <v>19310001</v>
      </c>
      <c r="B1320">
        <v>1931</v>
      </c>
      <c r="C1320">
        <v>41931</v>
      </c>
      <c r="D1320" t="s">
        <v>1402</v>
      </c>
      <c r="E1320">
        <v>41931</v>
      </c>
      <c r="F1320" t="s">
        <v>4030</v>
      </c>
      <c r="G1320" t="s">
        <v>4030</v>
      </c>
      <c r="H1320" t="s">
        <v>4030</v>
      </c>
      <c r="I1320" t="s">
        <v>4030</v>
      </c>
      <c r="J1320" t="s">
        <v>4030</v>
      </c>
      <c r="K1320" t="s">
        <v>4030</v>
      </c>
      <c r="L1320" t="s">
        <v>4030</v>
      </c>
      <c r="M1320" t="s">
        <v>4030</v>
      </c>
      <c r="N1320" t="s">
        <v>4030</v>
      </c>
      <c r="O1320" t="s">
        <v>4030</v>
      </c>
      <c r="P1320" t="s">
        <v>4030</v>
      </c>
      <c r="Q1320" t="s">
        <v>4030</v>
      </c>
      <c r="R1320" t="s">
        <v>4030</v>
      </c>
      <c r="S1320" t="s">
        <v>4030</v>
      </c>
      <c r="T1320" t="s">
        <v>4030</v>
      </c>
      <c r="U1320" t="s">
        <v>4030</v>
      </c>
      <c r="V1320" t="s">
        <v>4030</v>
      </c>
      <c r="W1320" t="s">
        <v>4030</v>
      </c>
      <c r="X1320" t="s">
        <v>4030</v>
      </c>
    </row>
    <row r="1321" spans="1:24" x14ac:dyDescent="0.2">
      <c r="A1321" s="235">
        <v>19330001</v>
      </c>
      <c r="B1321">
        <v>1933</v>
      </c>
      <c r="C1321">
        <v>41933</v>
      </c>
      <c r="D1321" t="s">
        <v>1409</v>
      </c>
      <c r="E1321">
        <v>41933</v>
      </c>
      <c r="F1321" t="s">
        <v>4030</v>
      </c>
      <c r="G1321" t="s">
        <v>4030</v>
      </c>
      <c r="H1321" t="s">
        <v>4030</v>
      </c>
      <c r="I1321" t="s">
        <v>4030</v>
      </c>
      <c r="J1321" t="s">
        <v>4030</v>
      </c>
      <c r="K1321" t="s">
        <v>4030</v>
      </c>
      <c r="L1321" t="s">
        <v>4030</v>
      </c>
      <c r="M1321" t="s">
        <v>4030</v>
      </c>
      <c r="N1321" t="s">
        <v>4030</v>
      </c>
      <c r="O1321" t="s">
        <v>4030</v>
      </c>
      <c r="P1321" t="s">
        <v>4030</v>
      </c>
      <c r="Q1321" t="s">
        <v>4030</v>
      </c>
      <c r="R1321" t="s">
        <v>4030</v>
      </c>
      <c r="S1321" t="s">
        <v>4030</v>
      </c>
      <c r="T1321" t="s">
        <v>4030</v>
      </c>
      <c r="U1321" t="s">
        <v>4030</v>
      </c>
      <c r="V1321" t="s">
        <v>4030</v>
      </c>
      <c r="W1321" t="s">
        <v>4030</v>
      </c>
      <c r="X1321" t="s">
        <v>4030</v>
      </c>
    </row>
    <row r="1322" spans="1:24" x14ac:dyDescent="0.2">
      <c r="A1322" s="235">
        <v>19350001</v>
      </c>
      <c r="B1322">
        <v>1935</v>
      </c>
      <c r="C1322">
        <v>41935</v>
      </c>
      <c r="D1322" t="s">
        <v>1416</v>
      </c>
      <c r="E1322">
        <v>41935</v>
      </c>
      <c r="F1322" t="s">
        <v>4030</v>
      </c>
      <c r="G1322" t="s">
        <v>4030</v>
      </c>
      <c r="H1322" t="s">
        <v>4030</v>
      </c>
      <c r="I1322" t="s">
        <v>4030</v>
      </c>
      <c r="J1322" t="s">
        <v>4030</v>
      </c>
      <c r="K1322" t="s">
        <v>4030</v>
      </c>
      <c r="L1322" t="s">
        <v>4030</v>
      </c>
      <c r="M1322" t="s">
        <v>4030</v>
      </c>
      <c r="N1322" t="s">
        <v>4030</v>
      </c>
      <c r="O1322" t="s">
        <v>4030</v>
      </c>
      <c r="P1322" t="s">
        <v>4030</v>
      </c>
      <c r="Q1322" t="s">
        <v>4030</v>
      </c>
      <c r="R1322" t="s">
        <v>4030</v>
      </c>
      <c r="S1322" t="s">
        <v>4030</v>
      </c>
      <c r="T1322" t="s">
        <v>4030</v>
      </c>
      <c r="U1322" t="s">
        <v>4030</v>
      </c>
      <c r="V1322" t="s">
        <v>4030</v>
      </c>
      <c r="W1322" t="s">
        <v>4030</v>
      </c>
      <c r="X1322" t="s">
        <v>4030</v>
      </c>
    </row>
    <row r="1323" spans="1:24" x14ac:dyDescent="0.2">
      <c r="A1323" s="235">
        <v>19370001</v>
      </c>
      <c r="B1323">
        <v>1937</v>
      </c>
      <c r="C1323">
        <v>41937</v>
      </c>
      <c r="D1323" t="s">
        <v>1420</v>
      </c>
      <c r="E1323">
        <v>41937</v>
      </c>
      <c r="F1323" t="s">
        <v>4030</v>
      </c>
      <c r="G1323" t="s">
        <v>4030</v>
      </c>
      <c r="H1323" t="s">
        <v>4030</v>
      </c>
      <c r="I1323" t="s">
        <v>4030</v>
      </c>
      <c r="J1323" t="s">
        <v>4030</v>
      </c>
      <c r="K1323" t="s">
        <v>4030</v>
      </c>
      <c r="L1323" t="s">
        <v>4030</v>
      </c>
      <c r="M1323" t="s">
        <v>4030</v>
      </c>
      <c r="N1323" t="s">
        <v>4030</v>
      </c>
      <c r="O1323" t="s">
        <v>4030</v>
      </c>
      <c r="P1323" t="s">
        <v>4030</v>
      </c>
      <c r="Q1323" t="s">
        <v>4030</v>
      </c>
      <c r="R1323" t="s">
        <v>4030</v>
      </c>
      <c r="S1323" t="s">
        <v>4030</v>
      </c>
      <c r="T1323" t="s">
        <v>4030</v>
      </c>
      <c r="U1323" t="s">
        <v>4030</v>
      </c>
      <c r="V1323" t="s">
        <v>4030</v>
      </c>
      <c r="W1323" t="s">
        <v>4030</v>
      </c>
      <c r="X1323" t="s">
        <v>4030</v>
      </c>
    </row>
    <row r="1324" spans="1:24" x14ac:dyDescent="0.2">
      <c r="A1324" s="235">
        <v>19380001</v>
      </c>
      <c r="B1324">
        <v>1938</v>
      </c>
      <c r="C1324">
        <v>41938</v>
      </c>
      <c r="D1324" t="s">
        <v>1414</v>
      </c>
      <c r="E1324">
        <v>41938</v>
      </c>
      <c r="F1324" t="s">
        <v>4030</v>
      </c>
      <c r="G1324" t="s">
        <v>4030</v>
      </c>
      <c r="H1324" t="s">
        <v>4030</v>
      </c>
      <c r="I1324" t="s">
        <v>4030</v>
      </c>
      <c r="J1324" t="s">
        <v>4030</v>
      </c>
      <c r="K1324" t="s">
        <v>4030</v>
      </c>
      <c r="L1324" t="s">
        <v>4030</v>
      </c>
      <c r="M1324" t="s">
        <v>4030</v>
      </c>
      <c r="N1324" t="s">
        <v>4030</v>
      </c>
      <c r="O1324" t="s">
        <v>4030</v>
      </c>
      <c r="P1324" t="s">
        <v>4030</v>
      </c>
      <c r="Q1324" t="s">
        <v>4030</v>
      </c>
      <c r="R1324" t="s">
        <v>4030</v>
      </c>
      <c r="S1324" t="s">
        <v>4030</v>
      </c>
      <c r="T1324" t="s">
        <v>4030</v>
      </c>
      <c r="U1324" t="s">
        <v>4030</v>
      </c>
      <c r="V1324" t="s">
        <v>4030</v>
      </c>
      <c r="W1324" t="s">
        <v>4030</v>
      </c>
      <c r="X1324" t="s">
        <v>4030</v>
      </c>
    </row>
    <row r="1325" spans="1:24" x14ac:dyDescent="0.2">
      <c r="A1325" s="235">
        <v>19390001</v>
      </c>
      <c r="B1325">
        <v>1939</v>
      </c>
      <c r="C1325">
        <v>41939</v>
      </c>
      <c r="D1325" t="s">
        <v>1414</v>
      </c>
      <c r="E1325">
        <v>41939</v>
      </c>
      <c r="F1325" t="s">
        <v>4030</v>
      </c>
      <c r="G1325" t="s">
        <v>4030</v>
      </c>
      <c r="H1325" t="s">
        <v>4030</v>
      </c>
      <c r="I1325" t="s">
        <v>4030</v>
      </c>
      <c r="J1325" t="s">
        <v>4030</v>
      </c>
      <c r="K1325" t="s">
        <v>4030</v>
      </c>
      <c r="L1325" t="s">
        <v>4030</v>
      </c>
      <c r="M1325" t="s">
        <v>4030</v>
      </c>
      <c r="N1325" t="s">
        <v>4030</v>
      </c>
      <c r="O1325" t="s">
        <v>4030</v>
      </c>
      <c r="P1325" t="s">
        <v>4030</v>
      </c>
      <c r="Q1325" t="s">
        <v>4030</v>
      </c>
      <c r="R1325" t="s">
        <v>4030</v>
      </c>
      <c r="S1325" t="s">
        <v>4030</v>
      </c>
      <c r="T1325" t="s">
        <v>4030</v>
      </c>
      <c r="U1325" t="s">
        <v>4030</v>
      </c>
      <c r="V1325" t="s">
        <v>4030</v>
      </c>
      <c r="W1325" t="s">
        <v>4030</v>
      </c>
      <c r="X1325" t="s">
        <v>4030</v>
      </c>
    </row>
    <row r="1326" spans="1:24" x14ac:dyDescent="0.2">
      <c r="A1326" s="235">
        <v>19400001</v>
      </c>
      <c r="B1326">
        <v>1940</v>
      </c>
      <c r="C1326">
        <v>41940</v>
      </c>
      <c r="D1326" t="s">
        <v>1421</v>
      </c>
      <c r="E1326">
        <v>41940</v>
      </c>
      <c r="F1326" t="s">
        <v>4030</v>
      </c>
      <c r="G1326" t="s">
        <v>4030</v>
      </c>
      <c r="H1326" t="s">
        <v>4030</v>
      </c>
      <c r="I1326" t="s">
        <v>4030</v>
      </c>
      <c r="J1326" t="s">
        <v>4030</v>
      </c>
      <c r="K1326" t="s">
        <v>4030</v>
      </c>
      <c r="L1326" t="s">
        <v>4030</v>
      </c>
      <c r="M1326" t="s">
        <v>4030</v>
      </c>
      <c r="N1326" t="s">
        <v>4030</v>
      </c>
      <c r="O1326" t="s">
        <v>4030</v>
      </c>
      <c r="P1326" t="s">
        <v>4030</v>
      </c>
      <c r="Q1326" t="s">
        <v>4030</v>
      </c>
      <c r="R1326" t="s">
        <v>4030</v>
      </c>
      <c r="S1326" t="s">
        <v>4030</v>
      </c>
      <c r="T1326" t="s">
        <v>4030</v>
      </c>
      <c r="U1326" t="s">
        <v>4030</v>
      </c>
      <c r="V1326" t="s">
        <v>4030</v>
      </c>
      <c r="W1326" t="s">
        <v>4030</v>
      </c>
      <c r="X1326" t="s">
        <v>4030</v>
      </c>
    </row>
    <row r="1327" spans="1:24" x14ac:dyDescent="0.2">
      <c r="A1327" s="235">
        <v>19410001</v>
      </c>
      <c r="B1327">
        <v>1941</v>
      </c>
      <c r="C1327">
        <v>41941</v>
      </c>
      <c r="D1327" t="s">
        <v>1414</v>
      </c>
      <c r="E1327">
        <v>41941</v>
      </c>
      <c r="F1327" t="s">
        <v>4030</v>
      </c>
      <c r="G1327" t="s">
        <v>4030</v>
      </c>
      <c r="H1327" t="s">
        <v>4030</v>
      </c>
      <c r="I1327" t="s">
        <v>4030</v>
      </c>
      <c r="J1327" t="s">
        <v>4030</v>
      </c>
      <c r="K1327" t="s">
        <v>4030</v>
      </c>
      <c r="L1327" t="s">
        <v>4030</v>
      </c>
      <c r="M1327" t="s">
        <v>4030</v>
      </c>
      <c r="N1327" t="s">
        <v>4030</v>
      </c>
      <c r="O1327" t="s">
        <v>4030</v>
      </c>
      <c r="P1327" t="s">
        <v>4030</v>
      </c>
      <c r="Q1327" t="s">
        <v>4030</v>
      </c>
      <c r="R1327" t="s">
        <v>4030</v>
      </c>
      <c r="S1327" t="s">
        <v>4030</v>
      </c>
      <c r="T1327" t="s">
        <v>4030</v>
      </c>
      <c r="U1327" t="s">
        <v>4030</v>
      </c>
      <c r="V1327" t="s">
        <v>4030</v>
      </c>
      <c r="W1327" t="s">
        <v>4030</v>
      </c>
      <c r="X1327" t="s">
        <v>4030</v>
      </c>
    </row>
    <row r="1328" spans="1:24" x14ac:dyDescent="0.2">
      <c r="A1328" s="235">
        <v>19420001</v>
      </c>
      <c r="B1328">
        <v>1942</v>
      </c>
      <c r="C1328">
        <v>41942</v>
      </c>
      <c r="D1328" t="s">
        <v>1421</v>
      </c>
      <c r="E1328">
        <v>41942</v>
      </c>
      <c r="F1328" t="s">
        <v>4030</v>
      </c>
      <c r="G1328" t="s">
        <v>4030</v>
      </c>
      <c r="H1328" t="s">
        <v>4030</v>
      </c>
      <c r="I1328" t="s">
        <v>4030</v>
      </c>
      <c r="J1328" t="s">
        <v>4030</v>
      </c>
      <c r="K1328" t="s">
        <v>4030</v>
      </c>
      <c r="L1328" t="s">
        <v>4030</v>
      </c>
      <c r="M1328" t="s">
        <v>4030</v>
      </c>
      <c r="N1328" t="s">
        <v>4030</v>
      </c>
      <c r="O1328" t="s">
        <v>4030</v>
      </c>
      <c r="P1328" t="s">
        <v>4030</v>
      </c>
      <c r="Q1328" t="s">
        <v>4030</v>
      </c>
      <c r="R1328" t="s">
        <v>4030</v>
      </c>
      <c r="S1328" t="s">
        <v>4030</v>
      </c>
      <c r="T1328" t="s">
        <v>4030</v>
      </c>
      <c r="U1328" t="s">
        <v>4030</v>
      </c>
      <c r="V1328" t="s">
        <v>4030</v>
      </c>
      <c r="W1328" t="s">
        <v>4030</v>
      </c>
      <c r="X1328" t="s">
        <v>4030</v>
      </c>
    </row>
    <row r="1329" spans="1:24" x14ac:dyDescent="0.2">
      <c r="A1329" s="235">
        <v>19460001</v>
      </c>
      <c r="B1329">
        <v>1946</v>
      </c>
      <c r="C1329">
        <v>41946</v>
      </c>
      <c r="D1329" t="s">
        <v>1424</v>
      </c>
      <c r="E1329">
        <v>41946</v>
      </c>
      <c r="F1329" t="s">
        <v>4030</v>
      </c>
      <c r="G1329" t="s">
        <v>4030</v>
      </c>
      <c r="H1329" t="s">
        <v>4030</v>
      </c>
      <c r="I1329" t="s">
        <v>4030</v>
      </c>
      <c r="J1329" t="s">
        <v>4030</v>
      </c>
      <c r="K1329" t="s">
        <v>4030</v>
      </c>
      <c r="L1329" t="s">
        <v>4030</v>
      </c>
      <c r="M1329" t="s">
        <v>4030</v>
      </c>
      <c r="N1329" t="s">
        <v>4030</v>
      </c>
      <c r="O1329" t="s">
        <v>4030</v>
      </c>
      <c r="P1329" t="s">
        <v>4030</v>
      </c>
      <c r="Q1329" t="s">
        <v>4030</v>
      </c>
      <c r="R1329" t="s">
        <v>4030</v>
      </c>
      <c r="S1329" t="s">
        <v>4030</v>
      </c>
      <c r="T1329" t="s">
        <v>4030</v>
      </c>
      <c r="U1329" t="s">
        <v>4030</v>
      </c>
      <c r="V1329" t="s">
        <v>4030</v>
      </c>
      <c r="W1329" t="s">
        <v>4030</v>
      </c>
      <c r="X1329" t="s">
        <v>4030</v>
      </c>
    </row>
    <row r="1330" spans="1:24" x14ac:dyDescent="0.2">
      <c r="A1330" s="235">
        <v>19470001</v>
      </c>
      <c r="B1330">
        <v>1947</v>
      </c>
      <c r="C1330">
        <v>41947</v>
      </c>
      <c r="D1330" t="s">
        <v>1439</v>
      </c>
      <c r="E1330">
        <v>41947</v>
      </c>
      <c r="F1330" t="s">
        <v>4030</v>
      </c>
      <c r="G1330" t="s">
        <v>4030</v>
      </c>
      <c r="H1330" t="s">
        <v>4030</v>
      </c>
      <c r="I1330" t="s">
        <v>4030</v>
      </c>
      <c r="J1330" t="s">
        <v>4030</v>
      </c>
      <c r="K1330" t="s">
        <v>4030</v>
      </c>
      <c r="L1330" t="s">
        <v>4030</v>
      </c>
      <c r="M1330" t="s">
        <v>4030</v>
      </c>
      <c r="N1330" t="s">
        <v>4030</v>
      </c>
      <c r="O1330" t="s">
        <v>4030</v>
      </c>
      <c r="P1330" t="s">
        <v>4030</v>
      </c>
      <c r="Q1330" t="s">
        <v>4030</v>
      </c>
      <c r="R1330" t="s">
        <v>4030</v>
      </c>
      <c r="S1330" t="s">
        <v>4030</v>
      </c>
      <c r="T1330" t="s">
        <v>4030</v>
      </c>
      <c r="U1330" t="s">
        <v>4030</v>
      </c>
      <c r="V1330" t="s">
        <v>4030</v>
      </c>
      <c r="W1330" t="s">
        <v>4030</v>
      </c>
      <c r="X1330" t="s">
        <v>4030</v>
      </c>
    </row>
    <row r="1331" spans="1:24" x14ac:dyDescent="0.2">
      <c r="A1331" s="235">
        <v>19480001</v>
      </c>
      <c r="B1331">
        <v>1948</v>
      </c>
      <c r="C1331">
        <v>41948</v>
      </c>
      <c r="D1331" t="s">
        <v>1439</v>
      </c>
      <c r="E1331">
        <v>41948</v>
      </c>
      <c r="F1331" t="s">
        <v>4030</v>
      </c>
      <c r="G1331" t="s">
        <v>4030</v>
      </c>
      <c r="H1331" t="s">
        <v>4030</v>
      </c>
      <c r="I1331" t="s">
        <v>4030</v>
      </c>
      <c r="J1331" t="s">
        <v>4030</v>
      </c>
      <c r="K1331" t="s">
        <v>4030</v>
      </c>
      <c r="L1331" t="s">
        <v>4030</v>
      </c>
      <c r="M1331" t="s">
        <v>4030</v>
      </c>
      <c r="N1331" t="s">
        <v>4030</v>
      </c>
      <c r="O1331" t="s">
        <v>4030</v>
      </c>
      <c r="P1331" t="s">
        <v>4030</v>
      </c>
      <c r="Q1331" t="s">
        <v>4030</v>
      </c>
      <c r="R1331" t="s">
        <v>4030</v>
      </c>
      <c r="S1331" t="s">
        <v>4030</v>
      </c>
      <c r="T1331" t="s">
        <v>4030</v>
      </c>
      <c r="U1331" t="s">
        <v>4030</v>
      </c>
      <c r="V1331" t="s">
        <v>4030</v>
      </c>
      <c r="W1331" t="s">
        <v>4030</v>
      </c>
      <c r="X1331" t="s">
        <v>4030</v>
      </c>
    </row>
    <row r="1332" spans="1:24" x14ac:dyDescent="0.2">
      <c r="A1332" s="235">
        <v>19500001</v>
      </c>
      <c r="B1332">
        <v>1950</v>
      </c>
      <c r="C1332">
        <v>41950</v>
      </c>
      <c r="D1332" t="s">
        <v>4763</v>
      </c>
      <c r="E1332">
        <v>41950</v>
      </c>
      <c r="F1332" t="s">
        <v>4030</v>
      </c>
      <c r="G1332" t="s">
        <v>4030</v>
      </c>
      <c r="H1332" t="s">
        <v>4030</v>
      </c>
      <c r="I1332" t="s">
        <v>4030</v>
      </c>
      <c r="J1332" t="s">
        <v>4030</v>
      </c>
      <c r="K1332" t="s">
        <v>4030</v>
      </c>
      <c r="L1332" t="s">
        <v>4030</v>
      </c>
      <c r="M1332" t="s">
        <v>4030</v>
      </c>
      <c r="N1332" t="s">
        <v>4030</v>
      </c>
      <c r="O1332" t="s">
        <v>4030</v>
      </c>
      <c r="P1332" t="s">
        <v>4030</v>
      </c>
      <c r="Q1332" t="s">
        <v>4030</v>
      </c>
      <c r="R1332" t="s">
        <v>4030</v>
      </c>
      <c r="S1332" t="s">
        <v>4030</v>
      </c>
      <c r="T1332" t="s">
        <v>4030</v>
      </c>
      <c r="U1332" t="s">
        <v>4030</v>
      </c>
      <c r="V1332" t="s">
        <v>4030</v>
      </c>
      <c r="W1332" t="s">
        <v>4030</v>
      </c>
      <c r="X1332" t="s">
        <v>4030</v>
      </c>
    </row>
    <row r="1333" spans="1:24" x14ac:dyDescent="0.2">
      <c r="A1333" s="235">
        <v>19510001</v>
      </c>
      <c r="B1333">
        <v>1951</v>
      </c>
      <c r="C1333">
        <v>41951</v>
      </c>
      <c r="D1333" t="s">
        <v>1450</v>
      </c>
      <c r="E1333">
        <v>41951</v>
      </c>
      <c r="F1333" t="s">
        <v>4030</v>
      </c>
      <c r="G1333" t="s">
        <v>4030</v>
      </c>
      <c r="H1333" t="s">
        <v>4030</v>
      </c>
      <c r="I1333" t="s">
        <v>4030</v>
      </c>
      <c r="J1333" t="s">
        <v>4030</v>
      </c>
      <c r="K1333" t="s">
        <v>4030</v>
      </c>
      <c r="L1333" t="s">
        <v>4030</v>
      </c>
      <c r="M1333" t="s">
        <v>4030</v>
      </c>
      <c r="N1333" t="s">
        <v>4030</v>
      </c>
      <c r="O1333" t="s">
        <v>4030</v>
      </c>
      <c r="P1333" t="s">
        <v>4030</v>
      </c>
      <c r="Q1333" t="s">
        <v>4030</v>
      </c>
      <c r="R1333" t="s">
        <v>4030</v>
      </c>
      <c r="S1333" t="s">
        <v>4030</v>
      </c>
      <c r="T1333" t="s">
        <v>4030</v>
      </c>
      <c r="U1333" t="s">
        <v>4030</v>
      </c>
      <c r="V1333" t="s">
        <v>4030</v>
      </c>
      <c r="W1333" t="s">
        <v>4030</v>
      </c>
      <c r="X1333" t="s">
        <v>4030</v>
      </c>
    </row>
    <row r="1334" spans="1:24" x14ac:dyDescent="0.2">
      <c r="A1334" s="235">
        <v>19520001</v>
      </c>
      <c r="B1334">
        <v>1952</v>
      </c>
      <c r="C1334">
        <v>41952</v>
      </c>
      <c r="D1334" t="s">
        <v>1451</v>
      </c>
      <c r="E1334">
        <v>41952</v>
      </c>
      <c r="F1334" t="s">
        <v>4030</v>
      </c>
      <c r="G1334" t="s">
        <v>4030</v>
      </c>
      <c r="H1334" t="s">
        <v>4030</v>
      </c>
      <c r="I1334" t="s">
        <v>4030</v>
      </c>
      <c r="J1334" t="s">
        <v>4030</v>
      </c>
      <c r="K1334" t="s">
        <v>4030</v>
      </c>
      <c r="L1334" t="s">
        <v>4030</v>
      </c>
      <c r="M1334" t="s">
        <v>4030</v>
      </c>
      <c r="N1334" t="s">
        <v>4030</v>
      </c>
      <c r="O1334" t="s">
        <v>4030</v>
      </c>
      <c r="P1334" t="s">
        <v>4030</v>
      </c>
      <c r="Q1334" t="s">
        <v>4030</v>
      </c>
      <c r="R1334" t="s">
        <v>4030</v>
      </c>
      <c r="S1334" t="s">
        <v>4030</v>
      </c>
      <c r="T1334" t="s">
        <v>4030</v>
      </c>
      <c r="U1334" t="s">
        <v>4030</v>
      </c>
      <c r="V1334" t="s">
        <v>4030</v>
      </c>
      <c r="W1334" t="s">
        <v>4030</v>
      </c>
      <c r="X1334" t="s">
        <v>4030</v>
      </c>
    </row>
    <row r="1335" spans="1:24" x14ac:dyDescent="0.2">
      <c r="A1335" s="235">
        <v>19530001</v>
      </c>
      <c r="B1335">
        <v>1953</v>
      </c>
      <c r="C1335">
        <v>41953</v>
      </c>
      <c r="D1335" t="s">
        <v>1615</v>
      </c>
      <c r="E1335">
        <v>41953</v>
      </c>
      <c r="F1335" t="s">
        <v>4030</v>
      </c>
      <c r="G1335" t="s">
        <v>4030</v>
      </c>
      <c r="H1335" t="s">
        <v>4030</v>
      </c>
      <c r="I1335" t="s">
        <v>4030</v>
      </c>
      <c r="J1335" t="s">
        <v>4030</v>
      </c>
      <c r="K1335" t="s">
        <v>4030</v>
      </c>
      <c r="L1335" t="s">
        <v>4030</v>
      </c>
      <c r="M1335" t="s">
        <v>4030</v>
      </c>
      <c r="N1335" t="s">
        <v>4030</v>
      </c>
      <c r="O1335" t="s">
        <v>4030</v>
      </c>
      <c r="P1335" t="s">
        <v>4030</v>
      </c>
      <c r="Q1335" t="s">
        <v>4030</v>
      </c>
      <c r="R1335" t="s">
        <v>4030</v>
      </c>
      <c r="S1335" t="s">
        <v>4030</v>
      </c>
      <c r="T1335" t="s">
        <v>4030</v>
      </c>
      <c r="U1335" t="s">
        <v>4030</v>
      </c>
      <c r="V1335" t="s">
        <v>4030</v>
      </c>
      <c r="W1335" t="s">
        <v>4030</v>
      </c>
      <c r="X1335" t="s">
        <v>4030</v>
      </c>
    </row>
    <row r="1336" spans="1:24" x14ac:dyDescent="0.2">
      <c r="A1336" s="235">
        <v>19540001</v>
      </c>
      <c r="B1336">
        <v>1954</v>
      </c>
      <c r="C1336">
        <v>41954</v>
      </c>
      <c r="D1336" t="s">
        <v>1454</v>
      </c>
      <c r="E1336">
        <v>41954</v>
      </c>
      <c r="F1336" t="s">
        <v>4030</v>
      </c>
      <c r="G1336" t="s">
        <v>4030</v>
      </c>
      <c r="H1336" t="s">
        <v>4030</v>
      </c>
      <c r="I1336" t="s">
        <v>4030</v>
      </c>
      <c r="J1336" t="s">
        <v>4030</v>
      </c>
      <c r="K1336" t="s">
        <v>4030</v>
      </c>
      <c r="L1336" t="s">
        <v>4030</v>
      </c>
      <c r="M1336" t="s">
        <v>4030</v>
      </c>
      <c r="N1336" t="s">
        <v>4030</v>
      </c>
      <c r="O1336" t="s">
        <v>4030</v>
      </c>
      <c r="P1336" t="s">
        <v>4030</v>
      </c>
      <c r="Q1336" t="s">
        <v>4030</v>
      </c>
      <c r="R1336" t="s">
        <v>4030</v>
      </c>
      <c r="S1336" t="s">
        <v>4030</v>
      </c>
      <c r="T1336" t="s">
        <v>4030</v>
      </c>
      <c r="U1336" t="s">
        <v>4030</v>
      </c>
      <c r="V1336" t="s">
        <v>4030</v>
      </c>
      <c r="W1336" t="s">
        <v>4030</v>
      </c>
      <c r="X1336" t="s">
        <v>4030</v>
      </c>
    </row>
    <row r="1337" spans="1:24" x14ac:dyDescent="0.2">
      <c r="A1337" s="235">
        <v>19560001</v>
      </c>
      <c r="B1337">
        <v>1956</v>
      </c>
      <c r="C1337">
        <v>41956</v>
      </c>
      <c r="D1337" t="s">
        <v>4764</v>
      </c>
      <c r="E1337">
        <v>41956</v>
      </c>
      <c r="F1337" t="s">
        <v>4030</v>
      </c>
      <c r="G1337" t="s">
        <v>4030</v>
      </c>
      <c r="H1337" t="s">
        <v>4030</v>
      </c>
      <c r="I1337" t="s">
        <v>4030</v>
      </c>
      <c r="J1337" t="s">
        <v>4030</v>
      </c>
      <c r="K1337" t="s">
        <v>4030</v>
      </c>
      <c r="L1337" t="s">
        <v>4030</v>
      </c>
      <c r="M1337" t="s">
        <v>4030</v>
      </c>
      <c r="N1337" t="s">
        <v>4030</v>
      </c>
      <c r="O1337" t="s">
        <v>4030</v>
      </c>
      <c r="P1337" t="s">
        <v>4030</v>
      </c>
      <c r="Q1337" t="s">
        <v>4030</v>
      </c>
      <c r="R1337" t="s">
        <v>4030</v>
      </c>
      <c r="S1337" t="s">
        <v>4030</v>
      </c>
      <c r="T1337" t="s">
        <v>4030</v>
      </c>
      <c r="U1337" t="s">
        <v>4030</v>
      </c>
      <c r="V1337" t="s">
        <v>4030</v>
      </c>
      <c r="W1337" t="s">
        <v>4030</v>
      </c>
      <c r="X1337" t="s">
        <v>4030</v>
      </c>
    </row>
    <row r="1338" spans="1:24" x14ac:dyDescent="0.2">
      <c r="A1338" s="235">
        <v>19570001</v>
      </c>
      <c r="B1338">
        <v>1957</v>
      </c>
      <c r="C1338">
        <v>41957</v>
      </c>
      <c r="D1338" t="s">
        <v>1453</v>
      </c>
      <c r="E1338">
        <v>41957</v>
      </c>
      <c r="F1338" t="s">
        <v>4030</v>
      </c>
      <c r="G1338" t="s">
        <v>4030</v>
      </c>
      <c r="H1338" t="s">
        <v>4030</v>
      </c>
      <c r="I1338" t="s">
        <v>4030</v>
      </c>
      <c r="J1338" t="s">
        <v>4030</v>
      </c>
      <c r="K1338" t="s">
        <v>4030</v>
      </c>
      <c r="L1338" t="s">
        <v>4030</v>
      </c>
      <c r="M1338" t="s">
        <v>4030</v>
      </c>
      <c r="N1338" t="s">
        <v>4030</v>
      </c>
      <c r="O1338" t="s">
        <v>4030</v>
      </c>
      <c r="P1338" t="s">
        <v>4030</v>
      </c>
      <c r="Q1338" t="s">
        <v>4030</v>
      </c>
      <c r="R1338" t="s">
        <v>4030</v>
      </c>
      <c r="S1338" t="s">
        <v>4030</v>
      </c>
      <c r="T1338" t="s">
        <v>4030</v>
      </c>
      <c r="U1338" t="s">
        <v>4030</v>
      </c>
      <c r="V1338" t="s">
        <v>4030</v>
      </c>
      <c r="W1338" t="s">
        <v>4030</v>
      </c>
      <c r="X1338" t="s">
        <v>4030</v>
      </c>
    </row>
    <row r="1339" spans="1:24" x14ac:dyDescent="0.2">
      <c r="A1339" s="235">
        <v>19580001</v>
      </c>
      <c r="B1339">
        <v>1958</v>
      </c>
      <c r="C1339">
        <v>41958</v>
      </c>
      <c r="D1339" t="s">
        <v>1455</v>
      </c>
      <c r="E1339">
        <v>41958</v>
      </c>
      <c r="F1339" t="s">
        <v>4030</v>
      </c>
      <c r="G1339" t="s">
        <v>4030</v>
      </c>
      <c r="H1339" t="s">
        <v>4030</v>
      </c>
      <c r="I1339" t="s">
        <v>4030</v>
      </c>
      <c r="J1339" t="s">
        <v>4030</v>
      </c>
      <c r="K1339" t="s">
        <v>4030</v>
      </c>
      <c r="L1339" t="s">
        <v>4030</v>
      </c>
      <c r="M1339" t="s">
        <v>4030</v>
      </c>
      <c r="N1339" t="s">
        <v>4030</v>
      </c>
      <c r="O1339" t="s">
        <v>4030</v>
      </c>
      <c r="P1339" t="s">
        <v>4030</v>
      </c>
      <c r="Q1339" t="s">
        <v>4030</v>
      </c>
      <c r="R1339" t="s">
        <v>4030</v>
      </c>
      <c r="S1339" t="s">
        <v>4030</v>
      </c>
      <c r="T1339" t="s">
        <v>4030</v>
      </c>
      <c r="U1339" t="s">
        <v>4030</v>
      </c>
      <c r="V1339" t="s">
        <v>4030</v>
      </c>
      <c r="W1339" t="s">
        <v>4030</v>
      </c>
      <c r="X1339" t="s">
        <v>4030</v>
      </c>
    </row>
    <row r="1340" spans="1:24" x14ac:dyDescent="0.2">
      <c r="A1340" s="235">
        <v>19590001</v>
      </c>
      <c r="B1340">
        <v>1959</v>
      </c>
      <c r="C1340">
        <v>41959</v>
      </c>
      <c r="D1340" t="s">
        <v>4765</v>
      </c>
      <c r="E1340">
        <v>41959</v>
      </c>
      <c r="F1340" t="s">
        <v>4030</v>
      </c>
      <c r="G1340" t="s">
        <v>4030</v>
      </c>
      <c r="H1340" t="s">
        <v>4030</v>
      </c>
      <c r="I1340" t="s">
        <v>4030</v>
      </c>
      <c r="J1340" t="s">
        <v>4030</v>
      </c>
      <c r="K1340" t="s">
        <v>4030</v>
      </c>
      <c r="L1340" t="s">
        <v>4030</v>
      </c>
      <c r="M1340" t="s">
        <v>4030</v>
      </c>
      <c r="N1340" t="s">
        <v>4030</v>
      </c>
      <c r="O1340" t="s">
        <v>4030</v>
      </c>
      <c r="P1340" t="s">
        <v>4030</v>
      </c>
      <c r="Q1340" t="s">
        <v>4030</v>
      </c>
      <c r="R1340" t="s">
        <v>4030</v>
      </c>
      <c r="S1340" t="s">
        <v>4030</v>
      </c>
      <c r="T1340" t="s">
        <v>4030</v>
      </c>
      <c r="U1340" t="s">
        <v>4030</v>
      </c>
      <c r="V1340" t="s">
        <v>4030</v>
      </c>
      <c r="W1340" t="s">
        <v>4030</v>
      </c>
      <c r="X1340" t="s">
        <v>4030</v>
      </c>
    </row>
    <row r="1341" spans="1:24" x14ac:dyDescent="0.2">
      <c r="A1341" s="235">
        <v>19600001</v>
      </c>
      <c r="B1341">
        <v>1960</v>
      </c>
      <c r="C1341">
        <v>41960</v>
      </c>
      <c r="D1341" t="s">
        <v>1457</v>
      </c>
      <c r="E1341">
        <v>41960</v>
      </c>
      <c r="F1341" t="s">
        <v>4030</v>
      </c>
      <c r="G1341" t="s">
        <v>4030</v>
      </c>
      <c r="H1341" t="s">
        <v>4030</v>
      </c>
      <c r="I1341" t="s">
        <v>4030</v>
      </c>
      <c r="J1341" t="s">
        <v>4030</v>
      </c>
      <c r="K1341" t="s">
        <v>4030</v>
      </c>
      <c r="L1341" t="s">
        <v>4030</v>
      </c>
      <c r="M1341" t="s">
        <v>4030</v>
      </c>
      <c r="N1341" t="s">
        <v>4030</v>
      </c>
      <c r="O1341" t="s">
        <v>4030</v>
      </c>
      <c r="P1341" t="s">
        <v>4030</v>
      </c>
      <c r="Q1341" t="s">
        <v>4030</v>
      </c>
      <c r="R1341" t="s">
        <v>4030</v>
      </c>
      <c r="S1341" t="s">
        <v>4030</v>
      </c>
      <c r="T1341" t="s">
        <v>4030</v>
      </c>
      <c r="U1341" t="s">
        <v>4030</v>
      </c>
      <c r="V1341" t="s">
        <v>4030</v>
      </c>
      <c r="W1341" t="s">
        <v>4030</v>
      </c>
      <c r="X1341" t="s">
        <v>4030</v>
      </c>
    </row>
    <row r="1342" spans="1:24" x14ac:dyDescent="0.2">
      <c r="A1342" s="235">
        <v>19610001</v>
      </c>
      <c r="B1342">
        <v>1961</v>
      </c>
      <c r="C1342">
        <v>41961</v>
      </c>
      <c r="D1342" t="s">
        <v>1468</v>
      </c>
      <c r="E1342">
        <v>41961</v>
      </c>
      <c r="F1342" t="s">
        <v>4030</v>
      </c>
      <c r="G1342" t="s">
        <v>4030</v>
      </c>
      <c r="H1342" t="s">
        <v>4030</v>
      </c>
      <c r="I1342" t="s">
        <v>4030</v>
      </c>
      <c r="J1342" t="s">
        <v>4030</v>
      </c>
      <c r="K1342" t="s">
        <v>4030</v>
      </c>
      <c r="L1342" t="s">
        <v>4030</v>
      </c>
      <c r="M1342" t="s">
        <v>4030</v>
      </c>
      <c r="N1342" t="s">
        <v>4030</v>
      </c>
      <c r="O1342" t="s">
        <v>4030</v>
      </c>
      <c r="P1342" t="s">
        <v>4030</v>
      </c>
      <c r="Q1342" t="s">
        <v>4030</v>
      </c>
      <c r="R1342" t="s">
        <v>4030</v>
      </c>
      <c r="S1342" t="s">
        <v>4030</v>
      </c>
      <c r="T1342" t="s">
        <v>4030</v>
      </c>
      <c r="U1342" t="s">
        <v>4030</v>
      </c>
      <c r="V1342" t="s">
        <v>4030</v>
      </c>
      <c r="W1342" t="s">
        <v>4030</v>
      </c>
      <c r="X1342" t="s">
        <v>4030</v>
      </c>
    </row>
    <row r="1343" spans="1:24" x14ac:dyDescent="0.2">
      <c r="A1343" s="235">
        <v>19620001</v>
      </c>
      <c r="B1343">
        <v>1962</v>
      </c>
      <c r="C1343">
        <v>41962</v>
      </c>
      <c r="D1343" t="s">
        <v>852</v>
      </c>
      <c r="E1343">
        <v>41962</v>
      </c>
      <c r="F1343" t="s">
        <v>4030</v>
      </c>
      <c r="G1343" t="s">
        <v>4030</v>
      </c>
      <c r="H1343" t="s">
        <v>4030</v>
      </c>
      <c r="I1343" t="s">
        <v>4030</v>
      </c>
      <c r="J1343" t="s">
        <v>4030</v>
      </c>
      <c r="K1343" t="s">
        <v>4030</v>
      </c>
      <c r="L1343" t="s">
        <v>4030</v>
      </c>
      <c r="M1343" t="s">
        <v>4030</v>
      </c>
      <c r="N1343" t="s">
        <v>4030</v>
      </c>
      <c r="O1343" t="s">
        <v>4030</v>
      </c>
      <c r="P1343" t="s">
        <v>4030</v>
      </c>
      <c r="Q1343" t="s">
        <v>4030</v>
      </c>
      <c r="R1343" t="s">
        <v>4030</v>
      </c>
      <c r="S1343" t="s">
        <v>4030</v>
      </c>
      <c r="T1343" t="s">
        <v>4030</v>
      </c>
      <c r="U1343" t="s">
        <v>4030</v>
      </c>
      <c r="V1343" t="s">
        <v>4030</v>
      </c>
      <c r="W1343" t="s">
        <v>4030</v>
      </c>
      <c r="X1343" t="s">
        <v>4030</v>
      </c>
    </row>
    <row r="1344" spans="1:24" x14ac:dyDescent="0.2">
      <c r="A1344" s="235">
        <v>19630001</v>
      </c>
      <c r="B1344">
        <v>1963</v>
      </c>
      <c r="C1344">
        <v>41963</v>
      </c>
      <c r="D1344" t="s">
        <v>1474</v>
      </c>
      <c r="E1344">
        <v>41963</v>
      </c>
      <c r="F1344" t="s">
        <v>4030</v>
      </c>
      <c r="G1344" t="s">
        <v>4030</v>
      </c>
      <c r="H1344" t="s">
        <v>4030</v>
      </c>
      <c r="I1344" t="s">
        <v>4030</v>
      </c>
      <c r="J1344" t="s">
        <v>4030</v>
      </c>
      <c r="K1344" t="s">
        <v>4030</v>
      </c>
      <c r="L1344" t="s">
        <v>4030</v>
      </c>
      <c r="M1344" t="s">
        <v>4030</v>
      </c>
      <c r="N1344" t="s">
        <v>4030</v>
      </c>
      <c r="O1344" t="s">
        <v>4030</v>
      </c>
      <c r="P1344" t="s">
        <v>4030</v>
      </c>
      <c r="Q1344" t="s">
        <v>4030</v>
      </c>
      <c r="R1344" t="s">
        <v>4030</v>
      </c>
      <c r="S1344" t="s">
        <v>4030</v>
      </c>
      <c r="T1344" t="s">
        <v>4030</v>
      </c>
      <c r="U1344" t="s">
        <v>4030</v>
      </c>
      <c r="V1344" t="s">
        <v>4030</v>
      </c>
      <c r="W1344" t="s">
        <v>4030</v>
      </c>
      <c r="X1344" t="s">
        <v>4030</v>
      </c>
    </row>
    <row r="1345" spans="1:24" x14ac:dyDescent="0.2">
      <c r="A1345" s="235">
        <v>19650001</v>
      </c>
      <c r="B1345">
        <v>1965</v>
      </c>
      <c r="C1345">
        <v>41965</v>
      </c>
      <c r="D1345" t="s">
        <v>1403</v>
      </c>
      <c r="E1345">
        <v>41965</v>
      </c>
      <c r="F1345" t="s">
        <v>4030</v>
      </c>
      <c r="G1345" t="s">
        <v>4030</v>
      </c>
      <c r="H1345" t="s">
        <v>4030</v>
      </c>
      <c r="I1345" t="s">
        <v>4030</v>
      </c>
      <c r="J1345" t="s">
        <v>4030</v>
      </c>
      <c r="K1345" t="s">
        <v>4030</v>
      </c>
      <c r="L1345" t="s">
        <v>4030</v>
      </c>
      <c r="M1345" t="s">
        <v>4030</v>
      </c>
      <c r="N1345" t="s">
        <v>4030</v>
      </c>
      <c r="O1345" t="s">
        <v>4030</v>
      </c>
      <c r="P1345" t="s">
        <v>4030</v>
      </c>
      <c r="Q1345" t="s">
        <v>4030</v>
      </c>
      <c r="R1345" t="s">
        <v>4030</v>
      </c>
      <c r="S1345" t="s">
        <v>4030</v>
      </c>
      <c r="T1345" t="s">
        <v>4030</v>
      </c>
      <c r="U1345" t="s">
        <v>4030</v>
      </c>
      <c r="V1345" t="s">
        <v>4030</v>
      </c>
      <c r="W1345" t="s">
        <v>4030</v>
      </c>
      <c r="X1345" t="s">
        <v>4030</v>
      </c>
    </row>
    <row r="1346" spans="1:24" x14ac:dyDescent="0.2">
      <c r="A1346" s="235">
        <v>19660001</v>
      </c>
      <c r="B1346">
        <v>1966</v>
      </c>
      <c r="C1346">
        <v>41966</v>
      </c>
      <c r="D1346" t="s">
        <v>1481</v>
      </c>
      <c r="E1346">
        <v>41966</v>
      </c>
      <c r="F1346" t="s">
        <v>4030</v>
      </c>
      <c r="G1346" t="s">
        <v>4030</v>
      </c>
      <c r="H1346" t="s">
        <v>4030</v>
      </c>
      <c r="I1346" t="s">
        <v>4030</v>
      </c>
      <c r="J1346" t="s">
        <v>4030</v>
      </c>
      <c r="K1346" t="s">
        <v>4030</v>
      </c>
      <c r="L1346" t="s">
        <v>4030</v>
      </c>
      <c r="M1346" t="s">
        <v>4030</v>
      </c>
      <c r="N1346" t="s">
        <v>4030</v>
      </c>
      <c r="O1346" t="s">
        <v>4030</v>
      </c>
      <c r="P1346" t="s">
        <v>4030</v>
      </c>
      <c r="Q1346" t="s">
        <v>4030</v>
      </c>
      <c r="R1346" t="s">
        <v>4030</v>
      </c>
      <c r="S1346" t="s">
        <v>4030</v>
      </c>
      <c r="T1346" t="s">
        <v>4030</v>
      </c>
      <c r="U1346" t="s">
        <v>4030</v>
      </c>
      <c r="V1346" t="s">
        <v>4030</v>
      </c>
      <c r="W1346" t="s">
        <v>4030</v>
      </c>
      <c r="X1346" t="s">
        <v>4030</v>
      </c>
    </row>
    <row r="1347" spans="1:24" x14ac:dyDescent="0.2">
      <c r="A1347" s="235">
        <v>19680001</v>
      </c>
      <c r="B1347">
        <v>1968</v>
      </c>
      <c r="C1347">
        <v>41968</v>
      </c>
      <c r="D1347" t="s">
        <v>1483</v>
      </c>
      <c r="E1347">
        <v>41968</v>
      </c>
      <c r="F1347" t="s">
        <v>4030</v>
      </c>
      <c r="G1347" t="s">
        <v>4030</v>
      </c>
      <c r="H1347" t="s">
        <v>4030</v>
      </c>
      <c r="I1347" t="s">
        <v>4030</v>
      </c>
      <c r="J1347" t="s">
        <v>4030</v>
      </c>
      <c r="K1347" t="s">
        <v>4030</v>
      </c>
      <c r="L1347" t="s">
        <v>4030</v>
      </c>
      <c r="M1347" t="s">
        <v>4030</v>
      </c>
      <c r="N1347" t="s">
        <v>4030</v>
      </c>
      <c r="O1347" t="s">
        <v>4030</v>
      </c>
      <c r="P1347" t="s">
        <v>4030</v>
      </c>
      <c r="Q1347" t="s">
        <v>4030</v>
      </c>
      <c r="R1347" t="s">
        <v>4030</v>
      </c>
      <c r="S1347" t="s">
        <v>4030</v>
      </c>
      <c r="T1347" t="s">
        <v>4030</v>
      </c>
      <c r="U1347" t="s">
        <v>4030</v>
      </c>
      <c r="V1347" t="s">
        <v>4030</v>
      </c>
      <c r="W1347" t="s">
        <v>4030</v>
      </c>
      <c r="X1347" t="s">
        <v>4030</v>
      </c>
    </row>
    <row r="1348" spans="1:24" x14ac:dyDescent="0.2">
      <c r="A1348" s="235">
        <v>19690001</v>
      </c>
      <c r="B1348">
        <v>1969</v>
      </c>
      <c r="C1348">
        <v>41969</v>
      </c>
      <c r="D1348" t="s">
        <v>1483</v>
      </c>
      <c r="E1348">
        <v>41969</v>
      </c>
      <c r="F1348" t="s">
        <v>4030</v>
      </c>
      <c r="G1348" t="s">
        <v>4030</v>
      </c>
      <c r="H1348" t="s">
        <v>4030</v>
      </c>
      <c r="I1348" t="s">
        <v>4030</v>
      </c>
      <c r="J1348" t="s">
        <v>4030</v>
      </c>
      <c r="K1348" t="s">
        <v>4030</v>
      </c>
      <c r="L1348" t="s">
        <v>4030</v>
      </c>
      <c r="M1348" t="s">
        <v>4030</v>
      </c>
      <c r="N1348" t="s">
        <v>4030</v>
      </c>
      <c r="O1348" t="s">
        <v>4030</v>
      </c>
      <c r="P1348" t="s">
        <v>4030</v>
      </c>
      <c r="Q1348" t="s">
        <v>4030</v>
      </c>
      <c r="R1348" t="s">
        <v>4030</v>
      </c>
      <c r="S1348" t="s">
        <v>4030</v>
      </c>
      <c r="T1348" t="s">
        <v>4030</v>
      </c>
      <c r="U1348" t="s">
        <v>4030</v>
      </c>
      <c r="V1348" t="s">
        <v>4030</v>
      </c>
      <c r="W1348" t="s">
        <v>4030</v>
      </c>
      <c r="X1348" t="s">
        <v>4030</v>
      </c>
    </row>
    <row r="1349" spans="1:24" x14ac:dyDescent="0.2">
      <c r="A1349" s="235">
        <v>19700001</v>
      </c>
      <c r="B1349">
        <v>1970</v>
      </c>
      <c r="C1349">
        <v>41970</v>
      </c>
      <c r="D1349" t="s">
        <v>1481</v>
      </c>
      <c r="E1349">
        <v>41970</v>
      </c>
      <c r="F1349" t="s">
        <v>4030</v>
      </c>
      <c r="G1349" t="s">
        <v>4030</v>
      </c>
      <c r="H1349" t="s">
        <v>4030</v>
      </c>
      <c r="I1349" t="s">
        <v>4030</v>
      </c>
      <c r="J1349" t="s">
        <v>4030</v>
      </c>
      <c r="K1349" t="s">
        <v>4030</v>
      </c>
      <c r="L1349" t="s">
        <v>4030</v>
      </c>
      <c r="M1349" t="s">
        <v>4030</v>
      </c>
      <c r="N1349" t="s">
        <v>4030</v>
      </c>
      <c r="O1349" t="s">
        <v>4030</v>
      </c>
      <c r="P1349" t="s">
        <v>4030</v>
      </c>
      <c r="Q1349" t="s">
        <v>4030</v>
      </c>
      <c r="R1349" t="s">
        <v>4030</v>
      </c>
      <c r="S1349" t="s">
        <v>4030</v>
      </c>
      <c r="T1349" t="s">
        <v>4030</v>
      </c>
      <c r="U1349" t="s">
        <v>4030</v>
      </c>
      <c r="V1349" t="s">
        <v>4030</v>
      </c>
      <c r="W1349" t="s">
        <v>4030</v>
      </c>
      <c r="X1349" t="s">
        <v>4030</v>
      </c>
    </row>
    <row r="1350" spans="1:24" x14ac:dyDescent="0.2">
      <c r="A1350" s="235">
        <v>19720001</v>
      </c>
      <c r="B1350">
        <v>1972</v>
      </c>
      <c r="C1350">
        <v>41972</v>
      </c>
      <c r="D1350" t="s">
        <v>1481</v>
      </c>
      <c r="E1350">
        <v>41972</v>
      </c>
      <c r="F1350" t="s">
        <v>4030</v>
      </c>
      <c r="G1350" t="s">
        <v>4030</v>
      </c>
      <c r="H1350" t="s">
        <v>4030</v>
      </c>
      <c r="I1350" t="s">
        <v>4030</v>
      </c>
      <c r="J1350" t="s">
        <v>4030</v>
      </c>
      <c r="K1350" t="s">
        <v>4030</v>
      </c>
      <c r="L1350" t="s">
        <v>4030</v>
      </c>
      <c r="M1350" t="s">
        <v>4030</v>
      </c>
      <c r="N1350" t="s">
        <v>4030</v>
      </c>
      <c r="O1350" t="s">
        <v>4030</v>
      </c>
      <c r="P1350" t="s">
        <v>4030</v>
      </c>
      <c r="Q1350" t="s">
        <v>4030</v>
      </c>
      <c r="R1350" t="s">
        <v>4030</v>
      </c>
      <c r="S1350" t="s">
        <v>4030</v>
      </c>
      <c r="T1350" t="s">
        <v>4030</v>
      </c>
      <c r="U1350" t="s">
        <v>4030</v>
      </c>
      <c r="V1350" t="s">
        <v>4030</v>
      </c>
      <c r="W1350" t="s">
        <v>4030</v>
      </c>
      <c r="X1350" t="s">
        <v>4030</v>
      </c>
    </row>
    <row r="1351" spans="1:24" x14ac:dyDescent="0.2">
      <c r="A1351" s="235">
        <v>19730001</v>
      </c>
      <c r="B1351">
        <v>1973</v>
      </c>
      <c r="C1351">
        <v>41973</v>
      </c>
      <c r="D1351" t="s">
        <v>1481</v>
      </c>
      <c r="E1351">
        <v>41973</v>
      </c>
      <c r="F1351" t="s">
        <v>4030</v>
      </c>
      <c r="G1351" t="s">
        <v>4030</v>
      </c>
      <c r="H1351" t="s">
        <v>4030</v>
      </c>
      <c r="I1351" t="s">
        <v>4030</v>
      </c>
      <c r="J1351" t="s">
        <v>4030</v>
      </c>
      <c r="K1351" t="s">
        <v>4030</v>
      </c>
      <c r="L1351" t="s">
        <v>4030</v>
      </c>
      <c r="M1351" t="s">
        <v>4030</v>
      </c>
      <c r="N1351" t="s">
        <v>4030</v>
      </c>
      <c r="O1351" t="s">
        <v>4030</v>
      </c>
      <c r="P1351" t="s">
        <v>4030</v>
      </c>
      <c r="Q1351" t="s">
        <v>4030</v>
      </c>
      <c r="R1351" t="s">
        <v>4030</v>
      </c>
      <c r="S1351" t="s">
        <v>4030</v>
      </c>
      <c r="T1351" t="s">
        <v>4030</v>
      </c>
      <c r="U1351" t="s">
        <v>4030</v>
      </c>
      <c r="V1351" t="s">
        <v>4030</v>
      </c>
      <c r="W1351" t="s">
        <v>4030</v>
      </c>
      <c r="X1351" t="s">
        <v>4030</v>
      </c>
    </row>
    <row r="1352" spans="1:24" x14ac:dyDescent="0.2">
      <c r="A1352" s="235">
        <v>19740001</v>
      </c>
      <c r="B1352">
        <v>1974</v>
      </c>
      <c r="C1352">
        <v>41974</v>
      </c>
      <c r="D1352" t="s">
        <v>1485</v>
      </c>
      <c r="E1352">
        <v>41974</v>
      </c>
      <c r="F1352" t="s">
        <v>4030</v>
      </c>
      <c r="G1352" t="s">
        <v>4030</v>
      </c>
      <c r="H1352" t="s">
        <v>4030</v>
      </c>
      <c r="I1352" t="s">
        <v>4030</v>
      </c>
      <c r="J1352" t="s">
        <v>4030</v>
      </c>
      <c r="K1352" t="s">
        <v>4030</v>
      </c>
      <c r="L1352" t="s">
        <v>4030</v>
      </c>
      <c r="M1352" t="s">
        <v>4030</v>
      </c>
      <c r="N1352" t="s">
        <v>4030</v>
      </c>
      <c r="O1352" t="s">
        <v>4030</v>
      </c>
      <c r="P1352" t="s">
        <v>4030</v>
      </c>
      <c r="Q1352" t="s">
        <v>4030</v>
      </c>
      <c r="R1352" t="s">
        <v>4030</v>
      </c>
      <c r="S1352" t="s">
        <v>4030</v>
      </c>
      <c r="T1352" t="s">
        <v>4030</v>
      </c>
      <c r="U1352" t="s">
        <v>4030</v>
      </c>
      <c r="V1352" t="s">
        <v>4030</v>
      </c>
      <c r="W1352" t="s">
        <v>4030</v>
      </c>
      <c r="X1352" t="s">
        <v>4030</v>
      </c>
    </row>
    <row r="1353" spans="1:24" x14ac:dyDescent="0.2">
      <c r="A1353" s="235">
        <v>19770001</v>
      </c>
      <c r="B1353">
        <v>1977</v>
      </c>
      <c r="C1353">
        <v>41977</v>
      </c>
      <c r="D1353" t="s">
        <v>1490</v>
      </c>
      <c r="E1353">
        <v>41977</v>
      </c>
      <c r="F1353" t="s">
        <v>4030</v>
      </c>
      <c r="G1353" t="s">
        <v>4030</v>
      </c>
      <c r="H1353" t="s">
        <v>4030</v>
      </c>
      <c r="I1353" t="s">
        <v>4030</v>
      </c>
      <c r="J1353" t="s">
        <v>4030</v>
      </c>
      <c r="K1353" t="s">
        <v>4030</v>
      </c>
      <c r="L1353" t="s">
        <v>4030</v>
      </c>
      <c r="M1353" t="s">
        <v>4030</v>
      </c>
      <c r="N1353" t="s">
        <v>4030</v>
      </c>
      <c r="O1353" t="s">
        <v>4030</v>
      </c>
      <c r="P1353" t="s">
        <v>4030</v>
      </c>
      <c r="Q1353" t="s">
        <v>4030</v>
      </c>
      <c r="R1353" t="s">
        <v>4030</v>
      </c>
      <c r="S1353" t="s">
        <v>4030</v>
      </c>
      <c r="T1353" t="s">
        <v>4030</v>
      </c>
      <c r="U1353" t="s">
        <v>4030</v>
      </c>
      <c r="V1353" t="s">
        <v>4030</v>
      </c>
      <c r="W1353" t="s">
        <v>4030</v>
      </c>
      <c r="X1353" t="s">
        <v>4030</v>
      </c>
    </row>
    <row r="1354" spans="1:24" x14ac:dyDescent="0.2">
      <c r="A1354" s="235">
        <v>19790001</v>
      </c>
      <c r="B1354">
        <v>1979</v>
      </c>
      <c r="C1354">
        <v>41979</v>
      </c>
      <c r="D1354" t="s">
        <v>5071</v>
      </c>
      <c r="E1354">
        <v>41979</v>
      </c>
      <c r="F1354" t="s">
        <v>4030</v>
      </c>
      <c r="G1354" t="s">
        <v>4030</v>
      </c>
      <c r="H1354" t="s">
        <v>4030</v>
      </c>
      <c r="I1354" t="s">
        <v>4030</v>
      </c>
      <c r="J1354" t="s">
        <v>4030</v>
      </c>
      <c r="K1354" t="s">
        <v>4030</v>
      </c>
      <c r="L1354" t="s">
        <v>4030</v>
      </c>
      <c r="M1354" t="s">
        <v>4030</v>
      </c>
      <c r="N1354" t="s">
        <v>4030</v>
      </c>
      <c r="O1354" t="s">
        <v>4030</v>
      </c>
      <c r="P1354" t="s">
        <v>4030</v>
      </c>
      <c r="Q1354" t="s">
        <v>4030</v>
      </c>
      <c r="R1354" t="s">
        <v>4030</v>
      </c>
      <c r="S1354" t="s">
        <v>4030</v>
      </c>
      <c r="T1354" t="s">
        <v>4030</v>
      </c>
      <c r="U1354" t="s">
        <v>4030</v>
      </c>
      <c r="V1354" t="s">
        <v>4030</v>
      </c>
      <c r="W1354" t="s">
        <v>4030</v>
      </c>
      <c r="X1354" t="s">
        <v>4030</v>
      </c>
    </row>
    <row r="1355" spans="1:24" x14ac:dyDescent="0.2">
      <c r="A1355" s="235">
        <v>19800001</v>
      </c>
      <c r="B1355">
        <v>1980</v>
      </c>
      <c r="C1355">
        <v>41980</v>
      </c>
      <c r="D1355" t="s">
        <v>4381</v>
      </c>
      <c r="E1355">
        <v>41980</v>
      </c>
      <c r="F1355" t="s">
        <v>4030</v>
      </c>
      <c r="G1355" t="s">
        <v>4030</v>
      </c>
      <c r="H1355" t="s">
        <v>4030</v>
      </c>
      <c r="I1355" t="s">
        <v>4030</v>
      </c>
      <c r="J1355" t="s">
        <v>4030</v>
      </c>
      <c r="K1355" t="s">
        <v>4030</v>
      </c>
      <c r="L1355" t="s">
        <v>4030</v>
      </c>
      <c r="M1355" t="s">
        <v>4030</v>
      </c>
      <c r="N1355" t="s">
        <v>4030</v>
      </c>
      <c r="O1355" t="s">
        <v>4030</v>
      </c>
      <c r="P1355" t="s">
        <v>4030</v>
      </c>
      <c r="Q1355" t="s">
        <v>4030</v>
      </c>
      <c r="R1355" t="s">
        <v>4030</v>
      </c>
      <c r="S1355" t="s">
        <v>4030</v>
      </c>
      <c r="T1355" t="s">
        <v>4030</v>
      </c>
      <c r="U1355" t="s">
        <v>4030</v>
      </c>
      <c r="V1355" t="s">
        <v>4030</v>
      </c>
      <c r="W1355" t="s">
        <v>4030</v>
      </c>
      <c r="X1355" t="s">
        <v>4030</v>
      </c>
    </row>
    <row r="1356" spans="1:24" x14ac:dyDescent="0.2">
      <c r="A1356" s="235">
        <v>19820001</v>
      </c>
      <c r="B1356">
        <v>1982</v>
      </c>
      <c r="C1356">
        <v>41982</v>
      </c>
      <c r="D1356" t="s">
        <v>1489</v>
      </c>
      <c r="E1356">
        <v>41982</v>
      </c>
      <c r="F1356" t="s">
        <v>4030</v>
      </c>
      <c r="G1356" t="s">
        <v>4030</v>
      </c>
      <c r="H1356" t="s">
        <v>4030</v>
      </c>
      <c r="I1356" t="s">
        <v>4030</v>
      </c>
      <c r="J1356" t="s">
        <v>4030</v>
      </c>
      <c r="K1356" t="s">
        <v>4030</v>
      </c>
      <c r="L1356" t="s">
        <v>4030</v>
      </c>
      <c r="M1356" t="s">
        <v>4030</v>
      </c>
      <c r="N1356" t="s">
        <v>4030</v>
      </c>
      <c r="O1356" t="s">
        <v>4030</v>
      </c>
      <c r="P1356" t="s">
        <v>4030</v>
      </c>
      <c r="Q1356" t="s">
        <v>4030</v>
      </c>
      <c r="R1356" t="s">
        <v>4030</v>
      </c>
      <c r="S1356" t="s">
        <v>4030</v>
      </c>
      <c r="T1356" t="s">
        <v>4030</v>
      </c>
      <c r="U1356" t="s">
        <v>4030</v>
      </c>
      <c r="V1356" t="s">
        <v>4030</v>
      </c>
      <c r="W1356" t="s">
        <v>4030</v>
      </c>
      <c r="X1356" t="s">
        <v>4030</v>
      </c>
    </row>
    <row r="1357" spans="1:24" x14ac:dyDescent="0.2">
      <c r="A1357" s="235">
        <v>19830001</v>
      </c>
      <c r="B1357">
        <v>1983</v>
      </c>
      <c r="C1357">
        <v>41983</v>
      </c>
      <c r="D1357" t="s">
        <v>1491</v>
      </c>
      <c r="E1357">
        <v>41983</v>
      </c>
      <c r="F1357" t="s">
        <v>4030</v>
      </c>
      <c r="G1357" t="s">
        <v>4030</v>
      </c>
      <c r="H1357" t="s">
        <v>4030</v>
      </c>
      <c r="I1357" t="s">
        <v>4030</v>
      </c>
      <c r="J1357" t="s">
        <v>4030</v>
      </c>
      <c r="K1357" t="s">
        <v>4030</v>
      </c>
      <c r="L1357" t="s">
        <v>4030</v>
      </c>
      <c r="M1357" t="s">
        <v>4030</v>
      </c>
      <c r="N1357" t="s">
        <v>4030</v>
      </c>
      <c r="O1357" t="s">
        <v>4030</v>
      </c>
      <c r="P1357" t="s">
        <v>4030</v>
      </c>
      <c r="Q1357" t="s">
        <v>4030</v>
      </c>
      <c r="R1357" t="s">
        <v>4030</v>
      </c>
      <c r="S1357" t="s">
        <v>4030</v>
      </c>
      <c r="T1357" t="s">
        <v>4030</v>
      </c>
      <c r="U1357" t="s">
        <v>4030</v>
      </c>
      <c r="V1357" t="s">
        <v>4030</v>
      </c>
      <c r="W1357" t="s">
        <v>4030</v>
      </c>
      <c r="X1357" t="s">
        <v>4030</v>
      </c>
    </row>
    <row r="1358" spans="1:24" x14ac:dyDescent="0.2">
      <c r="A1358" s="235">
        <v>19840001</v>
      </c>
      <c r="B1358">
        <v>1984</v>
      </c>
      <c r="C1358">
        <v>41984</v>
      </c>
      <c r="D1358" t="s">
        <v>786</v>
      </c>
      <c r="E1358">
        <v>41984</v>
      </c>
      <c r="F1358" t="s">
        <v>4030</v>
      </c>
      <c r="G1358" t="s">
        <v>4030</v>
      </c>
      <c r="H1358" t="s">
        <v>4030</v>
      </c>
      <c r="I1358" t="s">
        <v>4030</v>
      </c>
      <c r="J1358" t="s">
        <v>4030</v>
      </c>
      <c r="K1358" t="s">
        <v>4030</v>
      </c>
      <c r="L1358" t="s">
        <v>4030</v>
      </c>
      <c r="M1358" t="s">
        <v>4030</v>
      </c>
      <c r="N1358" t="s">
        <v>4030</v>
      </c>
      <c r="O1358" t="s">
        <v>4030</v>
      </c>
      <c r="P1358" t="s">
        <v>4030</v>
      </c>
      <c r="Q1358" t="s">
        <v>4030</v>
      </c>
      <c r="R1358" t="s">
        <v>4030</v>
      </c>
      <c r="S1358" t="s">
        <v>4030</v>
      </c>
      <c r="T1358" t="s">
        <v>4030</v>
      </c>
      <c r="U1358" t="s">
        <v>4030</v>
      </c>
      <c r="V1358" t="s">
        <v>4030</v>
      </c>
      <c r="W1358" t="s">
        <v>4030</v>
      </c>
      <c r="X1358" t="s">
        <v>4030</v>
      </c>
    </row>
    <row r="1359" spans="1:24" x14ac:dyDescent="0.2">
      <c r="A1359" s="235">
        <v>19850001</v>
      </c>
      <c r="B1359">
        <v>1985</v>
      </c>
      <c r="C1359">
        <v>41985</v>
      </c>
      <c r="D1359" t="s">
        <v>1503</v>
      </c>
      <c r="E1359">
        <v>41985</v>
      </c>
      <c r="F1359" t="s">
        <v>4030</v>
      </c>
      <c r="G1359" t="s">
        <v>4030</v>
      </c>
      <c r="H1359" t="s">
        <v>4030</v>
      </c>
      <c r="I1359" t="s">
        <v>4030</v>
      </c>
      <c r="J1359" t="s">
        <v>4030</v>
      </c>
      <c r="K1359" t="s">
        <v>4030</v>
      </c>
      <c r="L1359" t="s">
        <v>4030</v>
      </c>
      <c r="M1359" t="s">
        <v>4030</v>
      </c>
      <c r="N1359" t="s">
        <v>4030</v>
      </c>
      <c r="O1359" t="s">
        <v>4030</v>
      </c>
      <c r="P1359" t="s">
        <v>4030</v>
      </c>
      <c r="Q1359" t="s">
        <v>4030</v>
      </c>
      <c r="R1359" t="s">
        <v>4030</v>
      </c>
      <c r="S1359" t="s">
        <v>4030</v>
      </c>
      <c r="T1359" t="s">
        <v>4030</v>
      </c>
      <c r="U1359" t="s">
        <v>4030</v>
      </c>
      <c r="V1359" t="s">
        <v>4030</v>
      </c>
      <c r="W1359" t="s">
        <v>4030</v>
      </c>
      <c r="X1359" t="s">
        <v>4030</v>
      </c>
    </row>
    <row r="1360" spans="1:24" x14ac:dyDescent="0.2">
      <c r="A1360" s="235">
        <v>19870001</v>
      </c>
      <c r="B1360">
        <v>1987</v>
      </c>
      <c r="C1360">
        <v>41987</v>
      </c>
      <c r="D1360" t="s">
        <v>1505</v>
      </c>
      <c r="E1360">
        <v>41987</v>
      </c>
      <c r="F1360" t="s">
        <v>4030</v>
      </c>
      <c r="G1360" t="s">
        <v>4030</v>
      </c>
      <c r="H1360" t="s">
        <v>4030</v>
      </c>
      <c r="I1360" t="s">
        <v>4030</v>
      </c>
      <c r="J1360" t="s">
        <v>4030</v>
      </c>
      <c r="K1360" t="s">
        <v>4030</v>
      </c>
      <c r="L1360" t="s">
        <v>4030</v>
      </c>
      <c r="M1360" t="s">
        <v>4030</v>
      </c>
      <c r="N1360" t="s">
        <v>4030</v>
      </c>
      <c r="O1360" t="s">
        <v>4030</v>
      </c>
      <c r="P1360" t="s">
        <v>4030</v>
      </c>
      <c r="Q1360" t="s">
        <v>4030</v>
      </c>
      <c r="R1360" t="s">
        <v>4030</v>
      </c>
      <c r="S1360" t="s">
        <v>4030</v>
      </c>
      <c r="T1360" t="s">
        <v>4030</v>
      </c>
      <c r="U1360" t="s">
        <v>4030</v>
      </c>
      <c r="V1360" t="s">
        <v>4030</v>
      </c>
      <c r="W1360" t="s">
        <v>4030</v>
      </c>
      <c r="X1360" t="s">
        <v>4030</v>
      </c>
    </row>
    <row r="1361" spans="1:24" x14ac:dyDescent="0.2">
      <c r="A1361" s="235">
        <v>19890001</v>
      </c>
      <c r="B1361">
        <v>1989</v>
      </c>
      <c r="C1361">
        <v>41319</v>
      </c>
      <c r="D1361" t="s">
        <v>4296</v>
      </c>
      <c r="E1361">
        <v>41319</v>
      </c>
      <c r="F1361">
        <v>41989</v>
      </c>
      <c r="G1361" t="s">
        <v>4030</v>
      </c>
      <c r="H1361" t="s">
        <v>4030</v>
      </c>
      <c r="I1361" t="s">
        <v>4030</v>
      </c>
      <c r="J1361" t="s">
        <v>4030</v>
      </c>
      <c r="K1361" t="s">
        <v>4030</v>
      </c>
      <c r="L1361" t="s">
        <v>4030</v>
      </c>
      <c r="M1361" t="s">
        <v>4030</v>
      </c>
      <c r="N1361" t="s">
        <v>4030</v>
      </c>
      <c r="O1361" t="s">
        <v>4030</v>
      </c>
      <c r="P1361" t="s">
        <v>4030</v>
      </c>
      <c r="Q1361" t="s">
        <v>4030</v>
      </c>
      <c r="R1361" t="s">
        <v>4030</v>
      </c>
      <c r="S1361" t="s">
        <v>4030</v>
      </c>
      <c r="T1361" t="s">
        <v>4030</v>
      </c>
      <c r="U1361" t="s">
        <v>4030</v>
      </c>
      <c r="V1361" t="s">
        <v>4030</v>
      </c>
      <c r="W1361" t="s">
        <v>4030</v>
      </c>
      <c r="X1361" t="s">
        <v>4030</v>
      </c>
    </row>
    <row r="1362" spans="1:24" x14ac:dyDescent="0.2">
      <c r="A1362" s="235">
        <v>19890002</v>
      </c>
      <c r="B1362">
        <v>1989</v>
      </c>
      <c r="C1362">
        <v>41989</v>
      </c>
      <c r="D1362" t="s">
        <v>4298</v>
      </c>
      <c r="E1362">
        <v>41319</v>
      </c>
      <c r="F1362">
        <v>41989</v>
      </c>
      <c r="G1362" t="s">
        <v>4030</v>
      </c>
      <c r="H1362" t="s">
        <v>4030</v>
      </c>
      <c r="I1362" t="s">
        <v>4030</v>
      </c>
      <c r="J1362" t="s">
        <v>4030</v>
      </c>
      <c r="K1362" t="s">
        <v>4030</v>
      </c>
      <c r="L1362" t="s">
        <v>4030</v>
      </c>
      <c r="M1362" t="s">
        <v>4030</v>
      </c>
      <c r="N1362" t="s">
        <v>4030</v>
      </c>
      <c r="O1362" t="s">
        <v>4030</v>
      </c>
      <c r="P1362" t="s">
        <v>4030</v>
      </c>
      <c r="Q1362" t="s">
        <v>4030</v>
      </c>
      <c r="R1362" t="s">
        <v>4030</v>
      </c>
      <c r="S1362" t="s">
        <v>4030</v>
      </c>
      <c r="T1362" t="s">
        <v>4030</v>
      </c>
      <c r="U1362" t="s">
        <v>4030</v>
      </c>
      <c r="V1362" t="s">
        <v>4030</v>
      </c>
      <c r="W1362" t="s">
        <v>4030</v>
      </c>
      <c r="X1362" t="s">
        <v>4030</v>
      </c>
    </row>
    <row r="1363" spans="1:24" x14ac:dyDescent="0.2">
      <c r="A1363" s="235">
        <v>19930001</v>
      </c>
      <c r="B1363">
        <v>1993</v>
      </c>
      <c r="C1363">
        <v>41993</v>
      </c>
      <c r="D1363" t="s">
        <v>3866</v>
      </c>
      <c r="E1363">
        <v>41993</v>
      </c>
      <c r="F1363" t="s">
        <v>4030</v>
      </c>
      <c r="G1363" t="s">
        <v>4030</v>
      </c>
      <c r="H1363" t="s">
        <v>4030</v>
      </c>
      <c r="I1363" t="s">
        <v>4030</v>
      </c>
      <c r="J1363" t="s">
        <v>4030</v>
      </c>
      <c r="K1363" t="s">
        <v>4030</v>
      </c>
      <c r="L1363" t="s">
        <v>4030</v>
      </c>
      <c r="M1363" t="s">
        <v>4030</v>
      </c>
      <c r="N1363" t="s">
        <v>4030</v>
      </c>
      <c r="O1363" t="s">
        <v>4030</v>
      </c>
      <c r="P1363" t="s">
        <v>4030</v>
      </c>
      <c r="Q1363" t="s">
        <v>4030</v>
      </c>
      <c r="R1363" t="s">
        <v>4030</v>
      </c>
      <c r="S1363" t="s">
        <v>4030</v>
      </c>
      <c r="T1363" t="s">
        <v>4030</v>
      </c>
      <c r="U1363" t="s">
        <v>4030</v>
      </c>
      <c r="V1363" t="s">
        <v>4030</v>
      </c>
      <c r="W1363" t="s">
        <v>4030</v>
      </c>
      <c r="X1363" t="s">
        <v>4030</v>
      </c>
    </row>
    <row r="1364" spans="1:24" x14ac:dyDescent="0.2">
      <c r="A1364" s="235">
        <v>19940001</v>
      </c>
      <c r="B1364">
        <v>1994</v>
      </c>
      <c r="C1364">
        <v>41994</v>
      </c>
      <c r="D1364" t="s">
        <v>1196</v>
      </c>
      <c r="E1364">
        <v>41994</v>
      </c>
      <c r="F1364" t="s">
        <v>4030</v>
      </c>
      <c r="G1364" t="s">
        <v>4030</v>
      </c>
      <c r="H1364" t="s">
        <v>4030</v>
      </c>
      <c r="I1364" t="s">
        <v>4030</v>
      </c>
      <c r="J1364" t="s">
        <v>4030</v>
      </c>
      <c r="K1364" t="s">
        <v>4030</v>
      </c>
      <c r="L1364" t="s">
        <v>4030</v>
      </c>
      <c r="M1364" t="s">
        <v>4030</v>
      </c>
      <c r="N1364" t="s">
        <v>4030</v>
      </c>
      <c r="O1364" t="s">
        <v>4030</v>
      </c>
      <c r="P1364" t="s">
        <v>4030</v>
      </c>
      <c r="Q1364" t="s">
        <v>4030</v>
      </c>
      <c r="R1364" t="s">
        <v>4030</v>
      </c>
      <c r="S1364" t="s">
        <v>4030</v>
      </c>
      <c r="T1364" t="s">
        <v>4030</v>
      </c>
      <c r="U1364" t="s">
        <v>4030</v>
      </c>
      <c r="V1364" t="s">
        <v>4030</v>
      </c>
      <c r="W1364" t="s">
        <v>4030</v>
      </c>
      <c r="X1364" t="s">
        <v>4030</v>
      </c>
    </row>
    <row r="1365" spans="1:24" x14ac:dyDescent="0.2">
      <c r="A1365" s="235">
        <v>19950001</v>
      </c>
      <c r="B1365">
        <v>1995</v>
      </c>
      <c r="C1365">
        <v>41995</v>
      </c>
      <c r="D1365" t="s">
        <v>4766</v>
      </c>
      <c r="E1365">
        <v>41995</v>
      </c>
      <c r="F1365" t="s">
        <v>4030</v>
      </c>
      <c r="G1365" t="s">
        <v>4030</v>
      </c>
      <c r="H1365" t="s">
        <v>4030</v>
      </c>
      <c r="I1365" t="s">
        <v>4030</v>
      </c>
      <c r="J1365" t="s">
        <v>4030</v>
      </c>
      <c r="K1365" t="s">
        <v>4030</v>
      </c>
      <c r="L1365" t="s">
        <v>4030</v>
      </c>
      <c r="M1365" t="s">
        <v>4030</v>
      </c>
      <c r="N1365" t="s">
        <v>4030</v>
      </c>
      <c r="O1365" t="s">
        <v>4030</v>
      </c>
      <c r="P1365" t="s">
        <v>4030</v>
      </c>
      <c r="Q1365" t="s">
        <v>4030</v>
      </c>
      <c r="R1365" t="s">
        <v>4030</v>
      </c>
      <c r="S1365" t="s">
        <v>4030</v>
      </c>
      <c r="T1365" t="s">
        <v>4030</v>
      </c>
      <c r="U1365" t="s">
        <v>4030</v>
      </c>
      <c r="V1365" t="s">
        <v>4030</v>
      </c>
      <c r="W1365" t="s">
        <v>4030</v>
      </c>
      <c r="X1365" t="s">
        <v>4030</v>
      </c>
    </row>
    <row r="1366" spans="1:24" x14ac:dyDescent="0.2">
      <c r="A1366" s="235">
        <v>19980001</v>
      </c>
      <c r="B1366">
        <v>1998</v>
      </c>
      <c r="C1366">
        <v>41998</v>
      </c>
      <c r="D1366" t="s">
        <v>4767</v>
      </c>
      <c r="E1366">
        <v>41998</v>
      </c>
      <c r="F1366" t="s">
        <v>4030</v>
      </c>
      <c r="G1366" t="s">
        <v>4030</v>
      </c>
      <c r="H1366" t="s">
        <v>4030</v>
      </c>
      <c r="I1366" t="s">
        <v>4030</v>
      </c>
      <c r="J1366" t="s">
        <v>4030</v>
      </c>
      <c r="K1366" t="s">
        <v>4030</v>
      </c>
      <c r="L1366" t="s">
        <v>4030</v>
      </c>
      <c r="M1366" t="s">
        <v>4030</v>
      </c>
      <c r="N1366" t="s">
        <v>4030</v>
      </c>
      <c r="O1366" t="s">
        <v>4030</v>
      </c>
      <c r="P1366" t="s">
        <v>4030</v>
      </c>
      <c r="Q1366" t="s">
        <v>4030</v>
      </c>
      <c r="R1366" t="s">
        <v>4030</v>
      </c>
      <c r="S1366" t="s">
        <v>4030</v>
      </c>
      <c r="T1366" t="s">
        <v>4030</v>
      </c>
      <c r="U1366" t="s">
        <v>4030</v>
      </c>
      <c r="V1366" t="s">
        <v>4030</v>
      </c>
      <c r="W1366" t="s">
        <v>4030</v>
      </c>
      <c r="X1366" t="s">
        <v>4030</v>
      </c>
    </row>
    <row r="1367" spans="1:24" x14ac:dyDescent="0.2">
      <c r="A1367" s="235">
        <v>20000001</v>
      </c>
      <c r="B1367">
        <v>2000</v>
      </c>
      <c r="C1367">
        <v>42000</v>
      </c>
      <c r="D1367" t="s">
        <v>127</v>
      </c>
      <c r="E1367">
        <v>42000</v>
      </c>
      <c r="F1367" t="s">
        <v>4030</v>
      </c>
      <c r="G1367" t="s">
        <v>4030</v>
      </c>
      <c r="H1367" t="s">
        <v>4030</v>
      </c>
      <c r="I1367" t="s">
        <v>4030</v>
      </c>
      <c r="J1367" t="s">
        <v>4030</v>
      </c>
      <c r="K1367" t="s">
        <v>4030</v>
      </c>
      <c r="L1367" t="s">
        <v>4030</v>
      </c>
      <c r="M1367" t="s">
        <v>4030</v>
      </c>
      <c r="N1367" t="s">
        <v>4030</v>
      </c>
      <c r="O1367" t="s">
        <v>4030</v>
      </c>
      <c r="P1367" t="s">
        <v>4030</v>
      </c>
      <c r="Q1367" t="s">
        <v>4030</v>
      </c>
      <c r="R1367" t="s">
        <v>4030</v>
      </c>
      <c r="S1367" t="s">
        <v>4030</v>
      </c>
      <c r="T1367" t="s">
        <v>4030</v>
      </c>
      <c r="U1367" t="s">
        <v>4030</v>
      </c>
      <c r="V1367" t="s">
        <v>4030</v>
      </c>
      <c r="W1367" t="s">
        <v>4030</v>
      </c>
      <c r="X1367" t="s">
        <v>4030</v>
      </c>
    </row>
    <row r="1368" spans="1:24" x14ac:dyDescent="0.2">
      <c r="A1368" s="235">
        <v>20010001</v>
      </c>
      <c r="B1368">
        <v>2001</v>
      </c>
      <c r="C1368">
        <v>42001</v>
      </c>
      <c r="D1368" t="s">
        <v>131</v>
      </c>
      <c r="E1368">
        <v>42001</v>
      </c>
      <c r="F1368" t="s">
        <v>4030</v>
      </c>
      <c r="G1368" t="s">
        <v>4030</v>
      </c>
      <c r="H1368" t="s">
        <v>4030</v>
      </c>
      <c r="I1368" t="s">
        <v>4030</v>
      </c>
      <c r="J1368" t="s">
        <v>4030</v>
      </c>
      <c r="K1368" t="s">
        <v>4030</v>
      </c>
      <c r="L1368" t="s">
        <v>4030</v>
      </c>
      <c r="M1368" t="s">
        <v>4030</v>
      </c>
      <c r="N1368" t="s">
        <v>4030</v>
      </c>
      <c r="O1368" t="s">
        <v>4030</v>
      </c>
      <c r="P1368" t="s">
        <v>4030</v>
      </c>
      <c r="Q1368" t="s">
        <v>4030</v>
      </c>
      <c r="R1368" t="s">
        <v>4030</v>
      </c>
      <c r="S1368" t="s">
        <v>4030</v>
      </c>
      <c r="T1368" t="s">
        <v>4030</v>
      </c>
      <c r="U1368" t="s">
        <v>4030</v>
      </c>
      <c r="V1368" t="s">
        <v>4030</v>
      </c>
      <c r="W1368" t="s">
        <v>4030</v>
      </c>
      <c r="X1368" t="s">
        <v>4030</v>
      </c>
    </row>
    <row r="1369" spans="1:24" x14ac:dyDescent="0.2">
      <c r="A1369" s="235">
        <v>20030001</v>
      </c>
      <c r="B1369">
        <v>2003</v>
      </c>
      <c r="C1369">
        <v>42003</v>
      </c>
      <c r="D1369" t="s">
        <v>3865</v>
      </c>
      <c r="E1369">
        <v>42003</v>
      </c>
      <c r="F1369">
        <v>77622</v>
      </c>
      <c r="G1369" t="s">
        <v>4030</v>
      </c>
      <c r="H1369" t="s">
        <v>4030</v>
      </c>
      <c r="I1369" t="s">
        <v>4030</v>
      </c>
      <c r="J1369" t="s">
        <v>4030</v>
      </c>
      <c r="K1369" t="s">
        <v>4030</v>
      </c>
      <c r="L1369" t="s">
        <v>4030</v>
      </c>
      <c r="M1369" t="s">
        <v>4030</v>
      </c>
      <c r="N1369" t="s">
        <v>4030</v>
      </c>
      <c r="O1369" t="s">
        <v>4030</v>
      </c>
      <c r="P1369" t="s">
        <v>4030</v>
      </c>
      <c r="Q1369" t="s">
        <v>4030</v>
      </c>
      <c r="R1369" t="s">
        <v>4030</v>
      </c>
      <c r="S1369" t="s">
        <v>4030</v>
      </c>
      <c r="T1369" t="s">
        <v>4030</v>
      </c>
      <c r="U1369" t="s">
        <v>4030</v>
      </c>
      <c r="V1369" t="s">
        <v>4030</v>
      </c>
      <c r="W1369" t="s">
        <v>4030</v>
      </c>
      <c r="X1369" t="s">
        <v>4030</v>
      </c>
    </row>
    <row r="1370" spans="1:24" x14ac:dyDescent="0.2">
      <c r="A1370" s="235">
        <v>20030002</v>
      </c>
      <c r="B1370">
        <v>2003</v>
      </c>
      <c r="C1370">
        <v>77622</v>
      </c>
      <c r="D1370" t="s">
        <v>432</v>
      </c>
      <c r="E1370">
        <v>42003</v>
      </c>
      <c r="F1370">
        <v>77622</v>
      </c>
      <c r="G1370" t="s">
        <v>4030</v>
      </c>
      <c r="H1370" t="s">
        <v>4030</v>
      </c>
      <c r="I1370" t="s">
        <v>4030</v>
      </c>
      <c r="J1370" t="s">
        <v>4030</v>
      </c>
      <c r="K1370" t="s">
        <v>4030</v>
      </c>
      <c r="L1370" t="s">
        <v>4030</v>
      </c>
      <c r="M1370" t="s">
        <v>4030</v>
      </c>
      <c r="N1370" t="s">
        <v>4030</v>
      </c>
      <c r="O1370" t="s">
        <v>4030</v>
      </c>
      <c r="P1370" t="s">
        <v>4030</v>
      </c>
      <c r="Q1370" t="s">
        <v>4030</v>
      </c>
      <c r="R1370" t="s">
        <v>4030</v>
      </c>
      <c r="S1370" t="s">
        <v>4030</v>
      </c>
      <c r="T1370" t="s">
        <v>4030</v>
      </c>
      <c r="U1370" t="s">
        <v>4030</v>
      </c>
      <c r="V1370" t="s">
        <v>4030</v>
      </c>
      <c r="W1370" t="s">
        <v>4030</v>
      </c>
      <c r="X1370" t="s">
        <v>4030</v>
      </c>
    </row>
    <row r="1371" spans="1:24" x14ac:dyDescent="0.2">
      <c r="A1371" s="235">
        <v>20040001</v>
      </c>
      <c r="B1371">
        <v>2004</v>
      </c>
      <c r="C1371">
        <v>42004</v>
      </c>
      <c r="D1371" t="s">
        <v>730</v>
      </c>
      <c r="E1371">
        <v>42004</v>
      </c>
      <c r="F1371" t="s">
        <v>4030</v>
      </c>
      <c r="G1371" t="s">
        <v>4030</v>
      </c>
      <c r="H1371" t="s">
        <v>4030</v>
      </c>
      <c r="I1371" t="s">
        <v>4030</v>
      </c>
      <c r="J1371" t="s">
        <v>4030</v>
      </c>
      <c r="K1371" t="s">
        <v>4030</v>
      </c>
      <c r="L1371" t="s">
        <v>4030</v>
      </c>
      <c r="M1371" t="s">
        <v>4030</v>
      </c>
      <c r="N1371" t="s">
        <v>4030</v>
      </c>
      <c r="O1371" t="s">
        <v>4030</v>
      </c>
      <c r="P1371" t="s">
        <v>4030</v>
      </c>
      <c r="Q1371" t="s">
        <v>4030</v>
      </c>
      <c r="R1371" t="s">
        <v>4030</v>
      </c>
      <c r="S1371" t="s">
        <v>4030</v>
      </c>
      <c r="T1371" t="s">
        <v>4030</v>
      </c>
      <c r="U1371" t="s">
        <v>4030</v>
      </c>
      <c r="V1371" t="s">
        <v>4030</v>
      </c>
      <c r="W1371" t="s">
        <v>4030</v>
      </c>
      <c r="X1371" t="s">
        <v>4030</v>
      </c>
    </row>
    <row r="1372" spans="1:24" x14ac:dyDescent="0.2">
      <c r="A1372" s="235">
        <v>20050001</v>
      </c>
      <c r="B1372">
        <v>2005</v>
      </c>
      <c r="C1372">
        <v>42005</v>
      </c>
      <c r="D1372" t="s">
        <v>476</v>
      </c>
      <c r="E1372">
        <v>42005</v>
      </c>
      <c r="F1372" t="s">
        <v>4030</v>
      </c>
      <c r="G1372" t="s">
        <v>4030</v>
      </c>
      <c r="H1372" t="s">
        <v>4030</v>
      </c>
      <c r="I1372" t="s">
        <v>4030</v>
      </c>
      <c r="J1372" t="s">
        <v>4030</v>
      </c>
      <c r="K1372" t="s">
        <v>4030</v>
      </c>
      <c r="L1372" t="s">
        <v>4030</v>
      </c>
      <c r="M1372" t="s">
        <v>4030</v>
      </c>
      <c r="N1372" t="s">
        <v>4030</v>
      </c>
      <c r="O1372" t="s">
        <v>4030</v>
      </c>
      <c r="P1372" t="s">
        <v>4030</v>
      </c>
      <c r="Q1372" t="s">
        <v>4030</v>
      </c>
      <c r="R1372" t="s">
        <v>4030</v>
      </c>
      <c r="S1372" t="s">
        <v>4030</v>
      </c>
      <c r="T1372" t="s">
        <v>4030</v>
      </c>
      <c r="U1372" t="s">
        <v>4030</v>
      </c>
      <c r="V1372" t="s">
        <v>4030</v>
      </c>
      <c r="W1372" t="s">
        <v>4030</v>
      </c>
      <c r="X1372" t="s">
        <v>4030</v>
      </c>
    </row>
    <row r="1373" spans="1:24" x14ac:dyDescent="0.2">
      <c r="A1373" s="235">
        <v>20060001</v>
      </c>
      <c r="B1373">
        <v>2006</v>
      </c>
      <c r="C1373">
        <v>42006</v>
      </c>
      <c r="D1373" t="s">
        <v>5072</v>
      </c>
      <c r="E1373">
        <v>42006</v>
      </c>
      <c r="F1373" t="s">
        <v>4030</v>
      </c>
      <c r="G1373" t="s">
        <v>4030</v>
      </c>
      <c r="H1373" t="s">
        <v>4030</v>
      </c>
      <c r="I1373" t="s">
        <v>4030</v>
      </c>
      <c r="J1373" t="s">
        <v>4030</v>
      </c>
      <c r="K1373" t="s">
        <v>4030</v>
      </c>
      <c r="L1373" t="s">
        <v>4030</v>
      </c>
      <c r="M1373" t="s">
        <v>4030</v>
      </c>
      <c r="N1373" t="s">
        <v>4030</v>
      </c>
      <c r="O1373" t="s">
        <v>4030</v>
      </c>
      <c r="P1373" t="s">
        <v>4030</v>
      </c>
      <c r="Q1373" t="s">
        <v>4030</v>
      </c>
      <c r="R1373" t="s">
        <v>4030</v>
      </c>
      <c r="S1373" t="s">
        <v>4030</v>
      </c>
      <c r="T1373" t="s">
        <v>4030</v>
      </c>
      <c r="U1373" t="s">
        <v>4030</v>
      </c>
      <c r="V1373" t="s">
        <v>4030</v>
      </c>
      <c r="W1373" t="s">
        <v>4030</v>
      </c>
      <c r="X1373" t="s">
        <v>4030</v>
      </c>
    </row>
    <row r="1374" spans="1:24" x14ac:dyDescent="0.2">
      <c r="A1374" s="235">
        <v>20070001</v>
      </c>
      <c r="B1374">
        <v>2007</v>
      </c>
      <c r="C1374">
        <v>42007</v>
      </c>
      <c r="D1374" t="s">
        <v>1628</v>
      </c>
      <c r="E1374">
        <v>42007</v>
      </c>
      <c r="F1374" t="s">
        <v>4030</v>
      </c>
      <c r="G1374" t="s">
        <v>4030</v>
      </c>
      <c r="H1374" t="s">
        <v>4030</v>
      </c>
      <c r="I1374" t="s">
        <v>4030</v>
      </c>
      <c r="J1374" t="s">
        <v>4030</v>
      </c>
      <c r="K1374" t="s">
        <v>4030</v>
      </c>
      <c r="L1374" t="s">
        <v>4030</v>
      </c>
      <c r="M1374" t="s">
        <v>4030</v>
      </c>
      <c r="N1374" t="s">
        <v>4030</v>
      </c>
      <c r="O1374" t="s">
        <v>4030</v>
      </c>
      <c r="P1374" t="s">
        <v>4030</v>
      </c>
      <c r="Q1374" t="s">
        <v>4030</v>
      </c>
      <c r="R1374" t="s">
        <v>4030</v>
      </c>
      <c r="S1374" t="s">
        <v>4030</v>
      </c>
      <c r="T1374" t="s">
        <v>4030</v>
      </c>
      <c r="U1374" t="s">
        <v>4030</v>
      </c>
      <c r="V1374" t="s">
        <v>4030</v>
      </c>
      <c r="W1374" t="s">
        <v>4030</v>
      </c>
      <c r="X1374" t="s">
        <v>4030</v>
      </c>
    </row>
    <row r="1375" spans="1:24" x14ac:dyDescent="0.2">
      <c r="A1375" s="235">
        <v>20080001</v>
      </c>
      <c r="B1375">
        <v>2008</v>
      </c>
      <c r="C1375">
        <v>42008</v>
      </c>
      <c r="D1375" t="s">
        <v>5073</v>
      </c>
      <c r="E1375">
        <v>42008</v>
      </c>
      <c r="F1375" t="s">
        <v>4030</v>
      </c>
      <c r="G1375" t="s">
        <v>4030</v>
      </c>
      <c r="H1375" t="s">
        <v>4030</v>
      </c>
      <c r="I1375" t="s">
        <v>4030</v>
      </c>
      <c r="J1375" t="s">
        <v>4030</v>
      </c>
      <c r="K1375" t="s">
        <v>4030</v>
      </c>
      <c r="L1375" t="s">
        <v>4030</v>
      </c>
      <c r="M1375" t="s">
        <v>4030</v>
      </c>
      <c r="N1375" t="s">
        <v>4030</v>
      </c>
      <c r="O1375" t="s">
        <v>4030</v>
      </c>
      <c r="P1375" t="s">
        <v>4030</v>
      </c>
      <c r="Q1375" t="s">
        <v>4030</v>
      </c>
      <c r="R1375" t="s">
        <v>4030</v>
      </c>
      <c r="S1375" t="s">
        <v>4030</v>
      </c>
      <c r="T1375" t="s">
        <v>4030</v>
      </c>
      <c r="U1375" t="s">
        <v>4030</v>
      </c>
      <c r="V1375" t="s">
        <v>4030</v>
      </c>
      <c r="W1375" t="s">
        <v>4030</v>
      </c>
      <c r="X1375" t="s">
        <v>4030</v>
      </c>
    </row>
    <row r="1376" spans="1:24" x14ac:dyDescent="0.2">
      <c r="A1376" s="235">
        <v>20090001</v>
      </c>
      <c r="B1376">
        <v>2009</v>
      </c>
      <c r="C1376">
        <v>42009</v>
      </c>
      <c r="D1376" t="s">
        <v>1413</v>
      </c>
      <c r="E1376">
        <v>42009</v>
      </c>
      <c r="F1376" t="s">
        <v>4030</v>
      </c>
      <c r="G1376" t="s">
        <v>4030</v>
      </c>
      <c r="H1376" t="s">
        <v>4030</v>
      </c>
      <c r="I1376" t="s">
        <v>4030</v>
      </c>
      <c r="J1376" t="s">
        <v>4030</v>
      </c>
      <c r="K1376" t="s">
        <v>4030</v>
      </c>
      <c r="L1376" t="s">
        <v>4030</v>
      </c>
      <c r="M1376" t="s">
        <v>4030</v>
      </c>
      <c r="N1376" t="s">
        <v>4030</v>
      </c>
      <c r="O1376" t="s">
        <v>4030</v>
      </c>
      <c r="P1376" t="s">
        <v>4030</v>
      </c>
      <c r="Q1376" t="s">
        <v>4030</v>
      </c>
      <c r="R1376" t="s">
        <v>4030</v>
      </c>
      <c r="S1376" t="s">
        <v>4030</v>
      </c>
      <c r="T1376" t="s">
        <v>4030</v>
      </c>
      <c r="U1376" t="s">
        <v>4030</v>
      </c>
      <c r="V1376" t="s">
        <v>4030</v>
      </c>
      <c r="W1376" t="s">
        <v>4030</v>
      </c>
      <c r="X1376" t="s">
        <v>4030</v>
      </c>
    </row>
    <row r="1377" spans="1:24" x14ac:dyDescent="0.2">
      <c r="A1377" s="235">
        <v>20100001</v>
      </c>
      <c r="B1377">
        <v>2010</v>
      </c>
      <c r="C1377">
        <v>42010</v>
      </c>
      <c r="D1377" t="s">
        <v>456</v>
      </c>
      <c r="E1377">
        <v>42010</v>
      </c>
      <c r="F1377" t="s">
        <v>4030</v>
      </c>
      <c r="G1377" t="s">
        <v>4030</v>
      </c>
      <c r="H1377" t="s">
        <v>4030</v>
      </c>
      <c r="I1377" t="s">
        <v>4030</v>
      </c>
      <c r="J1377" t="s">
        <v>4030</v>
      </c>
      <c r="K1377" t="s">
        <v>4030</v>
      </c>
      <c r="L1377" t="s">
        <v>4030</v>
      </c>
      <c r="M1377" t="s">
        <v>4030</v>
      </c>
      <c r="N1377" t="s">
        <v>4030</v>
      </c>
      <c r="O1377" t="s">
        <v>4030</v>
      </c>
      <c r="P1377" t="s">
        <v>4030</v>
      </c>
      <c r="Q1377" t="s">
        <v>4030</v>
      </c>
      <c r="R1377" t="s">
        <v>4030</v>
      </c>
      <c r="S1377" t="s">
        <v>4030</v>
      </c>
      <c r="T1377" t="s">
        <v>4030</v>
      </c>
      <c r="U1377" t="s">
        <v>4030</v>
      </c>
      <c r="V1377" t="s">
        <v>4030</v>
      </c>
      <c r="W1377" t="s">
        <v>4030</v>
      </c>
      <c r="X1377" t="s">
        <v>4030</v>
      </c>
    </row>
    <row r="1378" spans="1:24" x14ac:dyDescent="0.2">
      <c r="A1378" s="235">
        <v>20110001</v>
      </c>
      <c r="B1378">
        <v>2011</v>
      </c>
      <c r="C1378">
        <v>42011</v>
      </c>
      <c r="D1378" t="s">
        <v>4382</v>
      </c>
      <c r="E1378">
        <v>42011</v>
      </c>
      <c r="F1378" t="s">
        <v>4030</v>
      </c>
      <c r="G1378" t="s">
        <v>4030</v>
      </c>
      <c r="H1378" t="s">
        <v>4030</v>
      </c>
      <c r="I1378" t="s">
        <v>4030</v>
      </c>
      <c r="J1378" t="s">
        <v>4030</v>
      </c>
      <c r="K1378" t="s">
        <v>4030</v>
      </c>
      <c r="L1378" t="s">
        <v>4030</v>
      </c>
      <c r="M1378" t="s">
        <v>4030</v>
      </c>
      <c r="N1378" t="s">
        <v>4030</v>
      </c>
      <c r="O1378" t="s">
        <v>4030</v>
      </c>
      <c r="P1378" t="s">
        <v>4030</v>
      </c>
      <c r="Q1378" t="s">
        <v>4030</v>
      </c>
      <c r="R1378" t="s">
        <v>4030</v>
      </c>
      <c r="S1378" t="s">
        <v>4030</v>
      </c>
      <c r="T1378" t="s">
        <v>4030</v>
      </c>
      <c r="U1378" t="s">
        <v>4030</v>
      </c>
      <c r="V1378" t="s">
        <v>4030</v>
      </c>
      <c r="W1378" t="s">
        <v>4030</v>
      </c>
      <c r="X1378" t="s">
        <v>4030</v>
      </c>
    </row>
    <row r="1379" spans="1:24" x14ac:dyDescent="0.2">
      <c r="A1379" s="235">
        <v>20120001</v>
      </c>
      <c r="B1379">
        <v>2012</v>
      </c>
      <c r="C1379">
        <v>42012</v>
      </c>
      <c r="D1379" t="s">
        <v>1519</v>
      </c>
      <c r="E1379">
        <v>42012</v>
      </c>
      <c r="F1379">
        <v>77449</v>
      </c>
      <c r="G1379" t="s">
        <v>4030</v>
      </c>
      <c r="H1379" t="s">
        <v>4030</v>
      </c>
      <c r="I1379" t="s">
        <v>4030</v>
      </c>
      <c r="J1379" t="s">
        <v>4030</v>
      </c>
      <c r="K1379" t="s">
        <v>4030</v>
      </c>
      <c r="L1379" t="s">
        <v>4030</v>
      </c>
      <c r="M1379" t="s">
        <v>4030</v>
      </c>
      <c r="N1379" t="s">
        <v>4030</v>
      </c>
      <c r="O1379" t="s">
        <v>4030</v>
      </c>
      <c r="P1379" t="s">
        <v>4030</v>
      </c>
      <c r="Q1379" t="s">
        <v>4030</v>
      </c>
      <c r="R1379" t="s">
        <v>4030</v>
      </c>
      <c r="S1379" t="s">
        <v>4030</v>
      </c>
      <c r="T1379" t="s">
        <v>4030</v>
      </c>
      <c r="U1379" t="s">
        <v>4030</v>
      </c>
      <c r="V1379" t="s">
        <v>4030</v>
      </c>
      <c r="W1379" t="s">
        <v>4030</v>
      </c>
      <c r="X1379" t="s">
        <v>4030</v>
      </c>
    </row>
    <row r="1380" spans="1:24" x14ac:dyDescent="0.2">
      <c r="A1380" s="235">
        <v>20120002</v>
      </c>
      <c r="B1380">
        <v>2012</v>
      </c>
      <c r="C1380">
        <v>77449</v>
      </c>
      <c r="D1380" t="s">
        <v>5074</v>
      </c>
      <c r="E1380">
        <v>42012</v>
      </c>
      <c r="F1380">
        <v>77449</v>
      </c>
      <c r="G1380" t="s">
        <v>4030</v>
      </c>
      <c r="H1380" t="s">
        <v>4030</v>
      </c>
      <c r="I1380" t="s">
        <v>4030</v>
      </c>
      <c r="J1380" t="s">
        <v>4030</v>
      </c>
      <c r="K1380" t="s">
        <v>4030</v>
      </c>
      <c r="L1380" t="s">
        <v>4030</v>
      </c>
      <c r="M1380" t="s">
        <v>4030</v>
      </c>
      <c r="N1380" t="s">
        <v>4030</v>
      </c>
      <c r="O1380" t="s">
        <v>4030</v>
      </c>
      <c r="P1380" t="s">
        <v>4030</v>
      </c>
      <c r="Q1380" t="s">
        <v>4030</v>
      </c>
      <c r="R1380" t="s">
        <v>4030</v>
      </c>
      <c r="S1380" t="s">
        <v>4030</v>
      </c>
      <c r="T1380" t="s">
        <v>4030</v>
      </c>
      <c r="U1380" t="s">
        <v>4030</v>
      </c>
      <c r="V1380" t="s">
        <v>4030</v>
      </c>
      <c r="W1380" t="s">
        <v>4030</v>
      </c>
      <c r="X1380" t="s">
        <v>4030</v>
      </c>
    </row>
    <row r="1381" spans="1:24" x14ac:dyDescent="0.2">
      <c r="A1381" s="235">
        <v>20130001</v>
      </c>
      <c r="B1381">
        <v>2013</v>
      </c>
      <c r="C1381">
        <v>42013</v>
      </c>
      <c r="D1381" t="s">
        <v>1517</v>
      </c>
      <c r="E1381">
        <v>42013</v>
      </c>
      <c r="F1381" t="s">
        <v>4030</v>
      </c>
      <c r="G1381" t="s">
        <v>4030</v>
      </c>
      <c r="H1381" t="s">
        <v>4030</v>
      </c>
      <c r="I1381" t="s">
        <v>4030</v>
      </c>
      <c r="J1381" t="s">
        <v>4030</v>
      </c>
      <c r="K1381" t="s">
        <v>4030</v>
      </c>
      <c r="L1381" t="s">
        <v>4030</v>
      </c>
      <c r="M1381" t="s">
        <v>4030</v>
      </c>
      <c r="N1381" t="s">
        <v>4030</v>
      </c>
      <c r="O1381" t="s">
        <v>4030</v>
      </c>
      <c r="P1381" t="s">
        <v>4030</v>
      </c>
      <c r="Q1381" t="s">
        <v>4030</v>
      </c>
      <c r="R1381" t="s">
        <v>4030</v>
      </c>
      <c r="S1381" t="s">
        <v>4030</v>
      </c>
      <c r="T1381" t="s">
        <v>4030</v>
      </c>
      <c r="U1381" t="s">
        <v>4030</v>
      </c>
      <c r="V1381" t="s">
        <v>4030</v>
      </c>
      <c r="W1381" t="s">
        <v>4030</v>
      </c>
      <c r="X1381" t="s">
        <v>4030</v>
      </c>
    </row>
    <row r="1382" spans="1:24" x14ac:dyDescent="0.2">
      <c r="A1382" s="235">
        <v>20140001</v>
      </c>
      <c r="B1382">
        <v>2014</v>
      </c>
      <c r="C1382">
        <v>42014</v>
      </c>
      <c r="D1382" t="s">
        <v>985</v>
      </c>
      <c r="E1382">
        <v>42014</v>
      </c>
      <c r="F1382" t="s">
        <v>4030</v>
      </c>
      <c r="G1382" t="s">
        <v>4030</v>
      </c>
      <c r="H1382" t="s">
        <v>4030</v>
      </c>
      <c r="I1382" t="s">
        <v>4030</v>
      </c>
      <c r="J1382" t="s">
        <v>4030</v>
      </c>
      <c r="K1382" t="s">
        <v>4030</v>
      </c>
      <c r="L1382" t="s">
        <v>4030</v>
      </c>
      <c r="M1382" t="s">
        <v>4030</v>
      </c>
      <c r="N1382" t="s">
        <v>4030</v>
      </c>
      <c r="O1382" t="s">
        <v>4030</v>
      </c>
      <c r="P1382" t="s">
        <v>4030</v>
      </c>
      <c r="Q1382" t="s">
        <v>4030</v>
      </c>
      <c r="R1382" t="s">
        <v>4030</v>
      </c>
      <c r="S1382" t="s">
        <v>4030</v>
      </c>
      <c r="T1382" t="s">
        <v>4030</v>
      </c>
      <c r="U1382" t="s">
        <v>4030</v>
      </c>
      <c r="V1382" t="s">
        <v>4030</v>
      </c>
      <c r="W1382" t="s">
        <v>4030</v>
      </c>
      <c r="X1382" t="s">
        <v>4030</v>
      </c>
    </row>
    <row r="1383" spans="1:24" x14ac:dyDescent="0.2">
      <c r="A1383" s="235">
        <v>20150001</v>
      </c>
      <c r="B1383">
        <v>2015</v>
      </c>
      <c r="C1383">
        <v>42015</v>
      </c>
      <c r="D1383" t="s">
        <v>4054</v>
      </c>
      <c r="E1383">
        <v>42015</v>
      </c>
      <c r="F1383">
        <v>77155</v>
      </c>
      <c r="G1383" t="s">
        <v>4030</v>
      </c>
      <c r="H1383" t="s">
        <v>4030</v>
      </c>
      <c r="I1383" t="s">
        <v>4030</v>
      </c>
      <c r="J1383" t="s">
        <v>4030</v>
      </c>
      <c r="K1383" t="s">
        <v>4030</v>
      </c>
      <c r="L1383" t="s">
        <v>4030</v>
      </c>
      <c r="M1383" t="s">
        <v>4030</v>
      </c>
      <c r="N1383" t="s">
        <v>4030</v>
      </c>
      <c r="O1383" t="s">
        <v>4030</v>
      </c>
      <c r="P1383" t="s">
        <v>4030</v>
      </c>
      <c r="Q1383" t="s">
        <v>4030</v>
      </c>
      <c r="R1383" t="s">
        <v>4030</v>
      </c>
      <c r="S1383" t="s">
        <v>4030</v>
      </c>
      <c r="T1383" t="s">
        <v>4030</v>
      </c>
      <c r="U1383" t="s">
        <v>4030</v>
      </c>
      <c r="V1383" t="s">
        <v>4030</v>
      </c>
      <c r="W1383" t="s">
        <v>4030</v>
      </c>
      <c r="X1383" t="s">
        <v>4030</v>
      </c>
    </row>
    <row r="1384" spans="1:24" x14ac:dyDescent="0.2">
      <c r="A1384" s="235">
        <v>20150002</v>
      </c>
      <c r="B1384">
        <v>2015</v>
      </c>
      <c r="C1384">
        <v>77155</v>
      </c>
      <c r="D1384" t="s">
        <v>4076</v>
      </c>
      <c r="E1384">
        <v>42015</v>
      </c>
      <c r="F1384">
        <v>77155</v>
      </c>
      <c r="G1384" t="s">
        <v>4030</v>
      </c>
      <c r="H1384" t="s">
        <v>4030</v>
      </c>
      <c r="I1384" t="s">
        <v>4030</v>
      </c>
      <c r="J1384" t="s">
        <v>4030</v>
      </c>
      <c r="K1384" t="s">
        <v>4030</v>
      </c>
      <c r="L1384" t="s">
        <v>4030</v>
      </c>
      <c r="M1384" t="s">
        <v>4030</v>
      </c>
      <c r="N1384" t="s">
        <v>4030</v>
      </c>
      <c r="O1384" t="s">
        <v>4030</v>
      </c>
      <c r="P1384" t="s">
        <v>4030</v>
      </c>
      <c r="Q1384" t="s">
        <v>4030</v>
      </c>
      <c r="R1384" t="s">
        <v>4030</v>
      </c>
      <c r="S1384" t="s">
        <v>4030</v>
      </c>
      <c r="T1384" t="s">
        <v>4030</v>
      </c>
      <c r="U1384" t="s">
        <v>4030</v>
      </c>
      <c r="V1384" t="s">
        <v>4030</v>
      </c>
      <c r="W1384" t="s">
        <v>4030</v>
      </c>
      <c r="X1384" t="s">
        <v>4030</v>
      </c>
    </row>
    <row r="1385" spans="1:24" x14ac:dyDescent="0.2">
      <c r="A1385" s="235">
        <v>20180001</v>
      </c>
      <c r="B1385">
        <v>2018</v>
      </c>
      <c r="C1385">
        <v>42018</v>
      </c>
      <c r="D1385" t="s">
        <v>4383</v>
      </c>
      <c r="E1385">
        <v>42018</v>
      </c>
      <c r="F1385">
        <v>88504</v>
      </c>
      <c r="G1385">
        <v>88505</v>
      </c>
      <c r="H1385" t="s">
        <v>4030</v>
      </c>
      <c r="I1385" t="s">
        <v>4030</v>
      </c>
      <c r="J1385" t="s">
        <v>4030</v>
      </c>
      <c r="K1385" t="s">
        <v>4030</v>
      </c>
      <c r="L1385" t="s">
        <v>4030</v>
      </c>
      <c r="M1385" t="s">
        <v>4030</v>
      </c>
      <c r="N1385" t="s">
        <v>4030</v>
      </c>
      <c r="O1385" t="s">
        <v>4030</v>
      </c>
      <c r="P1385" t="s">
        <v>4030</v>
      </c>
      <c r="Q1385" t="s">
        <v>4030</v>
      </c>
      <c r="R1385" t="s">
        <v>4030</v>
      </c>
      <c r="S1385" t="s">
        <v>4030</v>
      </c>
      <c r="T1385" t="s">
        <v>4030</v>
      </c>
      <c r="U1385" t="s">
        <v>4030</v>
      </c>
      <c r="V1385" t="s">
        <v>4030</v>
      </c>
      <c r="W1385" t="s">
        <v>4030</v>
      </c>
      <c r="X1385" t="s">
        <v>4030</v>
      </c>
    </row>
    <row r="1386" spans="1:24" x14ac:dyDescent="0.2">
      <c r="A1386" s="235">
        <v>20180002</v>
      </c>
      <c r="B1386">
        <v>2018</v>
      </c>
      <c r="C1386">
        <v>88504</v>
      </c>
      <c r="D1386" t="s">
        <v>4389</v>
      </c>
      <c r="E1386">
        <v>42018</v>
      </c>
      <c r="F1386">
        <v>88504</v>
      </c>
      <c r="G1386">
        <v>88505</v>
      </c>
      <c r="H1386" t="s">
        <v>4030</v>
      </c>
      <c r="I1386" t="s">
        <v>4030</v>
      </c>
      <c r="J1386" t="s">
        <v>4030</v>
      </c>
      <c r="K1386" t="s">
        <v>4030</v>
      </c>
      <c r="L1386" t="s">
        <v>4030</v>
      </c>
      <c r="M1386" t="s">
        <v>4030</v>
      </c>
      <c r="N1386" t="s">
        <v>4030</v>
      </c>
      <c r="O1386" t="s">
        <v>4030</v>
      </c>
      <c r="P1386" t="s">
        <v>4030</v>
      </c>
      <c r="Q1386" t="s">
        <v>4030</v>
      </c>
      <c r="R1386" t="s">
        <v>4030</v>
      </c>
      <c r="S1386" t="s">
        <v>4030</v>
      </c>
      <c r="T1386" t="s">
        <v>4030</v>
      </c>
      <c r="U1386" t="s">
        <v>4030</v>
      </c>
      <c r="V1386" t="s">
        <v>4030</v>
      </c>
      <c r="W1386" t="s">
        <v>4030</v>
      </c>
      <c r="X1386" t="s">
        <v>4030</v>
      </c>
    </row>
    <row r="1387" spans="1:24" x14ac:dyDescent="0.2">
      <c r="A1387" s="235">
        <v>20180003</v>
      </c>
      <c r="B1387">
        <v>2018</v>
      </c>
      <c r="C1387">
        <v>88505</v>
      </c>
      <c r="D1387" t="s">
        <v>4390</v>
      </c>
      <c r="E1387">
        <v>42018</v>
      </c>
      <c r="F1387">
        <v>88504</v>
      </c>
      <c r="G1387">
        <v>88505</v>
      </c>
      <c r="H1387" t="s">
        <v>4030</v>
      </c>
      <c r="I1387" t="s">
        <v>4030</v>
      </c>
      <c r="J1387" t="s">
        <v>4030</v>
      </c>
      <c r="K1387" t="s">
        <v>4030</v>
      </c>
      <c r="L1387" t="s">
        <v>4030</v>
      </c>
      <c r="M1387" t="s">
        <v>4030</v>
      </c>
      <c r="N1387" t="s">
        <v>4030</v>
      </c>
      <c r="O1387" t="s">
        <v>4030</v>
      </c>
      <c r="P1387" t="s">
        <v>4030</v>
      </c>
      <c r="Q1387" t="s">
        <v>4030</v>
      </c>
      <c r="R1387" t="s">
        <v>4030</v>
      </c>
      <c r="S1387" t="s">
        <v>4030</v>
      </c>
      <c r="T1387" t="s">
        <v>4030</v>
      </c>
      <c r="U1387" t="s">
        <v>4030</v>
      </c>
      <c r="V1387" t="s">
        <v>4030</v>
      </c>
      <c r="W1387" t="s">
        <v>4030</v>
      </c>
      <c r="X1387" t="s">
        <v>4030</v>
      </c>
    </row>
    <row r="1388" spans="1:24" x14ac:dyDescent="0.2">
      <c r="A1388" s="235">
        <v>20210001</v>
      </c>
      <c r="B1388">
        <v>2021</v>
      </c>
      <c r="C1388">
        <v>42019</v>
      </c>
      <c r="D1388" t="s">
        <v>1537</v>
      </c>
      <c r="E1388">
        <v>42019</v>
      </c>
      <c r="F1388">
        <v>42020</v>
      </c>
      <c r="G1388">
        <v>42021</v>
      </c>
      <c r="H1388" t="s">
        <v>4030</v>
      </c>
      <c r="I1388" t="s">
        <v>4030</v>
      </c>
      <c r="J1388" t="s">
        <v>4030</v>
      </c>
      <c r="K1388" t="s">
        <v>4030</v>
      </c>
      <c r="L1388" t="s">
        <v>4030</v>
      </c>
      <c r="M1388" t="s">
        <v>4030</v>
      </c>
      <c r="N1388" t="s">
        <v>4030</v>
      </c>
      <c r="O1388" t="s">
        <v>4030</v>
      </c>
      <c r="P1388" t="s">
        <v>4030</v>
      </c>
      <c r="Q1388" t="s">
        <v>4030</v>
      </c>
      <c r="R1388" t="s">
        <v>4030</v>
      </c>
      <c r="S1388" t="s">
        <v>4030</v>
      </c>
      <c r="T1388" t="s">
        <v>4030</v>
      </c>
      <c r="U1388" t="s">
        <v>4030</v>
      </c>
      <c r="V1388" t="s">
        <v>4030</v>
      </c>
      <c r="W1388" t="s">
        <v>4030</v>
      </c>
      <c r="X1388" t="s">
        <v>4030</v>
      </c>
    </row>
    <row r="1389" spans="1:24" x14ac:dyDescent="0.2">
      <c r="A1389" s="235">
        <v>20210002</v>
      </c>
      <c r="B1389">
        <v>2021</v>
      </c>
      <c r="C1389">
        <v>42020</v>
      </c>
      <c r="D1389" t="s">
        <v>1538</v>
      </c>
      <c r="E1389">
        <v>42019</v>
      </c>
      <c r="F1389">
        <v>42020</v>
      </c>
      <c r="G1389">
        <v>42021</v>
      </c>
      <c r="H1389" t="s">
        <v>4030</v>
      </c>
      <c r="I1389" t="s">
        <v>4030</v>
      </c>
      <c r="J1389" t="s">
        <v>4030</v>
      </c>
      <c r="K1389" t="s">
        <v>4030</v>
      </c>
      <c r="L1389" t="s">
        <v>4030</v>
      </c>
      <c r="M1389" t="s">
        <v>4030</v>
      </c>
      <c r="N1389" t="s">
        <v>4030</v>
      </c>
      <c r="O1389" t="s">
        <v>4030</v>
      </c>
      <c r="P1389" t="s">
        <v>4030</v>
      </c>
      <c r="Q1389" t="s">
        <v>4030</v>
      </c>
      <c r="R1389" t="s">
        <v>4030</v>
      </c>
      <c r="S1389" t="s">
        <v>4030</v>
      </c>
      <c r="T1389" t="s">
        <v>4030</v>
      </c>
      <c r="U1389" t="s">
        <v>4030</v>
      </c>
      <c r="V1389" t="s">
        <v>4030</v>
      </c>
      <c r="W1389" t="s">
        <v>4030</v>
      </c>
      <c r="X1389" t="s">
        <v>4030</v>
      </c>
    </row>
    <row r="1390" spans="1:24" x14ac:dyDescent="0.2">
      <c r="A1390" s="235">
        <v>20210003</v>
      </c>
      <c r="B1390">
        <v>2021</v>
      </c>
      <c r="C1390">
        <v>42021</v>
      </c>
      <c r="D1390" t="s">
        <v>1536</v>
      </c>
      <c r="E1390">
        <v>42019</v>
      </c>
      <c r="F1390">
        <v>42020</v>
      </c>
      <c r="G1390">
        <v>42021</v>
      </c>
      <c r="H1390" t="s">
        <v>4030</v>
      </c>
      <c r="I1390" t="s">
        <v>4030</v>
      </c>
      <c r="J1390" t="s">
        <v>4030</v>
      </c>
      <c r="K1390" t="s">
        <v>4030</v>
      </c>
      <c r="L1390" t="s">
        <v>4030</v>
      </c>
      <c r="M1390" t="s">
        <v>4030</v>
      </c>
      <c r="N1390" t="s">
        <v>4030</v>
      </c>
      <c r="O1390" t="s">
        <v>4030</v>
      </c>
      <c r="P1390" t="s">
        <v>4030</v>
      </c>
      <c r="Q1390" t="s">
        <v>4030</v>
      </c>
      <c r="R1390" t="s">
        <v>4030</v>
      </c>
      <c r="S1390" t="s">
        <v>4030</v>
      </c>
      <c r="T1390" t="s">
        <v>4030</v>
      </c>
      <c r="U1390" t="s">
        <v>4030</v>
      </c>
      <c r="V1390" t="s">
        <v>4030</v>
      </c>
      <c r="W1390" t="s">
        <v>4030</v>
      </c>
      <c r="X1390" t="s">
        <v>4030</v>
      </c>
    </row>
    <row r="1391" spans="1:24" x14ac:dyDescent="0.2">
      <c r="A1391" s="235">
        <v>20220001</v>
      </c>
      <c r="B1391">
        <v>2022</v>
      </c>
      <c r="C1391">
        <v>42022</v>
      </c>
      <c r="D1391" t="s">
        <v>5075</v>
      </c>
      <c r="E1391">
        <v>42022</v>
      </c>
      <c r="F1391" t="s">
        <v>4030</v>
      </c>
      <c r="G1391" t="s">
        <v>4030</v>
      </c>
      <c r="H1391" t="s">
        <v>4030</v>
      </c>
      <c r="I1391" t="s">
        <v>4030</v>
      </c>
      <c r="J1391" t="s">
        <v>4030</v>
      </c>
      <c r="K1391" t="s">
        <v>4030</v>
      </c>
      <c r="L1391" t="s">
        <v>4030</v>
      </c>
      <c r="M1391" t="s">
        <v>4030</v>
      </c>
      <c r="N1391" t="s">
        <v>4030</v>
      </c>
      <c r="O1391" t="s">
        <v>4030</v>
      </c>
      <c r="P1391" t="s">
        <v>4030</v>
      </c>
      <c r="Q1391" t="s">
        <v>4030</v>
      </c>
      <c r="R1391" t="s">
        <v>4030</v>
      </c>
      <c r="S1391" t="s">
        <v>4030</v>
      </c>
      <c r="T1391" t="s">
        <v>4030</v>
      </c>
      <c r="U1391" t="s">
        <v>4030</v>
      </c>
      <c r="V1391" t="s">
        <v>4030</v>
      </c>
      <c r="W1391" t="s">
        <v>4030</v>
      </c>
      <c r="X1391" t="s">
        <v>4030</v>
      </c>
    </row>
    <row r="1392" spans="1:24" x14ac:dyDescent="0.2">
      <c r="A1392" s="235">
        <v>20230001</v>
      </c>
      <c r="B1392">
        <v>2023</v>
      </c>
      <c r="C1392">
        <v>42023</v>
      </c>
      <c r="D1392" t="s">
        <v>5076</v>
      </c>
      <c r="E1392">
        <v>42023</v>
      </c>
      <c r="F1392" t="s">
        <v>4030</v>
      </c>
      <c r="G1392" t="s">
        <v>4030</v>
      </c>
      <c r="H1392" t="s">
        <v>4030</v>
      </c>
      <c r="I1392" t="s">
        <v>4030</v>
      </c>
      <c r="J1392" t="s">
        <v>4030</v>
      </c>
      <c r="K1392" t="s">
        <v>4030</v>
      </c>
      <c r="L1392" t="s">
        <v>4030</v>
      </c>
      <c r="M1392" t="s">
        <v>4030</v>
      </c>
      <c r="N1392" t="s">
        <v>4030</v>
      </c>
      <c r="O1392" t="s">
        <v>4030</v>
      </c>
      <c r="P1392" t="s">
        <v>4030</v>
      </c>
      <c r="Q1392" t="s">
        <v>4030</v>
      </c>
      <c r="R1392" t="s">
        <v>4030</v>
      </c>
      <c r="S1392" t="s">
        <v>4030</v>
      </c>
      <c r="T1392" t="s">
        <v>4030</v>
      </c>
      <c r="U1392" t="s">
        <v>4030</v>
      </c>
      <c r="V1392" t="s">
        <v>4030</v>
      </c>
      <c r="W1392" t="s">
        <v>4030</v>
      </c>
      <c r="X1392" t="s">
        <v>4030</v>
      </c>
    </row>
    <row r="1393" spans="1:24" x14ac:dyDescent="0.2">
      <c r="A1393" s="235">
        <v>20240001</v>
      </c>
      <c r="B1393">
        <v>2024</v>
      </c>
      <c r="C1393">
        <v>42024</v>
      </c>
      <c r="D1393" t="s">
        <v>1547</v>
      </c>
      <c r="E1393">
        <v>42024</v>
      </c>
      <c r="F1393" t="s">
        <v>4030</v>
      </c>
      <c r="G1393" t="s">
        <v>4030</v>
      </c>
      <c r="H1393" t="s">
        <v>4030</v>
      </c>
      <c r="I1393" t="s">
        <v>4030</v>
      </c>
      <c r="J1393" t="s">
        <v>4030</v>
      </c>
      <c r="K1393" t="s">
        <v>4030</v>
      </c>
      <c r="L1393" t="s">
        <v>4030</v>
      </c>
      <c r="M1393" t="s">
        <v>4030</v>
      </c>
      <c r="N1393" t="s">
        <v>4030</v>
      </c>
      <c r="O1393" t="s">
        <v>4030</v>
      </c>
      <c r="P1393" t="s">
        <v>4030</v>
      </c>
      <c r="Q1393" t="s">
        <v>4030</v>
      </c>
      <c r="R1393" t="s">
        <v>4030</v>
      </c>
      <c r="S1393" t="s">
        <v>4030</v>
      </c>
      <c r="T1393" t="s">
        <v>4030</v>
      </c>
      <c r="U1393" t="s">
        <v>4030</v>
      </c>
      <c r="V1393" t="s">
        <v>4030</v>
      </c>
      <c r="W1393" t="s">
        <v>4030</v>
      </c>
      <c r="X1393" t="s">
        <v>4030</v>
      </c>
    </row>
    <row r="1394" spans="1:24" x14ac:dyDescent="0.2">
      <c r="A1394" s="235">
        <v>20250001</v>
      </c>
      <c r="B1394">
        <v>2025</v>
      </c>
      <c r="C1394">
        <v>42025</v>
      </c>
      <c r="D1394" t="s">
        <v>1128</v>
      </c>
      <c r="E1394">
        <v>42025</v>
      </c>
      <c r="F1394" t="s">
        <v>4030</v>
      </c>
      <c r="G1394" t="s">
        <v>4030</v>
      </c>
      <c r="H1394" t="s">
        <v>4030</v>
      </c>
      <c r="I1394" t="s">
        <v>4030</v>
      </c>
      <c r="J1394" t="s">
        <v>4030</v>
      </c>
      <c r="K1394" t="s">
        <v>4030</v>
      </c>
      <c r="L1394" t="s">
        <v>4030</v>
      </c>
      <c r="M1394" t="s">
        <v>4030</v>
      </c>
      <c r="N1394" t="s">
        <v>4030</v>
      </c>
      <c r="O1394" t="s">
        <v>4030</v>
      </c>
      <c r="P1394" t="s">
        <v>4030</v>
      </c>
      <c r="Q1394" t="s">
        <v>4030</v>
      </c>
      <c r="R1394" t="s">
        <v>4030</v>
      </c>
      <c r="S1394" t="s">
        <v>4030</v>
      </c>
      <c r="T1394" t="s">
        <v>4030</v>
      </c>
      <c r="U1394" t="s">
        <v>4030</v>
      </c>
      <c r="V1394" t="s">
        <v>4030</v>
      </c>
      <c r="W1394" t="s">
        <v>4030</v>
      </c>
      <c r="X1394" t="s">
        <v>4030</v>
      </c>
    </row>
    <row r="1395" spans="1:24" x14ac:dyDescent="0.2">
      <c r="A1395" s="235">
        <v>20260001</v>
      </c>
      <c r="B1395">
        <v>2026</v>
      </c>
      <c r="C1395">
        <v>42026</v>
      </c>
      <c r="D1395" t="s">
        <v>1557</v>
      </c>
      <c r="E1395">
        <v>42026</v>
      </c>
      <c r="F1395" t="s">
        <v>4030</v>
      </c>
      <c r="G1395" t="s">
        <v>4030</v>
      </c>
      <c r="H1395" t="s">
        <v>4030</v>
      </c>
      <c r="I1395" t="s">
        <v>4030</v>
      </c>
      <c r="J1395" t="s">
        <v>4030</v>
      </c>
      <c r="K1395" t="s">
        <v>4030</v>
      </c>
      <c r="L1395" t="s">
        <v>4030</v>
      </c>
      <c r="M1395" t="s">
        <v>4030</v>
      </c>
      <c r="N1395" t="s">
        <v>4030</v>
      </c>
      <c r="O1395" t="s">
        <v>4030</v>
      </c>
      <c r="P1395" t="s">
        <v>4030</v>
      </c>
      <c r="Q1395" t="s">
        <v>4030</v>
      </c>
      <c r="R1395" t="s">
        <v>4030</v>
      </c>
      <c r="S1395" t="s">
        <v>4030</v>
      </c>
      <c r="T1395" t="s">
        <v>4030</v>
      </c>
      <c r="U1395" t="s">
        <v>4030</v>
      </c>
      <c r="V1395" t="s">
        <v>4030</v>
      </c>
      <c r="W1395" t="s">
        <v>4030</v>
      </c>
      <c r="X1395" t="s">
        <v>4030</v>
      </c>
    </row>
    <row r="1396" spans="1:24" x14ac:dyDescent="0.2">
      <c r="A1396" s="235">
        <v>20270001</v>
      </c>
      <c r="B1396">
        <v>2027</v>
      </c>
      <c r="C1396">
        <v>42027</v>
      </c>
      <c r="D1396" t="s">
        <v>1583</v>
      </c>
      <c r="E1396">
        <v>42027</v>
      </c>
      <c r="F1396">
        <v>42034</v>
      </c>
      <c r="G1396" t="s">
        <v>4030</v>
      </c>
      <c r="H1396" t="s">
        <v>4030</v>
      </c>
      <c r="I1396" t="s">
        <v>4030</v>
      </c>
      <c r="J1396" t="s">
        <v>4030</v>
      </c>
      <c r="K1396" t="s">
        <v>4030</v>
      </c>
      <c r="L1396" t="s">
        <v>4030</v>
      </c>
      <c r="M1396" t="s">
        <v>4030</v>
      </c>
      <c r="N1396" t="s">
        <v>4030</v>
      </c>
      <c r="O1396" t="s">
        <v>4030</v>
      </c>
      <c r="P1396" t="s">
        <v>4030</v>
      </c>
      <c r="Q1396" t="s">
        <v>4030</v>
      </c>
      <c r="R1396" t="s">
        <v>4030</v>
      </c>
      <c r="S1396" t="s">
        <v>4030</v>
      </c>
      <c r="T1396" t="s">
        <v>4030</v>
      </c>
      <c r="U1396" t="s">
        <v>4030</v>
      </c>
      <c r="V1396" t="s">
        <v>4030</v>
      </c>
      <c r="W1396" t="s">
        <v>4030</v>
      </c>
      <c r="X1396" t="s">
        <v>4030</v>
      </c>
    </row>
    <row r="1397" spans="1:24" x14ac:dyDescent="0.2">
      <c r="A1397" s="235">
        <v>20270002</v>
      </c>
      <c r="B1397">
        <v>2027</v>
      </c>
      <c r="C1397">
        <v>42034</v>
      </c>
      <c r="D1397" t="s">
        <v>3864</v>
      </c>
      <c r="E1397">
        <v>42027</v>
      </c>
      <c r="F1397">
        <v>42034</v>
      </c>
      <c r="G1397" t="s">
        <v>4030</v>
      </c>
      <c r="H1397" t="s">
        <v>4030</v>
      </c>
      <c r="I1397" t="s">
        <v>4030</v>
      </c>
      <c r="J1397" t="s">
        <v>4030</v>
      </c>
      <c r="K1397" t="s">
        <v>4030</v>
      </c>
      <c r="L1397" t="s">
        <v>4030</v>
      </c>
      <c r="M1397" t="s">
        <v>4030</v>
      </c>
      <c r="N1397" t="s">
        <v>4030</v>
      </c>
      <c r="O1397" t="s">
        <v>4030</v>
      </c>
      <c r="P1397" t="s">
        <v>4030</v>
      </c>
      <c r="Q1397" t="s">
        <v>4030</v>
      </c>
      <c r="R1397" t="s">
        <v>4030</v>
      </c>
      <c r="S1397" t="s">
        <v>4030</v>
      </c>
      <c r="T1397" t="s">
        <v>4030</v>
      </c>
      <c r="U1397" t="s">
        <v>4030</v>
      </c>
      <c r="V1397" t="s">
        <v>4030</v>
      </c>
      <c r="W1397" t="s">
        <v>4030</v>
      </c>
      <c r="X1397" t="s">
        <v>4030</v>
      </c>
    </row>
    <row r="1398" spans="1:24" x14ac:dyDescent="0.2">
      <c r="A1398" s="235">
        <v>20290001</v>
      </c>
      <c r="B1398">
        <v>2029</v>
      </c>
      <c r="C1398">
        <v>42029</v>
      </c>
      <c r="D1398" t="s">
        <v>1594</v>
      </c>
      <c r="E1398">
        <v>42029</v>
      </c>
      <c r="F1398">
        <v>77020</v>
      </c>
      <c r="G1398">
        <v>77021</v>
      </c>
      <c r="H1398">
        <v>85406</v>
      </c>
      <c r="I1398" t="s">
        <v>4030</v>
      </c>
      <c r="J1398" t="s">
        <v>4030</v>
      </c>
      <c r="K1398" t="s">
        <v>4030</v>
      </c>
      <c r="L1398" t="s">
        <v>4030</v>
      </c>
      <c r="M1398" t="s">
        <v>4030</v>
      </c>
      <c r="N1398" t="s">
        <v>4030</v>
      </c>
      <c r="O1398" t="s">
        <v>4030</v>
      </c>
      <c r="P1398" t="s">
        <v>4030</v>
      </c>
      <c r="Q1398" t="s">
        <v>4030</v>
      </c>
      <c r="R1398" t="s">
        <v>4030</v>
      </c>
      <c r="S1398" t="s">
        <v>4030</v>
      </c>
      <c r="T1398" t="s">
        <v>4030</v>
      </c>
      <c r="U1398" t="s">
        <v>4030</v>
      </c>
      <c r="V1398" t="s">
        <v>4030</v>
      </c>
      <c r="W1398" t="s">
        <v>4030</v>
      </c>
      <c r="X1398" t="s">
        <v>4030</v>
      </c>
    </row>
    <row r="1399" spans="1:24" x14ac:dyDescent="0.2">
      <c r="A1399" s="235">
        <v>20290002</v>
      </c>
      <c r="B1399">
        <v>2029</v>
      </c>
      <c r="C1399">
        <v>77020</v>
      </c>
      <c r="D1399" t="s">
        <v>1858</v>
      </c>
      <c r="E1399">
        <v>42029</v>
      </c>
      <c r="F1399">
        <v>77020</v>
      </c>
      <c r="G1399">
        <v>77021</v>
      </c>
      <c r="H1399">
        <v>85406</v>
      </c>
      <c r="I1399" t="s">
        <v>4030</v>
      </c>
      <c r="J1399" t="s">
        <v>4030</v>
      </c>
      <c r="K1399" t="s">
        <v>4030</v>
      </c>
      <c r="L1399" t="s">
        <v>4030</v>
      </c>
      <c r="M1399" t="s">
        <v>4030</v>
      </c>
      <c r="N1399" t="s">
        <v>4030</v>
      </c>
      <c r="O1399" t="s">
        <v>4030</v>
      </c>
      <c r="P1399" t="s">
        <v>4030</v>
      </c>
      <c r="Q1399" t="s">
        <v>4030</v>
      </c>
      <c r="R1399" t="s">
        <v>4030</v>
      </c>
      <c r="S1399" t="s">
        <v>4030</v>
      </c>
      <c r="T1399" t="s">
        <v>4030</v>
      </c>
      <c r="U1399" t="s">
        <v>4030</v>
      </c>
      <c r="V1399" t="s">
        <v>4030</v>
      </c>
      <c r="W1399" t="s">
        <v>4030</v>
      </c>
      <c r="X1399" t="s">
        <v>4030</v>
      </c>
    </row>
    <row r="1400" spans="1:24" x14ac:dyDescent="0.2">
      <c r="A1400" s="235">
        <v>20290003</v>
      </c>
      <c r="B1400">
        <v>2029</v>
      </c>
      <c r="C1400">
        <v>77021</v>
      </c>
      <c r="D1400" t="s">
        <v>1792</v>
      </c>
      <c r="E1400">
        <v>42029</v>
      </c>
      <c r="F1400">
        <v>77020</v>
      </c>
      <c r="G1400">
        <v>77021</v>
      </c>
      <c r="H1400">
        <v>85406</v>
      </c>
      <c r="I1400" t="s">
        <v>4030</v>
      </c>
      <c r="J1400" t="s">
        <v>4030</v>
      </c>
      <c r="K1400" t="s">
        <v>4030</v>
      </c>
      <c r="L1400" t="s">
        <v>4030</v>
      </c>
      <c r="M1400" t="s">
        <v>4030</v>
      </c>
      <c r="N1400" t="s">
        <v>4030</v>
      </c>
      <c r="O1400" t="s">
        <v>4030</v>
      </c>
      <c r="P1400" t="s">
        <v>4030</v>
      </c>
      <c r="Q1400" t="s">
        <v>4030</v>
      </c>
      <c r="R1400" t="s">
        <v>4030</v>
      </c>
      <c r="S1400" t="s">
        <v>4030</v>
      </c>
      <c r="T1400" t="s">
        <v>4030</v>
      </c>
      <c r="U1400" t="s">
        <v>4030</v>
      </c>
      <c r="V1400" t="s">
        <v>4030</v>
      </c>
      <c r="W1400" t="s">
        <v>4030</v>
      </c>
      <c r="X1400" t="s">
        <v>4030</v>
      </c>
    </row>
    <row r="1401" spans="1:24" x14ac:dyDescent="0.2">
      <c r="A1401" s="235">
        <v>20290004</v>
      </c>
      <c r="B1401">
        <v>2029</v>
      </c>
      <c r="C1401">
        <v>85406</v>
      </c>
      <c r="D1401" t="s">
        <v>2151</v>
      </c>
      <c r="E1401">
        <v>42029</v>
      </c>
      <c r="F1401">
        <v>77020</v>
      </c>
      <c r="G1401">
        <v>77021</v>
      </c>
      <c r="H1401">
        <v>85406</v>
      </c>
      <c r="I1401" t="s">
        <v>4030</v>
      </c>
      <c r="J1401" t="s">
        <v>4030</v>
      </c>
      <c r="K1401" t="s">
        <v>4030</v>
      </c>
      <c r="L1401" t="s">
        <v>4030</v>
      </c>
      <c r="M1401" t="s">
        <v>4030</v>
      </c>
      <c r="N1401" t="s">
        <v>4030</v>
      </c>
      <c r="O1401" t="s">
        <v>4030</v>
      </c>
      <c r="P1401" t="s">
        <v>4030</v>
      </c>
      <c r="Q1401" t="s">
        <v>4030</v>
      </c>
      <c r="R1401" t="s">
        <v>4030</v>
      </c>
      <c r="S1401" t="s">
        <v>4030</v>
      </c>
      <c r="T1401" t="s">
        <v>4030</v>
      </c>
      <c r="U1401" t="s">
        <v>4030</v>
      </c>
      <c r="V1401" t="s">
        <v>4030</v>
      </c>
      <c r="W1401" t="s">
        <v>4030</v>
      </c>
      <c r="X1401" t="s">
        <v>4030</v>
      </c>
    </row>
    <row r="1402" spans="1:24" x14ac:dyDescent="0.2">
      <c r="A1402" s="235">
        <v>20300001</v>
      </c>
      <c r="B1402">
        <v>2030</v>
      </c>
      <c r="C1402">
        <v>41307</v>
      </c>
      <c r="D1402" t="s">
        <v>3907</v>
      </c>
      <c r="E1402">
        <v>41307</v>
      </c>
      <c r="F1402">
        <v>42030</v>
      </c>
      <c r="G1402">
        <v>77537</v>
      </c>
      <c r="H1402" t="s">
        <v>4030</v>
      </c>
      <c r="I1402" t="s">
        <v>4030</v>
      </c>
      <c r="J1402" t="s">
        <v>4030</v>
      </c>
      <c r="K1402" t="s">
        <v>4030</v>
      </c>
      <c r="L1402" t="s">
        <v>4030</v>
      </c>
      <c r="M1402" t="s">
        <v>4030</v>
      </c>
      <c r="N1402" t="s">
        <v>4030</v>
      </c>
      <c r="O1402" t="s">
        <v>4030</v>
      </c>
      <c r="P1402" t="s">
        <v>4030</v>
      </c>
      <c r="Q1402" t="s">
        <v>4030</v>
      </c>
      <c r="R1402" t="s">
        <v>4030</v>
      </c>
      <c r="S1402" t="s">
        <v>4030</v>
      </c>
      <c r="T1402" t="s">
        <v>4030</v>
      </c>
      <c r="U1402" t="s">
        <v>4030</v>
      </c>
      <c r="V1402" t="s">
        <v>4030</v>
      </c>
      <c r="W1402" t="s">
        <v>4030</v>
      </c>
      <c r="X1402" t="s">
        <v>4030</v>
      </c>
    </row>
    <row r="1403" spans="1:24" x14ac:dyDescent="0.2">
      <c r="A1403" s="235">
        <v>20300002</v>
      </c>
      <c r="B1403">
        <v>2030</v>
      </c>
      <c r="C1403">
        <v>42030</v>
      </c>
      <c r="D1403" t="s">
        <v>2352</v>
      </c>
      <c r="E1403">
        <v>41307</v>
      </c>
      <c r="F1403">
        <v>42030</v>
      </c>
      <c r="G1403">
        <v>77537</v>
      </c>
      <c r="H1403" t="s">
        <v>4030</v>
      </c>
      <c r="I1403" t="s">
        <v>4030</v>
      </c>
      <c r="J1403" t="s">
        <v>4030</v>
      </c>
      <c r="K1403" t="s">
        <v>4030</v>
      </c>
      <c r="L1403" t="s">
        <v>4030</v>
      </c>
      <c r="M1403" t="s">
        <v>4030</v>
      </c>
      <c r="N1403" t="s">
        <v>4030</v>
      </c>
      <c r="O1403" t="s">
        <v>4030</v>
      </c>
      <c r="P1403" t="s">
        <v>4030</v>
      </c>
      <c r="Q1403" t="s">
        <v>4030</v>
      </c>
      <c r="R1403" t="s">
        <v>4030</v>
      </c>
      <c r="S1403" t="s">
        <v>4030</v>
      </c>
      <c r="T1403" t="s">
        <v>4030</v>
      </c>
      <c r="U1403" t="s">
        <v>4030</v>
      </c>
      <c r="V1403" t="s">
        <v>4030</v>
      </c>
      <c r="W1403" t="s">
        <v>4030</v>
      </c>
      <c r="X1403" t="s">
        <v>4030</v>
      </c>
    </row>
    <row r="1404" spans="1:24" x14ac:dyDescent="0.2">
      <c r="A1404" s="235">
        <v>20300003</v>
      </c>
      <c r="B1404">
        <v>2030</v>
      </c>
      <c r="C1404">
        <v>77537</v>
      </c>
      <c r="D1404" t="s">
        <v>5077</v>
      </c>
      <c r="E1404">
        <v>41307</v>
      </c>
      <c r="F1404">
        <v>42030</v>
      </c>
      <c r="G1404">
        <v>77537</v>
      </c>
      <c r="H1404" t="s">
        <v>4030</v>
      </c>
      <c r="I1404" t="s">
        <v>4030</v>
      </c>
      <c r="J1404" t="s">
        <v>4030</v>
      </c>
      <c r="K1404" t="s">
        <v>4030</v>
      </c>
      <c r="L1404" t="s">
        <v>4030</v>
      </c>
      <c r="M1404" t="s">
        <v>4030</v>
      </c>
      <c r="N1404" t="s">
        <v>4030</v>
      </c>
      <c r="O1404" t="s">
        <v>4030</v>
      </c>
      <c r="P1404" t="s">
        <v>4030</v>
      </c>
      <c r="Q1404" t="s">
        <v>4030</v>
      </c>
      <c r="R1404" t="s">
        <v>4030</v>
      </c>
      <c r="S1404" t="s">
        <v>4030</v>
      </c>
      <c r="T1404" t="s">
        <v>4030</v>
      </c>
      <c r="U1404" t="s">
        <v>4030</v>
      </c>
      <c r="V1404" t="s">
        <v>4030</v>
      </c>
      <c r="W1404" t="s">
        <v>4030</v>
      </c>
      <c r="X1404" t="s">
        <v>4030</v>
      </c>
    </row>
    <row r="1405" spans="1:24" x14ac:dyDescent="0.2">
      <c r="A1405" s="235">
        <v>20310001</v>
      </c>
      <c r="B1405">
        <v>2031</v>
      </c>
      <c r="C1405">
        <v>42031</v>
      </c>
      <c r="D1405" t="s">
        <v>1625</v>
      </c>
      <c r="E1405">
        <v>42031</v>
      </c>
      <c r="F1405">
        <v>77022</v>
      </c>
      <c r="G1405">
        <v>77492</v>
      </c>
      <c r="H1405" t="s">
        <v>4030</v>
      </c>
      <c r="I1405" t="s">
        <v>4030</v>
      </c>
      <c r="J1405" t="s">
        <v>4030</v>
      </c>
      <c r="K1405" t="s">
        <v>4030</v>
      </c>
      <c r="L1405" t="s">
        <v>4030</v>
      </c>
      <c r="M1405" t="s">
        <v>4030</v>
      </c>
      <c r="N1405" t="s">
        <v>4030</v>
      </c>
      <c r="O1405" t="s">
        <v>4030</v>
      </c>
      <c r="P1405" t="s">
        <v>4030</v>
      </c>
      <c r="Q1405" t="s">
        <v>4030</v>
      </c>
      <c r="R1405" t="s">
        <v>4030</v>
      </c>
      <c r="S1405" t="s">
        <v>4030</v>
      </c>
      <c r="T1405" t="s">
        <v>4030</v>
      </c>
      <c r="U1405" t="s">
        <v>4030</v>
      </c>
      <c r="V1405" t="s">
        <v>4030</v>
      </c>
      <c r="W1405" t="s">
        <v>4030</v>
      </c>
      <c r="X1405" t="s">
        <v>4030</v>
      </c>
    </row>
    <row r="1406" spans="1:24" x14ac:dyDescent="0.2">
      <c r="A1406" s="235">
        <v>20310002</v>
      </c>
      <c r="B1406">
        <v>2031</v>
      </c>
      <c r="C1406">
        <v>77022</v>
      </c>
      <c r="D1406" t="s">
        <v>1905</v>
      </c>
      <c r="E1406">
        <v>42031</v>
      </c>
      <c r="F1406">
        <v>77022</v>
      </c>
      <c r="G1406">
        <v>77492</v>
      </c>
      <c r="H1406" t="s">
        <v>4030</v>
      </c>
      <c r="I1406" t="s">
        <v>4030</v>
      </c>
      <c r="J1406" t="s">
        <v>4030</v>
      </c>
      <c r="K1406" t="s">
        <v>4030</v>
      </c>
      <c r="L1406" t="s">
        <v>4030</v>
      </c>
      <c r="M1406" t="s">
        <v>4030</v>
      </c>
      <c r="N1406" t="s">
        <v>4030</v>
      </c>
      <c r="O1406" t="s">
        <v>4030</v>
      </c>
      <c r="P1406" t="s">
        <v>4030</v>
      </c>
      <c r="Q1406" t="s">
        <v>4030</v>
      </c>
      <c r="R1406" t="s">
        <v>4030</v>
      </c>
      <c r="S1406" t="s">
        <v>4030</v>
      </c>
      <c r="T1406" t="s">
        <v>4030</v>
      </c>
      <c r="U1406" t="s">
        <v>4030</v>
      </c>
      <c r="V1406" t="s">
        <v>4030</v>
      </c>
      <c r="W1406" t="s">
        <v>4030</v>
      </c>
      <c r="X1406" t="s">
        <v>4030</v>
      </c>
    </row>
    <row r="1407" spans="1:24" x14ac:dyDescent="0.2">
      <c r="A1407" s="235">
        <v>20310003</v>
      </c>
      <c r="B1407">
        <v>2031</v>
      </c>
      <c r="C1407">
        <v>77492</v>
      </c>
      <c r="D1407" t="s">
        <v>5078</v>
      </c>
      <c r="E1407">
        <v>42031</v>
      </c>
      <c r="F1407">
        <v>77022</v>
      </c>
      <c r="G1407">
        <v>77492</v>
      </c>
      <c r="H1407" t="s">
        <v>4030</v>
      </c>
      <c r="I1407" t="s">
        <v>4030</v>
      </c>
      <c r="J1407" t="s">
        <v>4030</v>
      </c>
      <c r="K1407" t="s">
        <v>4030</v>
      </c>
      <c r="L1407" t="s">
        <v>4030</v>
      </c>
      <c r="M1407" t="s">
        <v>4030</v>
      </c>
      <c r="N1407" t="s">
        <v>4030</v>
      </c>
      <c r="O1407" t="s">
        <v>4030</v>
      </c>
      <c r="P1407" t="s">
        <v>4030</v>
      </c>
      <c r="Q1407" t="s">
        <v>4030</v>
      </c>
      <c r="R1407" t="s">
        <v>4030</v>
      </c>
      <c r="S1407" t="s">
        <v>4030</v>
      </c>
      <c r="T1407" t="s">
        <v>4030</v>
      </c>
      <c r="U1407" t="s">
        <v>4030</v>
      </c>
      <c r="V1407" t="s">
        <v>4030</v>
      </c>
      <c r="W1407" t="s">
        <v>4030</v>
      </c>
      <c r="X1407" t="s">
        <v>4030</v>
      </c>
    </row>
    <row r="1408" spans="1:24" x14ac:dyDescent="0.2">
      <c r="A1408" s="235">
        <v>20350001</v>
      </c>
      <c r="B1408">
        <v>2035</v>
      </c>
      <c r="C1408">
        <v>42035</v>
      </c>
      <c r="D1408" t="s">
        <v>1629</v>
      </c>
      <c r="E1408">
        <v>42035</v>
      </c>
      <c r="F1408">
        <v>77319</v>
      </c>
      <c r="G1408" t="s">
        <v>4030</v>
      </c>
      <c r="H1408" t="s">
        <v>4030</v>
      </c>
      <c r="I1408" t="s">
        <v>4030</v>
      </c>
      <c r="J1408" t="s">
        <v>4030</v>
      </c>
      <c r="K1408" t="s">
        <v>4030</v>
      </c>
      <c r="L1408" t="s">
        <v>4030</v>
      </c>
      <c r="M1408" t="s">
        <v>4030</v>
      </c>
      <c r="N1408" t="s">
        <v>4030</v>
      </c>
      <c r="O1408" t="s">
        <v>4030</v>
      </c>
      <c r="P1408" t="s">
        <v>4030</v>
      </c>
      <c r="Q1408" t="s">
        <v>4030</v>
      </c>
      <c r="R1408" t="s">
        <v>4030</v>
      </c>
      <c r="S1408" t="s">
        <v>4030</v>
      </c>
      <c r="T1408" t="s">
        <v>4030</v>
      </c>
      <c r="U1408" t="s">
        <v>4030</v>
      </c>
      <c r="V1408" t="s">
        <v>4030</v>
      </c>
      <c r="W1408" t="s">
        <v>4030</v>
      </c>
      <c r="X1408" t="s">
        <v>4030</v>
      </c>
    </row>
    <row r="1409" spans="1:24" x14ac:dyDescent="0.2">
      <c r="A1409" s="235">
        <v>20350002</v>
      </c>
      <c r="B1409">
        <v>2035</v>
      </c>
      <c r="C1409">
        <v>77319</v>
      </c>
      <c r="D1409" t="s">
        <v>5079</v>
      </c>
      <c r="E1409">
        <v>42035</v>
      </c>
      <c r="F1409">
        <v>77319</v>
      </c>
      <c r="G1409" t="s">
        <v>4030</v>
      </c>
      <c r="H1409" t="s">
        <v>4030</v>
      </c>
      <c r="I1409" t="s">
        <v>4030</v>
      </c>
      <c r="J1409" t="s">
        <v>4030</v>
      </c>
      <c r="K1409" t="s">
        <v>4030</v>
      </c>
      <c r="L1409" t="s">
        <v>4030</v>
      </c>
      <c r="M1409" t="s">
        <v>4030</v>
      </c>
      <c r="N1409" t="s">
        <v>4030</v>
      </c>
      <c r="O1409" t="s">
        <v>4030</v>
      </c>
      <c r="P1409" t="s">
        <v>4030</v>
      </c>
      <c r="Q1409" t="s">
        <v>4030</v>
      </c>
      <c r="R1409" t="s">
        <v>4030</v>
      </c>
      <c r="S1409" t="s">
        <v>4030</v>
      </c>
      <c r="T1409" t="s">
        <v>4030</v>
      </c>
      <c r="U1409" t="s">
        <v>4030</v>
      </c>
      <c r="V1409" t="s">
        <v>4030</v>
      </c>
      <c r="W1409" t="s">
        <v>4030</v>
      </c>
      <c r="X1409" t="s">
        <v>4030</v>
      </c>
    </row>
    <row r="1410" spans="1:24" x14ac:dyDescent="0.2">
      <c r="A1410" s="235">
        <v>20360001</v>
      </c>
      <c r="B1410">
        <v>2036</v>
      </c>
      <c r="C1410">
        <v>42036</v>
      </c>
      <c r="D1410" t="s">
        <v>1641</v>
      </c>
      <c r="E1410">
        <v>42036</v>
      </c>
      <c r="F1410" t="s">
        <v>4030</v>
      </c>
      <c r="G1410" t="s">
        <v>4030</v>
      </c>
      <c r="H1410" t="s">
        <v>4030</v>
      </c>
      <c r="I1410" t="s">
        <v>4030</v>
      </c>
      <c r="J1410" t="s">
        <v>4030</v>
      </c>
      <c r="K1410" t="s">
        <v>4030</v>
      </c>
      <c r="L1410" t="s">
        <v>4030</v>
      </c>
      <c r="M1410" t="s">
        <v>4030</v>
      </c>
      <c r="N1410" t="s">
        <v>4030</v>
      </c>
      <c r="O1410" t="s">
        <v>4030</v>
      </c>
      <c r="P1410" t="s">
        <v>4030</v>
      </c>
      <c r="Q1410" t="s">
        <v>4030</v>
      </c>
      <c r="R1410" t="s">
        <v>4030</v>
      </c>
      <c r="S1410" t="s">
        <v>4030</v>
      </c>
      <c r="T1410" t="s">
        <v>4030</v>
      </c>
      <c r="U1410" t="s">
        <v>4030</v>
      </c>
      <c r="V1410" t="s">
        <v>4030</v>
      </c>
      <c r="W1410" t="s">
        <v>4030</v>
      </c>
      <c r="X1410" t="s">
        <v>4030</v>
      </c>
    </row>
    <row r="1411" spans="1:24" x14ac:dyDescent="0.2">
      <c r="A1411" s="235">
        <v>20370001</v>
      </c>
      <c r="B1411">
        <v>2037</v>
      </c>
      <c r="C1411">
        <v>42037</v>
      </c>
      <c r="D1411" t="s">
        <v>5080</v>
      </c>
      <c r="E1411">
        <v>42037</v>
      </c>
      <c r="F1411" t="s">
        <v>4030</v>
      </c>
      <c r="G1411" t="s">
        <v>4030</v>
      </c>
      <c r="H1411" t="s">
        <v>4030</v>
      </c>
      <c r="I1411" t="s">
        <v>4030</v>
      </c>
      <c r="J1411" t="s">
        <v>4030</v>
      </c>
      <c r="K1411" t="s">
        <v>4030</v>
      </c>
      <c r="L1411" t="s">
        <v>4030</v>
      </c>
      <c r="M1411" t="s">
        <v>4030</v>
      </c>
      <c r="N1411" t="s">
        <v>4030</v>
      </c>
      <c r="O1411" t="s">
        <v>4030</v>
      </c>
      <c r="P1411" t="s">
        <v>4030</v>
      </c>
      <c r="Q1411" t="s">
        <v>4030</v>
      </c>
      <c r="R1411" t="s">
        <v>4030</v>
      </c>
      <c r="S1411" t="s">
        <v>4030</v>
      </c>
      <c r="T1411" t="s">
        <v>4030</v>
      </c>
      <c r="U1411" t="s">
        <v>4030</v>
      </c>
      <c r="V1411" t="s">
        <v>4030</v>
      </c>
      <c r="W1411" t="s">
        <v>4030</v>
      </c>
      <c r="X1411" t="s">
        <v>4030</v>
      </c>
    </row>
    <row r="1412" spans="1:24" x14ac:dyDescent="0.2">
      <c r="A1412" s="235">
        <v>20380001</v>
      </c>
      <c r="B1412">
        <v>2038</v>
      </c>
      <c r="C1412">
        <v>42038</v>
      </c>
      <c r="D1412" t="s">
        <v>1646</v>
      </c>
      <c r="E1412">
        <v>42038</v>
      </c>
      <c r="F1412">
        <v>77695</v>
      </c>
      <c r="G1412" t="s">
        <v>4030</v>
      </c>
      <c r="H1412" t="s">
        <v>4030</v>
      </c>
      <c r="I1412" t="s">
        <v>4030</v>
      </c>
      <c r="J1412" t="s">
        <v>4030</v>
      </c>
      <c r="K1412" t="s">
        <v>4030</v>
      </c>
      <c r="L1412" t="s">
        <v>4030</v>
      </c>
      <c r="M1412" t="s">
        <v>4030</v>
      </c>
      <c r="N1412" t="s">
        <v>4030</v>
      </c>
      <c r="O1412" t="s">
        <v>4030</v>
      </c>
      <c r="P1412" t="s">
        <v>4030</v>
      </c>
      <c r="Q1412" t="s">
        <v>4030</v>
      </c>
      <c r="R1412" t="s">
        <v>4030</v>
      </c>
      <c r="S1412" t="s">
        <v>4030</v>
      </c>
      <c r="T1412" t="s">
        <v>4030</v>
      </c>
      <c r="U1412" t="s">
        <v>4030</v>
      </c>
      <c r="V1412" t="s">
        <v>4030</v>
      </c>
      <c r="W1412" t="s">
        <v>4030</v>
      </c>
      <c r="X1412" t="s">
        <v>4030</v>
      </c>
    </row>
    <row r="1413" spans="1:24" x14ac:dyDescent="0.2">
      <c r="A1413" s="235">
        <v>20380002</v>
      </c>
      <c r="B1413">
        <v>2038</v>
      </c>
      <c r="C1413">
        <v>77695</v>
      </c>
      <c r="D1413" t="s">
        <v>1646</v>
      </c>
      <c r="E1413">
        <v>42038</v>
      </c>
      <c r="F1413">
        <v>77695</v>
      </c>
      <c r="G1413" t="s">
        <v>4030</v>
      </c>
      <c r="H1413" t="s">
        <v>4030</v>
      </c>
      <c r="I1413" t="s">
        <v>4030</v>
      </c>
      <c r="J1413" t="s">
        <v>4030</v>
      </c>
      <c r="K1413" t="s">
        <v>4030</v>
      </c>
      <c r="L1413" t="s">
        <v>4030</v>
      </c>
      <c r="M1413" t="s">
        <v>4030</v>
      </c>
      <c r="N1413" t="s">
        <v>4030</v>
      </c>
      <c r="O1413" t="s">
        <v>4030</v>
      </c>
      <c r="P1413" t="s">
        <v>4030</v>
      </c>
      <c r="Q1413" t="s">
        <v>4030</v>
      </c>
      <c r="R1413" t="s">
        <v>4030</v>
      </c>
      <c r="S1413" t="s">
        <v>4030</v>
      </c>
      <c r="T1413" t="s">
        <v>4030</v>
      </c>
      <c r="U1413" t="s">
        <v>4030</v>
      </c>
      <c r="V1413" t="s">
        <v>4030</v>
      </c>
      <c r="W1413" t="s">
        <v>4030</v>
      </c>
      <c r="X1413" t="s">
        <v>4030</v>
      </c>
    </row>
    <row r="1414" spans="1:24" x14ac:dyDescent="0.2">
      <c r="A1414" s="235">
        <v>20390001</v>
      </c>
      <c r="B1414">
        <v>2039</v>
      </c>
      <c r="C1414">
        <v>42039</v>
      </c>
      <c r="D1414" t="s">
        <v>1654</v>
      </c>
      <c r="E1414">
        <v>42039</v>
      </c>
      <c r="F1414">
        <v>77236</v>
      </c>
      <c r="G1414" t="s">
        <v>4030</v>
      </c>
      <c r="H1414" t="s">
        <v>4030</v>
      </c>
      <c r="I1414" t="s">
        <v>4030</v>
      </c>
      <c r="J1414" t="s">
        <v>4030</v>
      </c>
      <c r="K1414" t="s">
        <v>4030</v>
      </c>
      <c r="L1414" t="s">
        <v>4030</v>
      </c>
      <c r="M1414" t="s">
        <v>4030</v>
      </c>
      <c r="N1414" t="s">
        <v>4030</v>
      </c>
      <c r="O1414" t="s">
        <v>4030</v>
      </c>
      <c r="P1414" t="s">
        <v>4030</v>
      </c>
      <c r="Q1414" t="s">
        <v>4030</v>
      </c>
      <c r="R1414" t="s">
        <v>4030</v>
      </c>
      <c r="S1414" t="s">
        <v>4030</v>
      </c>
      <c r="T1414" t="s">
        <v>4030</v>
      </c>
      <c r="U1414" t="s">
        <v>4030</v>
      </c>
      <c r="V1414" t="s">
        <v>4030</v>
      </c>
      <c r="W1414" t="s">
        <v>4030</v>
      </c>
      <c r="X1414" t="s">
        <v>4030</v>
      </c>
    </row>
    <row r="1415" spans="1:24" x14ac:dyDescent="0.2">
      <c r="A1415" s="235">
        <v>20390002</v>
      </c>
      <c r="B1415">
        <v>2039</v>
      </c>
      <c r="C1415">
        <v>77236</v>
      </c>
      <c r="D1415" t="s">
        <v>1911</v>
      </c>
      <c r="E1415">
        <v>42039</v>
      </c>
      <c r="F1415">
        <v>77236</v>
      </c>
      <c r="G1415" t="s">
        <v>4030</v>
      </c>
      <c r="H1415" t="s">
        <v>4030</v>
      </c>
      <c r="I1415" t="s">
        <v>4030</v>
      </c>
      <c r="J1415" t="s">
        <v>4030</v>
      </c>
      <c r="K1415" t="s">
        <v>4030</v>
      </c>
      <c r="L1415" t="s">
        <v>4030</v>
      </c>
      <c r="M1415" t="s">
        <v>4030</v>
      </c>
      <c r="N1415" t="s">
        <v>4030</v>
      </c>
      <c r="O1415" t="s">
        <v>4030</v>
      </c>
      <c r="P1415" t="s">
        <v>4030</v>
      </c>
      <c r="Q1415" t="s">
        <v>4030</v>
      </c>
      <c r="R1415" t="s">
        <v>4030</v>
      </c>
      <c r="S1415" t="s">
        <v>4030</v>
      </c>
      <c r="T1415" t="s">
        <v>4030</v>
      </c>
      <c r="U1415" t="s">
        <v>4030</v>
      </c>
      <c r="V1415" t="s">
        <v>4030</v>
      </c>
      <c r="W1415" t="s">
        <v>4030</v>
      </c>
      <c r="X1415" t="s">
        <v>4030</v>
      </c>
    </row>
    <row r="1416" spans="1:24" x14ac:dyDescent="0.2">
      <c r="A1416" s="235">
        <v>20400001</v>
      </c>
      <c r="B1416">
        <v>2040</v>
      </c>
      <c r="C1416">
        <v>42040</v>
      </c>
      <c r="D1416" t="s">
        <v>1657</v>
      </c>
      <c r="E1416">
        <v>42040</v>
      </c>
      <c r="F1416" t="s">
        <v>4030</v>
      </c>
      <c r="G1416" t="s">
        <v>4030</v>
      </c>
      <c r="H1416" t="s">
        <v>4030</v>
      </c>
      <c r="I1416" t="s">
        <v>4030</v>
      </c>
      <c r="J1416" t="s">
        <v>4030</v>
      </c>
      <c r="K1416" t="s">
        <v>4030</v>
      </c>
      <c r="L1416" t="s">
        <v>4030</v>
      </c>
      <c r="M1416" t="s">
        <v>4030</v>
      </c>
      <c r="N1416" t="s">
        <v>4030</v>
      </c>
      <c r="O1416" t="s">
        <v>4030</v>
      </c>
      <c r="P1416" t="s">
        <v>4030</v>
      </c>
      <c r="Q1416" t="s">
        <v>4030</v>
      </c>
      <c r="R1416" t="s">
        <v>4030</v>
      </c>
      <c r="S1416" t="s">
        <v>4030</v>
      </c>
      <c r="T1416" t="s">
        <v>4030</v>
      </c>
      <c r="U1416" t="s">
        <v>4030</v>
      </c>
      <c r="V1416" t="s">
        <v>4030</v>
      </c>
      <c r="W1416" t="s">
        <v>4030</v>
      </c>
      <c r="X1416" t="s">
        <v>4030</v>
      </c>
    </row>
    <row r="1417" spans="1:24" x14ac:dyDescent="0.2">
      <c r="A1417" s="235">
        <v>20410001</v>
      </c>
      <c r="B1417">
        <v>2041</v>
      </c>
      <c r="C1417">
        <v>42041</v>
      </c>
      <c r="D1417" t="s">
        <v>5081</v>
      </c>
      <c r="E1417">
        <v>42041</v>
      </c>
      <c r="F1417" t="s">
        <v>4030</v>
      </c>
      <c r="G1417" t="s">
        <v>4030</v>
      </c>
      <c r="H1417" t="s">
        <v>4030</v>
      </c>
      <c r="I1417" t="s">
        <v>4030</v>
      </c>
      <c r="J1417" t="s">
        <v>4030</v>
      </c>
      <c r="K1417" t="s">
        <v>4030</v>
      </c>
      <c r="L1417" t="s">
        <v>4030</v>
      </c>
      <c r="M1417" t="s">
        <v>4030</v>
      </c>
      <c r="N1417" t="s">
        <v>4030</v>
      </c>
      <c r="O1417" t="s">
        <v>4030</v>
      </c>
      <c r="P1417" t="s">
        <v>4030</v>
      </c>
      <c r="Q1417" t="s">
        <v>4030</v>
      </c>
      <c r="R1417" t="s">
        <v>4030</v>
      </c>
      <c r="S1417" t="s">
        <v>4030</v>
      </c>
      <c r="T1417" t="s">
        <v>4030</v>
      </c>
      <c r="U1417" t="s">
        <v>4030</v>
      </c>
      <c r="V1417" t="s">
        <v>4030</v>
      </c>
      <c r="W1417" t="s">
        <v>4030</v>
      </c>
      <c r="X1417" t="s">
        <v>4030</v>
      </c>
    </row>
    <row r="1418" spans="1:24" x14ac:dyDescent="0.2">
      <c r="A1418" s="235">
        <v>20440001</v>
      </c>
      <c r="B1418">
        <v>2044</v>
      </c>
      <c r="C1418">
        <v>42044</v>
      </c>
      <c r="D1418" t="s">
        <v>1506</v>
      </c>
      <c r="E1418">
        <v>42044</v>
      </c>
      <c r="F1418" t="s">
        <v>4030</v>
      </c>
      <c r="G1418" t="s">
        <v>4030</v>
      </c>
      <c r="H1418" t="s">
        <v>4030</v>
      </c>
      <c r="I1418" t="s">
        <v>4030</v>
      </c>
      <c r="J1418" t="s">
        <v>4030</v>
      </c>
      <c r="K1418" t="s">
        <v>4030</v>
      </c>
      <c r="L1418" t="s">
        <v>4030</v>
      </c>
      <c r="M1418" t="s">
        <v>4030</v>
      </c>
      <c r="N1418" t="s">
        <v>4030</v>
      </c>
      <c r="O1418" t="s">
        <v>4030</v>
      </c>
      <c r="P1418" t="s">
        <v>4030</v>
      </c>
      <c r="Q1418" t="s">
        <v>4030</v>
      </c>
      <c r="R1418" t="s">
        <v>4030</v>
      </c>
      <c r="S1418" t="s">
        <v>4030</v>
      </c>
      <c r="T1418" t="s">
        <v>4030</v>
      </c>
      <c r="U1418" t="s">
        <v>4030</v>
      </c>
      <c r="V1418" t="s">
        <v>4030</v>
      </c>
      <c r="W1418" t="s">
        <v>4030</v>
      </c>
      <c r="X1418" t="s">
        <v>4030</v>
      </c>
    </row>
    <row r="1419" spans="1:24" x14ac:dyDescent="0.2">
      <c r="A1419" s="235">
        <v>20460001</v>
      </c>
      <c r="B1419">
        <v>2046</v>
      </c>
      <c r="C1419">
        <v>42046</v>
      </c>
      <c r="D1419" t="s">
        <v>1496</v>
      </c>
      <c r="E1419">
        <v>42046</v>
      </c>
      <c r="F1419" t="s">
        <v>4030</v>
      </c>
      <c r="G1419" t="s">
        <v>4030</v>
      </c>
      <c r="H1419" t="s">
        <v>4030</v>
      </c>
      <c r="I1419" t="s">
        <v>4030</v>
      </c>
      <c r="J1419" t="s">
        <v>4030</v>
      </c>
      <c r="K1419" t="s">
        <v>4030</v>
      </c>
      <c r="L1419" t="s">
        <v>4030</v>
      </c>
      <c r="M1419" t="s">
        <v>4030</v>
      </c>
      <c r="N1419" t="s">
        <v>4030</v>
      </c>
      <c r="O1419" t="s">
        <v>4030</v>
      </c>
      <c r="P1419" t="s">
        <v>4030</v>
      </c>
      <c r="Q1419" t="s">
        <v>4030</v>
      </c>
      <c r="R1419" t="s">
        <v>4030</v>
      </c>
      <c r="S1419" t="s">
        <v>4030</v>
      </c>
      <c r="T1419" t="s">
        <v>4030</v>
      </c>
      <c r="U1419" t="s">
        <v>4030</v>
      </c>
      <c r="V1419" t="s">
        <v>4030</v>
      </c>
      <c r="W1419" t="s">
        <v>4030</v>
      </c>
      <c r="X1419" t="s">
        <v>4030</v>
      </c>
    </row>
    <row r="1420" spans="1:24" x14ac:dyDescent="0.2">
      <c r="A1420" s="235">
        <v>20470001</v>
      </c>
      <c r="B1420">
        <v>2047</v>
      </c>
      <c r="C1420">
        <v>42047</v>
      </c>
      <c r="D1420" t="s">
        <v>463</v>
      </c>
      <c r="E1420">
        <v>42047</v>
      </c>
      <c r="F1420" t="s">
        <v>4030</v>
      </c>
      <c r="G1420" t="s">
        <v>4030</v>
      </c>
      <c r="H1420" t="s">
        <v>4030</v>
      </c>
      <c r="I1420" t="s">
        <v>4030</v>
      </c>
      <c r="J1420" t="s">
        <v>4030</v>
      </c>
      <c r="K1420" t="s">
        <v>4030</v>
      </c>
      <c r="L1420" t="s">
        <v>4030</v>
      </c>
      <c r="M1420" t="s">
        <v>4030</v>
      </c>
      <c r="N1420" t="s">
        <v>4030</v>
      </c>
      <c r="O1420" t="s">
        <v>4030</v>
      </c>
      <c r="P1420" t="s">
        <v>4030</v>
      </c>
      <c r="Q1420" t="s">
        <v>4030</v>
      </c>
      <c r="R1420" t="s">
        <v>4030</v>
      </c>
      <c r="S1420" t="s">
        <v>4030</v>
      </c>
      <c r="T1420" t="s">
        <v>4030</v>
      </c>
      <c r="U1420" t="s">
        <v>4030</v>
      </c>
      <c r="V1420" t="s">
        <v>4030</v>
      </c>
      <c r="W1420" t="s">
        <v>4030</v>
      </c>
      <c r="X1420" t="s">
        <v>4030</v>
      </c>
    </row>
    <row r="1421" spans="1:24" x14ac:dyDescent="0.2">
      <c r="A1421" s="235">
        <v>20500001</v>
      </c>
      <c r="B1421">
        <v>2050</v>
      </c>
      <c r="C1421">
        <v>42050</v>
      </c>
      <c r="D1421" t="s">
        <v>1525</v>
      </c>
      <c r="E1421">
        <v>42050</v>
      </c>
      <c r="F1421" t="s">
        <v>4030</v>
      </c>
      <c r="G1421" t="s">
        <v>4030</v>
      </c>
      <c r="H1421" t="s">
        <v>4030</v>
      </c>
      <c r="I1421" t="s">
        <v>4030</v>
      </c>
      <c r="J1421" t="s">
        <v>4030</v>
      </c>
      <c r="K1421" t="s">
        <v>4030</v>
      </c>
      <c r="L1421" t="s">
        <v>4030</v>
      </c>
      <c r="M1421" t="s">
        <v>4030</v>
      </c>
      <c r="N1421" t="s">
        <v>4030</v>
      </c>
      <c r="O1421" t="s">
        <v>4030</v>
      </c>
      <c r="P1421" t="s">
        <v>4030</v>
      </c>
      <c r="Q1421" t="s">
        <v>4030</v>
      </c>
      <c r="R1421" t="s">
        <v>4030</v>
      </c>
      <c r="S1421" t="s">
        <v>4030</v>
      </c>
      <c r="T1421" t="s">
        <v>4030</v>
      </c>
      <c r="U1421" t="s">
        <v>4030</v>
      </c>
      <c r="V1421" t="s">
        <v>4030</v>
      </c>
      <c r="W1421" t="s">
        <v>4030</v>
      </c>
      <c r="X1421" t="s">
        <v>4030</v>
      </c>
    </row>
    <row r="1422" spans="1:24" x14ac:dyDescent="0.2">
      <c r="A1422" s="235">
        <v>20520001</v>
      </c>
      <c r="B1422">
        <v>2052</v>
      </c>
      <c r="C1422">
        <v>42052</v>
      </c>
      <c r="D1422" t="s">
        <v>1085</v>
      </c>
      <c r="E1422">
        <v>42052</v>
      </c>
      <c r="F1422" t="s">
        <v>4030</v>
      </c>
      <c r="G1422" t="s">
        <v>4030</v>
      </c>
      <c r="H1422" t="s">
        <v>4030</v>
      </c>
      <c r="I1422" t="s">
        <v>4030</v>
      </c>
      <c r="J1422" t="s">
        <v>4030</v>
      </c>
      <c r="K1422" t="s">
        <v>4030</v>
      </c>
      <c r="L1422" t="s">
        <v>4030</v>
      </c>
      <c r="M1422" t="s">
        <v>4030</v>
      </c>
      <c r="N1422" t="s">
        <v>4030</v>
      </c>
      <c r="O1422" t="s">
        <v>4030</v>
      </c>
      <c r="P1422" t="s">
        <v>4030</v>
      </c>
      <c r="Q1422" t="s">
        <v>4030</v>
      </c>
      <c r="R1422" t="s">
        <v>4030</v>
      </c>
      <c r="S1422" t="s">
        <v>4030</v>
      </c>
      <c r="T1422" t="s">
        <v>4030</v>
      </c>
      <c r="U1422" t="s">
        <v>4030</v>
      </c>
      <c r="V1422" t="s">
        <v>4030</v>
      </c>
      <c r="W1422" t="s">
        <v>4030</v>
      </c>
      <c r="X1422" t="s">
        <v>4030</v>
      </c>
    </row>
    <row r="1423" spans="1:24" x14ac:dyDescent="0.2">
      <c r="A1423" s="235">
        <v>20530001</v>
      </c>
      <c r="B1423">
        <v>2053</v>
      </c>
      <c r="C1423">
        <v>42053</v>
      </c>
      <c r="D1423" t="s">
        <v>1284</v>
      </c>
      <c r="E1423">
        <v>42053</v>
      </c>
      <c r="F1423" t="s">
        <v>4030</v>
      </c>
      <c r="G1423" t="s">
        <v>4030</v>
      </c>
      <c r="H1423" t="s">
        <v>4030</v>
      </c>
      <c r="I1423" t="s">
        <v>4030</v>
      </c>
      <c r="J1423" t="s">
        <v>4030</v>
      </c>
      <c r="K1423" t="s">
        <v>4030</v>
      </c>
      <c r="L1423" t="s">
        <v>4030</v>
      </c>
      <c r="M1423" t="s">
        <v>4030</v>
      </c>
      <c r="N1423" t="s">
        <v>4030</v>
      </c>
      <c r="O1423" t="s">
        <v>4030</v>
      </c>
      <c r="P1423" t="s">
        <v>4030</v>
      </c>
      <c r="Q1423" t="s">
        <v>4030</v>
      </c>
      <c r="R1423" t="s">
        <v>4030</v>
      </c>
      <c r="S1423" t="s">
        <v>4030</v>
      </c>
      <c r="T1423" t="s">
        <v>4030</v>
      </c>
      <c r="U1423" t="s">
        <v>4030</v>
      </c>
      <c r="V1423" t="s">
        <v>4030</v>
      </c>
      <c r="W1423" t="s">
        <v>4030</v>
      </c>
      <c r="X1423" t="s">
        <v>4030</v>
      </c>
    </row>
    <row r="1424" spans="1:24" x14ac:dyDescent="0.2">
      <c r="A1424" s="235">
        <v>20540001</v>
      </c>
      <c r="B1424">
        <v>2054</v>
      </c>
      <c r="C1424">
        <v>42054</v>
      </c>
      <c r="D1424" t="s">
        <v>1375</v>
      </c>
      <c r="E1424">
        <v>42054</v>
      </c>
      <c r="F1424" t="s">
        <v>4030</v>
      </c>
      <c r="G1424" t="s">
        <v>4030</v>
      </c>
      <c r="H1424" t="s">
        <v>4030</v>
      </c>
      <c r="I1424" t="s">
        <v>4030</v>
      </c>
      <c r="J1424" t="s">
        <v>4030</v>
      </c>
      <c r="K1424" t="s">
        <v>4030</v>
      </c>
      <c r="L1424" t="s">
        <v>4030</v>
      </c>
      <c r="M1424" t="s">
        <v>4030</v>
      </c>
      <c r="N1424" t="s">
        <v>4030</v>
      </c>
      <c r="O1424" t="s">
        <v>4030</v>
      </c>
      <c r="P1424" t="s">
        <v>4030</v>
      </c>
      <c r="Q1424" t="s">
        <v>4030</v>
      </c>
      <c r="R1424" t="s">
        <v>4030</v>
      </c>
      <c r="S1424" t="s">
        <v>4030</v>
      </c>
      <c r="T1424" t="s">
        <v>4030</v>
      </c>
      <c r="U1424" t="s">
        <v>4030</v>
      </c>
      <c r="V1424" t="s">
        <v>4030</v>
      </c>
      <c r="W1424" t="s">
        <v>4030</v>
      </c>
      <c r="X1424" t="s">
        <v>4030</v>
      </c>
    </row>
    <row r="1425" spans="1:24" x14ac:dyDescent="0.2">
      <c r="A1425" s="235">
        <v>20550001</v>
      </c>
      <c r="B1425">
        <v>2055</v>
      </c>
      <c r="C1425">
        <v>42055</v>
      </c>
      <c r="D1425" t="s">
        <v>963</v>
      </c>
      <c r="E1425">
        <v>42055</v>
      </c>
      <c r="F1425" t="s">
        <v>4030</v>
      </c>
      <c r="G1425" t="s">
        <v>4030</v>
      </c>
      <c r="H1425" t="s">
        <v>4030</v>
      </c>
      <c r="I1425" t="s">
        <v>4030</v>
      </c>
      <c r="J1425" t="s">
        <v>4030</v>
      </c>
      <c r="K1425" t="s">
        <v>4030</v>
      </c>
      <c r="L1425" t="s">
        <v>4030</v>
      </c>
      <c r="M1425" t="s">
        <v>4030</v>
      </c>
      <c r="N1425" t="s">
        <v>4030</v>
      </c>
      <c r="O1425" t="s">
        <v>4030</v>
      </c>
      <c r="P1425" t="s">
        <v>4030</v>
      </c>
      <c r="Q1425" t="s">
        <v>4030</v>
      </c>
      <c r="R1425" t="s">
        <v>4030</v>
      </c>
      <c r="S1425" t="s">
        <v>4030</v>
      </c>
      <c r="T1425" t="s">
        <v>4030</v>
      </c>
      <c r="U1425" t="s">
        <v>4030</v>
      </c>
      <c r="V1425" t="s">
        <v>4030</v>
      </c>
      <c r="W1425" t="s">
        <v>4030</v>
      </c>
      <c r="X1425" t="s">
        <v>4030</v>
      </c>
    </row>
    <row r="1426" spans="1:24" x14ac:dyDescent="0.2">
      <c r="A1426" s="235">
        <v>20560001</v>
      </c>
      <c r="B1426">
        <v>2056</v>
      </c>
      <c r="C1426">
        <v>42056</v>
      </c>
      <c r="D1426" t="s">
        <v>1080</v>
      </c>
      <c r="E1426">
        <v>42056</v>
      </c>
      <c r="F1426" t="s">
        <v>4030</v>
      </c>
      <c r="G1426" t="s">
        <v>4030</v>
      </c>
      <c r="H1426" t="s">
        <v>4030</v>
      </c>
      <c r="I1426" t="s">
        <v>4030</v>
      </c>
      <c r="J1426" t="s">
        <v>4030</v>
      </c>
      <c r="K1426" t="s">
        <v>4030</v>
      </c>
      <c r="L1426" t="s">
        <v>4030</v>
      </c>
      <c r="M1426" t="s">
        <v>4030</v>
      </c>
      <c r="N1426" t="s">
        <v>4030</v>
      </c>
      <c r="O1426" t="s">
        <v>4030</v>
      </c>
      <c r="P1426" t="s">
        <v>4030</v>
      </c>
      <c r="Q1426" t="s">
        <v>4030</v>
      </c>
      <c r="R1426" t="s">
        <v>4030</v>
      </c>
      <c r="S1426" t="s">
        <v>4030</v>
      </c>
      <c r="T1426" t="s">
        <v>4030</v>
      </c>
      <c r="U1426" t="s">
        <v>4030</v>
      </c>
      <c r="V1426" t="s">
        <v>4030</v>
      </c>
      <c r="W1426" t="s">
        <v>4030</v>
      </c>
      <c r="X1426" t="s">
        <v>4030</v>
      </c>
    </row>
    <row r="1427" spans="1:24" x14ac:dyDescent="0.2">
      <c r="A1427" s="235">
        <v>20570001</v>
      </c>
      <c r="B1427">
        <v>2057</v>
      </c>
      <c r="C1427">
        <v>42057</v>
      </c>
      <c r="D1427" t="s">
        <v>1255</v>
      </c>
      <c r="E1427">
        <v>42057</v>
      </c>
      <c r="F1427" t="s">
        <v>4030</v>
      </c>
      <c r="G1427" t="s">
        <v>4030</v>
      </c>
      <c r="H1427" t="s">
        <v>4030</v>
      </c>
      <c r="I1427" t="s">
        <v>4030</v>
      </c>
      <c r="J1427" t="s">
        <v>4030</v>
      </c>
      <c r="K1427" t="s">
        <v>4030</v>
      </c>
      <c r="L1427" t="s">
        <v>4030</v>
      </c>
      <c r="M1427" t="s">
        <v>4030</v>
      </c>
      <c r="N1427" t="s">
        <v>4030</v>
      </c>
      <c r="O1427" t="s">
        <v>4030</v>
      </c>
      <c r="P1427" t="s">
        <v>4030</v>
      </c>
      <c r="Q1427" t="s">
        <v>4030</v>
      </c>
      <c r="R1427" t="s">
        <v>4030</v>
      </c>
      <c r="S1427" t="s">
        <v>4030</v>
      </c>
      <c r="T1427" t="s">
        <v>4030</v>
      </c>
      <c r="U1427" t="s">
        <v>4030</v>
      </c>
      <c r="V1427" t="s">
        <v>4030</v>
      </c>
      <c r="W1427" t="s">
        <v>4030</v>
      </c>
      <c r="X1427" t="s">
        <v>4030</v>
      </c>
    </row>
    <row r="1428" spans="1:24" x14ac:dyDescent="0.2">
      <c r="A1428" s="235">
        <v>20580001</v>
      </c>
      <c r="B1428">
        <v>2058</v>
      </c>
      <c r="C1428">
        <v>42058</v>
      </c>
      <c r="D1428" t="s">
        <v>948</v>
      </c>
      <c r="E1428">
        <v>42058</v>
      </c>
      <c r="F1428" t="s">
        <v>4030</v>
      </c>
      <c r="G1428" t="s">
        <v>4030</v>
      </c>
      <c r="H1428" t="s">
        <v>4030</v>
      </c>
      <c r="I1428" t="s">
        <v>4030</v>
      </c>
      <c r="J1428" t="s">
        <v>4030</v>
      </c>
      <c r="K1428" t="s">
        <v>4030</v>
      </c>
      <c r="L1428" t="s">
        <v>4030</v>
      </c>
      <c r="M1428" t="s">
        <v>4030</v>
      </c>
      <c r="N1428" t="s">
        <v>4030</v>
      </c>
      <c r="O1428" t="s">
        <v>4030</v>
      </c>
      <c r="P1428" t="s">
        <v>4030</v>
      </c>
      <c r="Q1428" t="s">
        <v>4030</v>
      </c>
      <c r="R1428" t="s">
        <v>4030</v>
      </c>
      <c r="S1428" t="s">
        <v>4030</v>
      </c>
      <c r="T1428" t="s">
        <v>4030</v>
      </c>
      <c r="U1428" t="s">
        <v>4030</v>
      </c>
      <c r="V1428" t="s">
        <v>4030</v>
      </c>
      <c r="W1428" t="s">
        <v>4030</v>
      </c>
      <c r="X1428" t="s">
        <v>4030</v>
      </c>
    </row>
    <row r="1429" spans="1:24" x14ac:dyDescent="0.2">
      <c r="A1429" s="235">
        <v>20600001</v>
      </c>
      <c r="B1429">
        <v>2060</v>
      </c>
      <c r="C1429">
        <v>42060</v>
      </c>
      <c r="D1429" t="s">
        <v>171</v>
      </c>
      <c r="E1429">
        <v>42060</v>
      </c>
      <c r="F1429">
        <v>77000</v>
      </c>
      <c r="G1429">
        <v>77443</v>
      </c>
      <c r="H1429" t="s">
        <v>4030</v>
      </c>
      <c r="I1429" t="s">
        <v>4030</v>
      </c>
      <c r="J1429" t="s">
        <v>4030</v>
      </c>
      <c r="K1429" t="s">
        <v>4030</v>
      </c>
      <c r="L1429" t="s">
        <v>4030</v>
      </c>
      <c r="M1429" t="s">
        <v>4030</v>
      </c>
      <c r="N1429" t="s">
        <v>4030</v>
      </c>
      <c r="O1429" t="s">
        <v>4030</v>
      </c>
      <c r="P1429" t="s">
        <v>4030</v>
      </c>
      <c r="Q1429" t="s">
        <v>4030</v>
      </c>
      <c r="R1429" t="s">
        <v>4030</v>
      </c>
      <c r="S1429" t="s">
        <v>4030</v>
      </c>
      <c r="T1429" t="s">
        <v>4030</v>
      </c>
      <c r="U1429" t="s">
        <v>4030</v>
      </c>
      <c r="V1429" t="s">
        <v>4030</v>
      </c>
      <c r="W1429" t="s">
        <v>4030</v>
      </c>
      <c r="X1429" t="s">
        <v>4030</v>
      </c>
    </row>
    <row r="1430" spans="1:24" x14ac:dyDescent="0.2">
      <c r="A1430" s="235">
        <v>20600002</v>
      </c>
      <c r="B1430">
        <v>2060</v>
      </c>
      <c r="C1430">
        <v>77000</v>
      </c>
      <c r="D1430" t="s">
        <v>1758</v>
      </c>
      <c r="E1430">
        <v>42060</v>
      </c>
      <c r="F1430">
        <v>77000</v>
      </c>
      <c r="G1430">
        <v>77443</v>
      </c>
      <c r="H1430" t="s">
        <v>4030</v>
      </c>
      <c r="I1430" t="s">
        <v>4030</v>
      </c>
      <c r="J1430" t="s">
        <v>4030</v>
      </c>
      <c r="K1430" t="s">
        <v>4030</v>
      </c>
      <c r="L1430" t="s">
        <v>4030</v>
      </c>
      <c r="M1430" t="s">
        <v>4030</v>
      </c>
      <c r="N1430" t="s">
        <v>4030</v>
      </c>
      <c r="O1430" t="s">
        <v>4030</v>
      </c>
      <c r="P1430" t="s">
        <v>4030</v>
      </c>
      <c r="Q1430" t="s">
        <v>4030</v>
      </c>
      <c r="R1430" t="s">
        <v>4030</v>
      </c>
      <c r="S1430" t="s">
        <v>4030</v>
      </c>
      <c r="T1430" t="s">
        <v>4030</v>
      </c>
      <c r="U1430" t="s">
        <v>4030</v>
      </c>
      <c r="V1430" t="s">
        <v>4030</v>
      </c>
      <c r="W1430" t="s">
        <v>4030</v>
      </c>
      <c r="X1430" t="s">
        <v>4030</v>
      </c>
    </row>
    <row r="1431" spans="1:24" x14ac:dyDescent="0.2">
      <c r="A1431" s="235">
        <v>20600003</v>
      </c>
      <c r="B1431">
        <v>2060</v>
      </c>
      <c r="C1431">
        <v>77443</v>
      </c>
      <c r="D1431" t="s">
        <v>1757</v>
      </c>
      <c r="E1431">
        <v>42060</v>
      </c>
      <c r="F1431">
        <v>77000</v>
      </c>
      <c r="G1431">
        <v>77443</v>
      </c>
      <c r="H1431" t="s">
        <v>4030</v>
      </c>
      <c r="I1431" t="s">
        <v>4030</v>
      </c>
      <c r="J1431" t="s">
        <v>4030</v>
      </c>
      <c r="K1431" t="s">
        <v>4030</v>
      </c>
      <c r="L1431" t="s">
        <v>4030</v>
      </c>
      <c r="M1431" t="s">
        <v>4030</v>
      </c>
      <c r="N1431" t="s">
        <v>4030</v>
      </c>
      <c r="O1431" t="s">
        <v>4030</v>
      </c>
      <c r="P1431" t="s">
        <v>4030</v>
      </c>
      <c r="Q1431" t="s">
        <v>4030</v>
      </c>
      <c r="R1431" t="s">
        <v>4030</v>
      </c>
      <c r="S1431" t="s">
        <v>4030</v>
      </c>
      <c r="T1431" t="s">
        <v>4030</v>
      </c>
      <c r="U1431" t="s">
        <v>4030</v>
      </c>
      <c r="V1431" t="s">
        <v>4030</v>
      </c>
      <c r="W1431" t="s">
        <v>4030</v>
      </c>
      <c r="X1431" t="s">
        <v>4030</v>
      </c>
    </row>
    <row r="1432" spans="1:24" x14ac:dyDescent="0.2">
      <c r="A1432" s="235">
        <v>20610001</v>
      </c>
      <c r="B1432">
        <v>2061</v>
      </c>
      <c r="C1432">
        <v>42061</v>
      </c>
      <c r="D1432" t="s">
        <v>170</v>
      </c>
      <c r="E1432">
        <v>42061</v>
      </c>
      <c r="F1432">
        <v>77001</v>
      </c>
      <c r="G1432" t="s">
        <v>4030</v>
      </c>
      <c r="H1432" t="s">
        <v>4030</v>
      </c>
      <c r="I1432" t="s">
        <v>4030</v>
      </c>
      <c r="J1432" t="s">
        <v>4030</v>
      </c>
      <c r="K1432" t="s">
        <v>4030</v>
      </c>
      <c r="L1432" t="s">
        <v>4030</v>
      </c>
      <c r="M1432" t="s">
        <v>4030</v>
      </c>
      <c r="N1432" t="s">
        <v>4030</v>
      </c>
      <c r="O1432" t="s">
        <v>4030</v>
      </c>
      <c r="P1432" t="s">
        <v>4030</v>
      </c>
      <c r="Q1432" t="s">
        <v>4030</v>
      </c>
      <c r="R1432" t="s">
        <v>4030</v>
      </c>
      <c r="S1432" t="s">
        <v>4030</v>
      </c>
      <c r="T1432" t="s">
        <v>4030</v>
      </c>
      <c r="U1432" t="s">
        <v>4030</v>
      </c>
      <c r="V1432" t="s">
        <v>4030</v>
      </c>
      <c r="W1432" t="s">
        <v>4030</v>
      </c>
      <c r="X1432" t="s">
        <v>4030</v>
      </c>
    </row>
    <row r="1433" spans="1:24" x14ac:dyDescent="0.2">
      <c r="A1433" s="235">
        <v>20610002</v>
      </c>
      <c r="B1433">
        <v>2061</v>
      </c>
      <c r="C1433">
        <v>77001</v>
      </c>
      <c r="D1433" t="s">
        <v>1756</v>
      </c>
      <c r="E1433">
        <v>42061</v>
      </c>
      <c r="F1433">
        <v>77001</v>
      </c>
      <c r="G1433" t="s">
        <v>4030</v>
      </c>
      <c r="H1433" t="s">
        <v>4030</v>
      </c>
      <c r="I1433" t="s">
        <v>4030</v>
      </c>
      <c r="J1433" t="s">
        <v>4030</v>
      </c>
      <c r="K1433" t="s">
        <v>4030</v>
      </c>
      <c r="L1433" t="s">
        <v>4030</v>
      </c>
      <c r="M1433" t="s">
        <v>4030</v>
      </c>
      <c r="N1433" t="s">
        <v>4030</v>
      </c>
      <c r="O1433" t="s">
        <v>4030</v>
      </c>
      <c r="P1433" t="s">
        <v>4030</v>
      </c>
      <c r="Q1433" t="s">
        <v>4030</v>
      </c>
      <c r="R1433" t="s">
        <v>4030</v>
      </c>
      <c r="S1433" t="s">
        <v>4030</v>
      </c>
      <c r="T1433" t="s">
        <v>4030</v>
      </c>
      <c r="U1433" t="s">
        <v>4030</v>
      </c>
      <c r="V1433" t="s">
        <v>4030</v>
      </c>
      <c r="W1433" t="s">
        <v>4030</v>
      </c>
      <c r="X1433" t="s">
        <v>4030</v>
      </c>
    </row>
    <row r="1434" spans="1:24" x14ac:dyDescent="0.2">
      <c r="A1434" s="235">
        <v>20620001</v>
      </c>
      <c r="B1434">
        <v>2062</v>
      </c>
      <c r="C1434">
        <v>42062</v>
      </c>
      <c r="D1434" t="s">
        <v>169</v>
      </c>
      <c r="E1434">
        <v>42062</v>
      </c>
      <c r="F1434" t="s">
        <v>4030</v>
      </c>
      <c r="G1434" t="s">
        <v>4030</v>
      </c>
      <c r="H1434" t="s">
        <v>4030</v>
      </c>
      <c r="I1434" t="s">
        <v>4030</v>
      </c>
      <c r="J1434" t="s">
        <v>4030</v>
      </c>
      <c r="K1434" t="s">
        <v>4030</v>
      </c>
      <c r="L1434" t="s">
        <v>4030</v>
      </c>
      <c r="M1434" t="s">
        <v>4030</v>
      </c>
      <c r="N1434" t="s">
        <v>4030</v>
      </c>
      <c r="O1434" t="s">
        <v>4030</v>
      </c>
      <c r="P1434" t="s">
        <v>4030</v>
      </c>
      <c r="Q1434" t="s">
        <v>4030</v>
      </c>
      <c r="R1434" t="s">
        <v>4030</v>
      </c>
      <c r="S1434" t="s">
        <v>4030</v>
      </c>
      <c r="T1434" t="s">
        <v>4030</v>
      </c>
      <c r="U1434" t="s">
        <v>4030</v>
      </c>
      <c r="V1434" t="s">
        <v>4030</v>
      </c>
      <c r="W1434" t="s">
        <v>4030</v>
      </c>
      <c r="X1434" t="s">
        <v>4030</v>
      </c>
    </row>
    <row r="1435" spans="1:24" x14ac:dyDescent="0.2">
      <c r="A1435" s="235">
        <v>20640001</v>
      </c>
      <c r="B1435">
        <v>2064</v>
      </c>
      <c r="C1435">
        <v>42064</v>
      </c>
      <c r="D1435" t="s">
        <v>272</v>
      </c>
      <c r="E1435">
        <v>42064</v>
      </c>
      <c r="F1435" t="s">
        <v>4030</v>
      </c>
      <c r="G1435" t="s">
        <v>4030</v>
      </c>
      <c r="H1435" t="s">
        <v>4030</v>
      </c>
      <c r="I1435" t="s">
        <v>4030</v>
      </c>
      <c r="J1435" t="s">
        <v>4030</v>
      </c>
      <c r="K1435" t="s">
        <v>4030</v>
      </c>
      <c r="L1435" t="s">
        <v>4030</v>
      </c>
      <c r="M1435" t="s">
        <v>4030</v>
      </c>
      <c r="N1435" t="s">
        <v>4030</v>
      </c>
      <c r="O1435" t="s">
        <v>4030</v>
      </c>
      <c r="P1435" t="s">
        <v>4030</v>
      </c>
      <c r="Q1435" t="s">
        <v>4030</v>
      </c>
      <c r="R1435" t="s">
        <v>4030</v>
      </c>
      <c r="S1435" t="s">
        <v>4030</v>
      </c>
      <c r="T1435" t="s">
        <v>4030</v>
      </c>
      <c r="U1435" t="s">
        <v>4030</v>
      </c>
      <c r="V1435" t="s">
        <v>4030</v>
      </c>
      <c r="W1435" t="s">
        <v>4030</v>
      </c>
      <c r="X1435" t="s">
        <v>4030</v>
      </c>
    </row>
    <row r="1436" spans="1:24" x14ac:dyDescent="0.2">
      <c r="A1436" s="235">
        <v>20650001</v>
      </c>
      <c r="B1436">
        <v>2065</v>
      </c>
      <c r="C1436">
        <v>42065</v>
      </c>
      <c r="D1436" t="s">
        <v>688</v>
      </c>
      <c r="E1436">
        <v>42065</v>
      </c>
      <c r="F1436" t="s">
        <v>4030</v>
      </c>
      <c r="G1436" t="s">
        <v>4030</v>
      </c>
      <c r="H1436" t="s">
        <v>4030</v>
      </c>
      <c r="I1436" t="s">
        <v>4030</v>
      </c>
      <c r="J1436" t="s">
        <v>4030</v>
      </c>
      <c r="K1436" t="s">
        <v>4030</v>
      </c>
      <c r="L1436" t="s">
        <v>4030</v>
      </c>
      <c r="M1436" t="s">
        <v>4030</v>
      </c>
      <c r="N1436" t="s">
        <v>4030</v>
      </c>
      <c r="O1436" t="s">
        <v>4030</v>
      </c>
      <c r="P1436" t="s">
        <v>4030</v>
      </c>
      <c r="Q1436" t="s">
        <v>4030</v>
      </c>
      <c r="R1436" t="s">
        <v>4030</v>
      </c>
      <c r="S1436" t="s">
        <v>4030</v>
      </c>
      <c r="T1436" t="s">
        <v>4030</v>
      </c>
      <c r="U1436" t="s">
        <v>4030</v>
      </c>
      <c r="V1436" t="s">
        <v>4030</v>
      </c>
      <c r="W1436" t="s">
        <v>4030</v>
      </c>
      <c r="X1436" t="s">
        <v>4030</v>
      </c>
    </row>
    <row r="1437" spans="1:24" x14ac:dyDescent="0.2">
      <c r="A1437" s="235">
        <v>20660001</v>
      </c>
      <c r="B1437">
        <v>2066</v>
      </c>
      <c r="C1437">
        <v>42066</v>
      </c>
      <c r="D1437" t="s">
        <v>1127</v>
      </c>
      <c r="E1437">
        <v>42066</v>
      </c>
      <c r="F1437" t="s">
        <v>4030</v>
      </c>
      <c r="G1437" t="s">
        <v>4030</v>
      </c>
      <c r="H1437" t="s">
        <v>4030</v>
      </c>
      <c r="I1437" t="s">
        <v>4030</v>
      </c>
      <c r="J1437" t="s">
        <v>4030</v>
      </c>
      <c r="K1437" t="s">
        <v>4030</v>
      </c>
      <c r="L1437" t="s">
        <v>4030</v>
      </c>
      <c r="M1437" t="s">
        <v>4030</v>
      </c>
      <c r="N1437" t="s">
        <v>4030</v>
      </c>
      <c r="O1437" t="s">
        <v>4030</v>
      </c>
      <c r="P1437" t="s">
        <v>4030</v>
      </c>
      <c r="Q1437" t="s">
        <v>4030</v>
      </c>
      <c r="R1437" t="s">
        <v>4030</v>
      </c>
      <c r="S1437" t="s">
        <v>4030</v>
      </c>
      <c r="T1437" t="s">
        <v>4030</v>
      </c>
      <c r="U1437" t="s">
        <v>4030</v>
      </c>
      <c r="V1437" t="s">
        <v>4030</v>
      </c>
      <c r="W1437" t="s">
        <v>4030</v>
      </c>
      <c r="X1437" t="s">
        <v>4030</v>
      </c>
    </row>
    <row r="1438" spans="1:24" x14ac:dyDescent="0.2">
      <c r="A1438" s="235">
        <v>20670001</v>
      </c>
      <c r="B1438">
        <v>2067</v>
      </c>
      <c r="C1438">
        <v>42067</v>
      </c>
      <c r="D1438" t="s">
        <v>640</v>
      </c>
      <c r="E1438">
        <v>42067</v>
      </c>
      <c r="F1438" t="s">
        <v>4030</v>
      </c>
      <c r="G1438" t="s">
        <v>4030</v>
      </c>
      <c r="H1438" t="s">
        <v>4030</v>
      </c>
      <c r="I1438" t="s">
        <v>4030</v>
      </c>
      <c r="J1438" t="s">
        <v>4030</v>
      </c>
      <c r="K1438" t="s">
        <v>4030</v>
      </c>
      <c r="L1438" t="s">
        <v>4030</v>
      </c>
      <c r="M1438" t="s">
        <v>4030</v>
      </c>
      <c r="N1438" t="s">
        <v>4030</v>
      </c>
      <c r="O1438" t="s">
        <v>4030</v>
      </c>
      <c r="P1438" t="s">
        <v>4030</v>
      </c>
      <c r="Q1438" t="s">
        <v>4030</v>
      </c>
      <c r="R1438" t="s">
        <v>4030</v>
      </c>
      <c r="S1438" t="s">
        <v>4030</v>
      </c>
      <c r="T1438" t="s">
        <v>4030</v>
      </c>
      <c r="U1438" t="s">
        <v>4030</v>
      </c>
      <c r="V1438" t="s">
        <v>4030</v>
      </c>
      <c r="W1438" t="s">
        <v>4030</v>
      </c>
      <c r="X1438" t="s">
        <v>4030</v>
      </c>
    </row>
    <row r="1439" spans="1:24" x14ac:dyDescent="0.2">
      <c r="A1439" s="235">
        <v>20680001</v>
      </c>
      <c r="B1439">
        <v>2068</v>
      </c>
      <c r="C1439">
        <v>42068</v>
      </c>
      <c r="D1439" t="s">
        <v>1155</v>
      </c>
      <c r="E1439">
        <v>42068</v>
      </c>
      <c r="F1439" t="s">
        <v>4030</v>
      </c>
      <c r="G1439" t="s">
        <v>4030</v>
      </c>
      <c r="H1439" t="s">
        <v>4030</v>
      </c>
      <c r="I1439" t="s">
        <v>4030</v>
      </c>
      <c r="J1439" t="s">
        <v>4030</v>
      </c>
      <c r="K1439" t="s">
        <v>4030</v>
      </c>
      <c r="L1439" t="s">
        <v>4030</v>
      </c>
      <c r="M1439" t="s">
        <v>4030</v>
      </c>
      <c r="N1439" t="s">
        <v>4030</v>
      </c>
      <c r="O1439" t="s">
        <v>4030</v>
      </c>
      <c r="P1439" t="s">
        <v>4030</v>
      </c>
      <c r="Q1439" t="s">
        <v>4030</v>
      </c>
      <c r="R1439" t="s">
        <v>4030</v>
      </c>
      <c r="S1439" t="s">
        <v>4030</v>
      </c>
      <c r="T1439" t="s">
        <v>4030</v>
      </c>
      <c r="U1439" t="s">
        <v>4030</v>
      </c>
      <c r="V1439" t="s">
        <v>4030</v>
      </c>
      <c r="W1439" t="s">
        <v>4030</v>
      </c>
      <c r="X1439" t="s">
        <v>4030</v>
      </c>
    </row>
    <row r="1440" spans="1:24" x14ac:dyDescent="0.2">
      <c r="A1440" s="235">
        <v>20690001</v>
      </c>
      <c r="B1440">
        <v>2069</v>
      </c>
      <c r="C1440">
        <v>42069</v>
      </c>
      <c r="D1440" t="s">
        <v>1365</v>
      </c>
      <c r="E1440">
        <v>42069</v>
      </c>
      <c r="F1440" t="s">
        <v>4030</v>
      </c>
      <c r="G1440" t="s">
        <v>4030</v>
      </c>
      <c r="H1440" t="s">
        <v>4030</v>
      </c>
      <c r="I1440" t="s">
        <v>4030</v>
      </c>
      <c r="J1440" t="s">
        <v>4030</v>
      </c>
      <c r="K1440" t="s">
        <v>4030</v>
      </c>
      <c r="L1440" t="s">
        <v>4030</v>
      </c>
      <c r="M1440" t="s">
        <v>4030</v>
      </c>
      <c r="N1440" t="s">
        <v>4030</v>
      </c>
      <c r="O1440" t="s">
        <v>4030</v>
      </c>
      <c r="P1440" t="s">
        <v>4030</v>
      </c>
      <c r="Q1440" t="s">
        <v>4030</v>
      </c>
      <c r="R1440" t="s">
        <v>4030</v>
      </c>
      <c r="S1440" t="s">
        <v>4030</v>
      </c>
      <c r="T1440" t="s">
        <v>4030</v>
      </c>
      <c r="U1440" t="s">
        <v>4030</v>
      </c>
      <c r="V1440" t="s">
        <v>4030</v>
      </c>
      <c r="W1440" t="s">
        <v>4030</v>
      </c>
      <c r="X1440" t="s">
        <v>4030</v>
      </c>
    </row>
    <row r="1441" spans="1:24" x14ac:dyDescent="0.2">
      <c r="A1441" s="235">
        <v>20710001</v>
      </c>
      <c r="B1441">
        <v>2071</v>
      </c>
      <c r="C1441">
        <v>42071</v>
      </c>
      <c r="D1441" t="s">
        <v>1414</v>
      </c>
      <c r="E1441">
        <v>42071</v>
      </c>
      <c r="F1441" t="s">
        <v>4030</v>
      </c>
      <c r="G1441" t="s">
        <v>4030</v>
      </c>
      <c r="H1441" t="s">
        <v>4030</v>
      </c>
      <c r="I1441" t="s">
        <v>4030</v>
      </c>
      <c r="J1441" t="s">
        <v>4030</v>
      </c>
      <c r="K1441" t="s">
        <v>4030</v>
      </c>
      <c r="L1441" t="s">
        <v>4030</v>
      </c>
      <c r="M1441" t="s">
        <v>4030</v>
      </c>
      <c r="N1441" t="s">
        <v>4030</v>
      </c>
      <c r="O1441" t="s">
        <v>4030</v>
      </c>
      <c r="P1441" t="s">
        <v>4030</v>
      </c>
      <c r="Q1441" t="s">
        <v>4030</v>
      </c>
      <c r="R1441" t="s">
        <v>4030</v>
      </c>
      <c r="S1441" t="s">
        <v>4030</v>
      </c>
      <c r="T1441" t="s">
        <v>4030</v>
      </c>
      <c r="U1441" t="s">
        <v>4030</v>
      </c>
      <c r="V1441" t="s">
        <v>4030</v>
      </c>
      <c r="W1441" t="s">
        <v>4030</v>
      </c>
      <c r="X1441" t="s">
        <v>4030</v>
      </c>
    </row>
    <row r="1442" spans="1:24" x14ac:dyDescent="0.2">
      <c r="A1442" s="235">
        <v>20730001</v>
      </c>
      <c r="B1442">
        <v>2073</v>
      </c>
      <c r="C1442">
        <v>42073</v>
      </c>
      <c r="D1442" t="s">
        <v>5082</v>
      </c>
      <c r="E1442">
        <v>42073</v>
      </c>
      <c r="F1442" t="s">
        <v>4030</v>
      </c>
      <c r="G1442" t="s">
        <v>4030</v>
      </c>
      <c r="H1442" t="s">
        <v>4030</v>
      </c>
      <c r="I1442" t="s">
        <v>4030</v>
      </c>
      <c r="J1442" t="s">
        <v>4030</v>
      </c>
      <c r="K1442" t="s">
        <v>4030</v>
      </c>
      <c r="L1442" t="s">
        <v>4030</v>
      </c>
      <c r="M1442" t="s">
        <v>4030</v>
      </c>
      <c r="N1442" t="s">
        <v>4030</v>
      </c>
      <c r="O1442" t="s">
        <v>4030</v>
      </c>
      <c r="P1442" t="s">
        <v>4030</v>
      </c>
      <c r="Q1442" t="s">
        <v>4030</v>
      </c>
      <c r="R1442" t="s">
        <v>4030</v>
      </c>
      <c r="S1442" t="s">
        <v>4030</v>
      </c>
      <c r="T1442" t="s">
        <v>4030</v>
      </c>
      <c r="U1442" t="s">
        <v>4030</v>
      </c>
      <c r="V1442" t="s">
        <v>4030</v>
      </c>
      <c r="W1442" t="s">
        <v>4030</v>
      </c>
      <c r="X1442" t="s">
        <v>4030</v>
      </c>
    </row>
    <row r="1443" spans="1:24" x14ac:dyDescent="0.2">
      <c r="A1443" s="235">
        <v>20760001</v>
      </c>
      <c r="B1443">
        <v>2076</v>
      </c>
      <c r="C1443">
        <v>42076</v>
      </c>
      <c r="D1443" t="s">
        <v>456</v>
      </c>
      <c r="E1443">
        <v>42076</v>
      </c>
      <c r="F1443" t="s">
        <v>4030</v>
      </c>
      <c r="G1443" t="s">
        <v>4030</v>
      </c>
      <c r="H1443" t="s">
        <v>4030</v>
      </c>
      <c r="I1443" t="s">
        <v>4030</v>
      </c>
      <c r="J1443" t="s">
        <v>4030</v>
      </c>
      <c r="K1443" t="s">
        <v>4030</v>
      </c>
      <c r="L1443" t="s">
        <v>4030</v>
      </c>
      <c r="M1443" t="s">
        <v>4030</v>
      </c>
      <c r="N1443" t="s">
        <v>4030</v>
      </c>
      <c r="O1443" t="s">
        <v>4030</v>
      </c>
      <c r="P1443" t="s">
        <v>4030</v>
      </c>
      <c r="Q1443" t="s">
        <v>4030</v>
      </c>
      <c r="R1443" t="s">
        <v>4030</v>
      </c>
      <c r="S1443" t="s">
        <v>4030</v>
      </c>
      <c r="T1443" t="s">
        <v>4030</v>
      </c>
      <c r="U1443" t="s">
        <v>4030</v>
      </c>
      <c r="V1443" t="s">
        <v>4030</v>
      </c>
      <c r="W1443" t="s">
        <v>4030</v>
      </c>
      <c r="X1443" t="s">
        <v>4030</v>
      </c>
    </row>
    <row r="1444" spans="1:24" x14ac:dyDescent="0.2">
      <c r="A1444" s="235">
        <v>20770001</v>
      </c>
      <c r="B1444">
        <v>2077</v>
      </c>
      <c r="C1444">
        <v>42077</v>
      </c>
      <c r="D1444" t="s">
        <v>687</v>
      </c>
      <c r="E1444">
        <v>42077</v>
      </c>
      <c r="F1444">
        <v>77092</v>
      </c>
      <c r="G1444" t="s">
        <v>4030</v>
      </c>
      <c r="H1444" t="s">
        <v>4030</v>
      </c>
      <c r="I1444" t="s">
        <v>4030</v>
      </c>
      <c r="J1444" t="s">
        <v>4030</v>
      </c>
      <c r="K1444" t="s">
        <v>4030</v>
      </c>
      <c r="L1444" t="s">
        <v>4030</v>
      </c>
      <c r="M1444" t="s">
        <v>4030</v>
      </c>
      <c r="N1444" t="s">
        <v>4030</v>
      </c>
      <c r="O1444" t="s">
        <v>4030</v>
      </c>
      <c r="P1444" t="s">
        <v>4030</v>
      </c>
      <c r="Q1444" t="s">
        <v>4030</v>
      </c>
      <c r="R1444" t="s">
        <v>4030</v>
      </c>
      <c r="S1444" t="s">
        <v>4030</v>
      </c>
      <c r="T1444" t="s">
        <v>4030</v>
      </c>
      <c r="U1444" t="s">
        <v>4030</v>
      </c>
      <c r="V1444" t="s">
        <v>4030</v>
      </c>
      <c r="W1444" t="s">
        <v>4030</v>
      </c>
      <c r="X1444" t="s">
        <v>4030</v>
      </c>
    </row>
    <row r="1445" spans="1:24" x14ac:dyDescent="0.2">
      <c r="A1445" s="235">
        <v>20770002</v>
      </c>
      <c r="B1445">
        <v>2077</v>
      </c>
      <c r="C1445">
        <v>77092</v>
      </c>
      <c r="D1445" t="s">
        <v>1844</v>
      </c>
      <c r="E1445">
        <v>42077</v>
      </c>
      <c r="F1445">
        <v>77092</v>
      </c>
      <c r="G1445" t="s">
        <v>4030</v>
      </c>
      <c r="H1445" t="s">
        <v>4030</v>
      </c>
      <c r="I1445" t="s">
        <v>4030</v>
      </c>
      <c r="J1445" t="s">
        <v>4030</v>
      </c>
      <c r="K1445" t="s">
        <v>4030</v>
      </c>
      <c r="L1445" t="s">
        <v>4030</v>
      </c>
      <c r="M1445" t="s">
        <v>4030</v>
      </c>
      <c r="N1445" t="s">
        <v>4030</v>
      </c>
      <c r="O1445" t="s">
        <v>4030</v>
      </c>
      <c r="P1445" t="s">
        <v>4030</v>
      </c>
      <c r="Q1445" t="s">
        <v>4030</v>
      </c>
      <c r="R1445" t="s">
        <v>4030</v>
      </c>
      <c r="S1445" t="s">
        <v>4030</v>
      </c>
      <c r="T1445" t="s">
        <v>4030</v>
      </c>
      <c r="U1445" t="s">
        <v>4030</v>
      </c>
      <c r="V1445" t="s">
        <v>4030</v>
      </c>
      <c r="W1445" t="s">
        <v>4030</v>
      </c>
      <c r="X1445" t="s">
        <v>4030</v>
      </c>
    </row>
    <row r="1446" spans="1:24" x14ac:dyDescent="0.2">
      <c r="A1446" s="235">
        <v>20780001</v>
      </c>
      <c r="B1446">
        <v>2078</v>
      </c>
      <c r="C1446">
        <v>42078</v>
      </c>
      <c r="D1446" t="s">
        <v>5084</v>
      </c>
      <c r="E1446">
        <v>42078</v>
      </c>
      <c r="F1446" t="s">
        <v>4030</v>
      </c>
      <c r="G1446" t="s">
        <v>4030</v>
      </c>
      <c r="H1446" t="s">
        <v>4030</v>
      </c>
      <c r="I1446" t="s">
        <v>4030</v>
      </c>
      <c r="J1446" t="s">
        <v>4030</v>
      </c>
      <c r="K1446" t="s">
        <v>4030</v>
      </c>
      <c r="L1446" t="s">
        <v>4030</v>
      </c>
      <c r="M1446" t="s">
        <v>4030</v>
      </c>
      <c r="N1446" t="s">
        <v>4030</v>
      </c>
      <c r="O1446" t="s">
        <v>4030</v>
      </c>
      <c r="P1446" t="s">
        <v>4030</v>
      </c>
      <c r="Q1446" t="s">
        <v>4030</v>
      </c>
      <c r="R1446" t="s">
        <v>4030</v>
      </c>
      <c r="S1446" t="s">
        <v>4030</v>
      </c>
      <c r="T1446" t="s">
        <v>4030</v>
      </c>
      <c r="U1446" t="s">
        <v>4030</v>
      </c>
      <c r="V1446" t="s">
        <v>4030</v>
      </c>
      <c r="W1446" t="s">
        <v>4030</v>
      </c>
      <c r="X1446" t="s">
        <v>4030</v>
      </c>
    </row>
    <row r="1447" spans="1:24" x14ac:dyDescent="0.2">
      <c r="A1447" s="235">
        <v>20840001</v>
      </c>
      <c r="B1447">
        <v>2084</v>
      </c>
      <c r="C1447">
        <v>42084</v>
      </c>
      <c r="D1447" t="s">
        <v>419</v>
      </c>
      <c r="E1447">
        <v>42084</v>
      </c>
      <c r="F1447">
        <v>77116</v>
      </c>
      <c r="G1447" t="s">
        <v>4030</v>
      </c>
      <c r="H1447" t="s">
        <v>4030</v>
      </c>
      <c r="I1447" t="s">
        <v>4030</v>
      </c>
      <c r="J1447" t="s">
        <v>4030</v>
      </c>
      <c r="K1447" t="s">
        <v>4030</v>
      </c>
      <c r="L1447" t="s">
        <v>4030</v>
      </c>
      <c r="M1447" t="s">
        <v>4030</v>
      </c>
      <c r="N1447" t="s">
        <v>4030</v>
      </c>
      <c r="O1447" t="s">
        <v>4030</v>
      </c>
      <c r="P1447" t="s">
        <v>4030</v>
      </c>
      <c r="Q1447" t="s">
        <v>4030</v>
      </c>
      <c r="R1447" t="s">
        <v>4030</v>
      </c>
      <c r="S1447" t="s">
        <v>4030</v>
      </c>
      <c r="T1447" t="s">
        <v>4030</v>
      </c>
      <c r="U1447" t="s">
        <v>4030</v>
      </c>
      <c r="V1447" t="s">
        <v>4030</v>
      </c>
      <c r="W1447" t="s">
        <v>4030</v>
      </c>
      <c r="X1447" t="s">
        <v>4030</v>
      </c>
    </row>
    <row r="1448" spans="1:24" x14ac:dyDescent="0.2">
      <c r="A1448" s="235">
        <v>20840002</v>
      </c>
      <c r="B1448">
        <v>2084</v>
      </c>
      <c r="C1448">
        <v>77116</v>
      </c>
      <c r="D1448" t="s">
        <v>419</v>
      </c>
      <c r="E1448">
        <v>42084</v>
      </c>
      <c r="F1448">
        <v>77116</v>
      </c>
      <c r="G1448" t="s">
        <v>4030</v>
      </c>
      <c r="H1448" t="s">
        <v>4030</v>
      </c>
      <c r="I1448" t="s">
        <v>4030</v>
      </c>
      <c r="J1448" t="s">
        <v>4030</v>
      </c>
      <c r="K1448" t="s">
        <v>4030</v>
      </c>
      <c r="L1448" t="s">
        <v>4030</v>
      </c>
      <c r="M1448" t="s">
        <v>4030</v>
      </c>
      <c r="N1448" t="s">
        <v>4030</v>
      </c>
      <c r="O1448" t="s">
        <v>4030</v>
      </c>
      <c r="P1448" t="s">
        <v>4030</v>
      </c>
      <c r="Q1448" t="s">
        <v>4030</v>
      </c>
      <c r="R1448" t="s">
        <v>4030</v>
      </c>
      <c r="S1448" t="s">
        <v>4030</v>
      </c>
      <c r="T1448" t="s">
        <v>4030</v>
      </c>
      <c r="U1448" t="s">
        <v>4030</v>
      </c>
      <c r="V1448" t="s">
        <v>4030</v>
      </c>
      <c r="W1448" t="s">
        <v>4030</v>
      </c>
      <c r="X1448" t="s">
        <v>4030</v>
      </c>
    </row>
    <row r="1449" spans="1:24" x14ac:dyDescent="0.2">
      <c r="A1449" s="235">
        <v>20850001</v>
      </c>
      <c r="B1449">
        <v>2085</v>
      </c>
      <c r="C1449">
        <v>42085</v>
      </c>
      <c r="D1449" t="s">
        <v>187</v>
      </c>
      <c r="E1449">
        <v>42085</v>
      </c>
      <c r="F1449" t="s">
        <v>4030</v>
      </c>
      <c r="G1449" t="s">
        <v>4030</v>
      </c>
      <c r="H1449" t="s">
        <v>4030</v>
      </c>
      <c r="I1449" t="s">
        <v>4030</v>
      </c>
      <c r="J1449" t="s">
        <v>4030</v>
      </c>
      <c r="K1449" t="s">
        <v>4030</v>
      </c>
      <c r="L1449" t="s">
        <v>4030</v>
      </c>
      <c r="M1449" t="s">
        <v>4030</v>
      </c>
      <c r="N1449" t="s">
        <v>4030</v>
      </c>
      <c r="O1449" t="s">
        <v>4030</v>
      </c>
      <c r="P1449" t="s">
        <v>4030</v>
      </c>
      <c r="Q1449" t="s">
        <v>4030</v>
      </c>
      <c r="R1449" t="s">
        <v>4030</v>
      </c>
      <c r="S1449" t="s">
        <v>4030</v>
      </c>
      <c r="T1449" t="s">
        <v>4030</v>
      </c>
      <c r="U1449" t="s">
        <v>4030</v>
      </c>
      <c r="V1449" t="s">
        <v>4030</v>
      </c>
      <c r="W1449" t="s">
        <v>4030</v>
      </c>
      <c r="X1449" t="s">
        <v>4030</v>
      </c>
    </row>
    <row r="1450" spans="1:24" x14ac:dyDescent="0.2">
      <c r="A1450" s="235">
        <v>21000001</v>
      </c>
      <c r="B1450">
        <v>2100</v>
      </c>
      <c r="C1450">
        <v>42100</v>
      </c>
      <c r="D1450" t="s">
        <v>221</v>
      </c>
      <c r="E1450">
        <v>42100</v>
      </c>
      <c r="F1450" t="s">
        <v>4030</v>
      </c>
      <c r="G1450" t="s">
        <v>4030</v>
      </c>
      <c r="H1450" t="s">
        <v>4030</v>
      </c>
      <c r="I1450" t="s">
        <v>4030</v>
      </c>
      <c r="J1450" t="s">
        <v>4030</v>
      </c>
      <c r="K1450" t="s">
        <v>4030</v>
      </c>
      <c r="L1450" t="s">
        <v>4030</v>
      </c>
      <c r="M1450" t="s">
        <v>4030</v>
      </c>
      <c r="N1450" t="s">
        <v>4030</v>
      </c>
      <c r="O1450" t="s">
        <v>4030</v>
      </c>
      <c r="P1450" t="s">
        <v>4030</v>
      </c>
      <c r="Q1450" t="s">
        <v>4030</v>
      </c>
      <c r="R1450" t="s">
        <v>4030</v>
      </c>
      <c r="S1450" t="s">
        <v>4030</v>
      </c>
      <c r="T1450" t="s">
        <v>4030</v>
      </c>
      <c r="U1450" t="s">
        <v>4030</v>
      </c>
      <c r="V1450" t="s">
        <v>4030</v>
      </c>
      <c r="W1450" t="s">
        <v>4030</v>
      </c>
      <c r="X1450" t="s">
        <v>4030</v>
      </c>
    </row>
    <row r="1451" spans="1:24" x14ac:dyDescent="0.2">
      <c r="A1451" s="235">
        <v>21050001</v>
      </c>
      <c r="B1451">
        <v>2105</v>
      </c>
      <c r="C1451">
        <v>42105</v>
      </c>
      <c r="D1451" t="s">
        <v>963</v>
      </c>
      <c r="E1451">
        <v>42105</v>
      </c>
      <c r="F1451" t="s">
        <v>4030</v>
      </c>
      <c r="G1451" t="s">
        <v>4030</v>
      </c>
      <c r="H1451" t="s">
        <v>4030</v>
      </c>
      <c r="I1451" t="s">
        <v>4030</v>
      </c>
      <c r="J1451" t="s">
        <v>4030</v>
      </c>
      <c r="K1451" t="s">
        <v>4030</v>
      </c>
      <c r="L1451" t="s">
        <v>4030</v>
      </c>
      <c r="M1451" t="s">
        <v>4030</v>
      </c>
      <c r="N1451" t="s">
        <v>4030</v>
      </c>
      <c r="O1451" t="s">
        <v>4030</v>
      </c>
      <c r="P1451" t="s">
        <v>4030</v>
      </c>
      <c r="Q1451" t="s">
        <v>4030</v>
      </c>
      <c r="R1451" t="s">
        <v>4030</v>
      </c>
      <c r="S1451" t="s">
        <v>4030</v>
      </c>
      <c r="T1451" t="s">
        <v>4030</v>
      </c>
      <c r="U1451" t="s">
        <v>4030</v>
      </c>
      <c r="V1451" t="s">
        <v>4030</v>
      </c>
      <c r="W1451" t="s">
        <v>4030</v>
      </c>
      <c r="X1451" t="s">
        <v>4030</v>
      </c>
    </row>
    <row r="1452" spans="1:24" x14ac:dyDescent="0.2">
      <c r="A1452" s="235">
        <v>21140001</v>
      </c>
      <c r="B1452">
        <v>2114</v>
      </c>
      <c r="C1452">
        <v>42114</v>
      </c>
      <c r="D1452" t="s">
        <v>1411</v>
      </c>
      <c r="E1452">
        <v>42114</v>
      </c>
      <c r="F1452" t="s">
        <v>4030</v>
      </c>
      <c r="G1452" t="s">
        <v>4030</v>
      </c>
      <c r="H1452" t="s">
        <v>4030</v>
      </c>
      <c r="I1452" t="s">
        <v>4030</v>
      </c>
      <c r="J1452" t="s">
        <v>4030</v>
      </c>
      <c r="K1452" t="s">
        <v>4030</v>
      </c>
      <c r="L1452" t="s">
        <v>4030</v>
      </c>
      <c r="M1452" t="s">
        <v>4030</v>
      </c>
      <c r="N1452" t="s">
        <v>4030</v>
      </c>
      <c r="O1452" t="s">
        <v>4030</v>
      </c>
      <c r="P1452" t="s">
        <v>4030</v>
      </c>
      <c r="Q1452" t="s">
        <v>4030</v>
      </c>
      <c r="R1452" t="s">
        <v>4030</v>
      </c>
      <c r="S1452" t="s">
        <v>4030</v>
      </c>
      <c r="T1452" t="s">
        <v>4030</v>
      </c>
      <c r="U1452" t="s">
        <v>4030</v>
      </c>
      <c r="V1452" t="s">
        <v>4030</v>
      </c>
      <c r="W1452" t="s">
        <v>4030</v>
      </c>
      <c r="X1452" t="s">
        <v>4030</v>
      </c>
    </row>
    <row r="1453" spans="1:24" x14ac:dyDescent="0.2">
      <c r="A1453" s="235">
        <v>21150001</v>
      </c>
      <c r="B1453">
        <v>2115</v>
      </c>
      <c r="C1453">
        <v>42115</v>
      </c>
      <c r="D1453" t="s">
        <v>1416</v>
      </c>
      <c r="E1453">
        <v>42115</v>
      </c>
      <c r="F1453" t="s">
        <v>4030</v>
      </c>
      <c r="G1453" t="s">
        <v>4030</v>
      </c>
      <c r="H1453" t="s">
        <v>4030</v>
      </c>
      <c r="I1453" t="s">
        <v>4030</v>
      </c>
      <c r="J1453" t="s">
        <v>4030</v>
      </c>
      <c r="K1453" t="s">
        <v>4030</v>
      </c>
      <c r="L1453" t="s">
        <v>4030</v>
      </c>
      <c r="M1453" t="s">
        <v>4030</v>
      </c>
      <c r="N1453" t="s">
        <v>4030</v>
      </c>
      <c r="O1453" t="s">
        <v>4030</v>
      </c>
      <c r="P1453" t="s">
        <v>4030</v>
      </c>
      <c r="Q1453" t="s">
        <v>4030</v>
      </c>
      <c r="R1453" t="s">
        <v>4030</v>
      </c>
      <c r="S1453" t="s">
        <v>4030</v>
      </c>
      <c r="T1453" t="s">
        <v>4030</v>
      </c>
      <c r="U1453" t="s">
        <v>4030</v>
      </c>
      <c r="V1453" t="s">
        <v>4030</v>
      </c>
      <c r="W1453" t="s">
        <v>4030</v>
      </c>
      <c r="X1453" t="s">
        <v>4030</v>
      </c>
    </row>
    <row r="1454" spans="1:24" x14ac:dyDescent="0.2">
      <c r="A1454" s="235">
        <v>21170001</v>
      </c>
      <c r="B1454">
        <v>2117</v>
      </c>
      <c r="C1454">
        <v>42117</v>
      </c>
      <c r="D1454" t="s">
        <v>1465</v>
      </c>
      <c r="E1454">
        <v>42117</v>
      </c>
      <c r="F1454" t="s">
        <v>4030</v>
      </c>
      <c r="G1454" t="s">
        <v>4030</v>
      </c>
      <c r="H1454" t="s">
        <v>4030</v>
      </c>
      <c r="I1454" t="s">
        <v>4030</v>
      </c>
      <c r="J1454" t="s">
        <v>4030</v>
      </c>
      <c r="K1454" t="s">
        <v>4030</v>
      </c>
      <c r="L1454" t="s">
        <v>4030</v>
      </c>
      <c r="M1454" t="s">
        <v>4030</v>
      </c>
      <c r="N1454" t="s">
        <v>4030</v>
      </c>
      <c r="O1454" t="s">
        <v>4030</v>
      </c>
      <c r="P1454" t="s">
        <v>4030</v>
      </c>
      <c r="Q1454" t="s">
        <v>4030</v>
      </c>
      <c r="R1454" t="s">
        <v>4030</v>
      </c>
      <c r="S1454" t="s">
        <v>4030</v>
      </c>
      <c r="T1454" t="s">
        <v>4030</v>
      </c>
      <c r="U1454" t="s">
        <v>4030</v>
      </c>
      <c r="V1454" t="s">
        <v>4030</v>
      </c>
      <c r="W1454" t="s">
        <v>4030</v>
      </c>
      <c r="X1454" t="s">
        <v>4030</v>
      </c>
    </row>
    <row r="1455" spans="1:24" x14ac:dyDescent="0.2">
      <c r="A1455" s="235">
        <v>21180001</v>
      </c>
      <c r="B1455">
        <v>2118</v>
      </c>
      <c r="C1455">
        <v>42118</v>
      </c>
      <c r="D1455" t="s">
        <v>1485</v>
      </c>
      <c r="E1455">
        <v>42118</v>
      </c>
      <c r="F1455" t="s">
        <v>4030</v>
      </c>
      <c r="G1455" t="s">
        <v>4030</v>
      </c>
      <c r="H1455" t="s">
        <v>4030</v>
      </c>
      <c r="I1455" t="s">
        <v>4030</v>
      </c>
      <c r="J1455" t="s">
        <v>4030</v>
      </c>
      <c r="K1455" t="s">
        <v>4030</v>
      </c>
      <c r="L1455" t="s">
        <v>4030</v>
      </c>
      <c r="M1455" t="s">
        <v>4030</v>
      </c>
      <c r="N1455" t="s">
        <v>4030</v>
      </c>
      <c r="O1455" t="s">
        <v>4030</v>
      </c>
      <c r="P1455" t="s">
        <v>4030</v>
      </c>
      <c r="Q1455" t="s">
        <v>4030</v>
      </c>
      <c r="R1455" t="s">
        <v>4030</v>
      </c>
      <c r="S1455" t="s">
        <v>4030</v>
      </c>
      <c r="T1455" t="s">
        <v>4030</v>
      </c>
      <c r="U1455" t="s">
        <v>4030</v>
      </c>
      <c r="V1455" t="s">
        <v>4030</v>
      </c>
      <c r="W1455" t="s">
        <v>4030</v>
      </c>
      <c r="X1455" t="s">
        <v>4030</v>
      </c>
    </row>
    <row r="1456" spans="1:24" x14ac:dyDescent="0.2">
      <c r="A1456" s="235">
        <v>21190001</v>
      </c>
      <c r="B1456">
        <v>2119</v>
      </c>
      <c r="C1456">
        <v>42119</v>
      </c>
      <c r="D1456" t="s">
        <v>4055</v>
      </c>
      <c r="E1456">
        <v>42119</v>
      </c>
      <c r="F1456" t="s">
        <v>4030</v>
      </c>
      <c r="G1456" t="s">
        <v>4030</v>
      </c>
      <c r="H1456" t="s">
        <v>4030</v>
      </c>
      <c r="I1456" t="s">
        <v>4030</v>
      </c>
      <c r="J1456" t="s">
        <v>4030</v>
      </c>
      <c r="K1456" t="s">
        <v>4030</v>
      </c>
      <c r="L1456" t="s">
        <v>4030</v>
      </c>
      <c r="M1456" t="s">
        <v>4030</v>
      </c>
      <c r="N1456" t="s">
        <v>4030</v>
      </c>
      <c r="O1456" t="s">
        <v>4030</v>
      </c>
      <c r="P1456" t="s">
        <v>4030</v>
      </c>
      <c r="Q1456" t="s">
        <v>4030</v>
      </c>
      <c r="R1456" t="s">
        <v>4030</v>
      </c>
      <c r="S1456" t="s">
        <v>4030</v>
      </c>
      <c r="T1456" t="s">
        <v>4030</v>
      </c>
      <c r="U1456" t="s">
        <v>4030</v>
      </c>
      <c r="V1456" t="s">
        <v>4030</v>
      </c>
      <c r="W1456" t="s">
        <v>4030</v>
      </c>
      <c r="X1456" t="s">
        <v>4030</v>
      </c>
    </row>
    <row r="1457" spans="1:24" x14ac:dyDescent="0.2">
      <c r="A1457" s="235">
        <v>21220001</v>
      </c>
      <c r="B1457">
        <v>2122</v>
      </c>
      <c r="C1457">
        <v>42122</v>
      </c>
      <c r="D1457" t="s">
        <v>1596</v>
      </c>
      <c r="E1457">
        <v>42122</v>
      </c>
      <c r="F1457" t="s">
        <v>4030</v>
      </c>
      <c r="G1457" t="s">
        <v>4030</v>
      </c>
      <c r="H1457" t="s">
        <v>4030</v>
      </c>
      <c r="I1457" t="s">
        <v>4030</v>
      </c>
      <c r="J1457" t="s">
        <v>4030</v>
      </c>
      <c r="K1457" t="s">
        <v>4030</v>
      </c>
      <c r="L1457" t="s">
        <v>4030</v>
      </c>
      <c r="M1457" t="s">
        <v>4030</v>
      </c>
      <c r="N1457" t="s">
        <v>4030</v>
      </c>
      <c r="O1457" t="s">
        <v>4030</v>
      </c>
      <c r="P1457" t="s">
        <v>4030</v>
      </c>
      <c r="Q1457" t="s">
        <v>4030</v>
      </c>
      <c r="R1457" t="s">
        <v>4030</v>
      </c>
      <c r="S1457" t="s">
        <v>4030</v>
      </c>
      <c r="T1457" t="s">
        <v>4030</v>
      </c>
      <c r="U1457" t="s">
        <v>4030</v>
      </c>
      <c r="V1457" t="s">
        <v>4030</v>
      </c>
      <c r="W1457" t="s">
        <v>4030</v>
      </c>
      <c r="X1457" t="s">
        <v>4030</v>
      </c>
    </row>
    <row r="1458" spans="1:24" x14ac:dyDescent="0.2">
      <c r="A1458" s="235">
        <v>21250001</v>
      </c>
      <c r="B1458">
        <v>2125</v>
      </c>
      <c r="C1458">
        <v>42125</v>
      </c>
      <c r="D1458" t="s">
        <v>1829</v>
      </c>
      <c r="E1458">
        <v>42125</v>
      </c>
      <c r="F1458" t="s">
        <v>4030</v>
      </c>
      <c r="G1458" t="s">
        <v>4030</v>
      </c>
      <c r="H1458" t="s">
        <v>4030</v>
      </c>
      <c r="I1458" t="s">
        <v>4030</v>
      </c>
      <c r="J1458" t="s">
        <v>4030</v>
      </c>
      <c r="K1458" t="s">
        <v>4030</v>
      </c>
      <c r="L1458" t="s">
        <v>4030</v>
      </c>
      <c r="M1458" t="s">
        <v>4030</v>
      </c>
      <c r="N1458" t="s">
        <v>4030</v>
      </c>
      <c r="O1458" t="s">
        <v>4030</v>
      </c>
      <c r="P1458" t="s">
        <v>4030</v>
      </c>
      <c r="Q1458" t="s">
        <v>4030</v>
      </c>
      <c r="R1458" t="s">
        <v>4030</v>
      </c>
      <c r="S1458" t="s">
        <v>4030</v>
      </c>
      <c r="T1458" t="s">
        <v>4030</v>
      </c>
      <c r="U1458" t="s">
        <v>4030</v>
      </c>
      <c r="V1458" t="s">
        <v>4030</v>
      </c>
      <c r="W1458" t="s">
        <v>4030</v>
      </c>
      <c r="X1458" t="s">
        <v>4030</v>
      </c>
    </row>
    <row r="1459" spans="1:24" x14ac:dyDescent="0.2">
      <c r="A1459" s="235">
        <v>21260001</v>
      </c>
      <c r="B1459">
        <v>2126</v>
      </c>
      <c r="C1459">
        <v>42126</v>
      </c>
      <c r="D1459" t="s">
        <v>443</v>
      </c>
      <c r="E1459">
        <v>42126</v>
      </c>
      <c r="F1459" t="s">
        <v>4030</v>
      </c>
      <c r="G1459" t="s">
        <v>4030</v>
      </c>
      <c r="H1459" t="s">
        <v>4030</v>
      </c>
      <c r="I1459" t="s">
        <v>4030</v>
      </c>
      <c r="J1459" t="s">
        <v>4030</v>
      </c>
      <c r="K1459" t="s">
        <v>4030</v>
      </c>
      <c r="L1459" t="s">
        <v>4030</v>
      </c>
      <c r="M1459" t="s">
        <v>4030</v>
      </c>
      <c r="N1459" t="s">
        <v>4030</v>
      </c>
      <c r="O1459" t="s">
        <v>4030</v>
      </c>
      <c r="P1459" t="s">
        <v>4030</v>
      </c>
      <c r="Q1459" t="s">
        <v>4030</v>
      </c>
      <c r="R1459" t="s">
        <v>4030</v>
      </c>
      <c r="S1459" t="s">
        <v>4030</v>
      </c>
      <c r="T1459" t="s">
        <v>4030</v>
      </c>
      <c r="U1459" t="s">
        <v>4030</v>
      </c>
      <c r="V1459" t="s">
        <v>4030</v>
      </c>
      <c r="W1459" t="s">
        <v>4030</v>
      </c>
      <c r="X1459" t="s">
        <v>4030</v>
      </c>
    </row>
    <row r="1460" spans="1:24" x14ac:dyDescent="0.2">
      <c r="A1460" s="235">
        <v>21290001</v>
      </c>
      <c r="B1460">
        <v>2129</v>
      </c>
      <c r="C1460">
        <v>42129</v>
      </c>
      <c r="D1460" t="s">
        <v>824</v>
      </c>
      <c r="E1460">
        <v>42129</v>
      </c>
      <c r="F1460" t="s">
        <v>4030</v>
      </c>
      <c r="G1460" t="s">
        <v>4030</v>
      </c>
      <c r="H1460" t="s">
        <v>4030</v>
      </c>
      <c r="I1460" t="s">
        <v>4030</v>
      </c>
      <c r="J1460" t="s">
        <v>4030</v>
      </c>
      <c r="K1460" t="s">
        <v>4030</v>
      </c>
      <c r="L1460" t="s">
        <v>4030</v>
      </c>
      <c r="M1460" t="s">
        <v>4030</v>
      </c>
      <c r="N1460" t="s">
        <v>4030</v>
      </c>
      <c r="O1460" t="s">
        <v>4030</v>
      </c>
      <c r="P1460" t="s">
        <v>4030</v>
      </c>
      <c r="Q1460" t="s">
        <v>4030</v>
      </c>
      <c r="R1460" t="s">
        <v>4030</v>
      </c>
      <c r="S1460" t="s">
        <v>4030</v>
      </c>
      <c r="T1460" t="s">
        <v>4030</v>
      </c>
      <c r="U1460" t="s">
        <v>4030</v>
      </c>
      <c r="V1460" t="s">
        <v>4030</v>
      </c>
      <c r="W1460" t="s">
        <v>4030</v>
      </c>
      <c r="X1460" t="s">
        <v>4030</v>
      </c>
    </row>
    <row r="1461" spans="1:24" x14ac:dyDescent="0.2">
      <c r="A1461" s="235">
        <v>21310001</v>
      </c>
      <c r="B1461">
        <v>2131</v>
      </c>
      <c r="C1461">
        <v>42131</v>
      </c>
      <c r="D1461" t="s">
        <v>859</v>
      </c>
      <c r="E1461">
        <v>42131</v>
      </c>
      <c r="F1461" t="s">
        <v>4030</v>
      </c>
      <c r="G1461" t="s">
        <v>4030</v>
      </c>
      <c r="H1461" t="s">
        <v>4030</v>
      </c>
      <c r="I1461" t="s">
        <v>4030</v>
      </c>
      <c r="J1461" t="s">
        <v>4030</v>
      </c>
      <c r="K1461" t="s">
        <v>4030</v>
      </c>
      <c r="L1461" t="s">
        <v>4030</v>
      </c>
      <c r="M1461" t="s">
        <v>4030</v>
      </c>
      <c r="N1461" t="s">
        <v>4030</v>
      </c>
      <c r="O1461" t="s">
        <v>4030</v>
      </c>
      <c r="P1461" t="s">
        <v>4030</v>
      </c>
      <c r="Q1461" t="s">
        <v>4030</v>
      </c>
      <c r="R1461" t="s">
        <v>4030</v>
      </c>
      <c r="S1461" t="s">
        <v>4030</v>
      </c>
      <c r="T1461" t="s">
        <v>4030</v>
      </c>
      <c r="U1461" t="s">
        <v>4030</v>
      </c>
      <c r="V1461" t="s">
        <v>4030</v>
      </c>
      <c r="W1461" t="s">
        <v>4030</v>
      </c>
      <c r="X1461" t="s">
        <v>4030</v>
      </c>
    </row>
    <row r="1462" spans="1:24" x14ac:dyDescent="0.2">
      <c r="A1462" s="235">
        <v>21350001</v>
      </c>
      <c r="B1462">
        <v>2135</v>
      </c>
      <c r="C1462">
        <v>42135</v>
      </c>
      <c r="D1462" t="s">
        <v>1340</v>
      </c>
      <c r="E1462">
        <v>42135</v>
      </c>
      <c r="F1462" t="s">
        <v>4030</v>
      </c>
      <c r="G1462" t="s">
        <v>4030</v>
      </c>
      <c r="H1462" t="s">
        <v>4030</v>
      </c>
      <c r="I1462" t="s">
        <v>4030</v>
      </c>
      <c r="J1462" t="s">
        <v>4030</v>
      </c>
      <c r="K1462" t="s">
        <v>4030</v>
      </c>
      <c r="L1462" t="s">
        <v>4030</v>
      </c>
      <c r="M1462" t="s">
        <v>4030</v>
      </c>
      <c r="N1462" t="s">
        <v>4030</v>
      </c>
      <c r="O1462" t="s">
        <v>4030</v>
      </c>
      <c r="P1462" t="s">
        <v>4030</v>
      </c>
      <c r="Q1462" t="s">
        <v>4030</v>
      </c>
      <c r="R1462" t="s">
        <v>4030</v>
      </c>
      <c r="S1462" t="s">
        <v>4030</v>
      </c>
      <c r="T1462" t="s">
        <v>4030</v>
      </c>
      <c r="U1462" t="s">
        <v>4030</v>
      </c>
      <c r="V1462" t="s">
        <v>4030</v>
      </c>
      <c r="W1462" t="s">
        <v>4030</v>
      </c>
      <c r="X1462" t="s">
        <v>4030</v>
      </c>
    </row>
    <row r="1463" spans="1:24" x14ac:dyDescent="0.2">
      <c r="A1463" s="235">
        <v>21370001</v>
      </c>
      <c r="B1463">
        <v>2137</v>
      </c>
      <c r="C1463">
        <v>42137</v>
      </c>
      <c r="D1463" t="s">
        <v>1423</v>
      </c>
      <c r="E1463">
        <v>42137</v>
      </c>
      <c r="F1463" t="s">
        <v>4030</v>
      </c>
      <c r="G1463" t="s">
        <v>4030</v>
      </c>
      <c r="H1463" t="s">
        <v>4030</v>
      </c>
      <c r="I1463" t="s">
        <v>4030</v>
      </c>
      <c r="J1463" t="s">
        <v>4030</v>
      </c>
      <c r="K1463" t="s">
        <v>4030</v>
      </c>
      <c r="L1463" t="s">
        <v>4030</v>
      </c>
      <c r="M1463" t="s">
        <v>4030</v>
      </c>
      <c r="N1463" t="s">
        <v>4030</v>
      </c>
      <c r="O1463" t="s">
        <v>4030</v>
      </c>
      <c r="P1463" t="s">
        <v>4030</v>
      </c>
      <c r="Q1463" t="s">
        <v>4030</v>
      </c>
      <c r="R1463" t="s">
        <v>4030</v>
      </c>
      <c r="S1463" t="s">
        <v>4030</v>
      </c>
      <c r="T1463" t="s">
        <v>4030</v>
      </c>
      <c r="U1463" t="s">
        <v>4030</v>
      </c>
      <c r="V1463" t="s">
        <v>4030</v>
      </c>
      <c r="W1463" t="s">
        <v>4030</v>
      </c>
      <c r="X1463" t="s">
        <v>4030</v>
      </c>
    </row>
    <row r="1464" spans="1:24" x14ac:dyDescent="0.2">
      <c r="A1464" s="235">
        <v>21440001</v>
      </c>
      <c r="B1464">
        <v>2144</v>
      </c>
      <c r="C1464">
        <v>42144</v>
      </c>
      <c r="D1464" t="s">
        <v>4146</v>
      </c>
      <c r="E1464">
        <v>42144</v>
      </c>
      <c r="F1464" t="s">
        <v>4030</v>
      </c>
      <c r="G1464" t="s">
        <v>4030</v>
      </c>
      <c r="H1464" t="s">
        <v>4030</v>
      </c>
      <c r="I1464" t="s">
        <v>4030</v>
      </c>
      <c r="J1464" t="s">
        <v>4030</v>
      </c>
      <c r="K1464" t="s">
        <v>4030</v>
      </c>
      <c r="L1464" t="s">
        <v>4030</v>
      </c>
      <c r="M1464" t="s">
        <v>4030</v>
      </c>
      <c r="N1464" t="s">
        <v>4030</v>
      </c>
      <c r="O1464" t="s">
        <v>4030</v>
      </c>
      <c r="P1464" t="s">
        <v>4030</v>
      </c>
      <c r="Q1464" t="s">
        <v>4030</v>
      </c>
      <c r="R1464" t="s">
        <v>4030</v>
      </c>
      <c r="S1464" t="s">
        <v>4030</v>
      </c>
      <c r="T1464" t="s">
        <v>4030</v>
      </c>
      <c r="U1464" t="s">
        <v>4030</v>
      </c>
      <c r="V1464" t="s">
        <v>4030</v>
      </c>
      <c r="W1464" t="s">
        <v>4030</v>
      </c>
      <c r="X1464" t="s">
        <v>4030</v>
      </c>
    </row>
    <row r="1465" spans="1:24" x14ac:dyDescent="0.2">
      <c r="A1465" s="235">
        <v>21470001</v>
      </c>
      <c r="B1465">
        <v>2147</v>
      </c>
      <c r="C1465">
        <v>42147</v>
      </c>
      <c r="D1465" t="s">
        <v>1114</v>
      </c>
      <c r="E1465">
        <v>42147</v>
      </c>
      <c r="F1465" t="s">
        <v>4030</v>
      </c>
      <c r="G1465" t="s">
        <v>4030</v>
      </c>
      <c r="H1465" t="s">
        <v>4030</v>
      </c>
      <c r="I1465" t="s">
        <v>4030</v>
      </c>
      <c r="J1465" t="s">
        <v>4030</v>
      </c>
      <c r="K1465" t="s">
        <v>4030</v>
      </c>
      <c r="L1465" t="s">
        <v>4030</v>
      </c>
      <c r="M1465" t="s">
        <v>4030</v>
      </c>
      <c r="N1465" t="s">
        <v>4030</v>
      </c>
      <c r="O1465" t="s">
        <v>4030</v>
      </c>
      <c r="P1465" t="s">
        <v>4030</v>
      </c>
      <c r="Q1465" t="s">
        <v>4030</v>
      </c>
      <c r="R1465" t="s">
        <v>4030</v>
      </c>
      <c r="S1465" t="s">
        <v>4030</v>
      </c>
      <c r="T1465" t="s">
        <v>4030</v>
      </c>
      <c r="U1465" t="s">
        <v>4030</v>
      </c>
      <c r="V1465" t="s">
        <v>4030</v>
      </c>
      <c r="W1465" t="s">
        <v>4030</v>
      </c>
      <c r="X1465" t="s">
        <v>4030</v>
      </c>
    </row>
    <row r="1466" spans="1:24" x14ac:dyDescent="0.2">
      <c r="A1466" s="235">
        <v>21490001</v>
      </c>
      <c r="B1466">
        <v>2149</v>
      </c>
      <c r="C1466">
        <v>42149</v>
      </c>
      <c r="D1466" t="s">
        <v>1372</v>
      </c>
      <c r="E1466">
        <v>42149</v>
      </c>
      <c r="F1466" t="s">
        <v>4030</v>
      </c>
      <c r="G1466" t="s">
        <v>4030</v>
      </c>
      <c r="H1466" t="s">
        <v>4030</v>
      </c>
      <c r="I1466" t="s">
        <v>4030</v>
      </c>
      <c r="J1466" t="s">
        <v>4030</v>
      </c>
      <c r="K1466" t="s">
        <v>4030</v>
      </c>
      <c r="L1466" t="s">
        <v>4030</v>
      </c>
      <c r="M1466" t="s">
        <v>4030</v>
      </c>
      <c r="N1466" t="s">
        <v>4030</v>
      </c>
      <c r="O1466" t="s">
        <v>4030</v>
      </c>
      <c r="P1466" t="s">
        <v>4030</v>
      </c>
      <c r="Q1466" t="s">
        <v>4030</v>
      </c>
      <c r="R1466" t="s">
        <v>4030</v>
      </c>
      <c r="S1466" t="s">
        <v>4030</v>
      </c>
      <c r="T1466" t="s">
        <v>4030</v>
      </c>
      <c r="U1466" t="s">
        <v>4030</v>
      </c>
      <c r="V1466" t="s">
        <v>4030</v>
      </c>
      <c r="W1466" t="s">
        <v>4030</v>
      </c>
      <c r="X1466" t="s">
        <v>4030</v>
      </c>
    </row>
    <row r="1467" spans="1:24" x14ac:dyDescent="0.2">
      <c r="A1467" s="235">
        <v>21540001</v>
      </c>
      <c r="B1467">
        <v>2154</v>
      </c>
      <c r="C1467">
        <v>42154</v>
      </c>
      <c r="D1467" t="s">
        <v>453</v>
      </c>
      <c r="E1467">
        <v>42154</v>
      </c>
      <c r="F1467" t="s">
        <v>4030</v>
      </c>
      <c r="G1467" t="s">
        <v>4030</v>
      </c>
      <c r="H1467" t="s">
        <v>4030</v>
      </c>
      <c r="I1467" t="s">
        <v>4030</v>
      </c>
      <c r="J1467" t="s">
        <v>4030</v>
      </c>
      <c r="K1467" t="s">
        <v>4030</v>
      </c>
      <c r="L1467" t="s">
        <v>4030</v>
      </c>
      <c r="M1467" t="s">
        <v>4030</v>
      </c>
      <c r="N1467" t="s">
        <v>4030</v>
      </c>
      <c r="O1467" t="s">
        <v>4030</v>
      </c>
      <c r="P1467" t="s">
        <v>4030</v>
      </c>
      <c r="Q1467" t="s">
        <v>4030</v>
      </c>
      <c r="R1467" t="s">
        <v>4030</v>
      </c>
      <c r="S1467" t="s">
        <v>4030</v>
      </c>
      <c r="T1467" t="s">
        <v>4030</v>
      </c>
      <c r="U1467" t="s">
        <v>4030</v>
      </c>
      <c r="V1467" t="s">
        <v>4030</v>
      </c>
      <c r="W1467" t="s">
        <v>4030</v>
      </c>
      <c r="X1467" t="s">
        <v>4030</v>
      </c>
    </row>
    <row r="1468" spans="1:24" x14ac:dyDescent="0.2">
      <c r="A1468" s="235">
        <v>21550001</v>
      </c>
      <c r="B1468">
        <v>2155</v>
      </c>
      <c r="C1468">
        <v>42155</v>
      </c>
      <c r="D1468" t="s">
        <v>586</v>
      </c>
      <c r="E1468">
        <v>42155</v>
      </c>
      <c r="F1468" t="s">
        <v>4030</v>
      </c>
      <c r="G1468" t="s">
        <v>4030</v>
      </c>
      <c r="H1468" t="s">
        <v>4030</v>
      </c>
      <c r="I1468" t="s">
        <v>4030</v>
      </c>
      <c r="J1468" t="s">
        <v>4030</v>
      </c>
      <c r="K1468" t="s">
        <v>4030</v>
      </c>
      <c r="L1468" t="s">
        <v>4030</v>
      </c>
      <c r="M1468" t="s">
        <v>4030</v>
      </c>
      <c r="N1468" t="s">
        <v>4030</v>
      </c>
      <c r="O1468" t="s">
        <v>4030</v>
      </c>
      <c r="P1468" t="s">
        <v>4030</v>
      </c>
      <c r="Q1468" t="s">
        <v>4030</v>
      </c>
      <c r="R1468" t="s">
        <v>4030</v>
      </c>
      <c r="S1468" t="s">
        <v>4030</v>
      </c>
      <c r="T1468" t="s">
        <v>4030</v>
      </c>
      <c r="U1468" t="s">
        <v>4030</v>
      </c>
      <c r="V1468" t="s">
        <v>4030</v>
      </c>
      <c r="W1468" t="s">
        <v>4030</v>
      </c>
      <c r="X1468" t="s">
        <v>4030</v>
      </c>
    </row>
    <row r="1469" spans="1:24" x14ac:dyDescent="0.2">
      <c r="A1469" s="235">
        <v>21570001</v>
      </c>
      <c r="B1469">
        <v>2157</v>
      </c>
      <c r="C1469">
        <v>42157</v>
      </c>
      <c r="D1469" t="s">
        <v>918</v>
      </c>
      <c r="E1469">
        <v>42157</v>
      </c>
      <c r="F1469" t="s">
        <v>4030</v>
      </c>
      <c r="G1469" t="s">
        <v>4030</v>
      </c>
      <c r="H1469" t="s">
        <v>4030</v>
      </c>
      <c r="I1469" t="s">
        <v>4030</v>
      </c>
      <c r="J1469" t="s">
        <v>4030</v>
      </c>
      <c r="K1469" t="s">
        <v>4030</v>
      </c>
      <c r="L1469" t="s">
        <v>4030</v>
      </c>
      <c r="M1469" t="s">
        <v>4030</v>
      </c>
      <c r="N1469" t="s">
        <v>4030</v>
      </c>
      <c r="O1469" t="s">
        <v>4030</v>
      </c>
      <c r="P1469" t="s">
        <v>4030</v>
      </c>
      <c r="Q1469" t="s">
        <v>4030</v>
      </c>
      <c r="R1469" t="s">
        <v>4030</v>
      </c>
      <c r="S1469" t="s">
        <v>4030</v>
      </c>
      <c r="T1469" t="s">
        <v>4030</v>
      </c>
      <c r="U1469" t="s">
        <v>4030</v>
      </c>
      <c r="V1469" t="s">
        <v>4030</v>
      </c>
      <c r="W1469" t="s">
        <v>4030</v>
      </c>
      <c r="X1469" t="s">
        <v>4030</v>
      </c>
    </row>
    <row r="1470" spans="1:24" x14ac:dyDescent="0.2">
      <c r="A1470" s="235">
        <v>21600001</v>
      </c>
      <c r="B1470">
        <v>2160</v>
      </c>
      <c r="C1470">
        <v>42160</v>
      </c>
      <c r="D1470" t="s">
        <v>1076</v>
      </c>
      <c r="E1470">
        <v>42160</v>
      </c>
      <c r="F1470" t="s">
        <v>4030</v>
      </c>
      <c r="G1470" t="s">
        <v>4030</v>
      </c>
      <c r="H1470" t="s">
        <v>4030</v>
      </c>
      <c r="I1470" t="s">
        <v>4030</v>
      </c>
      <c r="J1470" t="s">
        <v>4030</v>
      </c>
      <c r="K1470" t="s">
        <v>4030</v>
      </c>
      <c r="L1470" t="s">
        <v>4030</v>
      </c>
      <c r="M1470" t="s">
        <v>4030</v>
      </c>
      <c r="N1470" t="s">
        <v>4030</v>
      </c>
      <c r="O1470" t="s">
        <v>4030</v>
      </c>
      <c r="P1470" t="s">
        <v>4030</v>
      </c>
      <c r="Q1470" t="s">
        <v>4030</v>
      </c>
      <c r="R1470" t="s">
        <v>4030</v>
      </c>
      <c r="S1470" t="s">
        <v>4030</v>
      </c>
      <c r="T1470" t="s">
        <v>4030</v>
      </c>
      <c r="U1470" t="s">
        <v>4030</v>
      </c>
      <c r="V1470" t="s">
        <v>4030</v>
      </c>
      <c r="W1470" t="s">
        <v>4030</v>
      </c>
      <c r="X1470" t="s">
        <v>4030</v>
      </c>
    </row>
    <row r="1471" spans="1:24" x14ac:dyDescent="0.2">
      <c r="A1471" s="235">
        <v>21620001</v>
      </c>
      <c r="B1471">
        <v>2162</v>
      </c>
      <c r="C1471">
        <v>42162</v>
      </c>
      <c r="D1471" t="s">
        <v>1403</v>
      </c>
      <c r="E1471">
        <v>42162</v>
      </c>
      <c r="F1471" t="s">
        <v>4030</v>
      </c>
      <c r="G1471" t="s">
        <v>4030</v>
      </c>
      <c r="H1471" t="s">
        <v>4030</v>
      </c>
      <c r="I1471" t="s">
        <v>4030</v>
      </c>
      <c r="J1471" t="s">
        <v>4030</v>
      </c>
      <c r="K1471" t="s">
        <v>4030</v>
      </c>
      <c r="L1471" t="s">
        <v>4030</v>
      </c>
      <c r="M1471" t="s">
        <v>4030</v>
      </c>
      <c r="N1471" t="s">
        <v>4030</v>
      </c>
      <c r="O1471" t="s">
        <v>4030</v>
      </c>
      <c r="P1471" t="s">
        <v>4030</v>
      </c>
      <c r="Q1471" t="s">
        <v>4030</v>
      </c>
      <c r="R1471" t="s">
        <v>4030</v>
      </c>
      <c r="S1471" t="s">
        <v>4030</v>
      </c>
      <c r="T1471" t="s">
        <v>4030</v>
      </c>
      <c r="U1471" t="s">
        <v>4030</v>
      </c>
      <c r="V1471" t="s">
        <v>4030</v>
      </c>
      <c r="W1471" t="s">
        <v>4030</v>
      </c>
      <c r="X1471" t="s">
        <v>4030</v>
      </c>
    </row>
    <row r="1472" spans="1:24" x14ac:dyDescent="0.2">
      <c r="A1472" s="235">
        <v>21630001</v>
      </c>
      <c r="B1472">
        <v>2163</v>
      </c>
      <c r="C1472">
        <v>42163</v>
      </c>
      <c r="D1472" t="s">
        <v>1515</v>
      </c>
      <c r="E1472">
        <v>42163</v>
      </c>
      <c r="F1472" t="s">
        <v>4030</v>
      </c>
      <c r="G1472" t="s">
        <v>4030</v>
      </c>
      <c r="H1472" t="s">
        <v>4030</v>
      </c>
      <c r="I1472" t="s">
        <v>4030</v>
      </c>
      <c r="J1472" t="s">
        <v>4030</v>
      </c>
      <c r="K1472" t="s">
        <v>4030</v>
      </c>
      <c r="L1472" t="s">
        <v>4030</v>
      </c>
      <c r="M1472" t="s">
        <v>4030</v>
      </c>
      <c r="N1472" t="s">
        <v>4030</v>
      </c>
      <c r="O1472" t="s">
        <v>4030</v>
      </c>
      <c r="P1472" t="s">
        <v>4030</v>
      </c>
      <c r="Q1472" t="s">
        <v>4030</v>
      </c>
      <c r="R1472" t="s">
        <v>4030</v>
      </c>
      <c r="S1472" t="s">
        <v>4030</v>
      </c>
      <c r="T1472" t="s">
        <v>4030</v>
      </c>
      <c r="U1472" t="s">
        <v>4030</v>
      </c>
      <c r="V1472" t="s">
        <v>4030</v>
      </c>
      <c r="W1472" t="s">
        <v>4030</v>
      </c>
      <c r="X1472" t="s">
        <v>4030</v>
      </c>
    </row>
    <row r="1473" spans="1:24" x14ac:dyDescent="0.2">
      <c r="A1473" s="235">
        <v>21760001</v>
      </c>
      <c r="B1473">
        <v>2176</v>
      </c>
      <c r="C1473">
        <v>42176</v>
      </c>
      <c r="D1473" t="s">
        <v>505</v>
      </c>
      <c r="E1473">
        <v>42176</v>
      </c>
      <c r="F1473">
        <v>77141</v>
      </c>
      <c r="G1473">
        <v>85617</v>
      </c>
      <c r="H1473" t="s">
        <v>4030</v>
      </c>
      <c r="I1473" t="s">
        <v>4030</v>
      </c>
      <c r="J1473" t="s">
        <v>4030</v>
      </c>
      <c r="K1473" t="s">
        <v>4030</v>
      </c>
      <c r="L1473" t="s">
        <v>4030</v>
      </c>
      <c r="M1473" t="s">
        <v>4030</v>
      </c>
      <c r="N1473" t="s">
        <v>4030</v>
      </c>
      <c r="O1473" t="s">
        <v>4030</v>
      </c>
      <c r="P1473" t="s">
        <v>4030</v>
      </c>
      <c r="Q1473" t="s">
        <v>4030</v>
      </c>
      <c r="R1473" t="s">
        <v>4030</v>
      </c>
      <c r="S1473" t="s">
        <v>4030</v>
      </c>
      <c r="T1473" t="s">
        <v>4030</v>
      </c>
      <c r="U1473" t="s">
        <v>4030</v>
      </c>
      <c r="V1473" t="s">
        <v>4030</v>
      </c>
      <c r="W1473" t="s">
        <v>4030</v>
      </c>
      <c r="X1473" t="s">
        <v>4030</v>
      </c>
    </row>
    <row r="1474" spans="1:24" x14ac:dyDescent="0.2">
      <c r="A1474" s="235">
        <v>21760002</v>
      </c>
      <c r="B1474">
        <v>2176</v>
      </c>
      <c r="C1474">
        <v>77141</v>
      </c>
      <c r="D1474" t="s">
        <v>1833</v>
      </c>
      <c r="E1474">
        <v>42176</v>
      </c>
      <c r="F1474">
        <v>77141</v>
      </c>
      <c r="G1474">
        <v>85617</v>
      </c>
      <c r="H1474" t="s">
        <v>4030</v>
      </c>
      <c r="I1474" t="s">
        <v>4030</v>
      </c>
      <c r="J1474" t="s">
        <v>4030</v>
      </c>
      <c r="K1474" t="s">
        <v>4030</v>
      </c>
      <c r="L1474" t="s">
        <v>4030</v>
      </c>
      <c r="M1474" t="s">
        <v>4030</v>
      </c>
      <c r="N1474" t="s">
        <v>4030</v>
      </c>
      <c r="O1474" t="s">
        <v>4030</v>
      </c>
      <c r="P1474" t="s">
        <v>4030</v>
      </c>
      <c r="Q1474" t="s">
        <v>4030</v>
      </c>
      <c r="R1474" t="s">
        <v>4030</v>
      </c>
      <c r="S1474" t="s">
        <v>4030</v>
      </c>
      <c r="T1474" t="s">
        <v>4030</v>
      </c>
      <c r="U1474" t="s">
        <v>4030</v>
      </c>
      <c r="V1474" t="s">
        <v>4030</v>
      </c>
      <c r="W1474" t="s">
        <v>4030</v>
      </c>
      <c r="X1474" t="s">
        <v>4030</v>
      </c>
    </row>
    <row r="1475" spans="1:24" x14ac:dyDescent="0.2">
      <c r="A1475" s="235">
        <v>21760003</v>
      </c>
      <c r="B1475">
        <v>2176</v>
      </c>
      <c r="C1475">
        <v>85617</v>
      </c>
      <c r="D1475" t="s">
        <v>2137</v>
      </c>
      <c r="E1475">
        <v>42176</v>
      </c>
      <c r="F1475">
        <v>77141</v>
      </c>
      <c r="G1475">
        <v>85617</v>
      </c>
      <c r="H1475" t="s">
        <v>4030</v>
      </c>
      <c r="I1475" t="s">
        <v>4030</v>
      </c>
      <c r="J1475" t="s">
        <v>4030</v>
      </c>
      <c r="K1475" t="s">
        <v>4030</v>
      </c>
      <c r="L1475" t="s">
        <v>4030</v>
      </c>
      <c r="M1475" t="s">
        <v>4030</v>
      </c>
      <c r="N1475" t="s">
        <v>4030</v>
      </c>
      <c r="O1475" t="s">
        <v>4030</v>
      </c>
      <c r="P1475" t="s">
        <v>4030</v>
      </c>
      <c r="Q1475" t="s">
        <v>4030</v>
      </c>
      <c r="R1475" t="s">
        <v>4030</v>
      </c>
      <c r="S1475" t="s">
        <v>4030</v>
      </c>
      <c r="T1475" t="s">
        <v>4030</v>
      </c>
      <c r="U1475" t="s">
        <v>4030</v>
      </c>
      <c r="V1475" t="s">
        <v>4030</v>
      </c>
      <c r="W1475" t="s">
        <v>4030</v>
      </c>
      <c r="X1475" t="s">
        <v>4030</v>
      </c>
    </row>
    <row r="1476" spans="1:24" x14ac:dyDescent="0.2">
      <c r="A1476" s="235">
        <v>21770001</v>
      </c>
      <c r="B1476">
        <v>2177</v>
      </c>
      <c r="C1476">
        <v>42177</v>
      </c>
      <c r="D1476" t="s">
        <v>1372</v>
      </c>
      <c r="E1476">
        <v>42177</v>
      </c>
      <c r="F1476" t="s">
        <v>4030</v>
      </c>
      <c r="G1476" t="s">
        <v>4030</v>
      </c>
      <c r="H1476" t="s">
        <v>4030</v>
      </c>
      <c r="I1476" t="s">
        <v>4030</v>
      </c>
      <c r="J1476" t="s">
        <v>4030</v>
      </c>
      <c r="K1476" t="s">
        <v>4030</v>
      </c>
      <c r="L1476" t="s">
        <v>4030</v>
      </c>
      <c r="M1476" t="s">
        <v>4030</v>
      </c>
      <c r="N1476" t="s">
        <v>4030</v>
      </c>
      <c r="O1476" t="s">
        <v>4030</v>
      </c>
      <c r="P1476" t="s">
        <v>4030</v>
      </c>
      <c r="Q1476" t="s">
        <v>4030</v>
      </c>
      <c r="R1476" t="s">
        <v>4030</v>
      </c>
      <c r="S1476" t="s">
        <v>4030</v>
      </c>
      <c r="T1476" t="s">
        <v>4030</v>
      </c>
      <c r="U1476" t="s">
        <v>4030</v>
      </c>
      <c r="V1476" t="s">
        <v>4030</v>
      </c>
      <c r="W1476" t="s">
        <v>4030</v>
      </c>
      <c r="X1476" t="s">
        <v>4030</v>
      </c>
    </row>
    <row r="1477" spans="1:24" x14ac:dyDescent="0.2">
      <c r="A1477" s="235">
        <v>21780001</v>
      </c>
      <c r="B1477">
        <v>2178</v>
      </c>
      <c r="C1477">
        <v>42178</v>
      </c>
      <c r="D1477" t="s">
        <v>5086</v>
      </c>
      <c r="E1477">
        <v>42178</v>
      </c>
      <c r="F1477" t="s">
        <v>4030</v>
      </c>
      <c r="G1477" t="s">
        <v>4030</v>
      </c>
      <c r="H1477" t="s">
        <v>4030</v>
      </c>
      <c r="I1477" t="s">
        <v>4030</v>
      </c>
      <c r="J1477" t="s">
        <v>4030</v>
      </c>
      <c r="K1477" t="s">
        <v>4030</v>
      </c>
      <c r="L1477" t="s">
        <v>4030</v>
      </c>
      <c r="M1477" t="s">
        <v>4030</v>
      </c>
      <c r="N1477" t="s">
        <v>4030</v>
      </c>
      <c r="O1477" t="s">
        <v>4030</v>
      </c>
      <c r="P1477" t="s">
        <v>4030</v>
      </c>
      <c r="Q1477" t="s">
        <v>4030</v>
      </c>
      <c r="R1477" t="s">
        <v>4030</v>
      </c>
      <c r="S1477" t="s">
        <v>4030</v>
      </c>
      <c r="T1477" t="s">
        <v>4030</v>
      </c>
      <c r="U1477" t="s">
        <v>4030</v>
      </c>
      <c r="V1477" t="s">
        <v>4030</v>
      </c>
      <c r="W1477" t="s">
        <v>4030</v>
      </c>
      <c r="X1477" t="s">
        <v>4030</v>
      </c>
    </row>
    <row r="1478" spans="1:24" x14ac:dyDescent="0.2">
      <c r="A1478" s="235">
        <v>21790001</v>
      </c>
      <c r="B1478">
        <v>2179</v>
      </c>
      <c r="C1478">
        <v>42179</v>
      </c>
      <c r="D1478" t="s">
        <v>2369</v>
      </c>
      <c r="E1478">
        <v>42179</v>
      </c>
      <c r="F1478">
        <v>77511</v>
      </c>
      <c r="G1478" t="s">
        <v>4030</v>
      </c>
      <c r="H1478" t="s">
        <v>4030</v>
      </c>
      <c r="I1478" t="s">
        <v>4030</v>
      </c>
      <c r="J1478" t="s">
        <v>4030</v>
      </c>
      <c r="K1478" t="s">
        <v>4030</v>
      </c>
      <c r="L1478" t="s">
        <v>4030</v>
      </c>
      <c r="M1478" t="s">
        <v>4030</v>
      </c>
      <c r="N1478" t="s">
        <v>4030</v>
      </c>
      <c r="O1478" t="s">
        <v>4030</v>
      </c>
      <c r="P1478" t="s">
        <v>4030</v>
      </c>
      <c r="Q1478" t="s">
        <v>4030</v>
      </c>
      <c r="R1478" t="s">
        <v>4030</v>
      </c>
      <c r="S1478" t="s">
        <v>4030</v>
      </c>
      <c r="T1478" t="s">
        <v>4030</v>
      </c>
      <c r="U1478" t="s">
        <v>4030</v>
      </c>
      <c r="V1478" t="s">
        <v>4030</v>
      </c>
      <c r="W1478" t="s">
        <v>4030</v>
      </c>
      <c r="X1478" t="s">
        <v>4030</v>
      </c>
    </row>
    <row r="1479" spans="1:24" x14ac:dyDescent="0.2">
      <c r="A1479" s="235">
        <v>21790002</v>
      </c>
      <c r="B1479">
        <v>2179</v>
      </c>
      <c r="C1479">
        <v>77511</v>
      </c>
      <c r="D1479" t="s">
        <v>1785</v>
      </c>
      <c r="E1479">
        <v>42179</v>
      </c>
      <c r="F1479">
        <v>77511</v>
      </c>
      <c r="G1479" t="s">
        <v>4030</v>
      </c>
      <c r="H1479" t="s">
        <v>4030</v>
      </c>
      <c r="I1479" t="s">
        <v>4030</v>
      </c>
      <c r="J1479" t="s">
        <v>4030</v>
      </c>
      <c r="K1479" t="s">
        <v>4030</v>
      </c>
      <c r="L1479" t="s">
        <v>4030</v>
      </c>
      <c r="M1479" t="s">
        <v>4030</v>
      </c>
      <c r="N1479" t="s">
        <v>4030</v>
      </c>
      <c r="O1479" t="s">
        <v>4030</v>
      </c>
      <c r="P1479" t="s">
        <v>4030</v>
      </c>
      <c r="Q1479" t="s">
        <v>4030</v>
      </c>
      <c r="R1479" t="s">
        <v>4030</v>
      </c>
      <c r="S1479" t="s">
        <v>4030</v>
      </c>
      <c r="T1479" t="s">
        <v>4030</v>
      </c>
      <c r="U1479" t="s">
        <v>4030</v>
      </c>
      <c r="V1479" t="s">
        <v>4030</v>
      </c>
      <c r="W1479" t="s">
        <v>4030</v>
      </c>
      <c r="X1479" t="s">
        <v>4030</v>
      </c>
    </row>
    <row r="1480" spans="1:24" x14ac:dyDescent="0.2">
      <c r="A1480" s="235">
        <v>21810001</v>
      </c>
      <c r="B1480">
        <v>2181</v>
      </c>
      <c r="C1480">
        <v>42181</v>
      </c>
      <c r="D1480" t="s">
        <v>1683</v>
      </c>
      <c r="E1480">
        <v>42181</v>
      </c>
      <c r="F1480" t="s">
        <v>4030</v>
      </c>
      <c r="G1480" t="s">
        <v>4030</v>
      </c>
      <c r="H1480" t="s">
        <v>4030</v>
      </c>
      <c r="I1480" t="s">
        <v>4030</v>
      </c>
      <c r="J1480" t="s">
        <v>4030</v>
      </c>
      <c r="K1480" t="s">
        <v>4030</v>
      </c>
      <c r="L1480" t="s">
        <v>4030</v>
      </c>
      <c r="M1480" t="s">
        <v>4030</v>
      </c>
      <c r="N1480" t="s">
        <v>4030</v>
      </c>
      <c r="O1480" t="s">
        <v>4030</v>
      </c>
      <c r="P1480" t="s">
        <v>4030</v>
      </c>
      <c r="Q1480" t="s">
        <v>4030</v>
      </c>
      <c r="R1480" t="s">
        <v>4030</v>
      </c>
      <c r="S1480" t="s">
        <v>4030</v>
      </c>
      <c r="T1480" t="s">
        <v>4030</v>
      </c>
      <c r="U1480" t="s">
        <v>4030</v>
      </c>
      <c r="V1480" t="s">
        <v>4030</v>
      </c>
      <c r="W1480" t="s">
        <v>4030</v>
      </c>
      <c r="X1480" t="s">
        <v>4030</v>
      </c>
    </row>
    <row r="1481" spans="1:24" x14ac:dyDescent="0.2">
      <c r="A1481" s="235">
        <v>21830001</v>
      </c>
      <c r="B1481">
        <v>2183</v>
      </c>
      <c r="C1481">
        <v>42183</v>
      </c>
      <c r="D1481" t="s">
        <v>1270</v>
      </c>
      <c r="E1481">
        <v>42183</v>
      </c>
      <c r="F1481" t="s">
        <v>4030</v>
      </c>
      <c r="G1481" t="s">
        <v>4030</v>
      </c>
      <c r="H1481" t="s">
        <v>4030</v>
      </c>
      <c r="I1481" t="s">
        <v>4030</v>
      </c>
      <c r="J1481" t="s">
        <v>4030</v>
      </c>
      <c r="K1481" t="s">
        <v>4030</v>
      </c>
      <c r="L1481" t="s">
        <v>4030</v>
      </c>
      <c r="M1481" t="s">
        <v>4030</v>
      </c>
      <c r="N1481" t="s">
        <v>4030</v>
      </c>
      <c r="O1481" t="s">
        <v>4030</v>
      </c>
      <c r="P1481" t="s">
        <v>4030</v>
      </c>
      <c r="Q1481" t="s">
        <v>4030</v>
      </c>
      <c r="R1481" t="s">
        <v>4030</v>
      </c>
      <c r="S1481" t="s">
        <v>4030</v>
      </c>
      <c r="T1481" t="s">
        <v>4030</v>
      </c>
      <c r="U1481" t="s">
        <v>4030</v>
      </c>
      <c r="V1481" t="s">
        <v>4030</v>
      </c>
      <c r="W1481" t="s">
        <v>4030</v>
      </c>
      <c r="X1481" t="s">
        <v>4030</v>
      </c>
    </row>
    <row r="1482" spans="1:24" x14ac:dyDescent="0.2">
      <c r="A1482" s="235">
        <v>21840001</v>
      </c>
      <c r="B1482">
        <v>2184</v>
      </c>
      <c r="C1482">
        <v>42184</v>
      </c>
      <c r="D1482" t="s">
        <v>1440</v>
      </c>
      <c r="E1482">
        <v>42184</v>
      </c>
      <c r="F1482" t="s">
        <v>4030</v>
      </c>
      <c r="G1482" t="s">
        <v>4030</v>
      </c>
      <c r="H1482" t="s">
        <v>4030</v>
      </c>
      <c r="I1482" t="s">
        <v>4030</v>
      </c>
      <c r="J1482" t="s">
        <v>4030</v>
      </c>
      <c r="K1482" t="s">
        <v>4030</v>
      </c>
      <c r="L1482" t="s">
        <v>4030</v>
      </c>
      <c r="M1482" t="s">
        <v>4030</v>
      </c>
      <c r="N1482" t="s">
        <v>4030</v>
      </c>
      <c r="O1482" t="s">
        <v>4030</v>
      </c>
      <c r="P1482" t="s">
        <v>4030</v>
      </c>
      <c r="Q1482" t="s">
        <v>4030</v>
      </c>
      <c r="R1482" t="s">
        <v>4030</v>
      </c>
      <c r="S1482" t="s">
        <v>4030</v>
      </c>
      <c r="T1482" t="s">
        <v>4030</v>
      </c>
      <c r="U1482" t="s">
        <v>4030</v>
      </c>
      <c r="V1482" t="s">
        <v>4030</v>
      </c>
      <c r="W1482" t="s">
        <v>4030</v>
      </c>
      <c r="X1482" t="s">
        <v>4030</v>
      </c>
    </row>
    <row r="1483" spans="1:24" x14ac:dyDescent="0.2">
      <c r="A1483" s="235">
        <v>21880001</v>
      </c>
      <c r="B1483">
        <v>2188</v>
      </c>
      <c r="C1483">
        <v>42188</v>
      </c>
      <c r="D1483" t="s">
        <v>457</v>
      </c>
      <c r="E1483">
        <v>42188</v>
      </c>
      <c r="F1483" t="s">
        <v>4030</v>
      </c>
      <c r="G1483" t="s">
        <v>4030</v>
      </c>
      <c r="H1483" t="s">
        <v>4030</v>
      </c>
      <c r="I1483" t="s">
        <v>4030</v>
      </c>
      <c r="J1483" t="s">
        <v>4030</v>
      </c>
      <c r="K1483" t="s">
        <v>4030</v>
      </c>
      <c r="L1483" t="s">
        <v>4030</v>
      </c>
      <c r="M1483" t="s">
        <v>4030</v>
      </c>
      <c r="N1483" t="s">
        <v>4030</v>
      </c>
      <c r="O1483" t="s">
        <v>4030</v>
      </c>
      <c r="P1483" t="s">
        <v>4030</v>
      </c>
      <c r="Q1483" t="s">
        <v>4030</v>
      </c>
      <c r="R1483" t="s">
        <v>4030</v>
      </c>
      <c r="S1483" t="s">
        <v>4030</v>
      </c>
      <c r="T1483" t="s">
        <v>4030</v>
      </c>
      <c r="U1483" t="s">
        <v>4030</v>
      </c>
      <c r="V1483" t="s">
        <v>4030</v>
      </c>
      <c r="W1483" t="s">
        <v>4030</v>
      </c>
      <c r="X1483" t="s">
        <v>4030</v>
      </c>
    </row>
    <row r="1484" spans="1:24" x14ac:dyDescent="0.2">
      <c r="A1484" s="235">
        <v>21890001</v>
      </c>
      <c r="B1484">
        <v>2189</v>
      </c>
      <c r="C1484">
        <v>42189</v>
      </c>
      <c r="D1484" t="s">
        <v>5087</v>
      </c>
      <c r="E1484">
        <v>42189</v>
      </c>
      <c r="F1484" t="s">
        <v>4030</v>
      </c>
      <c r="G1484" t="s">
        <v>4030</v>
      </c>
      <c r="H1484" t="s">
        <v>4030</v>
      </c>
      <c r="I1484" t="s">
        <v>4030</v>
      </c>
      <c r="J1484" t="s">
        <v>4030</v>
      </c>
      <c r="K1484" t="s">
        <v>4030</v>
      </c>
      <c r="L1484" t="s">
        <v>4030</v>
      </c>
      <c r="M1484" t="s">
        <v>4030</v>
      </c>
      <c r="N1484" t="s">
        <v>4030</v>
      </c>
      <c r="O1484" t="s">
        <v>4030</v>
      </c>
      <c r="P1484" t="s">
        <v>4030</v>
      </c>
      <c r="Q1484" t="s">
        <v>4030</v>
      </c>
      <c r="R1484" t="s">
        <v>4030</v>
      </c>
      <c r="S1484" t="s">
        <v>4030</v>
      </c>
      <c r="T1484" t="s">
        <v>4030</v>
      </c>
      <c r="U1484" t="s">
        <v>4030</v>
      </c>
      <c r="V1484" t="s">
        <v>4030</v>
      </c>
      <c r="W1484" t="s">
        <v>4030</v>
      </c>
      <c r="X1484" t="s">
        <v>4030</v>
      </c>
    </row>
    <row r="1485" spans="1:24" x14ac:dyDescent="0.2">
      <c r="A1485" s="235">
        <v>21900001</v>
      </c>
      <c r="B1485">
        <v>2190</v>
      </c>
      <c r="C1485">
        <v>42190</v>
      </c>
      <c r="D1485" t="s">
        <v>698</v>
      </c>
      <c r="E1485">
        <v>42190</v>
      </c>
      <c r="F1485" t="s">
        <v>4030</v>
      </c>
      <c r="G1485" t="s">
        <v>4030</v>
      </c>
      <c r="H1485" t="s">
        <v>4030</v>
      </c>
      <c r="I1485" t="s">
        <v>4030</v>
      </c>
      <c r="J1485" t="s">
        <v>4030</v>
      </c>
      <c r="K1485" t="s">
        <v>4030</v>
      </c>
      <c r="L1485" t="s">
        <v>4030</v>
      </c>
      <c r="M1485" t="s">
        <v>4030</v>
      </c>
      <c r="N1485" t="s">
        <v>4030</v>
      </c>
      <c r="O1485" t="s">
        <v>4030</v>
      </c>
      <c r="P1485" t="s">
        <v>4030</v>
      </c>
      <c r="Q1485" t="s">
        <v>4030</v>
      </c>
      <c r="R1485" t="s">
        <v>4030</v>
      </c>
      <c r="S1485" t="s">
        <v>4030</v>
      </c>
      <c r="T1485" t="s">
        <v>4030</v>
      </c>
      <c r="U1485" t="s">
        <v>4030</v>
      </c>
      <c r="V1485" t="s">
        <v>4030</v>
      </c>
      <c r="W1485" t="s">
        <v>4030</v>
      </c>
      <c r="X1485" t="s">
        <v>4030</v>
      </c>
    </row>
    <row r="1486" spans="1:24" x14ac:dyDescent="0.2">
      <c r="A1486" s="235">
        <v>21910001</v>
      </c>
      <c r="B1486">
        <v>2191</v>
      </c>
      <c r="C1486">
        <v>42191</v>
      </c>
      <c r="D1486" t="s">
        <v>1283</v>
      </c>
      <c r="E1486">
        <v>42191</v>
      </c>
      <c r="F1486" t="s">
        <v>4030</v>
      </c>
      <c r="G1486" t="s">
        <v>4030</v>
      </c>
      <c r="H1486" t="s">
        <v>4030</v>
      </c>
      <c r="I1486" t="s">
        <v>4030</v>
      </c>
      <c r="J1486" t="s">
        <v>4030</v>
      </c>
      <c r="K1486" t="s">
        <v>4030</v>
      </c>
      <c r="L1486" t="s">
        <v>4030</v>
      </c>
      <c r="M1486" t="s">
        <v>4030</v>
      </c>
      <c r="N1486" t="s">
        <v>4030</v>
      </c>
      <c r="O1486" t="s">
        <v>4030</v>
      </c>
      <c r="P1486" t="s">
        <v>4030</v>
      </c>
      <c r="Q1486" t="s">
        <v>4030</v>
      </c>
      <c r="R1486" t="s">
        <v>4030</v>
      </c>
      <c r="S1486" t="s">
        <v>4030</v>
      </c>
      <c r="T1486" t="s">
        <v>4030</v>
      </c>
      <c r="U1486" t="s">
        <v>4030</v>
      </c>
      <c r="V1486" t="s">
        <v>4030</v>
      </c>
      <c r="W1486" t="s">
        <v>4030</v>
      </c>
      <c r="X1486" t="s">
        <v>4030</v>
      </c>
    </row>
    <row r="1487" spans="1:24" x14ac:dyDescent="0.2">
      <c r="A1487" s="235">
        <v>21930001</v>
      </c>
      <c r="B1487">
        <v>2193</v>
      </c>
      <c r="C1487">
        <v>42193</v>
      </c>
      <c r="D1487" t="s">
        <v>1289</v>
      </c>
      <c r="E1487">
        <v>42193</v>
      </c>
      <c r="F1487" t="s">
        <v>4030</v>
      </c>
      <c r="G1487" t="s">
        <v>4030</v>
      </c>
      <c r="H1487" t="s">
        <v>4030</v>
      </c>
      <c r="I1487" t="s">
        <v>4030</v>
      </c>
      <c r="J1487" t="s">
        <v>4030</v>
      </c>
      <c r="K1487" t="s">
        <v>4030</v>
      </c>
      <c r="L1487" t="s">
        <v>4030</v>
      </c>
      <c r="M1487" t="s">
        <v>4030</v>
      </c>
      <c r="N1487" t="s">
        <v>4030</v>
      </c>
      <c r="O1487" t="s">
        <v>4030</v>
      </c>
      <c r="P1487" t="s">
        <v>4030</v>
      </c>
      <c r="Q1487" t="s">
        <v>4030</v>
      </c>
      <c r="R1487" t="s">
        <v>4030</v>
      </c>
      <c r="S1487" t="s">
        <v>4030</v>
      </c>
      <c r="T1487" t="s">
        <v>4030</v>
      </c>
      <c r="U1487" t="s">
        <v>4030</v>
      </c>
      <c r="V1487" t="s">
        <v>4030</v>
      </c>
      <c r="W1487" t="s">
        <v>4030</v>
      </c>
      <c r="X1487" t="s">
        <v>4030</v>
      </c>
    </row>
    <row r="1488" spans="1:24" x14ac:dyDescent="0.2">
      <c r="A1488" s="235">
        <v>21950001</v>
      </c>
      <c r="B1488">
        <v>2195</v>
      </c>
      <c r="C1488">
        <v>42195</v>
      </c>
      <c r="D1488" t="s">
        <v>1427</v>
      </c>
      <c r="E1488">
        <v>42195</v>
      </c>
      <c r="F1488" t="s">
        <v>4030</v>
      </c>
      <c r="G1488" t="s">
        <v>4030</v>
      </c>
      <c r="H1488" t="s">
        <v>4030</v>
      </c>
      <c r="I1488" t="s">
        <v>4030</v>
      </c>
      <c r="J1488" t="s">
        <v>4030</v>
      </c>
      <c r="K1488" t="s">
        <v>4030</v>
      </c>
      <c r="L1488" t="s">
        <v>4030</v>
      </c>
      <c r="M1488" t="s">
        <v>4030</v>
      </c>
      <c r="N1488" t="s">
        <v>4030</v>
      </c>
      <c r="O1488" t="s">
        <v>4030</v>
      </c>
      <c r="P1488" t="s">
        <v>4030</v>
      </c>
      <c r="Q1488" t="s">
        <v>4030</v>
      </c>
      <c r="R1488" t="s">
        <v>4030</v>
      </c>
      <c r="S1488" t="s">
        <v>4030</v>
      </c>
      <c r="T1488" t="s">
        <v>4030</v>
      </c>
      <c r="U1488" t="s">
        <v>4030</v>
      </c>
      <c r="V1488" t="s">
        <v>4030</v>
      </c>
      <c r="W1488" t="s">
        <v>4030</v>
      </c>
      <c r="X1488" t="s">
        <v>4030</v>
      </c>
    </row>
    <row r="1489" spans="1:24" x14ac:dyDescent="0.2">
      <c r="A1489" s="235">
        <v>21960001</v>
      </c>
      <c r="B1489">
        <v>2196</v>
      </c>
      <c r="C1489">
        <v>42196</v>
      </c>
      <c r="D1489" t="s">
        <v>4272</v>
      </c>
      <c r="E1489">
        <v>42196</v>
      </c>
      <c r="F1489" t="s">
        <v>4030</v>
      </c>
      <c r="G1489" t="s">
        <v>4030</v>
      </c>
      <c r="H1489" t="s">
        <v>4030</v>
      </c>
      <c r="I1489" t="s">
        <v>4030</v>
      </c>
      <c r="J1489" t="s">
        <v>4030</v>
      </c>
      <c r="K1489" t="s">
        <v>4030</v>
      </c>
      <c r="L1489" t="s">
        <v>4030</v>
      </c>
      <c r="M1489" t="s">
        <v>4030</v>
      </c>
      <c r="N1489" t="s">
        <v>4030</v>
      </c>
      <c r="O1489" t="s">
        <v>4030</v>
      </c>
      <c r="P1489" t="s">
        <v>4030</v>
      </c>
      <c r="Q1489" t="s">
        <v>4030</v>
      </c>
      <c r="R1489" t="s">
        <v>4030</v>
      </c>
      <c r="S1489" t="s">
        <v>4030</v>
      </c>
      <c r="T1489" t="s">
        <v>4030</v>
      </c>
      <c r="U1489" t="s">
        <v>4030</v>
      </c>
      <c r="V1489" t="s">
        <v>4030</v>
      </c>
      <c r="W1489" t="s">
        <v>4030</v>
      </c>
      <c r="X1489" t="s">
        <v>4030</v>
      </c>
    </row>
    <row r="1490" spans="1:24" x14ac:dyDescent="0.2">
      <c r="A1490" s="235">
        <v>21980001</v>
      </c>
      <c r="B1490">
        <v>2198</v>
      </c>
      <c r="C1490">
        <v>42198</v>
      </c>
      <c r="D1490" t="s">
        <v>191</v>
      </c>
      <c r="E1490">
        <v>42198</v>
      </c>
      <c r="F1490" t="s">
        <v>4030</v>
      </c>
      <c r="G1490" t="s">
        <v>4030</v>
      </c>
      <c r="H1490" t="s">
        <v>4030</v>
      </c>
      <c r="I1490" t="s">
        <v>4030</v>
      </c>
      <c r="J1490" t="s">
        <v>4030</v>
      </c>
      <c r="K1490" t="s">
        <v>4030</v>
      </c>
      <c r="L1490" t="s">
        <v>4030</v>
      </c>
      <c r="M1490" t="s">
        <v>4030</v>
      </c>
      <c r="N1490" t="s">
        <v>4030</v>
      </c>
      <c r="O1490" t="s">
        <v>4030</v>
      </c>
      <c r="P1490" t="s">
        <v>4030</v>
      </c>
      <c r="Q1490" t="s">
        <v>4030</v>
      </c>
      <c r="R1490" t="s">
        <v>4030</v>
      </c>
      <c r="S1490" t="s">
        <v>4030</v>
      </c>
      <c r="T1490" t="s">
        <v>4030</v>
      </c>
      <c r="U1490" t="s">
        <v>4030</v>
      </c>
      <c r="V1490" t="s">
        <v>4030</v>
      </c>
      <c r="W1490" t="s">
        <v>4030</v>
      </c>
      <c r="X1490" t="s">
        <v>4030</v>
      </c>
    </row>
    <row r="1491" spans="1:24" x14ac:dyDescent="0.2">
      <c r="A1491" s="235">
        <v>22020001</v>
      </c>
      <c r="B1491">
        <v>2202</v>
      </c>
      <c r="C1491">
        <v>42202</v>
      </c>
      <c r="D1491" t="s">
        <v>1261</v>
      </c>
      <c r="E1491">
        <v>42202</v>
      </c>
      <c r="F1491" t="s">
        <v>4030</v>
      </c>
      <c r="G1491" t="s">
        <v>4030</v>
      </c>
      <c r="H1491" t="s">
        <v>4030</v>
      </c>
      <c r="I1491" t="s">
        <v>4030</v>
      </c>
      <c r="J1491" t="s">
        <v>4030</v>
      </c>
      <c r="K1491" t="s">
        <v>4030</v>
      </c>
      <c r="L1491" t="s">
        <v>4030</v>
      </c>
      <c r="M1491" t="s">
        <v>4030</v>
      </c>
      <c r="N1491" t="s">
        <v>4030</v>
      </c>
      <c r="O1491" t="s">
        <v>4030</v>
      </c>
      <c r="P1491" t="s">
        <v>4030</v>
      </c>
      <c r="Q1491" t="s">
        <v>4030</v>
      </c>
      <c r="R1491" t="s">
        <v>4030</v>
      </c>
      <c r="S1491" t="s">
        <v>4030</v>
      </c>
      <c r="T1491" t="s">
        <v>4030</v>
      </c>
      <c r="U1491" t="s">
        <v>4030</v>
      </c>
      <c r="V1491" t="s">
        <v>4030</v>
      </c>
      <c r="W1491" t="s">
        <v>4030</v>
      </c>
      <c r="X1491" t="s">
        <v>4030</v>
      </c>
    </row>
    <row r="1492" spans="1:24" x14ac:dyDescent="0.2">
      <c r="A1492" s="235">
        <v>22030001</v>
      </c>
      <c r="B1492">
        <v>2203</v>
      </c>
      <c r="C1492">
        <v>42203</v>
      </c>
      <c r="D1492" t="s">
        <v>5089</v>
      </c>
      <c r="E1492">
        <v>42203</v>
      </c>
      <c r="F1492" t="s">
        <v>4030</v>
      </c>
      <c r="G1492" t="s">
        <v>4030</v>
      </c>
      <c r="H1492" t="s">
        <v>4030</v>
      </c>
      <c r="I1492" t="s">
        <v>4030</v>
      </c>
      <c r="J1492" t="s">
        <v>4030</v>
      </c>
      <c r="K1492" t="s">
        <v>4030</v>
      </c>
      <c r="L1492" t="s">
        <v>4030</v>
      </c>
      <c r="M1492" t="s">
        <v>4030</v>
      </c>
      <c r="N1492" t="s">
        <v>4030</v>
      </c>
      <c r="O1492" t="s">
        <v>4030</v>
      </c>
      <c r="P1492" t="s">
        <v>4030</v>
      </c>
      <c r="Q1492" t="s">
        <v>4030</v>
      </c>
      <c r="R1492" t="s">
        <v>4030</v>
      </c>
      <c r="S1492" t="s">
        <v>4030</v>
      </c>
      <c r="T1492" t="s">
        <v>4030</v>
      </c>
      <c r="U1492" t="s">
        <v>4030</v>
      </c>
      <c r="V1492" t="s">
        <v>4030</v>
      </c>
      <c r="W1492" t="s">
        <v>4030</v>
      </c>
      <c r="X1492" t="s">
        <v>4030</v>
      </c>
    </row>
    <row r="1493" spans="1:24" x14ac:dyDescent="0.2">
      <c r="A1493" s="235">
        <v>22040001</v>
      </c>
      <c r="B1493">
        <v>2204</v>
      </c>
      <c r="C1493">
        <v>42204</v>
      </c>
      <c r="D1493" t="s">
        <v>1428</v>
      </c>
      <c r="E1493">
        <v>42204</v>
      </c>
      <c r="F1493" t="s">
        <v>4030</v>
      </c>
      <c r="G1493" t="s">
        <v>4030</v>
      </c>
      <c r="H1493" t="s">
        <v>4030</v>
      </c>
      <c r="I1493" t="s">
        <v>4030</v>
      </c>
      <c r="J1493" t="s">
        <v>4030</v>
      </c>
      <c r="K1493" t="s">
        <v>4030</v>
      </c>
      <c r="L1493" t="s">
        <v>4030</v>
      </c>
      <c r="M1493" t="s">
        <v>4030</v>
      </c>
      <c r="N1493" t="s">
        <v>4030</v>
      </c>
      <c r="O1493" t="s">
        <v>4030</v>
      </c>
      <c r="P1493" t="s">
        <v>4030</v>
      </c>
      <c r="Q1493" t="s">
        <v>4030</v>
      </c>
      <c r="R1493" t="s">
        <v>4030</v>
      </c>
      <c r="S1493" t="s">
        <v>4030</v>
      </c>
      <c r="T1493" t="s">
        <v>4030</v>
      </c>
      <c r="U1493" t="s">
        <v>4030</v>
      </c>
      <c r="V1493" t="s">
        <v>4030</v>
      </c>
      <c r="W1493" t="s">
        <v>4030</v>
      </c>
      <c r="X1493" t="s">
        <v>4030</v>
      </c>
    </row>
    <row r="1494" spans="1:24" x14ac:dyDescent="0.2">
      <c r="A1494" s="235">
        <v>22130001</v>
      </c>
      <c r="B1494">
        <v>2213</v>
      </c>
      <c r="C1494">
        <v>42213</v>
      </c>
      <c r="D1494" t="s">
        <v>5090</v>
      </c>
      <c r="E1494">
        <v>42213</v>
      </c>
      <c r="F1494" t="s">
        <v>4030</v>
      </c>
      <c r="G1494" t="s">
        <v>4030</v>
      </c>
      <c r="H1494" t="s">
        <v>4030</v>
      </c>
      <c r="I1494" t="s">
        <v>4030</v>
      </c>
      <c r="J1494" t="s">
        <v>4030</v>
      </c>
      <c r="K1494" t="s">
        <v>4030</v>
      </c>
      <c r="L1494" t="s">
        <v>4030</v>
      </c>
      <c r="M1494" t="s">
        <v>4030</v>
      </c>
      <c r="N1494" t="s">
        <v>4030</v>
      </c>
      <c r="O1494" t="s">
        <v>4030</v>
      </c>
      <c r="P1494" t="s">
        <v>4030</v>
      </c>
      <c r="Q1494" t="s">
        <v>4030</v>
      </c>
      <c r="R1494" t="s">
        <v>4030</v>
      </c>
      <c r="S1494" t="s">
        <v>4030</v>
      </c>
      <c r="T1494" t="s">
        <v>4030</v>
      </c>
      <c r="U1494" t="s">
        <v>4030</v>
      </c>
      <c r="V1494" t="s">
        <v>4030</v>
      </c>
      <c r="W1494" t="s">
        <v>4030</v>
      </c>
      <c r="X1494" t="s">
        <v>4030</v>
      </c>
    </row>
    <row r="1495" spans="1:24" x14ac:dyDescent="0.2">
      <c r="A1495" s="235">
        <v>22190001</v>
      </c>
      <c r="B1495">
        <v>2219</v>
      </c>
      <c r="C1495">
        <v>42219</v>
      </c>
      <c r="D1495" t="s">
        <v>851</v>
      </c>
      <c r="E1495">
        <v>42219</v>
      </c>
      <c r="F1495" t="s">
        <v>4030</v>
      </c>
      <c r="G1495" t="s">
        <v>4030</v>
      </c>
      <c r="H1495" t="s">
        <v>4030</v>
      </c>
      <c r="I1495" t="s">
        <v>4030</v>
      </c>
      <c r="J1495" t="s">
        <v>4030</v>
      </c>
      <c r="K1495" t="s">
        <v>4030</v>
      </c>
      <c r="L1495" t="s">
        <v>4030</v>
      </c>
      <c r="M1495" t="s">
        <v>4030</v>
      </c>
      <c r="N1495" t="s">
        <v>4030</v>
      </c>
      <c r="O1495" t="s">
        <v>4030</v>
      </c>
      <c r="P1495" t="s">
        <v>4030</v>
      </c>
      <c r="Q1495" t="s">
        <v>4030</v>
      </c>
      <c r="R1495" t="s">
        <v>4030</v>
      </c>
      <c r="S1495" t="s">
        <v>4030</v>
      </c>
      <c r="T1495" t="s">
        <v>4030</v>
      </c>
      <c r="U1495" t="s">
        <v>4030</v>
      </c>
      <c r="V1495" t="s">
        <v>4030</v>
      </c>
      <c r="W1495" t="s">
        <v>4030</v>
      </c>
      <c r="X1495" t="s">
        <v>4030</v>
      </c>
    </row>
    <row r="1496" spans="1:24" x14ac:dyDescent="0.2">
      <c r="A1496" s="235">
        <v>22200001</v>
      </c>
      <c r="B1496">
        <v>2220</v>
      </c>
      <c r="C1496">
        <v>42220</v>
      </c>
      <c r="D1496" t="s">
        <v>1365</v>
      </c>
      <c r="E1496">
        <v>42220</v>
      </c>
      <c r="F1496" t="s">
        <v>4030</v>
      </c>
      <c r="G1496" t="s">
        <v>4030</v>
      </c>
      <c r="H1496" t="s">
        <v>4030</v>
      </c>
      <c r="I1496" t="s">
        <v>4030</v>
      </c>
      <c r="J1496" t="s">
        <v>4030</v>
      </c>
      <c r="K1496" t="s">
        <v>4030</v>
      </c>
      <c r="L1496" t="s">
        <v>4030</v>
      </c>
      <c r="M1496" t="s">
        <v>4030</v>
      </c>
      <c r="N1496" t="s">
        <v>4030</v>
      </c>
      <c r="O1496" t="s">
        <v>4030</v>
      </c>
      <c r="P1496" t="s">
        <v>4030</v>
      </c>
      <c r="Q1496" t="s">
        <v>4030</v>
      </c>
      <c r="R1496" t="s">
        <v>4030</v>
      </c>
      <c r="S1496" t="s">
        <v>4030</v>
      </c>
      <c r="T1496" t="s">
        <v>4030</v>
      </c>
      <c r="U1496" t="s">
        <v>4030</v>
      </c>
      <c r="V1496" t="s">
        <v>4030</v>
      </c>
      <c r="W1496" t="s">
        <v>4030</v>
      </c>
      <c r="X1496" t="s">
        <v>4030</v>
      </c>
    </row>
    <row r="1497" spans="1:24" x14ac:dyDescent="0.2">
      <c r="A1497" s="235">
        <v>22210001</v>
      </c>
      <c r="B1497">
        <v>2221</v>
      </c>
      <c r="C1497">
        <v>42221</v>
      </c>
      <c r="D1497" t="s">
        <v>1068</v>
      </c>
      <c r="E1497">
        <v>42221</v>
      </c>
      <c r="F1497" t="s">
        <v>4030</v>
      </c>
      <c r="G1497" t="s">
        <v>4030</v>
      </c>
      <c r="H1497" t="s">
        <v>4030</v>
      </c>
      <c r="I1497" t="s">
        <v>4030</v>
      </c>
      <c r="J1497" t="s">
        <v>4030</v>
      </c>
      <c r="K1497" t="s">
        <v>4030</v>
      </c>
      <c r="L1497" t="s">
        <v>4030</v>
      </c>
      <c r="M1497" t="s">
        <v>4030</v>
      </c>
      <c r="N1497" t="s">
        <v>4030</v>
      </c>
      <c r="O1497" t="s">
        <v>4030</v>
      </c>
      <c r="P1497" t="s">
        <v>4030</v>
      </c>
      <c r="Q1497" t="s">
        <v>4030</v>
      </c>
      <c r="R1497" t="s">
        <v>4030</v>
      </c>
      <c r="S1497" t="s">
        <v>4030</v>
      </c>
      <c r="T1497" t="s">
        <v>4030</v>
      </c>
      <c r="U1497" t="s">
        <v>4030</v>
      </c>
      <c r="V1497" t="s">
        <v>4030</v>
      </c>
      <c r="W1497" t="s">
        <v>4030</v>
      </c>
      <c r="X1497" t="s">
        <v>4030</v>
      </c>
    </row>
    <row r="1498" spans="1:24" x14ac:dyDescent="0.2">
      <c r="A1498" s="235">
        <v>22220001</v>
      </c>
      <c r="B1498">
        <v>2222</v>
      </c>
      <c r="C1498">
        <v>42222</v>
      </c>
      <c r="D1498" t="s">
        <v>297</v>
      </c>
      <c r="E1498">
        <v>42222</v>
      </c>
      <c r="F1498">
        <v>77696</v>
      </c>
      <c r="G1498" t="s">
        <v>4030</v>
      </c>
      <c r="H1498" t="s">
        <v>4030</v>
      </c>
      <c r="I1498" t="s">
        <v>4030</v>
      </c>
      <c r="J1498" t="s">
        <v>4030</v>
      </c>
      <c r="K1498" t="s">
        <v>4030</v>
      </c>
      <c r="L1498" t="s">
        <v>4030</v>
      </c>
      <c r="M1498" t="s">
        <v>4030</v>
      </c>
      <c r="N1498" t="s">
        <v>4030</v>
      </c>
      <c r="O1498" t="s">
        <v>4030</v>
      </c>
      <c r="P1498" t="s">
        <v>4030</v>
      </c>
      <c r="Q1498" t="s">
        <v>4030</v>
      </c>
      <c r="R1498" t="s">
        <v>4030</v>
      </c>
      <c r="S1498" t="s">
        <v>4030</v>
      </c>
      <c r="T1498" t="s">
        <v>4030</v>
      </c>
      <c r="U1498" t="s">
        <v>4030</v>
      </c>
      <c r="V1498" t="s">
        <v>4030</v>
      </c>
      <c r="W1498" t="s">
        <v>4030</v>
      </c>
      <c r="X1498" t="s">
        <v>4030</v>
      </c>
    </row>
    <row r="1499" spans="1:24" x14ac:dyDescent="0.2">
      <c r="A1499" s="235">
        <v>22220002</v>
      </c>
      <c r="B1499">
        <v>2222</v>
      </c>
      <c r="C1499">
        <v>77696</v>
      </c>
      <c r="D1499" t="s">
        <v>1783</v>
      </c>
      <c r="E1499">
        <v>42222</v>
      </c>
      <c r="F1499">
        <v>77696</v>
      </c>
      <c r="G1499" t="s">
        <v>4030</v>
      </c>
      <c r="H1499" t="s">
        <v>4030</v>
      </c>
      <c r="I1499" t="s">
        <v>4030</v>
      </c>
      <c r="J1499" t="s">
        <v>4030</v>
      </c>
      <c r="K1499" t="s">
        <v>4030</v>
      </c>
      <c r="L1499" t="s">
        <v>4030</v>
      </c>
      <c r="M1499" t="s">
        <v>4030</v>
      </c>
      <c r="N1499" t="s">
        <v>4030</v>
      </c>
      <c r="O1499" t="s">
        <v>4030</v>
      </c>
      <c r="P1499" t="s">
        <v>4030</v>
      </c>
      <c r="Q1499" t="s">
        <v>4030</v>
      </c>
      <c r="R1499" t="s">
        <v>4030</v>
      </c>
      <c r="S1499" t="s">
        <v>4030</v>
      </c>
      <c r="T1499" t="s">
        <v>4030</v>
      </c>
      <c r="U1499" t="s">
        <v>4030</v>
      </c>
      <c r="V1499" t="s">
        <v>4030</v>
      </c>
      <c r="W1499" t="s">
        <v>4030</v>
      </c>
      <c r="X1499" t="s">
        <v>4030</v>
      </c>
    </row>
    <row r="1500" spans="1:24" x14ac:dyDescent="0.2">
      <c r="A1500" s="235">
        <v>22370001</v>
      </c>
      <c r="B1500">
        <v>2237</v>
      </c>
      <c r="C1500">
        <v>42237</v>
      </c>
      <c r="D1500" t="s">
        <v>782</v>
      </c>
      <c r="E1500">
        <v>42237</v>
      </c>
      <c r="F1500" t="s">
        <v>4030</v>
      </c>
      <c r="G1500" t="s">
        <v>4030</v>
      </c>
      <c r="H1500" t="s">
        <v>4030</v>
      </c>
      <c r="I1500" t="s">
        <v>4030</v>
      </c>
      <c r="J1500" t="s">
        <v>4030</v>
      </c>
      <c r="K1500" t="s">
        <v>4030</v>
      </c>
      <c r="L1500" t="s">
        <v>4030</v>
      </c>
      <c r="M1500" t="s">
        <v>4030</v>
      </c>
      <c r="N1500" t="s">
        <v>4030</v>
      </c>
      <c r="O1500" t="s">
        <v>4030</v>
      </c>
      <c r="P1500" t="s">
        <v>4030</v>
      </c>
      <c r="Q1500" t="s">
        <v>4030</v>
      </c>
      <c r="R1500" t="s">
        <v>4030</v>
      </c>
      <c r="S1500" t="s">
        <v>4030</v>
      </c>
      <c r="T1500" t="s">
        <v>4030</v>
      </c>
      <c r="U1500" t="s">
        <v>4030</v>
      </c>
      <c r="V1500" t="s">
        <v>4030</v>
      </c>
      <c r="W1500" t="s">
        <v>4030</v>
      </c>
      <c r="X1500" t="s">
        <v>4030</v>
      </c>
    </row>
    <row r="1501" spans="1:24" x14ac:dyDescent="0.2">
      <c r="A1501" s="235">
        <v>22420001</v>
      </c>
      <c r="B1501">
        <v>2242</v>
      </c>
      <c r="C1501">
        <v>42242</v>
      </c>
      <c r="D1501" t="s">
        <v>1371</v>
      </c>
      <c r="E1501">
        <v>42242</v>
      </c>
      <c r="F1501" t="s">
        <v>4030</v>
      </c>
      <c r="G1501" t="s">
        <v>4030</v>
      </c>
      <c r="H1501" t="s">
        <v>4030</v>
      </c>
      <c r="I1501" t="s">
        <v>4030</v>
      </c>
      <c r="J1501" t="s">
        <v>4030</v>
      </c>
      <c r="K1501" t="s">
        <v>4030</v>
      </c>
      <c r="L1501" t="s">
        <v>4030</v>
      </c>
      <c r="M1501" t="s">
        <v>4030</v>
      </c>
      <c r="N1501" t="s">
        <v>4030</v>
      </c>
      <c r="O1501" t="s">
        <v>4030</v>
      </c>
      <c r="P1501" t="s">
        <v>4030</v>
      </c>
      <c r="Q1501" t="s">
        <v>4030</v>
      </c>
      <c r="R1501" t="s">
        <v>4030</v>
      </c>
      <c r="S1501" t="s">
        <v>4030</v>
      </c>
      <c r="T1501" t="s">
        <v>4030</v>
      </c>
      <c r="U1501" t="s">
        <v>4030</v>
      </c>
      <c r="V1501" t="s">
        <v>4030</v>
      </c>
      <c r="W1501" t="s">
        <v>4030</v>
      </c>
      <c r="X1501" t="s">
        <v>4030</v>
      </c>
    </row>
    <row r="1502" spans="1:24" x14ac:dyDescent="0.2">
      <c r="A1502" s="235">
        <v>22430001</v>
      </c>
      <c r="B1502">
        <v>2243</v>
      </c>
      <c r="C1502">
        <v>42243</v>
      </c>
      <c r="D1502" t="s">
        <v>1267</v>
      </c>
      <c r="E1502">
        <v>42243</v>
      </c>
      <c r="F1502" t="s">
        <v>4030</v>
      </c>
      <c r="G1502" t="s">
        <v>4030</v>
      </c>
      <c r="H1502" t="s">
        <v>4030</v>
      </c>
      <c r="I1502" t="s">
        <v>4030</v>
      </c>
      <c r="J1502" t="s">
        <v>4030</v>
      </c>
      <c r="K1502" t="s">
        <v>4030</v>
      </c>
      <c r="L1502" t="s">
        <v>4030</v>
      </c>
      <c r="M1502" t="s">
        <v>4030</v>
      </c>
      <c r="N1502" t="s">
        <v>4030</v>
      </c>
      <c r="O1502" t="s">
        <v>4030</v>
      </c>
      <c r="P1502" t="s">
        <v>4030</v>
      </c>
      <c r="Q1502" t="s">
        <v>4030</v>
      </c>
      <c r="R1502" t="s">
        <v>4030</v>
      </c>
      <c r="S1502" t="s">
        <v>4030</v>
      </c>
      <c r="T1502" t="s">
        <v>4030</v>
      </c>
      <c r="U1502" t="s">
        <v>4030</v>
      </c>
      <c r="V1502" t="s">
        <v>4030</v>
      </c>
      <c r="W1502" t="s">
        <v>4030</v>
      </c>
      <c r="X1502" t="s">
        <v>4030</v>
      </c>
    </row>
    <row r="1503" spans="1:24" x14ac:dyDescent="0.2">
      <c r="A1503" s="235">
        <v>22440001</v>
      </c>
      <c r="B1503">
        <v>2244</v>
      </c>
      <c r="C1503">
        <v>42244</v>
      </c>
      <c r="D1503" t="s">
        <v>4771</v>
      </c>
      <c r="E1503">
        <v>42244</v>
      </c>
      <c r="F1503" t="s">
        <v>4030</v>
      </c>
      <c r="G1503" t="s">
        <v>4030</v>
      </c>
      <c r="H1503" t="s">
        <v>4030</v>
      </c>
      <c r="I1503" t="s">
        <v>4030</v>
      </c>
      <c r="J1503" t="s">
        <v>4030</v>
      </c>
      <c r="K1503" t="s">
        <v>4030</v>
      </c>
      <c r="L1503" t="s">
        <v>4030</v>
      </c>
      <c r="M1503" t="s">
        <v>4030</v>
      </c>
      <c r="N1503" t="s">
        <v>4030</v>
      </c>
      <c r="O1503" t="s">
        <v>4030</v>
      </c>
      <c r="P1503" t="s">
        <v>4030</v>
      </c>
      <c r="Q1503" t="s">
        <v>4030</v>
      </c>
      <c r="R1503" t="s">
        <v>4030</v>
      </c>
      <c r="S1503" t="s">
        <v>4030</v>
      </c>
      <c r="T1503" t="s">
        <v>4030</v>
      </c>
      <c r="U1503" t="s">
        <v>4030</v>
      </c>
      <c r="V1503" t="s">
        <v>4030</v>
      </c>
      <c r="W1503" t="s">
        <v>4030</v>
      </c>
      <c r="X1503" t="s">
        <v>4030</v>
      </c>
    </row>
    <row r="1504" spans="1:24" x14ac:dyDescent="0.2">
      <c r="A1504" s="235">
        <v>22450001</v>
      </c>
      <c r="B1504">
        <v>2245</v>
      </c>
      <c r="C1504">
        <v>42245</v>
      </c>
      <c r="D1504" t="s">
        <v>94</v>
      </c>
      <c r="E1504">
        <v>42245</v>
      </c>
      <c r="F1504">
        <v>77603</v>
      </c>
      <c r="G1504" t="s">
        <v>4030</v>
      </c>
      <c r="H1504" t="s">
        <v>4030</v>
      </c>
      <c r="I1504" t="s">
        <v>4030</v>
      </c>
      <c r="J1504" t="s">
        <v>4030</v>
      </c>
      <c r="K1504" t="s">
        <v>4030</v>
      </c>
      <c r="L1504" t="s">
        <v>4030</v>
      </c>
      <c r="M1504" t="s">
        <v>4030</v>
      </c>
      <c r="N1504" t="s">
        <v>4030</v>
      </c>
      <c r="O1504" t="s">
        <v>4030</v>
      </c>
      <c r="P1504" t="s">
        <v>4030</v>
      </c>
      <c r="Q1504" t="s">
        <v>4030</v>
      </c>
      <c r="R1504" t="s">
        <v>4030</v>
      </c>
      <c r="S1504" t="s">
        <v>4030</v>
      </c>
      <c r="T1504" t="s">
        <v>4030</v>
      </c>
      <c r="U1504" t="s">
        <v>4030</v>
      </c>
      <c r="V1504" t="s">
        <v>4030</v>
      </c>
      <c r="W1504" t="s">
        <v>4030</v>
      </c>
      <c r="X1504" t="s">
        <v>4030</v>
      </c>
    </row>
    <row r="1505" spans="1:24" x14ac:dyDescent="0.2">
      <c r="A1505" s="235">
        <v>22450002</v>
      </c>
      <c r="B1505">
        <v>2245</v>
      </c>
      <c r="C1505">
        <v>77603</v>
      </c>
      <c r="D1505" t="s">
        <v>5091</v>
      </c>
      <c r="E1505">
        <v>42245</v>
      </c>
      <c r="F1505">
        <v>77603</v>
      </c>
      <c r="G1505" t="s">
        <v>4030</v>
      </c>
      <c r="H1505" t="s">
        <v>4030</v>
      </c>
      <c r="I1505" t="s">
        <v>4030</v>
      </c>
      <c r="J1505" t="s">
        <v>4030</v>
      </c>
      <c r="K1505" t="s">
        <v>4030</v>
      </c>
      <c r="L1505" t="s">
        <v>4030</v>
      </c>
      <c r="M1505" t="s">
        <v>4030</v>
      </c>
      <c r="N1505" t="s">
        <v>4030</v>
      </c>
      <c r="O1505" t="s">
        <v>4030</v>
      </c>
      <c r="P1505" t="s">
        <v>4030</v>
      </c>
      <c r="Q1505" t="s">
        <v>4030</v>
      </c>
      <c r="R1505" t="s">
        <v>4030</v>
      </c>
      <c r="S1505" t="s">
        <v>4030</v>
      </c>
      <c r="T1505" t="s">
        <v>4030</v>
      </c>
      <c r="U1505" t="s">
        <v>4030</v>
      </c>
      <c r="V1505" t="s">
        <v>4030</v>
      </c>
      <c r="W1505" t="s">
        <v>4030</v>
      </c>
      <c r="X1505" t="s">
        <v>4030</v>
      </c>
    </row>
    <row r="1506" spans="1:24" x14ac:dyDescent="0.2">
      <c r="A1506" s="235">
        <v>22480001</v>
      </c>
      <c r="B1506">
        <v>2248</v>
      </c>
      <c r="C1506">
        <v>42248</v>
      </c>
      <c r="D1506" t="s">
        <v>846</v>
      </c>
      <c r="E1506">
        <v>42248</v>
      </c>
      <c r="F1506" t="s">
        <v>4030</v>
      </c>
      <c r="G1506" t="s">
        <v>4030</v>
      </c>
      <c r="H1506" t="s">
        <v>4030</v>
      </c>
      <c r="I1506" t="s">
        <v>4030</v>
      </c>
      <c r="J1506" t="s">
        <v>4030</v>
      </c>
      <c r="K1506" t="s">
        <v>4030</v>
      </c>
      <c r="L1506" t="s">
        <v>4030</v>
      </c>
      <c r="M1506" t="s">
        <v>4030</v>
      </c>
      <c r="N1506" t="s">
        <v>4030</v>
      </c>
      <c r="O1506" t="s">
        <v>4030</v>
      </c>
      <c r="P1506" t="s">
        <v>4030</v>
      </c>
      <c r="Q1506" t="s">
        <v>4030</v>
      </c>
      <c r="R1506" t="s">
        <v>4030</v>
      </c>
      <c r="S1506" t="s">
        <v>4030</v>
      </c>
      <c r="T1506" t="s">
        <v>4030</v>
      </c>
      <c r="U1506" t="s">
        <v>4030</v>
      </c>
      <c r="V1506" t="s">
        <v>4030</v>
      </c>
      <c r="W1506" t="s">
        <v>4030</v>
      </c>
      <c r="X1506" t="s">
        <v>4030</v>
      </c>
    </row>
    <row r="1507" spans="1:24" x14ac:dyDescent="0.2">
      <c r="A1507" s="235">
        <v>22490001</v>
      </c>
      <c r="B1507">
        <v>2249</v>
      </c>
      <c r="C1507">
        <v>42249</v>
      </c>
      <c r="D1507" t="s">
        <v>659</v>
      </c>
      <c r="E1507">
        <v>42249</v>
      </c>
      <c r="F1507" t="s">
        <v>4030</v>
      </c>
      <c r="G1507" t="s">
        <v>4030</v>
      </c>
      <c r="H1507" t="s">
        <v>4030</v>
      </c>
      <c r="I1507" t="s">
        <v>4030</v>
      </c>
      <c r="J1507" t="s">
        <v>4030</v>
      </c>
      <c r="K1507" t="s">
        <v>4030</v>
      </c>
      <c r="L1507" t="s">
        <v>4030</v>
      </c>
      <c r="M1507" t="s">
        <v>4030</v>
      </c>
      <c r="N1507" t="s">
        <v>4030</v>
      </c>
      <c r="O1507" t="s">
        <v>4030</v>
      </c>
      <c r="P1507" t="s">
        <v>4030</v>
      </c>
      <c r="Q1507" t="s">
        <v>4030</v>
      </c>
      <c r="R1507" t="s">
        <v>4030</v>
      </c>
      <c r="S1507" t="s">
        <v>4030</v>
      </c>
      <c r="T1507" t="s">
        <v>4030</v>
      </c>
      <c r="U1507" t="s">
        <v>4030</v>
      </c>
      <c r="V1507" t="s">
        <v>4030</v>
      </c>
      <c r="W1507" t="s">
        <v>4030</v>
      </c>
      <c r="X1507" t="s">
        <v>4030</v>
      </c>
    </row>
    <row r="1508" spans="1:24" x14ac:dyDescent="0.2">
      <c r="A1508" s="235">
        <v>22530001</v>
      </c>
      <c r="B1508">
        <v>2253</v>
      </c>
      <c r="C1508">
        <v>42253</v>
      </c>
      <c r="D1508" t="s">
        <v>522</v>
      </c>
      <c r="E1508">
        <v>42253</v>
      </c>
      <c r="F1508" t="s">
        <v>4030</v>
      </c>
      <c r="G1508" t="s">
        <v>4030</v>
      </c>
      <c r="H1508" t="s">
        <v>4030</v>
      </c>
      <c r="I1508" t="s">
        <v>4030</v>
      </c>
      <c r="J1508" t="s">
        <v>4030</v>
      </c>
      <c r="K1508" t="s">
        <v>4030</v>
      </c>
      <c r="L1508" t="s">
        <v>4030</v>
      </c>
      <c r="M1508" t="s">
        <v>4030</v>
      </c>
      <c r="N1508" t="s">
        <v>4030</v>
      </c>
      <c r="O1508" t="s">
        <v>4030</v>
      </c>
      <c r="P1508" t="s">
        <v>4030</v>
      </c>
      <c r="Q1508" t="s">
        <v>4030</v>
      </c>
      <c r="R1508" t="s">
        <v>4030</v>
      </c>
      <c r="S1508" t="s">
        <v>4030</v>
      </c>
      <c r="T1508" t="s">
        <v>4030</v>
      </c>
      <c r="U1508" t="s">
        <v>4030</v>
      </c>
      <c r="V1508" t="s">
        <v>4030</v>
      </c>
      <c r="W1508" t="s">
        <v>4030</v>
      </c>
      <c r="X1508" t="s">
        <v>4030</v>
      </c>
    </row>
    <row r="1509" spans="1:24" x14ac:dyDescent="0.2">
      <c r="A1509" s="235">
        <v>22560001</v>
      </c>
      <c r="B1509">
        <v>2256</v>
      </c>
      <c r="C1509">
        <v>42256</v>
      </c>
      <c r="D1509" t="s">
        <v>5092</v>
      </c>
      <c r="E1509">
        <v>42256</v>
      </c>
      <c r="F1509" t="s">
        <v>4030</v>
      </c>
      <c r="G1509" t="s">
        <v>4030</v>
      </c>
      <c r="H1509" t="s">
        <v>4030</v>
      </c>
      <c r="I1509" t="s">
        <v>4030</v>
      </c>
      <c r="J1509" t="s">
        <v>4030</v>
      </c>
      <c r="K1509" t="s">
        <v>4030</v>
      </c>
      <c r="L1509" t="s">
        <v>4030</v>
      </c>
      <c r="M1509" t="s">
        <v>4030</v>
      </c>
      <c r="N1509" t="s">
        <v>4030</v>
      </c>
      <c r="O1509" t="s">
        <v>4030</v>
      </c>
      <c r="P1509" t="s">
        <v>4030</v>
      </c>
      <c r="Q1509" t="s">
        <v>4030</v>
      </c>
      <c r="R1509" t="s">
        <v>4030</v>
      </c>
      <c r="S1509" t="s">
        <v>4030</v>
      </c>
      <c r="T1509" t="s">
        <v>4030</v>
      </c>
      <c r="U1509" t="s">
        <v>4030</v>
      </c>
      <c r="V1509" t="s">
        <v>4030</v>
      </c>
      <c r="W1509" t="s">
        <v>4030</v>
      </c>
      <c r="X1509" t="s">
        <v>4030</v>
      </c>
    </row>
    <row r="1510" spans="1:24" x14ac:dyDescent="0.2">
      <c r="A1510" s="235">
        <v>22610001</v>
      </c>
      <c r="B1510">
        <v>2261</v>
      </c>
      <c r="C1510">
        <v>42261</v>
      </c>
      <c r="D1510" t="s">
        <v>1565</v>
      </c>
      <c r="E1510">
        <v>42261</v>
      </c>
      <c r="F1510" t="s">
        <v>4030</v>
      </c>
      <c r="G1510" t="s">
        <v>4030</v>
      </c>
      <c r="H1510" t="s">
        <v>4030</v>
      </c>
      <c r="I1510" t="s">
        <v>4030</v>
      </c>
      <c r="J1510" t="s">
        <v>4030</v>
      </c>
      <c r="K1510" t="s">
        <v>4030</v>
      </c>
      <c r="L1510" t="s">
        <v>4030</v>
      </c>
      <c r="M1510" t="s">
        <v>4030</v>
      </c>
      <c r="N1510" t="s">
        <v>4030</v>
      </c>
      <c r="O1510" t="s">
        <v>4030</v>
      </c>
      <c r="P1510" t="s">
        <v>4030</v>
      </c>
      <c r="Q1510" t="s">
        <v>4030</v>
      </c>
      <c r="R1510" t="s">
        <v>4030</v>
      </c>
      <c r="S1510" t="s">
        <v>4030</v>
      </c>
      <c r="T1510" t="s">
        <v>4030</v>
      </c>
      <c r="U1510" t="s">
        <v>4030</v>
      </c>
      <c r="V1510" t="s">
        <v>4030</v>
      </c>
      <c r="W1510" t="s">
        <v>4030</v>
      </c>
      <c r="X1510" t="s">
        <v>4030</v>
      </c>
    </row>
    <row r="1511" spans="1:24" x14ac:dyDescent="0.2">
      <c r="A1511" s="235">
        <v>22690001</v>
      </c>
      <c r="B1511">
        <v>2269</v>
      </c>
      <c r="C1511">
        <v>42269</v>
      </c>
      <c r="D1511" t="s">
        <v>184</v>
      </c>
      <c r="E1511">
        <v>42269</v>
      </c>
      <c r="F1511" t="s">
        <v>4030</v>
      </c>
      <c r="G1511" t="s">
        <v>4030</v>
      </c>
      <c r="H1511" t="s">
        <v>4030</v>
      </c>
      <c r="I1511" t="s">
        <v>4030</v>
      </c>
      <c r="J1511" t="s">
        <v>4030</v>
      </c>
      <c r="K1511" t="s">
        <v>4030</v>
      </c>
      <c r="L1511" t="s">
        <v>4030</v>
      </c>
      <c r="M1511" t="s">
        <v>4030</v>
      </c>
      <c r="N1511" t="s">
        <v>4030</v>
      </c>
      <c r="O1511" t="s">
        <v>4030</v>
      </c>
      <c r="P1511" t="s">
        <v>4030</v>
      </c>
      <c r="Q1511" t="s">
        <v>4030</v>
      </c>
      <c r="R1511" t="s">
        <v>4030</v>
      </c>
      <c r="S1511" t="s">
        <v>4030</v>
      </c>
      <c r="T1511" t="s">
        <v>4030</v>
      </c>
      <c r="U1511" t="s">
        <v>4030</v>
      </c>
      <c r="V1511" t="s">
        <v>4030</v>
      </c>
      <c r="W1511" t="s">
        <v>4030</v>
      </c>
      <c r="X1511" t="s">
        <v>4030</v>
      </c>
    </row>
    <row r="1512" spans="1:24" x14ac:dyDescent="0.2">
      <c r="A1512" s="235">
        <v>23010001</v>
      </c>
      <c r="B1512">
        <v>2301</v>
      </c>
      <c r="C1512">
        <v>42301</v>
      </c>
      <c r="D1512" t="s">
        <v>935</v>
      </c>
      <c r="E1512">
        <v>42301</v>
      </c>
      <c r="F1512" t="s">
        <v>4030</v>
      </c>
      <c r="G1512" t="s">
        <v>4030</v>
      </c>
      <c r="H1512" t="s">
        <v>4030</v>
      </c>
      <c r="I1512" t="s">
        <v>4030</v>
      </c>
      <c r="J1512" t="s">
        <v>4030</v>
      </c>
      <c r="K1512" t="s">
        <v>4030</v>
      </c>
      <c r="L1512" t="s">
        <v>4030</v>
      </c>
      <c r="M1512" t="s">
        <v>4030</v>
      </c>
      <c r="N1512" t="s">
        <v>4030</v>
      </c>
      <c r="O1512" t="s">
        <v>4030</v>
      </c>
      <c r="P1512" t="s">
        <v>4030</v>
      </c>
      <c r="Q1512" t="s">
        <v>4030</v>
      </c>
      <c r="R1512" t="s">
        <v>4030</v>
      </c>
      <c r="S1512" t="s">
        <v>4030</v>
      </c>
      <c r="T1512" t="s">
        <v>4030</v>
      </c>
      <c r="U1512" t="s">
        <v>4030</v>
      </c>
      <c r="V1512" t="s">
        <v>4030</v>
      </c>
      <c r="W1512" t="s">
        <v>4030</v>
      </c>
      <c r="X1512" t="s">
        <v>4030</v>
      </c>
    </row>
    <row r="1513" spans="1:24" x14ac:dyDescent="0.2">
      <c r="A1513" s="235">
        <v>23030001</v>
      </c>
      <c r="B1513">
        <v>2303</v>
      </c>
      <c r="C1513">
        <v>42303</v>
      </c>
      <c r="D1513" t="s">
        <v>1686</v>
      </c>
      <c r="E1513">
        <v>42303</v>
      </c>
      <c r="F1513" t="s">
        <v>4030</v>
      </c>
      <c r="G1513" t="s">
        <v>4030</v>
      </c>
      <c r="H1513" t="s">
        <v>4030</v>
      </c>
      <c r="I1513" t="s">
        <v>4030</v>
      </c>
      <c r="J1513" t="s">
        <v>4030</v>
      </c>
      <c r="K1513" t="s">
        <v>4030</v>
      </c>
      <c r="L1513" t="s">
        <v>4030</v>
      </c>
      <c r="M1513" t="s">
        <v>4030</v>
      </c>
      <c r="N1513" t="s">
        <v>4030</v>
      </c>
      <c r="O1513" t="s">
        <v>4030</v>
      </c>
      <c r="P1513" t="s">
        <v>4030</v>
      </c>
      <c r="Q1513" t="s">
        <v>4030</v>
      </c>
      <c r="R1513" t="s">
        <v>4030</v>
      </c>
      <c r="S1513" t="s">
        <v>4030</v>
      </c>
      <c r="T1513" t="s">
        <v>4030</v>
      </c>
      <c r="U1513" t="s">
        <v>4030</v>
      </c>
      <c r="V1513" t="s">
        <v>4030</v>
      </c>
      <c r="W1513" t="s">
        <v>4030</v>
      </c>
      <c r="X1513" t="s">
        <v>4030</v>
      </c>
    </row>
    <row r="1514" spans="1:24" x14ac:dyDescent="0.2">
      <c r="A1514" s="235">
        <v>23060001</v>
      </c>
      <c r="B1514">
        <v>2306</v>
      </c>
      <c r="C1514">
        <v>42306</v>
      </c>
      <c r="D1514" t="s">
        <v>1487</v>
      </c>
      <c r="E1514">
        <v>42306</v>
      </c>
      <c r="F1514" t="s">
        <v>4030</v>
      </c>
      <c r="G1514" t="s">
        <v>4030</v>
      </c>
      <c r="H1514" t="s">
        <v>4030</v>
      </c>
      <c r="I1514" t="s">
        <v>4030</v>
      </c>
      <c r="J1514" t="s">
        <v>4030</v>
      </c>
      <c r="K1514" t="s">
        <v>4030</v>
      </c>
      <c r="L1514" t="s">
        <v>4030</v>
      </c>
      <c r="M1514" t="s">
        <v>4030</v>
      </c>
      <c r="N1514" t="s">
        <v>4030</v>
      </c>
      <c r="O1514" t="s">
        <v>4030</v>
      </c>
      <c r="P1514" t="s">
        <v>4030</v>
      </c>
      <c r="Q1514" t="s">
        <v>4030</v>
      </c>
      <c r="R1514" t="s">
        <v>4030</v>
      </c>
      <c r="S1514" t="s">
        <v>4030</v>
      </c>
      <c r="T1514" t="s">
        <v>4030</v>
      </c>
      <c r="U1514" t="s">
        <v>4030</v>
      </c>
      <c r="V1514" t="s">
        <v>4030</v>
      </c>
      <c r="W1514" t="s">
        <v>4030</v>
      </c>
      <c r="X1514" t="s">
        <v>4030</v>
      </c>
    </row>
    <row r="1515" spans="1:24" x14ac:dyDescent="0.2">
      <c r="A1515" s="235">
        <v>23100001</v>
      </c>
      <c r="B1515">
        <v>2310</v>
      </c>
      <c r="C1515">
        <v>42310</v>
      </c>
      <c r="D1515" t="s">
        <v>748</v>
      </c>
      <c r="E1515">
        <v>42310</v>
      </c>
      <c r="F1515" t="s">
        <v>4030</v>
      </c>
      <c r="G1515" t="s">
        <v>4030</v>
      </c>
      <c r="H1515" t="s">
        <v>4030</v>
      </c>
      <c r="I1515" t="s">
        <v>4030</v>
      </c>
      <c r="J1515" t="s">
        <v>4030</v>
      </c>
      <c r="K1515" t="s">
        <v>4030</v>
      </c>
      <c r="L1515" t="s">
        <v>4030</v>
      </c>
      <c r="M1515" t="s">
        <v>4030</v>
      </c>
      <c r="N1515" t="s">
        <v>4030</v>
      </c>
      <c r="O1515" t="s">
        <v>4030</v>
      </c>
      <c r="P1515" t="s">
        <v>4030</v>
      </c>
      <c r="Q1515" t="s">
        <v>4030</v>
      </c>
      <c r="R1515" t="s">
        <v>4030</v>
      </c>
      <c r="S1515" t="s">
        <v>4030</v>
      </c>
      <c r="T1515" t="s">
        <v>4030</v>
      </c>
      <c r="U1515" t="s">
        <v>4030</v>
      </c>
      <c r="V1515" t="s">
        <v>4030</v>
      </c>
      <c r="W1515" t="s">
        <v>4030</v>
      </c>
      <c r="X1515" t="s">
        <v>4030</v>
      </c>
    </row>
    <row r="1516" spans="1:24" x14ac:dyDescent="0.2">
      <c r="A1516" s="235">
        <v>23120001</v>
      </c>
      <c r="B1516">
        <v>2312</v>
      </c>
      <c r="C1516">
        <v>42312</v>
      </c>
      <c r="D1516" t="s">
        <v>1539</v>
      </c>
      <c r="E1516">
        <v>42312</v>
      </c>
      <c r="F1516" t="s">
        <v>4030</v>
      </c>
      <c r="G1516" t="s">
        <v>4030</v>
      </c>
      <c r="H1516" t="s">
        <v>4030</v>
      </c>
      <c r="I1516" t="s">
        <v>4030</v>
      </c>
      <c r="J1516" t="s">
        <v>4030</v>
      </c>
      <c r="K1516" t="s">
        <v>4030</v>
      </c>
      <c r="L1516" t="s">
        <v>4030</v>
      </c>
      <c r="M1516" t="s">
        <v>4030</v>
      </c>
      <c r="N1516" t="s">
        <v>4030</v>
      </c>
      <c r="O1516" t="s">
        <v>4030</v>
      </c>
      <c r="P1516" t="s">
        <v>4030</v>
      </c>
      <c r="Q1516" t="s">
        <v>4030</v>
      </c>
      <c r="R1516" t="s">
        <v>4030</v>
      </c>
      <c r="S1516" t="s">
        <v>4030</v>
      </c>
      <c r="T1516" t="s">
        <v>4030</v>
      </c>
      <c r="U1516" t="s">
        <v>4030</v>
      </c>
      <c r="V1516" t="s">
        <v>4030</v>
      </c>
      <c r="W1516" t="s">
        <v>4030</v>
      </c>
      <c r="X1516" t="s">
        <v>4030</v>
      </c>
    </row>
    <row r="1517" spans="1:24" x14ac:dyDescent="0.2">
      <c r="A1517" s="235">
        <v>23150001</v>
      </c>
      <c r="B1517">
        <v>2315</v>
      </c>
      <c r="C1517">
        <v>42315</v>
      </c>
      <c r="D1517" t="s">
        <v>1194</v>
      </c>
      <c r="E1517">
        <v>42315</v>
      </c>
      <c r="F1517" t="s">
        <v>4030</v>
      </c>
      <c r="G1517" t="s">
        <v>4030</v>
      </c>
      <c r="H1517" t="s">
        <v>4030</v>
      </c>
      <c r="I1517" t="s">
        <v>4030</v>
      </c>
      <c r="J1517" t="s">
        <v>4030</v>
      </c>
      <c r="K1517" t="s">
        <v>4030</v>
      </c>
      <c r="L1517" t="s">
        <v>4030</v>
      </c>
      <c r="M1517" t="s">
        <v>4030</v>
      </c>
      <c r="N1517" t="s">
        <v>4030</v>
      </c>
      <c r="O1517" t="s">
        <v>4030</v>
      </c>
      <c r="P1517" t="s">
        <v>4030</v>
      </c>
      <c r="Q1517" t="s">
        <v>4030</v>
      </c>
      <c r="R1517" t="s">
        <v>4030</v>
      </c>
      <c r="S1517" t="s">
        <v>4030</v>
      </c>
      <c r="T1517" t="s">
        <v>4030</v>
      </c>
      <c r="U1517" t="s">
        <v>4030</v>
      </c>
      <c r="V1517" t="s">
        <v>4030</v>
      </c>
      <c r="W1517" t="s">
        <v>4030</v>
      </c>
      <c r="X1517" t="s">
        <v>4030</v>
      </c>
    </row>
    <row r="1518" spans="1:24" x14ac:dyDescent="0.2">
      <c r="A1518" s="235">
        <v>23160001</v>
      </c>
      <c r="B1518">
        <v>2316</v>
      </c>
      <c r="C1518">
        <v>42316</v>
      </c>
      <c r="D1518" t="s">
        <v>1276</v>
      </c>
      <c r="E1518">
        <v>42316</v>
      </c>
      <c r="F1518" t="s">
        <v>4030</v>
      </c>
      <c r="G1518" t="s">
        <v>4030</v>
      </c>
      <c r="H1518" t="s">
        <v>4030</v>
      </c>
      <c r="I1518" t="s">
        <v>4030</v>
      </c>
      <c r="J1518" t="s">
        <v>4030</v>
      </c>
      <c r="K1518" t="s">
        <v>4030</v>
      </c>
      <c r="L1518" t="s">
        <v>4030</v>
      </c>
      <c r="M1518" t="s">
        <v>4030</v>
      </c>
      <c r="N1518" t="s">
        <v>4030</v>
      </c>
      <c r="O1518" t="s">
        <v>4030</v>
      </c>
      <c r="P1518" t="s">
        <v>4030</v>
      </c>
      <c r="Q1518" t="s">
        <v>4030</v>
      </c>
      <c r="R1518" t="s">
        <v>4030</v>
      </c>
      <c r="S1518" t="s">
        <v>4030</v>
      </c>
      <c r="T1518" t="s">
        <v>4030</v>
      </c>
      <c r="U1518" t="s">
        <v>4030</v>
      </c>
      <c r="V1518" t="s">
        <v>4030</v>
      </c>
      <c r="W1518" t="s">
        <v>4030</v>
      </c>
      <c r="X1518" t="s">
        <v>4030</v>
      </c>
    </row>
    <row r="1519" spans="1:24" x14ac:dyDescent="0.2">
      <c r="A1519" s="235">
        <v>23180001</v>
      </c>
      <c r="B1519">
        <v>2318</v>
      </c>
      <c r="C1519">
        <v>42318</v>
      </c>
      <c r="D1519" t="s">
        <v>421</v>
      </c>
      <c r="E1519">
        <v>42318</v>
      </c>
      <c r="F1519" t="s">
        <v>4030</v>
      </c>
      <c r="G1519" t="s">
        <v>4030</v>
      </c>
      <c r="H1519" t="s">
        <v>4030</v>
      </c>
      <c r="I1519" t="s">
        <v>4030</v>
      </c>
      <c r="J1519" t="s">
        <v>4030</v>
      </c>
      <c r="K1519" t="s">
        <v>4030</v>
      </c>
      <c r="L1519" t="s">
        <v>4030</v>
      </c>
      <c r="M1519" t="s">
        <v>4030</v>
      </c>
      <c r="N1519" t="s">
        <v>4030</v>
      </c>
      <c r="O1519" t="s">
        <v>4030</v>
      </c>
      <c r="P1519" t="s">
        <v>4030</v>
      </c>
      <c r="Q1519" t="s">
        <v>4030</v>
      </c>
      <c r="R1519" t="s">
        <v>4030</v>
      </c>
      <c r="S1519" t="s">
        <v>4030</v>
      </c>
      <c r="T1519" t="s">
        <v>4030</v>
      </c>
      <c r="U1519" t="s">
        <v>4030</v>
      </c>
      <c r="V1519" t="s">
        <v>4030</v>
      </c>
      <c r="W1519" t="s">
        <v>4030</v>
      </c>
      <c r="X1519" t="s">
        <v>4030</v>
      </c>
    </row>
    <row r="1520" spans="1:24" x14ac:dyDescent="0.2">
      <c r="A1520" s="235">
        <v>23190001</v>
      </c>
      <c r="B1520">
        <v>2319</v>
      </c>
      <c r="C1520">
        <v>42319</v>
      </c>
      <c r="D1520" t="s">
        <v>1068</v>
      </c>
      <c r="E1520">
        <v>42319</v>
      </c>
      <c r="F1520" t="s">
        <v>4030</v>
      </c>
      <c r="G1520" t="s">
        <v>4030</v>
      </c>
      <c r="H1520" t="s">
        <v>4030</v>
      </c>
      <c r="I1520" t="s">
        <v>4030</v>
      </c>
      <c r="J1520" t="s">
        <v>4030</v>
      </c>
      <c r="K1520" t="s">
        <v>4030</v>
      </c>
      <c r="L1520" t="s">
        <v>4030</v>
      </c>
      <c r="M1520" t="s">
        <v>4030</v>
      </c>
      <c r="N1520" t="s">
        <v>4030</v>
      </c>
      <c r="O1520" t="s">
        <v>4030</v>
      </c>
      <c r="P1520" t="s">
        <v>4030</v>
      </c>
      <c r="Q1520" t="s">
        <v>4030</v>
      </c>
      <c r="R1520" t="s">
        <v>4030</v>
      </c>
      <c r="S1520" t="s">
        <v>4030</v>
      </c>
      <c r="T1520" t="s">
        <v>4030</v>
      </c>
      <c r="U1520" t="s">
        <v>4030</v>
      </c>
      <c r="V1520" t="s">
        <v>4030</v>
      </c>
      <c r="W1520" t="s">
        <v>4030</v>
      </c>
      <c r="X1520" t="s">
        <v>4030</v>
      </c>
    </row>
    <row r="1521" spans="1:24" x14ac:dyDescent="0.2">
      <c r="A1521" s="235">
        <v>23210001</v>
      </c>
      <c r="B1521">
        <v>2321</v>
      </c>
      <c r="C1521">
        <v>42321</v>
      </c>
      <c r="D1521" t="s">
        <v>5093</v>
      </c>
      <c r="E1521">
        <v>42321</v>
      </c>
      <c r="F1521" t="s">
        <v>4030</v>
      </c>
      <c r="G1521" t="s">
        <v>4030</v>
      </c>
      <c r="H1521" t="s">
        <v>4030</v>
      </c>
      <c r="I1521" t="s">
        <v>4030</v>
      </c>
      <c r="J1521" t="s">
        <v>4030</v>
      </c>
      <c r="K1521" t="s">
        <v>4030</v>
      </c>
      <c r="L1521" t="s">
        <v>4030</v>
      </c>
      <c r="M1521" t="s">
        <v>4030</v>
      </c>
      <c r="N1521" t="s">
        <v>4030</v>
      </c>
      <c r="O1521" t="s">
        <v>4030</v>
      </c>
      <c r="P1521" t="s">
        <v>4030</v>
      </c>
      <c r="Q1521" t="s">
        <v>4030</v>
      </c>
      <c r="R1521" t="s">
        <v>4030</v>
      </c>
      <c r="S1521" t="s">
        <v>4030</v>
      </c>
      <c r="T1521" t="s">
        <v>4030</v>
      </c>
      <c r="U1521" t="s">
        <v>4030</v>
      </c>
      <c r="V1521" t="s">
        <v>4030</v>
      </c>
      <c r="W1521" t="s">
        <v>4030</v>
      </c>
      <c r="X1521" t="s">
        <v>4030</v>
      </c>
    </row>
    <row r="1522" spans="1:24" x14ac:dyDescent="0.2">
      <c r="A1522" s="235">
        <v>23220001</v>
      </c>
      <c r="B1522">
        <v>2322</v>
      </c>
      <c r="C1522">
        <v>42322</v>
      </c>
      <c r="D1522" t="s">
        <v>4772</v>
      </c>
      <c r="E1522">
        <v>42322</v>
      </c>
      <c r="F1522" t="s">
        <v>4030</v>
      </c>
      <c r="G1522" t="s">
        <v>4030</v>
      </c>
      <c r="H1522" t="s">
        <v>4030</v>
      </c>
      <c r="I1522" t="s">
        <v>4030</v>
      </c>
      <c r="J1522" t="s">
        <v>4030</v>
      </c>
      <c r="K1522" t="s">
        <v>4030</v>
      </c>
      <c r="L1522" t="s">
        <v>4030</v>
      </c>
      <c r="M1522" t="s">
        <v>4030</v>
      </c>
      <c r="N1522" t="s">
        <v>4030</v>
      </c>
      <c r="O1522" t="s">
        <v>4030</v>
      </c>
      <c r="P1522" t="s">
        <v>4030</v>
      </c>
      <c r="Q1522" t="s">
        <v>4030</v>
      </c>
      <c r="R1522" t="s">
        <v>4030</v>
      </c>
      <c r="S1522" t="s">
        <v>4030</v>
      </c>
      <c r="T1522" t="s">
        <v>4030</v>
      </c>
      <c r="U1522" t="s">
        <v>4030</v>
      </c>
      <c r="V1522" t="s">
        <v>4030</v>
      </c>
      <c r="W1522" t="s">
        <v>4030</v>
      </c>
      <c r="X1522" t="s">
        <v>4030</v>
      </c>
    </row>
    <row r="1523" spans="1:24" x14ac:dyDescent="0.2">
      <c r="A1523" s="235">
        <v>23230001</v>
      </c>
      <c r="B1523">
        <v>2323</v>
      </c>
      <c r="C1523">
        <v>42323</v>
      </c>
      <c r="D1523" t="s">
        <v>1284</v>
      </c>
      <c r="E1523">
        <v>42323</v>
      </c>
      <c r="F1523" t="s">
        <v>4030</v>
      </c>
      <c r="G1523" t="s">
        <v>4030</v>
      </c>
      <c r="H1523" t="s">
        <v>4030</v>
      </c>
      <c r="I1523" t="s">
        <v>4030</v>
      </c>
      <c r="J1523" t="s">
        <v>4030</v>
      </c>
      <c r="K1523" t="s">
        <v>4030</v>
      </c>
      <c r="L1523" t="s">
        <v>4030</v>
      </c>
      <c r="M1523" t="s">
        <v>4030</v>
      </c>
      <c r="N1523" t="s">
        <v>4030</v>
      </c>
      <c r="O1523" t="s">
        <v>4030</v>
      </c>
      <c r="P1523" t="s">
        <v>4030</v>
      </c>
      <c r="Q1523" t="s">
        <v>4030</v>
      </c>
      <c r="R1523" t="s">
        <v>4030</v>
      </c>
      <c r="S1523" t="s">
        <v>4030</v>
      </c>
      <c r="T1523" t="s">
        <v>4030</v>
      </c>
      <c r="U1523" t="s">
        <v>4030</v>
      </c>
      <c r="V1523" t="s">
        <v>4030</v>
      </c>
      <c r="W1523" t="s">
        <v>4030</v>
      </c>
      <c r="X1523" t="s">
        <v>4030</v>
      </c>
    </row>
    <row r="1524" spans="1:24" x14ac:dyDescent="0.2">
      <c r="A1524" s="235">
        <v>23240001</v>
      </c>
      <c r="B1524">
        <v>2324</v>
      </c>
      <c r="C1524">
        <v>42324</v>
      </c>
      <c r="D1524" t="s">
        <v>708</v>
      </c>
      <c r="E1524">
        <v>42324</v>
      </c>
      <c r="F1524" t="s">
        <v>4030</v>
      </c>
      <c r="G1524" t="s">
        <v>4030</v>
      </c>
      <c r="H1524" t="s">
        <v>4030</v>
      </c>
      <c r="I1524" t="s">
        <v>4030</v>
      </c>
      <c r="J1524" t="s">
        <v>4030</v>
      </c>
      <c r="K1524" t="s">
        <v>4030</v>
      </c>
      <c r="L1524" t="s">
        <v>4030</v>
      </c>
      <c r="M1524" t="s">
        <v>4030</v>
      </c>
      <c r="N1524" t="s">
        <v>4030</v>
      </c>
      <c r="O1524" t="s">
        <v>4030</v>
      </c>
      <c r="P1524" t="s">
        <v>4030</v>
      </c>
      <c r="Q1524" t="s">
        <v>4030</v>
      </c>
      <c r="R1524" t="s">
        <v>4030</v>
      </c>
      <c r="S1524" t="s">
        <v>4030</v>
      </c>
      <c r="T1524" t="s">
        <v>4030</v>
      </c>
      <c r="U1524" t="s">
        <v>4030</v>
      </c>
      <c r="V1524" t="s">
        <v>4030</v>
      </c>
      <c r="W1524" t="s">
        <v>4030</v>
      </c>
      <c r="X1524" t="s">
        <v>4030</v>
      </c>
    </row>
    <row r="1525" spans="1:24" x14ac:dyDescent="0.2">
      <c r="A1525" s="235">
        <v>23260001</v>
      </c>
      <c r="B1525">
        <v>2326</v>
      </c>
      <c r="C1525">
        <v>42326</v>
      </c>
      <c r="D1525" t="s">
        <v>528</v>
      </c>
      <c r="E1525">
        <v>42326</v>
      </c>
      <c r="F1525" t="s">
        <v>4030</v>
      </c>
      <c r="G1525" t="s">
        <v>4030</v>
      </c>
      <c r="H1525" t="s">
        <v>4030</v>
      </c>
      <c r="I1525" t="s">
        <v>4030</v>
      </c>
      <c r="J1525" t="s">
        <v>4030</v>
      </c>
      <c r="K1525" t="s">
        <v>4030</v>
      </c>
      <c r="L1525" t="s">
        <v>4030</v>
      </c>
      <c r="M1525" t="s">
        <v>4030</v>
      </c>
      <c r="N1525" t="s">
        <v>4030</v>
      </c>
      <c r="O1525" t="s">
        <v>4030</v>
      </c>
      <c r="P1525" t="s">
        <v>4030</v>
      </c>
      <c r="Q1525" t="s">
        <v>4030</v>
      </c>
      <c r="R1525" t="s">
        <v>4030</v>
      </c>
      <c r="S1525" t="s">
        <v>4030</v>
      </c>
      <c r="T1525" t="s">
        <v>4030</v>
      </c>
      <c r="U1525" t="s">
        <v>4030</v>
      </c>
      <c r="V1525" t="s">
        <v>4030</v>
      </c>
      <c r="W1525" t="s">
        <v>4030</v>
      </c>
      <c r="X1525" t="s">
        <v>4030</v>
      </c>
    </row>
    <row r="1526" spans="1:24" x14ac:dyDescent="0.2">
      <c r="A1526" s="235">
        <v>23300001</v>
      </c>
      <c r="B1526">
        <v>2330</v>
      </c>
      <c r="C1526">
        <v>42330</v>
      </c>
      <c r="D1526" t="s">
        <v>1874</v>
      </c>
      <c r="E1526">
        <v>42330</v>
      </c>
      <c r="F1526" t="s">
        <v>4030</v>
      </c>
      <c r="G1526" t="s">
        <v>4030</v>
      </c>
      <c r="H1526" t="s">
        <v>4030</v>
      </c>
      <c r="I1526" t="s">
        <v>4030</v>
      </c>
      <c r="J1526" t="s">
        <v>4030</v>
      </c>
      <c r="K1526" t="s">
        <v>4030</v>
      </c>
      <c r="L1526" t="s">
        <v>4030</v>
      </c>
      <c r="M1526" t="s">
        <v>4030</v>
      </c>
      <c r="N1526" t="s">
        <v>4030</v>
      </c>
      <c r="O1526" t="s">
        <v>4030</v>
      </c>
      <c r="P1526" t="s">
        <v>4030</v>
      </c>
      <c r="Q1526" t="s">
        <v>4030</v>
      </c>
      <c r="R1526" t="s">
        <v>4030</v>
      </c>
      <c r="S1526" t="s">
        <v>4030</v>
      </c>
      <c r="T1526" t="s">
        <v>4030</v>
      </c>
      <c r="U1526" t="s">
        <v>4030</v>
      </c>
      <c r="V1526" t="s">
        <v>4030</v>
      </c>
      <c r="W1526" t="s">
        <v>4030</v>
      </c>
      <c r="X1526" t="s">
        <v>4030</v>
      </c>
    </row>
    <row r="1527" spans="1:24" x14ac:dyDescent="0.2">
      <c r="A1527" s="235">
        <v>23310001</v>
      </c>
      <c r="B1527">
        <v>2331</v>
      </c>
      <c r="C1527">
        <v>42331</v>
      </c>
      <c r="D1527" t="s">
        <v>622</v>
      </c>
      <c r="E1527">
        <v>42331</v>
      </c>
      <c r="F1527" t="s">
        <v>4030</v>
      </c>
      <c r="G1527" t="s">
        <v>4030</v>
      </c>
      <c r="H1527" t="s">
        <v>4030</v>
      </c>
      <c r="I1527" t="s">
        <v>4030</v>
      </c>
      <c r="J1527" t="s">
        <v>4030</v>
      </c>
      <c r="K1527" t="s">
        <v>4030</v>
      </c>
      <c r="L1527" t="s">
        <v>4030</v>
      </c>
      <c r="M1527" t="s">
        <v>4030</v>
      </c>
      <c r="N1527" t="s">
        <v>4030</v>
      </c>
      <c r="O1527" t="s">
        <v>4030</v>
      </c>
      <c r="P1527" t="s">
        <v>4030</v>
      </c>
      <c r="Q1527" t="s">
        <v>4030</v>
      </c>
      <c r="R1527" t="s">
        <v>4030</v>
      </c>
      <c r="S1527" t="s">
        <v>4030</v>
      </c>
      <c r="T1527" t="s">
        <v>4030</v>
      </c>
      <c r="U1527" t="s">
        <v>4030</v>
      </c>
      <c r="V1527" t="s">
        <v>4030</v>
      </c>
      <c r="W1527" t="s">
        <v>4030</v>
      </c>
      <c r="X1527" t="s">
        <v>4030</v>
      </c>
    </row>
    <row r="1528" spans="1:24" x14ac:dyDescent="0.2">
      <c r="A1528" s="235">
        <v>23330001</v>
      </c>
      <c r="B1528">
        <v>2333</v>
      </c>
      <c r="C1528">
        <v>42333</v>
      </c>
      <c r="D1528" t="s">
        <v>555</v>
      </c>
      <c r="E1528">
        <v>42333</v>
      </c>
      <c r="F1528" t="s">
        <v>4030</v>
      </c>
      <c r="G1528" t="s">
        <v>4030</v>
      </c>
      <c r="H1528" t="s">
        <v>4030</v>
      </c>
      <c r="I1528" t="s">
        <v>4030</v>
      </c>
      <c r="J1528" t="s">
        <v>4030</v>
      </c>
      <c r="K1528" t="s">
        <v>4030</v>
      </c>
      <c r="L1528" t="s">
        <v>4030</v>
      </c>
      <c r="M1528" t="s">
        <v>4030</v>
      </c>
      <c r="N1528" t="s">
        <v>4030</v>
      </c>
      <c r="O1528" t="s">
        <v>4030</v>
      </c>
      <c r="P1528" t="s">
        <v>4030</v>
      </c>
      <c r="Q1528" t="s">
        <v>4030</v>
      </c>
      <c r="R1528" t="s">
        <v>4030</v>
      </c>
      <c r="S1528" t="s">
        <v>4030</v>
      </c>
      <c r="T1528" t="s">
        <v>4030</v>
      </c>
      <c r="U1528" t="s">
        <v>4030</v>
      </c>
      <c r="V1528" t="s">
        <v>4030</v>
      </c>
      <c r="W1528" t="s">
        <v>4030</v>
      </c>
      <c r="X1528" t="s">
        <v>4030</v>
      </c>
    </row>
    <row r="1529" spans="1:24" x14ac:dyDescent="0.2">
      <c r="A1529" s="235">
        <v>23340001</v>
      </c>
      <c r="B1529">
        <v>2334</v>
      </c>
      <c r="C1529">
        <v>42334</v>
      </c>
      <c r="D1529" t="s">
        <v>619</v>
      </c>
      <c r="E1529">
        <v>42334</v>
      </c>
      <c r="F1529" t="s">
        <v>4030</v>
      </c>
      <c r="G1529" t="s">
        <v>4030</v>
      </c>
      <c r="H1529" t="s">
        <v>4030</v>
      </c>
      <c r="I1529" t="s">
        <v>4030</v>
      </c>
      <c r="J1529" t="s">
        <v>4030</v>
      </c>
      <c r="K1529" t="s">
        <v>4030</v>
      </c>
      <c r="L1529" t="s">
        <v>4030</v>
      </c>
      <c r="M1529" t="s">
        <v>4030</v>
      </c>
      <c r="N1529" t="s">
        <v>4030</v>
      </c>
      <c r="O1529" t="s">
        <v>4030</v>
      </c>
      <c r="P1529" t="s">
        <v>4030</v>
      </c>
      <c r="Q1529" t="s">
        <v>4030</v>
      </c>
      <c r="R1529" t="s">
        <v>4030</v>
      </c>
      <c r="S1529" t="s">
        <v>4030</v>
      </c>
      <c r="T1529" t="s">
        <v>4030</v>
      </c>
      <c r="U1529" t="s">
        <v>4030</v>
      </c>
      <c r="V1529" t="s">
        <v>4030</v>
      </c>
      <c r="W1529" t="s">
        <v>4030</v>
      </c>
      <c r="X1529" t="s">
        <v>4030</v>
      </c>
    </row>
    <row r="1530" spans="1:24" x14ac:dyDescent="0.2">
      <c r="A1530" s="235">
        <v>23380001</v>
      </c>
      <c r="B1530">
        <v>2338</v>
      </c>
      <c r="C1530">
        <v>42338</v>
      </c>
      <c r="D1530" t="s">
        <v>1543</v>
      </c>
      <c r="E1530">
        <v>42338</v>
      </c>
      <c r="F1530" t="s">
        <v>4030</v>
      </c>
      <c r="G1530" t="s">
        <v>4030</v>
      </c>
      <c r="H1530" t="s">
        <v>4030</v>
      </c>
      <c r="I1530" t="s">
        <v>4030</v>
      </c>
      <c r="J1530" t="s">
        <v>4030</v>
      </c>
      <c r="K1530" t="s">
        <v>4030</v>
      </c>
      <c r="L1530" t="s">
        <v>4030</v>
      </c>
      <c r="M1530" t="s">
        <v>4030</v>
      </c>
      <c r="N1530" t="s">
        <v>4030</v>
      </c>
      <c r="O1530" t="s">
        <v>4030</v>
      </c>
      <c r="P1530" t="s">
        <v>4030</v>
      </c>
      <c r="Q1530" t="s">
        <v>4030</v>
      </c>
      <c r="R1530" t="s">
        <v>4030</v>
      </c>
      <c r="S1530" t="s">
        <v>4030</v>
      </c>
      <c r="T1530" t="s">
        <v>4030</v>
      </c>
      <c r="U1530" t="s">
        <v>4030</v>
      </c>
      <c r="V1530" t="s">
        <v>4030</v>
      </c>
      <c r="W1530" t="s">
        <v>4030</v>
      </c>
      <c r="X1530" t="s">
        <v>4030</v>
      </c>
    </row>
    <row r="1531" spans="1:24" x14ac:dyDescent="0.2">
      <c r="A1531" s="235">
        <v>23390001</v>
      </c>
      <c r="B1531">
        <v>2339</v>
      </c>
      <c r="C1531">
        <v>42339</v>
      </c>
      <c r="D1531" t="s">
        <v>580</v>
      </c>
      <c r="E1531">
        <v>42339</v>
      </c>
      <c r="F1531" t="s">
        <v>4030</v>
      </c>
      <c r="G1531" t="s">
        <v>4030</v>
      </c>
      <c r="H1531" t="s">
        <v>4030</v>
      </c>
      <c r="I1531" t="s">
        <v>4030</v>
      </c>
      <c r="J1531" t="s">
        <v>4030</v>
      </c>
      <c r="K1531" t="s">
        <v>4030</v>
      </c>
      <c r="L1531" t="s">
        <v>4030</v>
      </c>
      <c r="M1531" t="s">
        <v>4030</v>
      </c>
      <c r="N1531" t="s">
        <v>4030</v>
      </c>
      <c r="O1531" t="s">
        <v>4030</v>
      </c>
      <c r="P1531" t="s">
        <v>4030</v>
      </c>
      <c r="Q1531" t="s">
        <v>4030</v>
      </c>
      <c r="R1531" t="s">
        <v>4030</v>
      </c>
      <c r="S1531" t="s">
        <v>4030</v>
      </c>
      <c r="T1531" t="s">
        <v>4030</v>
      </c>
      <c r="U1531" t="s">
        <v>4030</v>
      </c>
      <c r="V1531" t="s">
        <v>4030</v>
      </c>
      <c r="W1531" t="s">
        <v>4030</v>
      </c>
      <c r="X1531" t="s">
        <v>4030</v>
      </c>
    </row>
    <row r="1532" spans="1:24" x14ac:dyDescent="0.2">
      <c r="A1532" s="235">
        <v>23410001</v>
      </c>
      <c r="B1532">
        <v>2341</v>
      </c>
      <c r="C1532">
        <v>42341</v>
      </c>
      <c r="D1532" t="s">
        <v>4773</v>
      </c>
      <c r="E1532">
        <v>42341</v>
      </c>
      <c r="F1532" t="s">
        <v>4030</v>
      </c>
      <c r="G1532" t="s">
        <v>4030</v>
      </c>
      <c r="H1532" t="s">
        <v>4030</v>
      </c>
      <c r="I1532" t="s">
        <v>4030</v>
      </c>
      <c r="J1532" t="s">
        <v>4030</v>
      </c>
      <c r="K1532" t="s">
        <v>4030</v>
      </c>
      <c r="L1532" t="s">
        <v>4030</v>
      </c>
      <c r="M1532" t="s">
        <v>4030</v>
      </c>
      <c r="N1532" t="s">
        <v>4030</v>
      </c>
      <c r="O1532" t="s">
        <v>4030</v>
      </c>
      <c r="P1532" t="s">
        <v>4030</v>
      </c>
      <c r="Q1532" t="s">
        <v>4030</v>
      </c>
      <c r="R1532" t="s">
        <v>4030</v>
      </c>
      <c r="S1532" t="s">
        <v>4030</v>
      </c>
      <c r="T1532" t="s">
        <v>4030</v>
      </c>
      <c r="U1532" t="s">
        <v>4030</v>
      </c>
      <c r="V1532" t="s">
        <v>4030</v>
      </c>
      <c r="W1532" t="s">
        <v>4030</v>
      </c>
      <c r="X1532" t="s">
        <v>4030</v>
      </c>
    </row>
    <row r="1533" spans="1:24" x14ac:dyDescent="0.2">
      <c r="A1533" s="235">
        <v>23420001</v>
      </c>
      <c r="B1533">
        <v>2342</v>
      </c>
      <c r="C1533">
        <v>42342</v>
      </c>
      <c r="D1533" t="s">
        <v>848</v>
      </c>
      <c r="E1533">
        <v>42342</v>
      </c>
      <c r="F1533" t="s">
        <v>4030</v>
      </c>
      <c r="G1533" t="s">
        <v>4030</v>
      </c>
      <c r="H1533" t="s">
        <v>4030</v>
      </c>
      <c r="I1533" t="s">
        <v>4030</v>
      </c>
      <c r="J1533" t="s">
        <v>4030</v>
      </c>
      <c r="K1533" t="s">
        <v>4030</v>
      </c>
      <c r="L1533" t="s">
        <v>4030</v>
      </c>
      <c r="M1533" t="s">
        <v>4030</v>
      </c>
      <c r="N1533" t="s">
        <v>4030</v>
      </c>
      <c r="O1533" t="s">
        <v>4030</v>
      </c>
      <c r="P1533" t="s">
        <v>4030</v>
      </c>
      <c r="Q1533" t="s">
        <v>4030</v>
      </c>
      <c r="R1533" t="s">
        <v>4030</v>
      </c>
      <c r="S1533" t="s">
        <v>4030</v>
      </c>
      <c r="T1533" t="s">
        <v>4030</v>
      </c>
      <c r="U1533" t="s">
        <v>4030</v>
      </c>
      <c r="V1533" t="s">
        <v>4030</v>
      </c>
      <c r="W1533" t="s">
        <v>4030</v>
      </c>
      <c r="X1533" t="s">
        <v>4030</v>
      </c>
    </row>
    <row r="1534" spans="1:24" x14ac:dyDescent="0.2">
      <c r="A1534" s="235">
        <v>23430001</v>
      </c>
      <c r="B1534">
        <v>2343</v>
      </c>
      <c r="C1534">
        <v>42343</v>
      </c>
      <c r="D1534" t="s">
        <v>1365</v>
      </c>
      <c r="E1534">
        <v>42343</v>
      </c>
      <c r="F1534" t="s">
        <v>4030</v>
      </c>
      <c r="G1534" t="s">
        <v>4030</v>
      </c>
      <c r="H1534" t="s">
        <v>4030</v>
      </c>
      <c r="I1534" t="s">
        <v>4030</v>
      </c>
      <c r="J1534" t="s">
        <v>4030</v>
      </c>
      <c r="K1534" t="s">
        <v>4030</v>
      </c>
      <c r="L1534" t="s">
        <v>4030</v>
      </c>
      <c r="M1534" t="s">
        <v>4030</v>
      </c>
      <c r="N1534" t="s">
        <v>4030</v>
      </c>
      <c r="O1534" t="s">
        <v>4030</v>
      </c>
      <c r="P1534" t="s">
        <v>4030</v>
      </c>
      <c r="Q1534" t="s">
        <v>4030</v>
      </c>
      <c r="R1534" t="s">
        <v>4030</v>
      </c>
      <c r="S1534" t="s">
        <v>4030</v>
      </c>
      <c r="T1534" t="s">
        <v>4030</v>
      </c>
      <c r="U1534" t="s">
        <v>4030</v>
      </c>
      <c r="V1534" t="s">
        <v>4030</v>
      </c>
      <c r="W1534" t="s">
        <v>4030</v>
      </c>
      <c r="X1534" t="s">
        <v>4030</v>
      </c>
    </row>
    <row r="1535" spans="1:24" x14ac:dyDescent="0.2">
      <c r="A1535" s="235">
        <v>23440001</v>
      </c>
      <c r="B1535">
        <v>2344</v>
      </c>
      <c r="C1535">
        <v>42344</v>
      </c>
      <c r="D1535" t="s">
        <v>397</v>
      </c>
      <c r="E1535">
        <v>42344</v>
      </c>
      <c r="F1535" t="s">
        <v>4030</v>
      </c>
      <c r="G1535" t="s">
        <v>4030</v>
      </c>
      <c r="H1535" t="s">
        <v>4030</v>
      </c>
      <c r="I1535" t="s">
        <v>4030</v>
      </c>
      <c r="J1535" t="s">
        <v>4030</v>
      </c>
      <c r="K1535" t="s">
        <v>4030</v>
      </c>
      <c r="L1535" t="s">
        <v>4030</v>
      </c>
      <c r="M1535" t="s">
        <v>4030</v>
      </c>
      <c r="N1535" t="s">
        <v>4030</v>
      </c>
      <c r="O1535" t="s">
        <v>4030</v>
      </c>
      <c r="P1535" t="s">
        <v>4030</v>
      </c>
      <c r="Q1535" t="s">
        <v>4030</v>
      </c>
      <c r="R1535" t="s">
        <v>4030</v>
      </c>
      <c r="S1535" t="s">
        <v>4030</v>
      </c>
      <c r="T1535" t="s">
        <v>4030</v>
      </c>
      <c r="U1535" t="s">
        <v>4030</v>
      </c>
      <c r="V1535" t="s">
        <v>4030</v>
      </c>
      <c r="W1535" t="s">
        <v>4030</v>
      </c>
      <c r="X1535" t="s">
        <v>4030</v>
      </c>
    </row>
    <row r="1536" spans="1:24" x14ac:dyDescent="0.2">
      <c r="A1536" s="235">
        <v>23450001</v>
      </c>
      <c r="B1536">
        <v>2345</v>
      </c>
      <c r="C1536">
        <v>42345</v>
      </c>
      <c r="D1536" t="s">
        <v>1137</v>
      </c>
      <c r="E1536">
        <v>42345</v>
      </c>
      <c r="F1536" t="s">
        <v>4030</v>
      </c>
      <c r="G1536" t="s">
        <v>4030</v>
      </c>
      <c r="H1536" t="s">
        <v>4030</v>
      </c>
      <c r="I1536" t="s">
        <v>4030</v>
      </c>
      <c r="J1536" t="s">
        <v>4030</v>
      </c>
      <c r="K1536" t="s">
        <v>4030</v>
      </c>
      <c r="L1536" t="s">
        <v>4030</v>
      </c>
      <c r="M1536" t="s">
        <v>4030</v>
      </c>
      <c r="N1536" t="s">
        <v>4030</v>
      </c>
      <c r="O1536" t="s">
        <v>4030</v>
      </c>
      <c r="P1536" t="s">
        <v>4030</v>
      </c>
      <c r="Q1536" t="s">
        <v>4030</v>
      </c>
      <c r="R1536" t="s">
        <v>4030</v>
      </c>
      <c r="S1536" t="s">
        <v>4030</v>
      </c>
      <c r="T1536" t="s">
        <v>4030</v>
      </c>
      <c r="U1536" t="s">
        <v>4030</v>
      </c>
      <c r="V1536" t="s">
        <v>4030</v>
      </c>
      <c r="W1536" t="s">
        <v>4030</v>
      </c>
      <c r="X1536" t="s">
        <v>4030</v>
      </c>
    </row>
    <row r="1537" spans="1:24" x14ac:dyDescent="0.2">
      <c r="A1537" s="235">
        <v>23460001</v>
      </c>
      <c r="B1537">
        <v>2346</v>
      </c>
      <c r="C1537">
        <v>42346</v>
      </c>
      <c r="D1537" t="s">
        <v>854</v>
      </c>
      <c r="E1537">
        <v>42346</v>
      </c>
      <c r="F1537" t="s">
        <v>4030</v>
      </c>
      <c r="G1537" t="s">
        <v>4030</v>
      </c>
      <c r="H1537" t="s">
        <v>4030</v>
      </c>
      <c r="I1537" t="s">
        <v>4030</v>
      </c>
      <c r="J1537" t="s">
        <v>4030</v>
      </c>
      <c r="K1537" t="s">
        <v>4030</v>
      </c>
      <c r="L1537" t="s">
        <v>4030</v>
      </c>
      <c r="M1537" t="s">
        <v>4030</v>
      </c>
      <c r="N1537" t="s">
        <v>4030</v>
      </c>
      <c r="O1537" t="s">
        <v>4030</v>
      </c>
      <c r="P1537" t="s">
        <v>4030</v>
      </c>
      <c r="Q1537" t="s">
        <v>4030</v>
      </c>
      <c r="R1537" t="s">
        <v>4030</v>
      </c>
      <c r="S1537" t="s">
        <v>4030</v>
      </c>
      <c r="T1537" t="s">
        <v>4030</v>
      </c>
      <c r="U1537" t="s">
        <v>4030</v>
      </c>
      <c r="V1537" t="s">
        <v>4030</v>
      </c>
      <c r="W1537" t="s">
        <v>4030</v>
      </c>
      <c r="X1537" t="s">
        <v>4030</v>
      </c>
    </row>
    <row r="1538" spans="1:24" x14ac:dyDescent="0.2">
      <c r="A1538" s="235">
        <v>23470001</v>
      </c>
      <c r="B1538">
        <v>2347</v>
      </c>
      <c r="C1538">
        <v>42347</v>
      </c>
      <c r="D1538" t="s">
        <v>1345</v>
      </c>
      <c r="E1538">
        <v>42347</v>
      </c>
      <c r="F1538" t="s">
        <v>4030</v>
      </c>
      <c r="G1538" t="s">
        <v>4030</v>
      </c>
      <c r="H1538" t="s">
        <v>4030</v>
      </c>
      <c r="I1538" t="s">
        <v>4030</v>
      </c>
      <c r="J1538" t="s">
        <v>4030</v>
      </c>
      <c r="K1538" t="s">
        <v>4030</v>
      </c>
      <c r="L1538" t="s">
        <v>4030</v>
      </c>
      <c r="M1538" t="s">
        <v>4030</v>
      </c>
      <c r="N1538" t="s">
        <v>4030</v>
      </c>
      <c r="O1538" t="s">
        <v>4030</v>
      </c>
      <c r="P1538" t="s">
        <v>4030</v>
      </c>
      <c r="Q1538" t="s">
        <v>4030</v>
      </c>
      <c r="R1538" t="s">
        <v>4030</v>
      </c>
      <c r="S1538" t="s">
        <v>4030</v>
      </c>
      <c r="T1538" t="s">
        <v>4030</v>
      </c>
      <c r="U1538" t="s">
        <v>4030</v>
      </c>
      <c r="V1538" t="s">
        <v>4030</v>
      </c>
      <c r="W1538" t="s">
        <v>4030</v>
      </c>
      <c r="X1538" t="s">
        <v>4030</v>
      </c>
    </row>
    <row r="1539" spans="1:24" x14ac:dyDescent="0.2">
      <c r="A1539" s="235">
        <v>23480001</v>
      </c>
      <c r="B1539">
        <v>2348</v>
      </c>
      <c r="C1539">
        <v>42348</v>
      </c>
      <c r="D1539" t="s">
        <v>837</v>
      </c>
      <c r="E1539">
        <v>42348</v>
      </c>
      <c r="F1539" t="s">
        <v>4030</v>
      </c>
      <c r="G1539" t="s">
        <v>4030</v>
      </c>
      <c r="H1539" t="s">
        <v>4030</v>
      </c>
      <c r="I1539" t="s">
        <v>4030</v>
      </c>
      <c r="J1539" t="s">
        <v>4030</v>
      </c>
      <c r="K1539" t="s">
        <v>4030</v>
      </c>
      <c r="L1539" t="s">
        <v>4030</v>
      </c>
      <c r="M1539" t="s">
        <v>4030</v>
      </c>
      <c r="N1539" t="s">
        <v>4030</v>
      </c>
      <c r="O1539" t="s">
        <v>4030</v>
      </c>
      <c r="P1539" t="s">
        <v>4030</v>
      </c>
      <c r="Q1539" t="s">
        <v>4030</v>
      </c>
      <c r="R1539" t="s">
        <v>4030</v>
      </c>
      <c r="S1539" t="s">
        <v>4030</v>
      </c>
      <c r="T1539" t="s">
        <v>4030</v>
      </c>
      <c r="U1539" t="s">
        <v>4030</v>
      </c>
      <c r="V1539" t="s">
        <v>4030</v>
      </c>
      <c r="W1539" t="s">
        <v>4030</v>
      </c>
      <c r="X1539" t="s">
        <v>4030</v>
      </c>
    </row>
    <row r="1540" spans="1:24" x14ac:dyDescent="0.2">
      <c r="A1540" s="235">
        <v>23490001</v>
      </c>
      <c r="B1540">
        <v>2349</v>
      </c>
      <c r="C1540">
        <v>42349</v>
      </c>
      <c r="D1540" t="s">
        <v>1492</v>
      </c>
      <c r="E1540">
        <v>42349</v>
      </c>
      <c r="F1540" t="s">
        <v>4030</v>
      </c>
      <c r="G1540" t="s">
        <v>4030</v>
      </c>
      <c r="H1540" t="s">
        <v>4030</v>
      </c>
      <c r="I1540" t="s">
        <v>4030</v>
      </c>
      <c r="J1540" t="s">
        <v>4030</v>
      </c>
      <c r="K1540" t="s">
        <v>4030</v>
      </c>
      <c r="L1540" t="s">
        <v>4030</v>
      </c>
      <c r="M1540" t="s">
        <v>4030</v>
      </c>
      <c r="N1540" t="s">
        <v>4030</v>
      </c>
      <c r="O1540" t="s">
        <v>4030</v>
      </c>
      <c r="P1540" t="s">
        <v>4030</v>
      </c>
      <c r="Q1540" t="s">
        <v>4030</v>
      </c>
      <c r="R1540" t="s">
        <v>4030</v>
      </c>
      <c r="S1540" t="s">
        <v>4030</v>
      </c>
      <c r="T1540" t="s">
        <v>4030</v>
      </c>
      <c r="U1540" t="s">
        <v>4030</v>
      </c>
      <c r="V1540" t="s">
        <v>4030</v>
      </c>
      <c r="W1540" t="s">
        <v>4030</v>
      </c>
      <c r="X1540" t="s">
        <v>4030</v>
      </c>
    </row>
    <row r="1541" spans="1:24" x14ac:dyDescent="0.2">
      <c r="A1541" s="235">
        <v>23500001</v>
      </c>
      <c r="B1541">
        <v>2350</v>
      </c>
      <c r="C1541">
        <v>42350</v>
      </c>
      <c r="D1541" t="s">
        <v>1236</v>
      </c>
      <c r="E1541">
        <v>42350</v>
      </c>
      <c r="F1541" t="s">
        <v>4030</v>
      </c>
      <c r="G1541" t="s">
        <v>4030</v>
      </c>
      <c r="H1541" t="s">
        <v>4030</v>
      </c>
      <c r="I1541" t="s">
        <v>4030</v>
      </c>
      <c r="J1541" t="s">
        <v>4030</v>
      </c>
      <c r="K1541" t="s">
        <v>4030</v>
      </c>
      <c r="L1541" t="s">
        <v>4030</v>
      </c>
      <c r="M1541" t="s">
        <v>4030</v>
      </c>
      <c r="N1541" t="s">
        <v>4030</v>
      </c>
      <c r="O1541" t="s">
        <v>4030</v>
      </c>
      <c r="P1541" t="s">
        <v>4030</v>
      </c>
      <c r="Q1541" t="s">
        <v>4030</v>
      </c>
      <c r="R1541" t="s">
        <v>4030</v>
      </c>
      <c r="S1541" t="s">
        <v>4030</v>
      </c>
      <c r="T1541" t="s">
        <v>4030</v>
      </c>
      <c r="U1541" t="s">
        <v>4030</v>
      </c>
      <c r="V1541" t="s">
        <v>4030</v>
      </c>
      <c r="W1541" t="s">
        <v>4030</v>
      </c>
      <c r="X1541" t="s">
        <v>4030</v>
      </c>
    </row>
    <row r="1542" spans="1:24" x14ac:dyDescent="0.2">
      <c r="A1542" s="235">
        <v>23510001</v>
      </c>
      <c r="B1542">
        <v>2351</v>
      </c>
      <c r="C1542">
        <v>42351</v>
      </c>
      <c r="D1542" t="s">
        <v>5094</v>
      </c>
      <c r="E1542">
        <v>42351</v>
      </c>
      <c r="F1542" t="s">
        <v>4030</v>
      </c>
      <c r="G1542" t="s">
        <v>4030</v>
      </c>
      <c r="H1542" t="s">
        <v>4030</v>
      </c>
      <c r="I1542" t="s">
        <v>4030</v>
      </c>
      <c r="J1542" t="s">
        <v>4030</v>
      </c>
      <c r="K1542" t="s">
        <v>4030</v>
      </c>
      <c r="L1542" t="s">
        <v>4030</v>
      </c>
      <c r="M1542" t="s">
        <v>4030</v>
      </c>
      <c r="N1542" t="s">
        <v>4030</v>
      </c>
      <c r="O1542" t="s">
        <v>4030</v>
      </c>
      <c r="P1542" t="s">
        <v>4030</v>
      </c>
      <c r="Q1542" t="s">
        <v>4030</v>
      </c>
      <c r="R1542" t="s">
        <v>4030</v>
      </c>
      <c r="S1542" t="s">
        <v>4030</v>
      </c>
      <c r="T1542" t="s">
        <v>4030</v>
      </c>
      <c r="U1542" t="s">
        <v>4030</v>
      </c>
      <c r="V1542" t="s">
        <v>4030</v>
      </c>
      <c r="W1542" t="s">
        <v>4030</v>
      </c>
      <c r="X1542" t="s">
        <v>4030</v>
      </c>
    </row>
    <row r="1543" spans="1:24" x14ac:dyDescent="0.2">
      <c r="A1543" s="235">
        <v>23520001</v>
      </c>
      <c r="B1543">
        <v>2352</v>
      </c>
      <c r="C1543">
        <v>42352</v>
      </c>
      <c r="D1543" t="s">
        <v>261</v>
      </c>
      <c r="E1543">
        <v>42352</v>
      </c>
      <c r="F1543" t="s">
        <v>4030</v>
      </c>
      <c r="G1543" t="s">
        <v>4030</v>
      </c>
      <c r="H1543" t="s">
        <v>4030</v>
      </c>
      <c r="I1543" t="s">
        <v>4030</v>
      </c>
      <c r="J1543" t="s">
        <v>4030</v>
      </c>
      <c r="K1543" t="s">
        <v>4030</v>
      </c>
      <c r="L1543" t="s">
        <v>4030</v>
      </c>
      <c r="M1543" t="s">
        <v>4030</v>
      </c>
      <c r="N1543" t="s">
        <v>4030</v>
      </c>
      <c r="O1543" t="s">
        <v>4030</v>
      </c>
      <c r="P1543" t="s">
        <v>4030</v>
      </c>
      <c r="Q1543" t="s">
        <v>4030</v>
      </c>
      <c r="R1543" t="s">
        <v>4030</v>
      </c>
      <c r="S1543" t="s">
        <v>4030</v>
      </c>
      <c r="T1543" t="s">
        <v>4030</v>
      </c>
      <c r="U1543" t="s">
        <v>4030</v>
      </c>
      <c r="V1543" t="s">
        <v>4030</v>
      </c>
      <c r="W1543" t="s">
        <v>4030</v>
      </c>
      <c r="X1543" t="s">
        <v>4030</v>
      </c>
    </row>
    <row r="1544" spans="1:24" x14ac:dyDescent="0.2">
      <c r="A1544" s="235">
        <v>23530001</v>
      </c>
      <c r="B1544">
        <v>2353</v>
      </c>
      <c r="C1544">
        <v>42353</v>
      </c>
      <c r="D1544" t="s">
        <v>839</v>
      </c>
      <c r="E1544">
        <v>42353</v>
      </c>
      <c r="F1544" t="s">
        <v>4030</v>
      </c>
      <c r="G1544" t="s">
        <v>4030</v>
      </c>
      <c r="H1544" t="s">
        <v>4030</v>
      </c>
      <c r="I1544" t="s">
        <v>4030</v>
      </c>
      <c r="J1544" t="s">
        <v>4030</v>
      </c>
      <c r="K1544" t="s">
        <v>4030</v>
      </c>
      <c r="L1544" t="s">
        <v>4030</v>
      </c>
      <c r="M1544" t="s">
        <v>4030</v>
      </c>
      <c r="N1544" t="s">
        <v>4030</v>
      </c>
      <c r="O1544" t="s">
        <v>4030</v>
      </c>
      <c r="P1544" t="s">
        <v>4030</v>
      </c>
      <c r="Q1544" t="s">
        <v>4030</v>
      </c>
      <c r="R1544" t="s">
        <v>4030</v>
      </c>
      <c r="S1544" t="s">
        <v>4030</v>
      </c>
      <c r="T1544" t="s">
        <v>4030</v>
      </c>
      <c r="U1544" t="s">
        <v>4030</v>
      </c>
      <c r="V1544" t="s">
        <v>4030</v>
      </c>
      <c r="W1544" t="s">
        <v>4030</v>
      </c>
      <c r="X1544" t="s">
        <v>4030</v>
      </c>
    </row>
    <row r="1545" spans="1:24" x14ac:dyDescent="0.2">
      <c r="A1545" s="235">
        <v>23550001</v>
      </c>
      <c r="B1545">
        <v>2355</v>
      </c>
      <c r="C1545">
        <v>42355</v>
      </c>
      <c r="D1545" t="s">
        <v>111</v>
      </c>
      <c r="E1545">
        <v>42355</v>
      </c>
      <c r="F1545" t="s">
        <v>4030</v>
      </c>
      <c r="G1545" t="s">
        <v>4030</v>
      </c>
      <c r="H1545" t="s">
        <v>4030</v>
      </c>
      <c r="I1545" t="s">
        <v>4030</v>
      </c>
      <c r="J1545" t="s">
        <v>4030</v>
      </c>
      <c r="K1545" t="s">
        <v>4030</v>
      </c>
      <c r="L1545" t="s">
        <v>4030</v>
      </c>
      <c r="M1545" t="s">
        <v>4030</v>
      </c>
      <c r="N1545" t="s">
        <v>4030</v>
      </c>
      <c r="O1545" t="s">
        <v>4030</v>
      </c>
      <c r="P1545" t="s">
        <v>4030</v>
      </c>
      <c r="Q1545" t="s">
        <v>4030</v>
      </c>
      <c r="R1545" t="s">
        <v>4030</v>
      </c>
      <c r="S1545" t="s">
        <v>4030</v>
      </c>
      <c r="T1545" t="s">
        <v>4030</v>
      </c>
      <c r="U1545" t="s">
        <v>4030</v>
      </c>
      <c r="V1545" t="s">
        <v>4030</v>
      </c>
      <c r="W1545" t="s">
        <v>4030</v>
      </c>
      <c r="X1545" t="s">
        <v>4030</v>
      </c>
    </row>
    <row r="1546" spans="1:24" x14ac:dyDescent="0.2">
      <c r="A1546" s="235">
        <v>23560001</v>
      </c>
      <c r="B1546">
        <v>2356</v>
      </c>
      <c r="C1546">
        <v>42356</v>
      </c>
      <c r="D1546" t="s">
        <v>1586</v>
      </c>
      <c r="E1546">
        <v>42356</v>
      </c>
      <c r="F1546" t="s">
        <v>4030</v>
      </c>
      <c r="G1546" t="s">
        <v>4030</v>
      </c>
      <c r="H1546" t="s">
        <v>4030</v>
      </c>
      <c r="I1546" t="s">
        <v>4030</v>
      </c>
      <c r="J1546" t="s">
        <v>4030</v>
      </c>
      <c r="K1546" t="s">
        <v>4030</v>
      </c>
      <c r="L1546" t="s">
        <v>4030</v>
      </c>
      <c r="M1546" t="s">
        <v>4030</v>
      </c>
      <c r="N1546" t="s">
        <v>4030</v>
      </c>
      <c r="O1546" t="s">
        <v>4030</v>
      </c>
      <c r="P1546" t="s">
        <v>4030</v>
      </c>
      <c r="Q1546" t="s">
        <v>4030</v>
      </c>
      <c r="R1546" t="s">
        <v>4030</v>
      </c>
      <c r="S1546" t="s">
        <v>4030</v>
      </c>
      <c r="T1546" t="s">
        <v>4030</v>
      </c>
      <c r="U1546" t="s">
        <v>4030</v>
      </c>
      <c r="V1546" t="s">
        <v>4030</v>
      </c>
      <c r="W1546" t="s">
        <v>4030</v>
      </c>
      <c r="X1546" t="s">
        <v>4030</v>
      </c>
    </row>
    <row r="1547" spans="1:24" x14ac:dyDescent="0.2">
      <c r="A1547" s="235">
        <v>23580001</v>
      </c>
      <c r="B1547">
        <v>2358</v>
      </c>
      <c r="C1547">
        <v>42358</v>
      </c>
      <c r="D1547" t="s">
        <v>867</v>
      </c>
      <c r="E1547">
        <v>42358</v>
      </c>
      <c r="F1547" t="s">
        <v>4030</v>
      </c>
      <c r="G1547" t="s">
        <v>4030</v>
      </c>
      <c r="H1547" t="s">
        <v>4030</v>
      </c>
      <c r="I1547" t="s">
        <v>4030</v>
      </c>
      <c r="J1547" t="s">
        <v>4030</v>
      </c>
      <c r="K1547" t="s">
        <v>4030</v>
      </c>
      <c r="L1547" t="s">
        <v>4030</v>
      </c>
      <c r="M1547" t="s">
        <v>4030</v>
      </c>
      <c r="N1547" t="s">
        <v>4030</v>
      </c>
      <c r="O1547" t="s">
        <v>4030</v>
      </c>
      <c r="P1547" t="s">
        <v>4030</v>
      </c>
      <c r="Q1547" t="s">
        <v>4030</v>
      </c>
      <c r="R1547" t="s">
        <v>4030</v>
      </c>
      <c r="S1547" t="s">
        <v>4030</v>
      </c>
      <c r="T1547" t="s">
        <v>4030</v>
      </c>
      <c r="U1547" t="s">
        <v>4030</v>
      </c>
      <c r="V1547" t="s">
        <v>4030</v>
      </c>
      <c r="W1547" t="s">
        <v>4030</v>
      </c>
      <c r="X1547" t="s">
        <v>4030</v>
      </c>
    </row>
    <row r="1548" spans="1:24" x14ac:dyDescent="0.2">
      <c r="A1548" s="235">
        <v>23600001</v>
      </c>
      <c r="B1548">
        <v>2360</v>
      </c>
      <c r="C1548">
        <v>42360</v>
      </c>
      <c r="D1548" t="s">
        <v>515</v>
      </c>
      <c r="E1548">
        <v>42360</v>
      </c>
      <c r="F1548" t="s">
        <v>4030</v>
      </c>
      <c r="G1548" t="s">
        <v>4030</v>
      </c>
      <c r="H1548" t="s">
        <v>4030</v>
      </c>
      <c r="I1548" t="s">
        <v>4030</v>
      </c>
      <c r="J1548" t="s">
        <v>4030</v>
      </c>
      <c r="K1548" t="s">
        <v>4030</v>
      </c>
      <c r="L1548" t="s">
        <v>4030</v>
      </c>
      <c r="M1548" t="s">
        <v>4030</v>
      </c>
      <c r="N1548" t="s">
        <v>4030</v>
      </c>
      <c r="O1548" t="s">
        <v>4030</v>
      </c>
      <c r="P1548" t="s">
        <v>4030</v>
      </c>
      <c r="Q1548" t="s">
        <v>4030</v>
      </c>
      <c r="R1548" t="s">
        <v>4030</v>
      </c>
      <c r="S1548" t="s">
        <v>4030</v>
      </c>
      <c r="T1548" t="s">
        <v>4030</v>
      </c>
      <c r="U1548" t="s">
        <v>4030</v>
      </c>
      <c r="V1548" t="s">
        <v>4030</v>
      </c>
      <c r="W1548" t="s">
        <v>4030</v>
      </c>
      <c r="X1548" t="s">
        <v>4030</v>
      </c>
    </row>
    <row r="1549" spans="1:24" x14ac:dyDescent="0.2">
      <c r="A1549" s="235">
        <v>23620001</v>
      </c>
      <c r="B1549">
        <v>2362</v>
      </c>
      <c r="C1549">
        <v>42362</v>
      </c>
      <c r="D1549" t="s">
        <v>54</v>
      </c>
      <c r="E1549">
        <v>42362</v>
      </c>
      <c r="F1549" t="s">
        <v>4030</v>
      </c>
      <c r="G1549" t="s">
        <v>4030</v>
      </c>
      <c r="H1549" t="s">
        <v>4030</v>
      </c>
      <c r="I1549" t="s">
        <v>4030</v>
      </c>
      <c r="J1549" t="s">
        <v>4030</v>
      </c>
      <c r="K1549" t="s">
        <v>4030</v>
      </c>
      <c r="L1549" t="s">
        <v>4030</v>
      </c>
      <c r="M1549" t="s">
        <v>4030</v>
      </c>
      <c r="N1549" t="s">
        <v>4030</v>
      </c>
      <c r="O1549" t="s">
        <v>4030</v>
      </c>
      <c r="P1549" t="s">
        <v>4030</v>
      </c>
      <c r="Q1549" t="s">
        <v>4030</v>
      </c>
      <c r="R1549" t="s">
        <v>4030</v>
      </c>
      <c r="S1549" t="s">
        <v>4030</v>
      </c>
      <c r="T1549" t="s">
        <v>4030</v>
      </c>
      <c r="U1549" t="s">
        <v>4030</v>
      </c>
      <c r="V1549" t="s">
        <v>4030</v>
      </c>
      <c r="W1549" t="s">
        <v>4030</v>
      </c>
      <c r="X1549" t="s">
        <v>4030</v>
      </c>
    </row>
    <row r="1550" spans="1:24" x14ac:dyDescent="0.2">
      <c r="A1550" s="235">
        <v>23630001</v>
      </c>
      <c r="B1550">
        <v>2363</v>
      </c>
      <c r="C1550">
        <v>42363</v>
      </c>
      <c r="D1550" t="s">
        <v>4774</v>
      </c>
      <c r="E1550">
        <v>42363</v>
      </c>
      <c r="F1550" t="s">
        <v>4030</v>
      </c>
      <c r="G1550" t="s">
        <v>4030</v>
      </c>
      <c r="H1550" t="s">
        <v>4030</v>
      </c>
      <c r="I1550" t="s">
        <v>4030</v>
      </c>
      <c r="J1550" t="s">
        <v>4030</v>
      </c>
      <c r="K1550" t="s">
        <v>4030</v>
      </c>
      <c r="L1550" t="s">
        <v>4030</v>
      </c>
      <c r="M1550" t="s">
        <v>4030</v>
      </c>
      <c r="N1550" t="s">
        <v>4030</v>
      </c>
      <c r="O1550" t="s">
        <v>4030</v>
      </c>
      <c r="P1550" t="s">
        <v>4030</v>
      </c>
      <c r="Q1550" t="s">
        <v>4030</v>
      </c>
      <c r="R1550" t="s">
        <v>4030</v>
      </c>
      <c r="S1550" t="s">
        <v>4030</v>
      </c>
      <c r="T1550" t="s">
        <v>4030</v>
      </c>
      <c r="U1550" t="s">
        <v>4030</v>
      </c>
      <c r="V1550" t="s">
        <v>4030</v>
      </c>
      <c r="W1550" t="s">
        <v>4030</v>
      </c>
      <c r="X1550" t="s">
        <v>4030</v>
      </c>
    </row>
    <row r="1551" spans="1:24" x14ac:dyDescent="0.2">
      <c r="A1551" s="235">
        <v>23640001</v>
      </c>
      <c r="B1551">
        <v>2364</v>
      </c>
      <c r="C1551">
        <v>42364</v>
      </c>
      <c r="D1551" t="s">
        <v>5096</v>
      </c>
      <c r="E1551">
        <v>42364</v>
      </c>
      <c r="F1551" t="s">
        <v>4030</v>
      </c>
      <c r="G1551" t="s">
        <v>4030</v>
      </c>
      <c r="H1551" t="s">
        <v>4030</v>
      </c>
      <c r="I1551" t="s">
        <v>4030</v>
      </c>
      <c r="J1551" t="s">
        <v>4030</v>
      </c>
      <c r="K1551" t="s">
        <v>4030</v>
      </c>
      <c r="L1551" t="s">
        <v>4030</v>
      </c>
      <c r="M1551" t="s">
        <v>4030</v>
      </c>
      <c r="N1551" t="s">
        <v>4030</v>
      </c>
      <c r="O1551" t="s">
        <v>4030</v>
      </c>
      <c r="P1551" t="s">
        <v>4030</v>
      </c>
      <c r="Q1551" t="s">
        <v>4030</v>
      </c>
      <c r="R1551" t="s">
        <v>4030</v>
      </c>
      <c r="S1551" t="s">
        <v>4030</v>
      </c>
      <c r="T1551" t="s">
        <v>4030</v>
      </c>
      <c r="U1551" t="s">
        <v>4030</v>
      </c>
      <c r="V1551" t="s">
        <v>4030</v>
      </c>
      <c r="W1551" t="s">
        <v>4030</v>
      </c>
      <c r="X1551" t="s">
        <v>4030</v>
      </c>
    </row>
    <row r="1552" spans="1:24" x14ac:dyDescent="0.2">
      <c r="A1552" s="235">
        <v>23650001</v>
      </c>
      <c r="B1552">
        <v>2365</v>
      </c>
      <c r="C1552">
        <v>42365</v>
      </c>
      <c r="D1552" t="s">
        <v>369</v>
      </c>
      <c r="E1552">
        <v>42365</v>
      </c>
      <c r="F1552" t="s">
        <v>4030</v>
      </c>
      <c r="G1552" t="s">
        <v>4030</v>
      </c>
      <c r="H1552" t="s">
        <v>4030</v>
      </c>
      <c r="I1552" t="s">
        <v>4030</v>
      </c>
      <c r="J1552" t="s">
        <v>4030</v>
      </c>
      <c r="K1552" t="s">
        <v>4030</v>
      </c>
      <c r="L1552" t="s">
        <v>4030</v>
      </c>
      <c r="M1552" t="s">
        <v>4030</v>
      </c>
      <c r="N1552" t="s">
        <v>4030</v>
      </c>
      <c r="O1552" t="s">
        <v>4030</v>
      </c>
      <c r="P1552" t="s">
        <v>4030</v>
      </c>
      <c r="Q1552" t="s">
        <v>4030</v>
      </c>
      <c r="R1552" t="s">
        <v>4030</v>
      </c>
      <c r="S1552" t="s">
        <v>4030</v>
      </c>
      <c r="T1552" t="s">
        <v>4030</v>
      </c>
      <c r="U1552" t="s">
        <v>4030</v>
      </c>
      <c r="V1552" t="s">
        <v>4030</v>
      </c>
      <c r="W1552" t="s">
        <v>4030</v>
      </c>
      <c r="X1552" t="s">
        <v>4030</v>
      </c>
    </row>
    <row r="1553" spans="1:24" x14ac:dyDescent="0.2">
      <c r="A1553" s="235">
        <v>23670001</v>
      </c>
      <c r="B1553">
        <v>2367</v>
      </c>
      <c r="C1553">
        <v>42367</v>
      </c>
      <c r="D1553" t="s">
        <v>647</v>
      </c>
      <c r="E1553">
        <v>42367</v>
      </c>
      <c r="F1553" t="s">
        <v>4030</v>
      </c>
      <c r="G1553" t="s">
        <v>4030</v>
      </c>
      <c r="H1553" t="s">
        <v>4030</v>
      </c>
      <c r="I1553" t="s">
        <v>4030</v>
      </c>
      <c r="J1553" t="s">
        <v>4030</v>
      </c>
      <c r="K1553" t="s">
        <v>4030</v>
      </c>
      <c r="L1553" t="s">
        <v>4030</v>
      </c>
      <c r="M1553" t="s">
        <v>4030</v>
      </c>
      <c r="N1553" t="s">
        <v>4030</v>
      </c>
      <c r="O1553" t="s">
        <v>4030</v>
      </c>
      <c r="P1553" t="s">
        <v>4030</v>
      </c>
      <c r="Q1553" t="s">
        <v>4030</v>
      </c>
      <c r="R1553" t="s">
        <v>4030</v>
      </c>
      <c r="S1553" t="s">
        <v>4030</v>
      </c>
      <c r="T1553" t="s">
        <v>4030</v>
      </c>
      <c r="U1553" t="s">
        <v>4030</v>
      </c>
      <c r="V1553" t="s">
        <v>4030</v>
      </c>
      <c r="W1553" t="s">
        <v>4030</v>
      </c>
      <c r="X1553" t="s">
        <v>4030</v>
      </c>
    </row>
    <row r="1554" spans="1:24" x14ac:dyDescent="0.2">
      <c r="A1554" s="235">
        <v>23690001</v>
      </c>
      <c r="B1554">
        <v>2369</v>
      </c>
      <c r="C1554">
        <v>42369</v>
      </c>
      <c r="D1554" t="s">
        <v>776</v>
      </c>
      <c r="E1554">
        <v>42369</v>
      </c>
      <c r="F1554">
        <v>89078</v>
      </c>
      <c r="G1554" t="s">
        <v>4030</v>
      </c>
      <c r="H1554" t="s">
        <v>4030</v>
      </c>
      <c r="I1554" t="s">
        <v>4030</v>
      </c>
      <c r="J1554" t="s">
        <v>4030</v>
      </c>
      <c r="K1554" t="s">
        <v>4030</v>
      </c>
      <c r="L1554" t="s">
        <v>4030</v>
      </c>
      <c r="M1554" t="s">
        <v>4030</v>
      </c>
      <c r="N1554" t="s">
        <v>4030</v>
      </c>
      <c r="O1554" t="s">
        <v>4030</v>
      </c>
      <c r="P1554" t="s">
        <v>4030</v>
      </c>
      <c r="Q1554" t="s">
        <v>4030</v>
      </c>
      <c r="R1554" t="s">
        <v>4030</v>
      </c>
      <c r="S1554" t="s">
        <v>4030</v>
      </c>
      <c r="T1554" t="s">
        <v>4030</v>
      </c>
      <c r="U1554" t="s">
        <v>4030</v>
      </c>
      <c r="V1554" t="s">
        <v>4030</v>
      </c>
      <c r="W1554" t="s">
        <v>4030</v>
      </c>
      <c r="X1554" t="s">
        <v>4030</v>
      </c>
    </row>
    <row r="1555" spans="1:24" x14ac:dyDescent="0.2">
      <c r="A1555" s="235">
        <v>23690002</v>
      </c>
      <c r="B1555">
        <v>2369</v>
      </c>
      <c r="C1555">
        <v>89078</v>
      </c>
      <c r="D1555" t="s">
        <v>4775</v>
      </c>
      <c r="E1555">
        <v>42369</v>
      </c>
      <c r="F1555">
        <v>89078</v>
      </c>
      <c r="G1555" t="s">
        <v>4030</v>
      </c>
      <c r="H1555" t="s">
        <v>4030</v>
      </c>
      <c r="I1555" t="s">
        <v>4030</v>
      </c>
      <c r="J1555" t="s">
        <v>4030</v>
      </c>
      <c r="K1555" t="s">
        <v>4030</v>
      </c>
      <c r="L1555" t="s">
        <v>4030</v>
      </c>
      <c r="M1555" t="s">
        <v>4030</v>
      </c>
      <c r="N1555" t="s">
        <v>4030</v>
      </c>
      <c r="O1555" t="s">
        <v>4030</v>
      </c>
      <c r="P1555" t="s">
        <v>4030</v>
      </c>
      <c r="Q1555" t="s">
        <v>4030</v>
      </c>
      <c r="R1555" t="s">
        <v>4030</v>
      </c>
      <c r="S1555" t="s">
        <v>4030</v>
      </c>
      <c r="T1555" t="s">
        <v>4030</v>
      </c>
      <c r="U1555" t="s">
        <v>4030</v>
      </c>
      <c r="V1555" t="s">
        <v>4030</v>
      </c>
      <c r="W1555" t="s">
        <v>4030</v>
      </c>
      <c r="X1555" t="s">
        <v>4030</v>
      </c>
    </row>
    <row r="1556" spans="1:24" x14ac:dyDescent="0.2">
      <c r="A1556" s="235">
        <v>23710001</v>
      </c>
      <c r="B1556">
        <v>2371</v>
      </c>
      <c r="C1556">
        <v>42371</v>
      </c>
      <c r="D1556" t="s">
        <v>1001</v>
      </c>
      <c r="E1556">
        <v>42371</v>
      </c>
      <c r="F1556" t="s">
        <v>4030</v>
      </c>
      <c r="G1556" t="s">
        <v>4030</v>
      </c>
      <c r="H1556" t="s">
        <v>4030</v>
      </c>
      <c r="I1556" t="s">
        <v>4030</v>
      </c>
      <c r="J1556" t="s">
        <v>4030</v>
      </c>
      <c r="K1556" t="s">
        <v>4030</v>
      </c>
      <c r="L1556" t="s">
        <v>4030</v>
      </c>
      <c r="M1556" t="s">
        <v>4030</v>
      </c>
      <c r="N1556" t="s">
        <v>4030</v>
      </c>
      <c r="O1556" t="s">
        <v>4030</v>
      </c>
      <c r="P1556" t="s">
        <v>4030</v>
      </c>
      <c r="Q1556" t="s">
        <v>4030</v>
      </c>
      <c r="R1556" t="s">
        <v>4030</v>
      </c>
      <c r="S1556" t="s">
        <v>4030</v>
      </c>
      <c r="T1556" t="s">
        <v>4030</v>
      </c>
      <c r="U1556" t="s">
        <v>4030</v>
      </c>
      <c r="V1556" t="s">
        <v>4030</v>
      </c>
      <c r="W1556" t="s">
        <v>4030</v>
      </c>
      <c r="X1556" t="s">
        <v>4030</v>
      </c>
    </row>
    <row r="1557" spans="1:24" x14ac:dyDescent="0.2">
      <c r="A1557" s="235">
        <v>23720001</v>
      </c>
      <c r="B1557">
        <v>2372</v>
      </c>
      <c r="C1557">
        <v>42372</v>
      </c>
      <c r="D1557" t="s">
        <v>780</v>
      </c>
      <c r="E1557">
        <v>42372</v>
      </c>
      <c r="F1557" t="s">
        <v>4030</v>
      </c>
      <c r="G1557" t="s">
        <v>4030</v>
      </c>
      <c r="H1557" t="s">
        <v>4030</v>
      </c>
      <c r="I1557" t="s">
        <v>4030</v>
      </c>
      <c r="J1557" t="s">
        <v>4030</v>
      </c>
      <c r="K1557" t="s">
        <v>4030</v>
      </c>
      <c r="L1557" t="s">
        <v>4030</v>
      </c>
      <c r="M1557" t="s">
        <v>4030</v>
      </c>
      <c r="N1557" t="s">
        <v>4030</v>
      </c>
      <c r="O1557" t="s">
        <v>4030</v>
      </c>
      <c r="P1557" t="s">
        <v>4030</v>
      </c>
      <c r="Q1557" t="s">
        <v>4030</v>
      </c>
      <c r="R1557" t="s">
        <v>4030</v>
      </c>
      <c r="S1557" t="s">
        <v>4030</v>
      </c>
      <c r="T1557" t="s">
        <v>4030</v>
      </c>
      <c r="U1557" t="s">
        <v>4030</v>
      </c>
      <c r="V1557" t="s">
        <v>4030</v>
      </c>
      <c r="W1557" t="s">
        <v>4030</v>
      </c>
      <c r="X1557" t="s">
        <v>4030</v>
      </c>
    </row>
    <row r="1558" spans="1:24" x14ac:dyDescent="0.2">
      <c r="A1558" s="235">
        <v>23730001</v>
      </c>
      <c r="B1558">
        <v>2373</v>
      </c>
      <c r="C1558">
        <v>42373</v>
      </c>
      <c r="D1558" t="s">
        <v>467</v>
      </c>
      <c r="E1558">
        <v>42373</v>
      </c>
      <c r="F1558" t="s">
        <v>4030</v>
      </c>
      <c r="G1558" t="s">
        <v>4030</v>
      </c>
      <c r="H1558" t="s">
        <v>4030</v>
      </c>
      <c r="I1558" t="s">
        <v>4030</v>
      </c>
      <c r="J1558" t="s">
        <v>4030</v>
      </c>
      <c r="K1558" t="s">
        <v>4030</v>
      </c>
      <c r="L1558" t="s">
        <v>4030</v>
      </c>
      <c r="M1558" t="s">
        <v>4030</v>
      </c>
      <c r="N1558" t="s">
        <v>4030</v>
      </c>
      <c r="O1558" t="s">
        <v>4030</v>
      </c>
      <c r="P1558" t="s">
        <v>4030</v>
      </c>
      <c r="Q1558" t="s">
        <v>4030</v>
      </c>
      <c r="R1558" t="s">
        <v>4030</v>
      </c>
      <c r="S1558" t="s">
        <v>4030</v>
      </c>
      <c r="T1558" t="s">
        <v>4030</v>
      </c>
      <c r="U1558" t="s">
        <v>4030</v>
      </c>
      <c r="V1558" t="s">
        <v>4030</v>
      </c>
      <c r="W1558" t="s">
        <v>4030</v>
      </c>
      <c r="X1558" t="s">
        <v>4030</v>
      </c>
    </row>
    <row r="1559" spans="1:24" x14ac:dyDescent="0.2">
      <c r="A1559" s="235">
        <v>23740001</v>
      </c>
      <c r="B1559">
        <v>2374</v>
      </c>
      <c r="C1559">
        <v>42374</v>
      </c>
      <c r="D1559" t="s">
        <v>757</v>
      </c>
      <c r="E1559">
        <v>42374</v>
      </c>
      <c r="F1559" t="s">
        <v>4030</v>
      </c>
      <c r="G1559" t="s">
        <v>4030</v>
      </c>
      <c r="H1559" t="s">
        <v>4030</v>
      </c>
      <c r="I1559" t="s">
        <v>4030</v>
      </c>
      <c r="J1559" t="s">
        <v>4030</v>
      </c>
      <c r="K1559" t="s">
        <v>4030</v>
      </c>
      <c r="L1559" t="s">
        <v>4030</v>
      </c>
      <c r="M1559" t="s">
        <v>4030</v>
      </c>
      <c r="N1559" t="s">
        <v>4030</v>
      </c>
      <c r="O1559" t="s">
        <v>4030</v>
      </c>
      <c r="P1559" t="s">
        <v>4030</v>
      </c>
      <c r="Q1559" t="s">
        <v>4030</v>
      </c>
      <c r="R1559" t="s">
        <v>4030</v>
      </c>
      <c r="S1559" t="s">
        <v>4030</v>
      </c>
      <c r="T1559" t="s">
        <v>4030</v>
      </c>
      <c r="U1559" t="s">
        <v>4030</v>
      </c>
      <c r="V1559" t="s">
        <v>4030</v>
      </c>
      <c r="W1559" t="s">
        <v>4030</v>
      </c>
      <c r="X1559" t="s">
        <v>4030</v>
      </c>
    </row>
    <row r="1560" spans="1:24" x14ac:dyDescent="0.2">
      <c r="A1560" s="235">
        <v>23760001</v>
      </c>
      <c r="B1560">
        <v>2376</v>
      </c>
      <c r="C1560">
        <v>42376</v>
      </c>
      <c r="D1560" t="s">
        <v>335</v>
      </c>
      <c r="E1560">
        <v>42376</v>
      </c>
      <c r="F1560" t="s">
        <v>4030</v>
      </c>
      <c r="G1560" t="s">
        <v>4030</v>
      </c>
      <c r="H1560" t="s">
        <v>4030</v>
      </c>
      <c r="I1560" t="s">
        <v>4030</v>
      </c>
      <c r="J1560" t="s">
        <v>4030</v>
      </c>
      <c r="K1560" t="s">
        <v>4030</v>
      </c>
      <c r="L1560" t="s">
        <v>4030</v>
      </c>
      <c r="M1560" t="s">
        <v>4030</v>
      </c>
      <c r="N1560" t="s">
        <v>4030</v>
      </c>
      <c r="O1560" t="s">
        <v>4030</v>
      </c>
      <c r="P1560" t="s">
        <v>4030</v>
      </c>
      <c r="Q1560" t="s">
        <v>4030</v>
      </c>
      <c r="R1560" t="s">
        <v>4030</v>
      </c>
      <c r="S1560" t="s">
        <v>4030</v>
      </c>
      <c r="T1560" t="s">
        <v>4030</v>
      </c>
      <c r="U1560" t="s">
        <v>4030</v>
      </c>
      <c r="V1560" t="s">
        <v>4030</v>
      </c>
      <c r="W1560" t="s">
        <v>4030</v>
      </c>
      <c r="X1560" t="s">
        <v>4030</v>
      </c>
    </row>
    <row r="1561" spans="1:24" x14ac:dyDescent="0.2">
      <c r="A1561" s="235">
        <v>23790001</v>
      </c>
      <c r="B1561">
        <v>2379</v>
      </c>
      <c r="C1561">
        <v>42379</v>
      </c>
      <c r="D1561" t="s">
        <v>787</v>
      </c>
      <c r="E1561">
        <v>42379</v>
      </c>
      <c r="F1561" t="s">
        <v>4030</v>
      </c>
      <c r="G1561" t="s">
        <v>4030</v>
      </c>
      <c r="H1561" t="s">
        <v>4030</v>
      </c>
      <c r="I1561" t="s">
        <v>4030</v>
      </c>
      <c r="J1561" t="s">
        <v>4030</v>
      </c>
      <c r="K1561" t="s">
        <v>4030</v>
      </c>
      <c r="L1561" t="s">
        <v>4030</v>
      </c>
      <c r="M1561" t="s">
        <v>4030</v>
      </c>
      <c r="N1561" t="s">
        <v>4030</v>
      </c>
      <c r="O1561" t="s">
        <v>4030</v>
      </c>
      <c r="P1561" t="s">
        <v>4030</v>
      </c>
      <c r="Q1561" t="s">
        <v>4030</v>
      </c>
      <c r="R1561" t="s">
        <v>4030</v>
      </c>
      <c r="S1561" t="s">
        <v>4030</v>
      </c>
      <c r="T1561" t="s">
        <v>4030</v>
      </c>
      <c r="U1561" t="s">
        <v>4030</v>
      </c>
      <c r="V1561" t="s">
        <v>4030</v>
      </c>
      <c r="W1561" t="s">
        <v>4030</v>
      </c>
      <c r="X1561" t="s">
        <v>4030</v>
      </c>
    </row>
    <row r="1562" spans="1:24" x14ac:dyDescent="0.2">
      <c r="A1562" s="235">
        <v>23800001</v>
      </c>
      <c r="B1562">
        <v>2380</v>
      </c>
      <c r="C1562">
        <v>42380</v>
      </c>
      <c r="D1562" t="s">
        <v>3853</v>
      </c>
      <c r="E1562">
        <v>42380</v>
      </c>
      <c r="F1562" t="s">
        <v>4030</v>
      </c>
      <c r="G1562" t="s">
        <v>4030</v>
      </c>
      <c r="H1562" t="s">
        <v>4030</v>
      </c>
      <c r="I1562" t="s">
        <v>4030</v>
      </c>
      <c r="J1562" t="s">
        <v>4030</v>
      </c>
      <c r="K1562" t="s">
        <v>4030</v>
      </c>
      <c r="L1562" t="s">
        <v>4030</v>
      </c>
      <c r="M1562" t="s">
        <v>4030</v>
      </c>
      <c r="N1562" t="s">
        <v>4030</v>
      </c>
      <c r="O1562" t="s">
        <v>4030</v>
      </c>
      <c r="P1562" t="s">
        <v>4030</v>
      </c>
      <c r="Q1562" t="s">
        <v>4030</v>
      </c>
      <c r="R1562" t="s">
        <v>4030</v>
      </c>
      <c r="S1562" t="s">
        <v>4030</v>
      </c>
      <c r="T1562" t="s">
        <v>4030</v>
      </c>
      <c r="U1562" t="s">
        <v>4030</v>
      </c>
      <c r="V1562" t="s">
        <v>4030</v>
      </c>
      <c r="W1562" t="s">
        <v>4030</v>
      </c>
      <c r="X1562" t="s">
        <v>4030</v>
      </c>
    </row>
    <row r="1563" spans="1:24" x14ac:dyDescent="0.2">
      <c r="A1563" s="235">
        <v>23810001</v>
      </c>
      <c r="B1563">
        <v>2381</v>
      </c>
      <c r="C1563">
        <v>42381</v>
      </c>
      <c r="D1563" t="s">
        <v>241</v>
      </c>
      <c r="E1563">
        <v>42381</v>
      </c>
      <c r="F1563">
        <v>77154</v>
      </c>
      <c r="G1563">
        <v>77698</v>
      </c>
      <c r="H1563" t="s">
        <v>4030</v>
      </c>
      <c r="I1563" t="s">
        <v>4030</v>
      </c>
      <c r="J1563" t="s">
        <v>4030</v>
      </c>
      <c r="K1563" t="s">
        <v>4030</v>
      </c>
      <c r="L1563" t="s">
        <v>4030</v>
      </c>
      <c r="M1563" t="s">
        <v>4030</v>
      </c>
      <c r="N1563" t="s">
        <v>4030</v>
      </c>
      <c r="O1563" t="s">
        <v>4030</v>
      </c>
      <c r="P1563" t="s">
        <v>4030</v>
      </c>
      <c r="Q1563" t="s">
        <v>4030</v>
      </c>
      <c r="R1563" t="s">
        <v>4030</v>
      </c>
      <c r="S1563" t="s">
        <v>4030</v>
      </c>
      <c r="T1563" t="s">
        <v>4030</v>
      </c>
      <c r="U1563" t="s">
        <v>4030</v>
      </c>
      <c r="V1563" t="s">
        <v>4030</v>
      </c>
      <c r="W1563" t="s">
        <v>4030</v>
      </c>
      <c r="X1563" t="s">
        <v>4030</v>
      </c>
    </row>
    <row r="1564" spans="1:24" x14ac:dyDescent="0.2">
      <c r="A1564" s="235">
        <v>23810002</v>
      </c>
      <c r="B1564">
        <v>2381</v>
      </c>
      <c r="C1564">
        <v>77154</v>
      </c>
      <c r="D1564" t="s">
        <v>1773</v>
      </c>
      <c r="E1564">
        <v>42381</v>
      </c>
      <c r="F1564">
        <v>77154</v>
      </c>
      <c r="G1564">
        <v>77698</v>
      </c>
      <c r="H1564" t="s">
        <v>4030</v>
      </c>
      <c r="I1564" t="s">
        <v>4030</v>
      </c>
      <c r="J1564" t="s">
        <v>4030</v>
      </c>
      <c r="K1564" t="s">
        <v>4030</v>
      </c>
      <c r="L1564" t="s">
        <v>4030</v>
      </c>
      <c r="M1564" t="s">
        <v>4030</v>
      </c>
      <c r="N1564" t="s">
        <v>4030</v>
      </c>
      <c r="O1564" t="s">
        <v>4030</v>
      </c>
      <c r="P1564" t="s">
        <v>4030</v>
      </c>
      <c r="Q1564" t="s">
        <v>4030</v>
      </c>
      <c r="R1564" t="s">
        <v>4030</v>
      </c>
      <c r="S1564" t="s">
        <v>4030</v>
      </c>
      <c r="T1564" t="s">
        <v>4030</v>
      </c>
      <c r="U1564" t="s">
        <v>4030</v>
      </c>
      <c r="V1564" t="s">
        <v>4030</v>
      </c>
      <c r="W1564" t="s">
        <v>4030</v>
      </c>
      <c r="X1564" t="s">
        <v>4030</v>
      </c>
    </row>
    <row r="1565" spans="1:24" x14ac:dyDescent="0.2">
      <c r="A1565" s="235">
        <v>23810003</v>
      </c>
      <c r="B1565">
        <v>2381</v>
      </c>
      <c r="C1565">
        <v>77698</v>
      </c>
      <c r="D1565" t="s">
        <v>1774</v>
      </c>
      <c r="E1565">
        <v>42381</v>
      </c>
      <c r="F1565">
        <v>77154</v>
      </c>
      <c r="G1565">
        <v>77698</v>
      </c>
      <c r="H1565" t="s">
        <v>4030</v>
      </c>
      <c r="I1565" t="s">
        <v>4030</v>
      </c>
      <c r="J1565" t="s">
        <v>4030</v>
      </c>
      <c r="K1565" t="s">
        <v>4030</v>
      </c>
      <c r="L1565" t="s">
        <v>4030</v>
      </c>
      <c r="M1565" t="s">
        <v>4030</v>
      </c>
      <c r="N1565" t="s">
        <v>4030</v>
      </c>
      <c r="O1565" t="s">
        <v>4030</v>
      </c>
      <c r="P1565" t="s">
        <v>4030</v>
      </c>
      <c r="Q1565" t="s">
        <v>4030</v>
      </c>
      <c r="R1565" t="s">
        <v>4030</v>
      </c>
      <c r="S1565" t="s">
        <v>4030</v>
      </c>
      <c r="T1565" t="s">
        <v>4030</v>
      </c>
      <c r="U1565" t="s">
        <v>4030</v>
      </c>
      <c r="V1565" t="s">
        <v>4030</v>
      </c>
      <c r="W1565" t="s">
        <v>4030</v>
      </c>
      <c r="X1565" t="s">
        <v>4030</v>
      </c>
    </row>
    <row r="1566" spans="1:24" x14ac:dyDescent="0.2">
      <c r="A1566" s="235">
        <v>23820001</v>
      </c>
      <c r="B1566">
        <v>2382</v>
      </c>
      <c r="C1566">
        <v>42382</v>
      </c>
      <c r="D1566" t="s">
        <v>579</v>
      </c>
      <c r="E1566">
        <v>42382</v>
      </c>
      <c r="F1566">
        <v>77283</v>
      </c>
      <c r="G1566" t="s">
        <v>4030</v>
      </c>
      <c r="H1566" t="s">
        <v>4030</v>
      </c>
      <c r="I1566" t="s">
        <v>4030</v>
      </c>
      <c r="J1566" t="s">
        <v>4030</v>
      </c>
      <c r="K1566" t="s">
        <v>4030</v>
      </c>
      <c r="L1566" t="s">
        <v>4030</v>
      </c>
      <c r="M1566" t="s">
        <v>4030</v>
      </c>
      <c r="N1566" t="s">
        <v>4030</v>
      </c>
      <c r="O1566" t="s">
        <v>4030</v>
      </c>
      <c r="P1566" t="s">
        <v>4030</v>
      </c>
      <c r="Q1566" t="s">
        <v>4030</v>
      </c>
      <c r="R1566" t="s">
        <v>4030</v>
      </c>
      <c r="S1566" t="s">
        <v>4030</v>
      </c>
      <c r="T1566" t="s">
        <v>4030</v>
      </c>
      <c r="U1566" t="s">
        <v>4030</v>
      </c>
      <c r="V1566" t="s">
        <v>4030</v>
      </c>
      <c r="W1566" t="s">
        <v>4030</v>
      </c>
      <c r="X1566" t="s">
        <v>4030</v>
      </c>
    </row>
    <row r="1567" spans="1:24" x14ac:dyDescent="0.2">
      <c r="A1567" s="235">
        <v>23820002</v>
      </c>
      <c r="B1567">
        <v>2382</v>
      </c>
      <c r="C1567">
        <v>77283</v>
      </c>
      <c r="D1567" t="s">
        <v>579</v>
      </c>
      <c r="E1567">
        <v>42382</v>
      </c>
      <c r="F1567">
        <v>77283</v>
      </c>
      <c r="G1567" t="s">
        <v>4030</v>
      </c>
      <c r="H1567" t="s">
        <v>4030</v>
      </c>
      <c r="I1567" t="s">
        <v>4030</v>
      </c>
      <c r="J1567" t="s">
        <v>4030</v>
      </c>
      <c r="K1567" t="s">
        <v>4030</v>
      </c>
      <c r="L1567" t="s">
        <v>4030</v>
      </c>
      <c r="M1567" t="s">
        <v>4030</v>
      </c>
      <c r="N1567" t="s">
        <v>4030</v>
      </c>
      <c r="O1567" t="s">
        <v>4030</v>
      </c>
      <c r="P1567" t="s">
        <v>4030</v>
      </c>
      <c r="Q1567" t="s">
        <v>4030</v>
      </c>
      <c r="R1567" t="s">
        <v>4030</v>
      </c>
      <c r="S1567" t="s">
        <v>4030</v>
      </c>
      <c r="T1567" t="s">
        <v>4030</v>
      </c>
      <c r="U1567" t="s">
        <v>4030</v>
      </c>
      <c r="V1567" t="s">
        <v>4030</v>
      </c>
      <c r="W1567" t="s">
        <v>4030</v>
      </c>
      <c r="X1567" t="s">
        <v>4030</v>
      </c>
    </row>
    <row r="1568" spans="1:24" x14ac:dyDescent="0.2">
      <c r="A1568" s="235">
        <v>23830001</v>
      </c>
      <c r="B1568">
        <v>2383</v>
      </c>
      <c r="C1568">
        <v>42383</v>
      </c>
      <c r="D1568" t="s">
        <v>769</v>
      </c>
      <c r="E1568">
        <v>42383</v>
      </c>
      <c r="F1568" t="s">
        <v>4030</v>
      </c>
      <c r="G1568" t="s">
        <v>4030</v>
      </c>
      <c r="H1568" t="s">
        <v>4030</v>
      </c>
      <c r="I1568" t="s">
        <v>4030</v>
      </c>
      <c r="J1568" t="s">
        <v>4030</v>
      </c>
      <c r="K1568" t="s">
        <v>4030</v>
      </c>
      <c r="L1568" t="s">
        <v>4030</v>
      </c>
      <c r="M1568" t="s">
        <v>4030</v>
      </c>
      <c r="N1568" t="s">
        <v>4030</v>
      </c>
      <c r="O1568" t="s">
        <v>4030</v>
      </c>
      <c r="P1568" t="s">
        <v>4030</v>
      </c>
      <c r="Q1568" t="s">
        <v>4030</v>
      </c>
      <c r="R1568" t="s">
        <v>4030</v>
      </c>
      <c r="S1568" t="s">
        <v>4030</v>
      </c>
      <c r="T1568" t="s">
        <v>4030</v>
      </c>
      <c r="U1568" t="s">
        <v>4030</v>
      </c>
      <c r="V1568" t="s">
        <v>4030</v>
      </c>
      <c r="W1568" t="s">
        <v>4030</v>
      </c>
      <c r="X1568" t="s">
        <v>4030</v>
      </c>
    </row>
    <row r="1569" spans="1:24" x14ac:dyDescent="0.2">
      <c r="A1569" s="235">
        <v>23850001</v>
      </c>
      <c r="B1569">
        <v>2385</v>
      </c>
      <c r="C1569">
        <v>42385</v>
      </c>
      <c r="D1569" t="s">
        <v>792</v>
      </c>
      <c r="E1569">
        <v>42385</v>
      </c>
      <c r="F1569" t="s">
        <v>4030</v>
      </c>
      <c r="G1569" t="s">
        <v>4030</v>
      </c>
      <c r="H1569" t="s">
        <v>4030</v>
      </c>
      <c r="I1569" t="s">
        <v>4030</v>
      </c>
      <c r="J1569" t="s">
        <v>4030</v>
      </c>
      <c r="K1569" t="s">
        <v>4030</v>
      </c>
      <c r="L1569" t="s">
        <v>4030</v>
      </c>
      <c r="M1569" t="s">
        <v>4030</v>
      </c>
      <c r="N1569" t="s">
        <v>4030</v>
      </c>
      <c r="O1569" t="s">
        <v>4030</v>
      </c>
      <c r="P1569" t="s">
        <v>4030</v>
      </c>
      <c r="Q1569" t="s">
        <v>4030</v>
      </c>
      <c r="R1569" t="s">
        <v>4030</v>
      </c>
      <c r="S1569" t="s">
        <v>4030</v>
      </c>
      <c r="T1569" t="s">
        <v>4030</v>
      </c>
      <c r="U1569" t="s">
        <v>4030</v>
      </c>
      <c r="V1569" t="s">
        <v>4030</v>
      </c>
      <c r="W1569" t="s">
        <v>4030</v>
      </c>
      <c r="X1569" t="s">
        <v>4030</v>
      </c>
    </row>
    <row r="1570" spans="1:24" x14ac:dyDescent="0.2">
      <c r="A1570" s="235">
        <v>23860001</v>
      </c>
      <c r="B1570">
        <v>2386</v>
      </c>
      <c r="C1570">
        <v>42386</v>
      </c>
      <c r="D1570" t="s">
        <v>1627</v>
      </c>
      <c r="E1570">
        <v>42386</v>
      </c>
      <c r="F1570" t="s">
        <v>4030</v>
      </c>
      <c r="G1570" t="s">
        <v>4030</v>
      </c>
      <c r="H1570" t="s">
        <v>4030</v>
      </c>
      <c r="I1570" t="s">
        <v>4030</v>
      </c>
      <c r="J1570" t="s">
        <v>4030</v>
      </c>
      <c r="K1570" t="s">
        <v>4030</v>
      </c>
      <c r="L1570" t="s">
        <v>4030</v>
      </c>
      <c r="M1570" t="s">
        <v>4030</v>
      </c>
      <c r="N1570" t="s">
        <v>4030</v>
      </c>
      <c r="O1570" t="s">
        <v>4030</v>
      </c>
      <c r="P1570" t="s">
        <v>4030</v>
      </c>
      <c r="Q1570" t="s">
        <v>4030</v>
      </c>
      <c r="R1570" t="s">
        <v>4030</v>
      </c>
      <c r="S1570" t="s">
        <v>4030</v>
      </c>
      <c r="T1570" t="s">
        <v>4030</v>
      </c>
      <c r="U1570" t="s">
        <v>4030</v>
      </c>
      <c r="V1570" t="s">
        <v>4030</v>
      </c>
      <c r="W1570" t="s">
        <v>4030</v>
      </c>
      <c r="X1570" t="s">
        <v>4030</v>
      </c>
    </row>
    <row r="1571" spans="1:24" x14ac:dyDescent="0.2">
      <c r="A1571" s="235">
        <v>23870001</v>
      </c>
      <c r="B1571">
        <v>2387</v>
      </c>
      <c r="C1571">
        <v>42387</v>
      </c>
      <c r="D1571" t="s">
        <v>1275</v>
      </c>
      <c r="E1571">
        <v>42387</v>
      </c>
      <c r="F1571" t="s">
        <v>4030</v>
      </c>
      <c r="G1571" t="s">
        <v>4030</v>
      </c>
      <c r="H1571" t="s">
        <v>4030</v>
      </c>
      <c r="I1571" t="s">
        <v>4030</v>
      </c>
      <c r="J1571" t="s">
        <v>4030</v>
      </c>
      <c r="K1571" t="s">
        <v>4030</v>
      </c>
      <c r="L1571" t="s">
        <v>4030</v>
      </c>
      <c r="M1571" t="s">
        <v>4030</v>
      </c>
      <c r="N1571" t="s">
        <v>4030</v>
      </c>
      <c r="O1571" t="s">
        <v>4030</v>
      </c>
      <c r="P1571" t="s">
        <v>4030</v>
      </c>
      <c r="Q1571" t="s">
        <v>4030</v>
      </c>
      <c r="R1571" t="s">
        <v>4030</v>
      </c>
      <c r="S1571" t="s">
        <v>4030</v>
      </c>
      <c r="T1571" t="s">
        <v>4030</v>
      </c>
      <c r="U1571" t="s">
        <v>4030</v>
      </c>
      <c r="V1571" t="s">
        <v>4030</v>
      </c>
      <c r="W1571" t="s">
        <v>4030</v>
      </c>
      <c r="X1571" t="s">
        <v>4030</v>
      </c>
    </row>
    <row r="1572" spans="1:24" x14ac:dyDescent="0.2">
      <c r="A1572" s="235">
        <v>23880001</v>
      </c>
      <c r="B1572">
        <v>2388</v>
      </c>
      <c r="C1572">
        <v>42388</v>
      </c>
      <c r="D1572" t="s">
        <v>444</v>
      </c>
      <c r="E1572">
        <v>42388</v>
      </c>
      <c r="F1572" t="s">
        <v>4030</v>
      </c>
      <c r="G1572" t="s">
        <v>4030</v>
      </c>
      <c r="H1572" t="s">
        <v>4030</v>
      </c>
      <c r="I1572" t="s">
        <v>4030</v>
      </c>
      <c r="J1572" t="s">
        <v>4030</v>
      </c>
      <c r="K1572" t="s">
        <v>4030</v>
      </c>
      <c r="L1572" t="s">
        <v>4030</v>
      </c>
      <c r="M1572" t="s">
        <v>4030</v>
      </c>
      <c r="N1572" t="s">
        <v>4030</v>
      </c>
      <c r="O1572" t="s">
        <v>4030</v>
      </c>
      <c r="P1572" t="s">
        <v>4030</v>
      </c>
      <c r="Q1572" t="s">
        <v>4030</v>
      </c>
      <c r="R1572" t="s">
        <v>4030</v>
      </c>
      <c r="S1572" t="s">
        <v>4030</v>
      </c>
      <c r="T1572" t="s">
        <v>4030</v>
      </c>
      <c r="U1572" t="s">
        <v>4030</v>
      </c>
      <c r="V1572" t="s">
        <v>4030</v>
      </c>
      <c r="W1572" t="s">
        <v>4030</v>
      </c>
      <c r="X1572" t="s">
        <v>4030</v>
      </c>
    </row>
    <row r="1573" spans="1:24" x14ac:dyDescent="0.2">
      <c r="A1573" s="235">
        <v>23890001</v>
      </c>
      <c r="B1573">
        <v>2389</v>
      </c>
      <c r="C1573">
        <v>42389</v>
      </c>
      <c r="D1573" t="s">
        <v>551</v>
      </c>
      <c r="E1573">
        <v>42389</v>
      </c>
      <c r="F1573" t="s">
        <v>4030</v>
      </c>
      <c r="G1573" t="s">
        <v>4030</v>
      </c>
      <c r="H1573" t="s">
        <v>4030</v>
      </c>
      <c r="I1573" t="s">
        <v>4030</v>
      </c>
      <c r="J1573" t="s">
        <v>4030</v>
      </c>
      <c r="K1573" t="s">
        <v>4030</v>
      </c>
      <c r="L1573" t="s">
        <v>4030</v>
      </c>
      <c r="M1573" t="s">
        <v>4030</v>
      </c>
      <c r="N1573" t="s">
        <v>4030</v>
      </c>
      <c r="O1573" t="s">
        <v>4030</v>
      </c>
      <c r="P1573" t="s">
        <v>4030</v>
      </c>
      <c r="Q1573" t="s">
        <v>4030</v>
      </c>
      <c r="R1573" t="s">
        <v>4030</v>
      </c>
      <c r="S1573" t="s">
        <v>4030</v>
      </c>
      <c r="T1573" t="s">
        <v>4030</v>
      </c>
      <c r="U1573" t="s">
        <v>4030</v>
      </c>
      <c r="V1573" t="s">
        <v>4030</v>
      </c>
      <c r="W1573" t="s">
        <v>4030</v>
      </c>
      <c r="X1573" t="s">
        <v>4030</v>
      </c>
    </row>
    <row r="1574" spans="1:24" x14ac:dyDescent="0.2">
      <c r="A1574" s="235">
        <v>23900001</v>
      </c>
      <c r="B1574">
        <v>2390</v>
      </c>
      <c r="C1574">
        <v>42390</v>
      </c>
      <c r="D1574" t="s">
        <v>770</v>
      </c>
      <c r="E1574">
        <v>42390</v>
      </c>
      <c r="F1574" t="s">
        <v>4030</v>
      </c>
      <c r="G1574" t="s">
        <v>4030</v>
      </c>
      <c r="H1574" t="s">
        <v>4030</v>
      </c>
      <c r="I1574" t="s">
        <v>4030</v>
      </c>
      <c r="J1574" t="s">
        <v>4030</v>
      </c>
      <c r="K1574" t="s">
        <v>4030</v>
      </c>
      <c r="L1574" t="s">
        <v>4030</v>
      </c>
      <c r="M1574" t="s">
        <v>4030</v>
      </c>
      <c r="N1574" t="s">
        <v>4030</v>
      </c>
      <c r="O1574" t="s">
        <v>4030</v>
      </c>
      <c r="P1574" t="s">
        <v>4030</v>
      </c>
      <c r="Q1574" t="s">
        <v>4030</v>
      </c>
      <c r="R1574" t="s">
        <v>4030</v>
      </c>
      <c r="S1574" t="s">
        <v>4030</v>
      </c>
      <c r="T1574" t="s">
        <v>4030</v>
      </c>
      <c r="U1574" t="s">
        <v>4030</v>
      </c>
      <c r="V1574" t="s">
        <v>4030</v>
      </c>
      <c r="W1574" t="s">
        <v>4030</v>
      </c>
      <c r="X1574" t="s">
        <v>4030</v>
      </c>
    </row>
    <row r="1575" spans="1:24" x14ac:dyDescent="0.2">
      <c r="A1575" s="235">
        <v>23910001</v>
      </c>
      <c r="B1575">
        <v>2391</v>
      </c>
      <c r="C1575">
        <v>42391</v>
      </c>
      <c r="D1575" t="s">
        <v>888</v>
      </c>
      <c r="E1575">
        <v>42391</v>
      </c>
      <c r="F1575" t="s">
        <v>4030</v>
      </c>
      <c r="G1575" t="s">
        <v>4030</v>
      </c>
      <c r="H1575" t="s">
        <v>4030</v>
      </c>
      <c r="I1575" t="s">
        <v>4030</v>
      </c>
      <c r="J1575" t="s">
        <v>4030</v>
      </c>
      <c r="K1575" t="s">
        <v>4030</v>
      </c>
      <c r="L1575" t="s">
        <v>4030</v>
      </c>
      <c r="M1575" t="s">
        <v>4030</v>
      </c>
      <c r="N1575" t="s">
        <v>4030</v>
      </c>
      <c r="O1575" t="s">
        <v>4030</v>
      </c>
      <c r="P1575" t="s">
        <v>4030</v>
      </c>
      <c r="Q1575" t="s">
        <v>4030</v>
      </c>
      <c r="R1575" t="s">
        <v>4030</v>
      </c>
      <c r="S1575" t="s">
        <v>4030</v>
      </c>
      <c r="T1575" t="s">
        <v>4030</v>
      </c>
      <c r="U1575" t="s">
        <v>4030</v>
      </c>
      <c r="V1575" t="s">
        <v>4030</v>
      </c>
      <c r="W1575" t="s">
        <v>4030</v>
      </c>
      <c r="X1575" t="s">
        <v>4030</v>
      </c>
    </row>
    <row r="1576" spans="1:24" x14ac:dyDescent="0.2">
      <c r="A1576" s="235">
        <v>23920001</v>
      </c>
      <c r="B1576">
        <v>2392</v>
      </c>
      <c r="C1576">
        <v>42392</v>
      </c>
      <c r="D1576" t="s">
        <v>1034</v>
      </c>
      <c r="E1576">
        <v>42392</v>
      </c>
      <c r="F1576" t="s">
        <v>4030</v>
      </c>
      <c r="G1576" t="s">
        <v>4030</v>
      </c>
      <c r="H1576" t="s">
        <v>4030</v>
      </c>
      <c r="I1576" t="s">
        <v>4030</v>
      </c>
      <c r="J1576" t="s">
        <v>4030</v>
      </c>
      <c r="K1576" t="s">
        <v>4030</v>
      </c>
      <c r="L1576" t="s">
        <v>4030</v>
      </c>
      <c r="M1576" t="s">
        <v>4030</v>
      </c>
      <c r="N1576" t="s">
        <v>4030</v>
      </c>
      <c r="O1576" t="s">
        <v>4030</v>
      </c>
      <c r="P1576" t="s">
        <v>4030</v>
      </c>
      <c r="Q1576" t="s">
        <v>4030</v>
      </c>
      <c r="R1576" t="s">
        <v>4030</v>
      </c>
      <c r="S1576" t="s">
        <v>4030</v>
      </c>
      <c r="T1576" t="s">
        <v>4030</v>
      </c>
      <c r="U1576" t="s">
        <v>4030</v>
      </c>
      <c r="V1576" t="s">
        <v>4030</v>
      </c>
      <c r="W1576" t="s">
        <v>4030</v>
      </c>
      <c r="X1576" t="s">
        <v>4030</v>
      </c>
    </row>
    <row r="1577" spans="1:24" x14ac:dyDescent="0.2">
      <c r="A1577" s="235">
        <v>23930001</v>
      </c>
      <c r="B1577">
        <v>2393</v>
      </c>
      <c r="C1577">
        <v>42393</v>
      </c>
      <c r="D1577" t="s">
        <v>661</v>
      </c>
      <c r="E1577">
        <v>42393</v>
      </c>
      <c r="F1577" t="s">
        <v>4030</v>
      </c>
      <c r="G1577" t="s">
        <v>4030</v>
      </c>
      <c r="H1577" t="s">
        <v>4030</v>
      </c>
      <c r="I1577" t="s">
        <v>4030</v>
      </c>
      <c r="J1577" t="s">
        <v>4030</v>
      </c>
      <c r="K1577" t="s">
        <v>4030</v>
      </c>
      <c r="L1577" t="s">
        <v>4030</v>
      </c>
      <c r="M1577" t="s">
        <v>4030</v>
      </c>
      <c r="N1577" t="s">
        <v>4030</v>
      </c>
      <c r="O1577" t="s">
        <v>4030</v>
      </c>
      <c r="P1577" t="s">
        <v>4030</v>
      </c>
      <c r="Q1577" t="s">
        <v>4030</v>
      </c>
      <c r="R1577" t="s">
        <v>4030</v>
      </c>
      <c r="S1577" t="s">
        <v>4030</v>
      </c>
      <c r="T1577" t="s">
        <v>4030</v>
      </c>
      <c r="U1577" t="s">
        <v>4030</v>
      </c>
      <c r="V1577" t="s">
        <v>4030</v>
      </c>
      <c r="W1577" t="s">
        <v>4030</v>
      </c>
      <c r="X1577" t="s">
        <v>4030</v>
      </c>
    </row>
    <row r="1578" spans="1:24" x14ac:dyDescent="0.2">
      <c r="A1578" s="235">
        <v>23940001</v>
      </c>
      <c r="B1578">
        <v>2394</v>
      </c>
      <c r="C1578">
        <v>42394</v>
      </c>
      <c r="D1578" t="s">
        <v>5098</v>
      </c>
      <c r="E1578">
        <v>42394</v>
      </c>
      <c r="F1578" t="s">
        <v>4030</v>
      </c>
      <c r="G1578" t="s">
        <v>4030</v>
      </c>
      <c r="H1578" t="s">
        <v>4030</v>
      </c>
      <c r="I1578" t="s">
        <v>4030</v>
      </c>
      <c r="J1578" t="s">
        <v>4030</v>
      </c>
      <c r="K1578" t="s">
        <v>4030</v>
      </c>
      <c r="L1578" t="s">
        <v>4030</v>
      </c>
      <c r="M1578" t="s">
        <v>4030</v>
      </c>
      <c r="N1578" t="s">
        <v>4030</v>
      </c>
      <c r="O1578" t="s">
        <v>4030</v>
      </c>
      <c r="P1578" t="s">
        <v>4030</v>
      </c>
      <c r="Q1578" t="s">
        <v>4030</v>
      </c>
      <c r="R1578" t="s">
        <v>4030</v>
      </c>
      <c r="S1578" t="s">
        <v>4030</v>
      </c>
      <c r="T1578" t="s">
        <v>4030</v>
      </c>
      <c r="U1578" t="s">
        <v>4030</v>
      </c>
      <c r="V1578" t="s">
        <v>4030</v>
      </c>
      <c r="W1578" t="s">
        <v>4030</v>
      </c>
      <c r="X1578" t="s">
        <v>4030</v>
      </c>
    </row>
    <row r="1579" spans="1:24" x14ac:dyDescent="0.2">
      <c r="A1579" s="235">
        <v>23950001</v>
      </c>
      <c r="B1579">
        <v>2395</v>
      </c>
      <c r="C1579">
        <v>42395</v>
      </c>
      <c r="D1579" t="s">
        <v>487</v>
      </c>
      <c r="E1579">
        <v>42395</v>
      </c>
      <c r="F1579" t="s">
        <v>4030</v>
      </c>
      <c r="G1579" t="s">
        <v>4030</v>
      </c>
      <c r="H1579" t="s">
        <v>4030</v>
      </c>
      <c r="I1579" t="s">
        <v>4030</v>
      </c>
      <c r="J1579" t="s">
        <v>4030</v>
      </c>
      <c r="K1579" t="s">
        <v>4030</v>
      </c>
      <c r="L1579" t="s">
        <v>4030</v>
      </c>
      <c r="M1579" t="s">
        <v>4030</v>
      </c>
      <c r="N1579" t="s">
        <v>4030</v>
      </c>
      <c r="O1579" t="s">
        <v>4030</v>
      </c>
      <c r="P1579" t="s">
        <v>4030</v>
      </c>
      <c r="Q1579" t="s">
        <v>4030</v>
      </c>
      <c r="R1579" t="s">
        <v>4030</v>
      </c>
      <c r="S1579" t="s">
        <v>4030</v>
      </c>
      <c r="T1579" t="s">
        <v>4030</v>
      </c>
      <c r="U1579" t="s">
        <v>4030</v>
      </c>
      <c r="V1579" t="s">
        <v>4030</v>
      </c>
      <c r="W1579" t="s">
        <v>4030</v>
      </c>
      <c r="X1579" t="s">
        <v>4030</v>
      </c>
    </row>
    <row r="1580" spans="1:24" x14ac:dyDescent="0.2">
      <c r="A1580" s="235">
        <v>23970001</v>
      </c>
      <c r="B1580">
        <v>2397</v>
      </c>
      <c r="C1580">
        <v>42397</v>
      </c>
      <c r="D1580" t="s">
        <v>1241</v>
      </c>
      <c r="E1580">
        <v>42397</v>
      </c>
      <c r="F1580">
        <v>77401</v>
      </c>
      <c r="G1580" t="s">
        <v>4030</v>
      </c>
      <c r="H1580" t="s">
        <v>4030</v>
      </c>
      <c r="I1580" t="s">
        <v>4030</v>
      </c>
      <c r="J1580" t="s">
        <v>4030</v>
      </c>
      <c r="K1580" t="s">
        <v>4030</v>
      </c>
      <c r="L1580" t="s">
        <v>4030</v>
      </c>
      <c r="M1580" t="s">
        <v>4030</v>
      </c>
      <c r="N1580" t="s">
        <v>4030</v>
      </c>
      <c r="O1580" t="s">
        <v>4030</v>
      </c>
      <c r="P1580" t="s">
        <v>4030</v>
      </c>
      <c r="Q1580" t="s">
        <v>4030</v>
      </c>
      <c r="R1580" t="s">
        <v>4030</v>
      </c>
      <c r="S1580" t="s">
        <v>4030</v>
      </c>
      <c r="T1580" t="s">
        <v>4030</v>
      </c>
      <c r="U1580" t="s">
        <v>4030</v>
      </c>
      <c r="V1580" t="s">
        <v>4030</v>
      </c>
      <c r="W1580" t="s">
        <v>4030</v>
      </c>
      <c r="X1580" t="s">
        <v>4030</v>
      </c>
    </row>
    <row r="1581" spans="1:24" x14ac:dyDescent="0.2">
      <c r="A1581" s="235">
        <v>23970002</v>
      </c>
      <c r="B1581">
        <v>2397</v>
      </c>
      <c r="C1581">
        <v>77401</v>
      </c>
      <c r="D1581" t="s">
        <v>5099</v>
      </c>
      <c r="E1581">
        <v>42397</v>
      </c>
      <c r="F1581">
        <v>77401</v>
      </c>
      <c r="G1581" t="s">
        <v>4030</v>
      </c>
      <c r="H1581" t="s">
        <v>4030</v>
      </c>
      <c r="I1581" t="s">
        <v>4030</v>
      </c>
      <c r="J1581" t="s">
        <v>4030</v>
      </c>
      <c r="K1581" t="s">
        <v>4030</v>
      </c>
      <c r="L1581" t="s">
        <v>4030</v>
      </c>
      <c r="M1581" t="s">
        <v>4030</v>
      </c>
      <c r="N1581" t="s">
        <v>4030</v>
      </c>
      <c r="O1581" t="s">
        <v>4030</v>
      </c>
      <c r="P1581" t="s">
        <v>4030</v>
      </c>
      <c r="Q1581" t="s">
        <v>4030</v>
      </c>
      <c r="R1581" t="s">
        <v>4030</v>
      </c>
      <c r="S1581" t="s">
        <v>4030</v>
      </c>
      <c r="T1581" t="s">
        <v>4030</v>
      </c>
      <c r="U1581" t="s">
        <v>4030</v>
      </c>
      <c r="V1581" t="s">
        <v>4030</v>
      </c>
      <c r="W1581" t="s">
        <v>4030</v>
      </c>
      <c r="X1581" t="s">
        <v>4030</v>
      </c>
    </row>
    <row r="1582" spans="1:24" x14ac:dyDescent="0.2">
      <c r="A1582" s="235">
        <v>23980001</v>
      </c>
      <c r="B1582">
        <v>2398</v>
      </c>
      <c r="C1582">
        <v>42398</v>
      </c>
      <c r="D1582" t="s">
        <v>1445</v>
      </c>
      <c r="E1582">
        <v>42398</v>
      </c>
      <c r="F1582">
        <v>77410</v>
      </c>
      <c r="G1582">
        <v>77640</v>
      </c>
      <c r="H1582" t="s">
        <v>4030</v>
      </c>
      <c r="I1582" t="s">
        <v>4030</v>
      </c>
      <c r="J1582" t="s">
        <v>4030</v>
      </c>
      <c r="K1582" t="s">
        <v>4030</v>
      </c>
      <c r="L1582" t="s">
        <v>4030</v>
      </c>
      <c r="M1582" t="s">
        <v>4030</v>
      </c>
      <c r="N1582" t="s">
        <v>4030</v>
      </c>
      <c r="O1582" t="s">
        <v>4030</v>
      </c>
      <c r="P1582" t="s">
        <v>4030</v>
      </c>
      <c r="Q1582" t="s">
        <v>4030</v>
      </c>
      <c r="R1582" t="s">
        <v>4030</v>
      </c>
      <c r="S1582" t="s">
        <v>4030</v>
      </c>
      <c r="T1582" t="s">
        <v>4030</v>
      </c>
      <c r="U1582" t="s">
        <v>4030</v>
      </c>
      <c r="V1582" t="s">
        <v>4030</v>
      </c>
      <c r="W1582" t="s">
        <v>4030</v>
      </c>
      <c r="X1582" t="s">
        <v>4030</v>
      </c>
    </row>
    <row r="1583" spans="1:24" x14ac:dyDescent="0.2">
      <c r="A1583" s="235">
        <v>23980002</v>
      </c>
      <c r="B1583">
        <v>2398</v>
      </c>
      <c r="C1583">
        <v>77410</v>
      </c>
      <c r="D1583" t="s">
        <v>5100</v>
      </c>
      <c r="E1583">
        <v>42398</v>
      </c>
      <c r="F1583">
        <v>77410</v>
      </c>
      <c r="G1583">
        <v>77640</v>
      </c>
      <c r="H1583" t="s">
        <v>4030</v>
      </c>
      <c r="I1583" t="s">
        <v>4030</v>
      </c>
      <c r="J1583" t="s">
        <v>4030</v>
      </c>
      <c r="K1583" t="s">
        <v>4030</v>
      </c>
      <c r="L1583" t="s">
        <v>4030</v>
      </c>
      <c r="M1583" t="s">
        <v>4030</v>
      </c>
      <c r="N1583" t="s">
        <v>4030</v>
      </c>
      <c r="O1583" t="s">
        <v>4030</v>
      </c>
      <c r="P1583" t="s">
        <v>4030</v>
      </c>
      <c r="Q1583" t="s">
        <v>4030</v>
      </c>
      <c r="R1583" t="s">
        <v>4030</v>
      </c>
      <c r="S1583" t="s">
        <v>4030</v>
      </c>
      <c r="T1583" t="s">
        <v>4030</v>
      </c>
      <c r="U1583" t="s">
        <v>4030</v>
      </c>
      <c r="V1583" t="s">
        <v>4030</v>
      </c>
      <c r="W1583" t="s">
        <v>4030</v>
      </c>
      <c r="X1583" t="s">
        <v>4030</v>
      </c>
    </row>
    <row r="1584" spans="1:24" x14ac:dyDescent="0.2">
      <c r="A1584" s="235">
        <v>23980003</v>
      </c>
      <c r="B1584">
        <v>2398</v>
      </c>
      <c r="C1584">
        <v>77640</v>
      </c>
      <c r="D1584" t="s">
        <v>5101</v>
      </c>
      <c r="E1584">
        <v>42398</v>
      </c>
      <c r="F1584">
        <v>77410</v>
      </c>
      <c r="G1584">
        <v>77640</v>
      </c>
      <c r="H1584" t="s">
        <v>4030</v>
      </c>
      <c r="I1584" t="s">
        <v>4030</v>
      </c>
      <c r="J1584" t="s">
        <v>4030</v>
      </c>
      <c r="K1584" t="s">
        <v>4030</v>
      </c>
      <c r="L1584" t="s">
        <v>4030</v>
      </c>
      <c r="M1584" t="s">
        <v>4030</v>
      </c>
      <c r="N1584" t="s">
        <v>4030</v>
      </c>
      <c r="O1584" t="s">
        <v>4030</v>
      </c>
      <c r="P1584" t="s">
        <v>4030</v>
      </c>
      <c r="Q1584" t="s">
        <v>4030</v>
      </c>
      <c r="R1584" t="s">
        <v>4030</v>
      </c>
      <c r="S1584" t="s">
        <v>4030</v>
      </c>
      <c r="T1584" t="s">
        <v>4030</v>
      </c>
      <c r="U1584" t="s">
        <v>4030</v>
      </c>
      <c r="V1584" t="s">
        <v>4030</v>
      </c>
      <c r="W1584" t="s">
        <v>4030</v>
      </c>
      <c r="X1584" t="s">
        <v>4030</v>
      </c>
    </row>
    <row r="1585" spans="1:24" x14ac:dyDescent="0.2">
      <c r="A1585" s="235">
        <v>23990001</v>
      </c>
      <c r="B1585">
        <v>2399</v>
      </c>
      <c r="C1585">
        <v>42399</v>
      </c>
      <c r="D1585" t="s">
        <v>722</v>
      </c>
      <c r="E1585">
        <v>42399</v>
      </c>
      <c r="F1585" t="s">
        <v>4030</v>
      </c>
      <c r="G1585" t="s">
        <v>4030</v>
      </c>
      <c r="H1585" t="s">
        <v>4030</v>
      </c>
      <c r="I1585" t="s">
        <v>4030</v>
      </c>
      <c r="J1585" t="s">
        <v>4030</v>
      </c>
      <c r="K1585" t="s">
        <v>4030</v>
      </c>
      <c r="L1585" t="s">
        <v>4030</v>
      </c>
      <c r="M1585" t="s">
        <v>4030</v>
      </c>
      <c r="N1585" t="s">
        <v>4030</v>
      </c>
      <c r="O1585" t="s">
        <v>4030</v>
      </c>
      <c r="P1585" t="s">
        <v>4030</v>
      </c>
      <c r="Q1585" t="s">
        <v>4030</v>
      </c>
      <c r="R1585" t="s">
        <v>4030</v>
      </c>
      <c r="S1585" t="s">
        <v>4030</v>
      </c>
      <c r="T1585" t="s">
        <v>4030</v>
      </c>
      <c r="U1585" t="s">
        <v>4030</v>
      </c>
      <c r="V1585" t="s">
        <v>4030</v>
      </c>
      <c r="W1585" t="s">
        <v>4030</v>
      </c>
      <c r="X1585" t="s">
        <v>4030</v>
      </c>
    </row>
    <row r="1586" spans="1:24" x14ac:dyDescent="0.2">
      <c r="A1586" s="235">
        <v>24030001</v>
      </c>
      <c r="B1586">
        <v>2403</v>
      </c>
      <c r="C1586">
        <v>42403</v>
      </c>
      <c r="D1586" t="s">
        <v>289</v>
      </c>
      <c r="E1586">
        <v>42403</v>
      </c>
      <c r="F1586">
        <v>87130</v>
      </c>
      <c r="G1586" t="s">
        <v>4030</v>
      </c>
      <c r="H1586" t="s">
        <v>4030</v>
      </c>
      <c r="I1586" t="s">
        <v>4030</v>
      </c>
      <c r="J1586" t="s">
        <v>4030</v>
      </c>
      <c r="K1586" t="s">
        <v>4030</v>
      </c>
      <c r="L1586" t="s">
        <v>4030</v>
      </c>
      <c r="M1586" t="s">
        <v>4030</v>
      </c>
      <c r="N1586" t="s">
        <v>4030</v>
      </c>
      <c r="O1586" t="s">
        <v>4030</v>
      </c>
      <c r="P1586" t="s">
        <v>4030</v>
      </c>
      <c r="Q1586" t="s">
        <v>4030</v>
      </c>
      <c r="R1586" t="s">
        <v>4030</v>
      </c>
      <c r="S1586" t="s">
        <v>4030</v>
      </c>
      <c r="T1586" t="s">
        <v>4030</v>
      </c>
      <c r="U1586" t="s">
        <v>4030</v>
      </c>
      <c r="V1586" t="s">
        <v>4030</v>
      </c>
      <c r="W1586" t="s">
        <v>4030</v>
      </c>
      <c r="X1586" t="s">
        <v>4030</v>
      </c>
    </row>
    <row r="1587" spans="1:24" x14ac:dyDescent="0.2">
      <c r="A1587" s="235">
        <v>24030002</v>
      </c>
      <c r="B1587">
        <v>2403</v>
      </c>
      <c r="C1587">
        <v>87130</v>
      </c>
      <c r="D1587" t="s">
        <v>4115</v>
      </c>
      <c r="E1587">
        <v>42403</v>
      </c>
      <c r="F1587">
        <v>87130</v>
      </c>
      <c r="G1587" t="s">
        <v>4030</v>
      </c>
      <c r="H1587" t="s">
        <v>4030</v>
      </c>
      <c r="I1587" t="s">
        <v>4030</v>
      </c>
      <c r="J1587" t="s">
        <v>4030</v>
      </c>
      <c r="K1587" t="s">
        <v>4030</v>
      </c>
      <c r="L1587" t="s">
        <v>4030</v>
      </c>
      <c r="M1587" t="s">
        <v>4030</v>
      </c>
      <c r="N1587" t="s">
        <v>4030</v>
      </c>
      <c r="O1587" t="s">
        <v>4030</v>
      </c>
      <c r="P1587" t="s">
        <v>4030</v>
      </c>
      <c r="Q1587" t="s">
        <v>4030</v>
      </c>
      <c r="R1587" t="s">
        <v>4030</v>
      </c>
      <c r="S1587" t="s">
        <v>4030</v>
      </c>
      <c r="T1587" t="s">
        <v>4030</v>
      </c>
      <c r="U1587" t="s">
        <v>4030</v>
      </c>
      <c r="V1587" t="s">
        <v>4030</v>
      </c>
      <c r="W1587" t="s">
        <v>4030</v>
      </c>
      <c r="X1587" t="s">
        <v>4030</v>
      </c>
    </row>
    <row r="1588" spans="1:24" x14ac:dyDescent="0.2">
      <c r="A1588" s="235">
        <v>24040001</v>
      </c>
      <c r="B1588">
        <v>2404</v>
      </c>
      <c r="C1588">
        <v>42404</v>
      </c>
      <c r="D1588" t="s">
        <v>986</v>
      </c>
      <c r="E1588">
        <v>42404</v>
      </c>
      <c r="F1588" t="s">
        <v>4030</v>
      </c>
      <c r="G1588" t="s">
        <v>4030</v>
      </c>
      <c r="H1588" t="s">
        <v>4030</v>
      </c>
      <c r="I1588" t="s">
        <v>4030</v>
      </c>
      <c r="J1588" t="s">
        <v>4030</v>
      </c>
      <c r="K1588" t="s">
        <v>4030</v>
      </c>
      <c r="L1588" t="s">
        <v>4030</v>
      </c>
      <c r="M1588" t="s">
        <v>4030</v>
      </c>
      <c r="N1588" t="s">
        <v>4030</v>
      </c>
      <c r="O1588" t="s">
        <v>4030</v>
      </c>
      <c r="P1588" t="s">
        <v>4030</v>
      </c>
      <c r="Q1588" t="s">
        <v>4030</v>
      </c>
      <c r="R1588" t="s">
        <v>4030</v>
      </c>
      <c r="S1588" t="s">
        <v>4030</v>
      </c>
      <c r="T1588" t="s">
        <v>4030</v>
      </c>
      <c r="U1588" t="s">
        <v>4030</v>
      </c>
      <c r="V1588" t="s">
        <v>4030</v>
      </c>
      <c r="W1588" t="s">
        <v>4030</v>
      </c>
      <c r="X1588" t="s">
        <v>4030</v>
      </c>
    </row>
    <row r="1589" spans="1:24" x14ac:dyDescent="0.2">
      <c r="A1589" s="235">
        <v>24050001</v>
      </c>
      <c r="B1589">
        <v>2405</v>
      </c>
      <c r="C1589">
        <v>42405</v>
      </c>
      <c r="D1589" t="s">
        <v>462</v>
      </c>
      <c r="E1589">
        <v>42405</v>
      </c>
      <c r="F1589" t="s">
        <v>4030</v>
      </c>
      <c r="G1589" t="s">
        <v>4030</v>
      </c>
      <c r="H1589" t="s">
        <v>4030</v>
      </c>
      <c r="I1589" t="s">
        <v>4030</v>
      </c>
      <c r="J1589" t="s">
        <v>4030</v>
      </c>
      <c r="K1589" t="s">
        <v>4030</v>
      </c>
      <c r="L1589" t="s">
        <v>4030</v>
      </c>
      <c r="M1589" t="s">
        <v>4030</v>
      </c>
      <c r="N1589" t="s">
        <v>4030</v>
      </c>
      <c r="O1589" t="s">
        <v>4030</v>
      </c>
      <c r="P1589" t="s">
        <v>4030</v>
      </c>
      <c r="Q1589" t="s">
        <v>4030</v>
      </c>
      <c r="R1589" t="s">
        <v>4030</v>
      </c>
      <c r="S1589" t="s">
        <v>4030</v>
      </c>
      <c r="T1589" t="s">
        <v>4030</v>
      </c>
      <c r="U1589" t="s">
        <v>4030</v>
      </c>
      <c r="V1589" t="s">
        <v>4030</v>
      </c>
      <c r="W1589" t="s">
        <v>4030</v>
      </c>
      <c r="X1589" t="s">
        <v>4030</v>
      </c>
    </row>
    <row r="1590" spans="1:24" x14ac:dyDescent="0.2">
      <c r="A1590" s="235">
        <v>24070001</v>
      </c>
      <c r="B1590">
        <v>2407</v>
      </c>
      <c r="C1590">
        <v>42407</v>
      </c>
      <c r="D1590" t="s">
        <v>938</v>
      </c>
      <c r="E1590">
        <v>42407</v>
      </c>
      <c r="F1590" t="s">
        <v>4030</v>
      </c>
      <c r="G1590" t="s">
        <v>4030</v>
      </c>
      <c r="H1590" t="s">
        <v>4030</v>
      </c>
      <c r="I1590" t="s">
        <v>4030</v>
      </c>
      <c r="J1590" t="s">
        <v>4030</v>
      </c>
      <c r="K1590" t="s">
        <v>4030</v>
      </c>
      <c r="L1590" t="s">
        <v>4030</v>
      </c>
      <c r="M1590" t="s">
        <v>4030</v>
      </c>
      <c r="N1590" t="s">
        <v>4030</v>
      </c>
      <c r="O1590" t="s">
        <v>4030</v>
      </c>
      <c r="P1590" t="s">
        <v>4030</v>
      </c>
      <c r="Q1590" t="s">
        <v>4030</v>
      </c>
      <c r="R1590" t="s">
        <v>4030</v>
      </c>
      <c r="S1590" t="s">
        <v>4030</v>
      </c>
      <c r="T1590" t="s">
        <v>4030</v>
      </c>
      <c r="U1590" t="s">
        <v>4030</v>
      </c>
      <c r="V1590" t="s">
        <v>4030</v>
      </c>
      <c r="W1590" t="s">
        <v>4030</v>
      </c>
      <c r="X1590" t="s">
        <v>4030</v>
      </c>
    </row>
    <row r="1591" spans="1:24" x14ac:dyDescent="0.2">
      <c r="A1591" s="235">
        <v>24080001</v>
      </c>
      <c r="B1591">
        <v>2408</v>
      </c>
      <c r="C1591">
        <v>42408</v>
      </c>
      <c r="D1591" t="s">
        <v>1032</v>
      </c>
      <c r="E1591">
        <v>42408</v>
      </c>
      <c r="F1591" t="s">
        <v>4030</v>
      </c>
      <c r="G1591" t="s">
        <v>4030</v>
      </c>
      <c r="H1591" t="s">
        <v>4030</v>
      </c>
      <c r="I1591" t="s">
        <v>4030</v>
      </c>
      <c r="J1591" t="s">
        <v>4030</v>
      </c>
      <c r="K1591" t="s">
        <v>4030</v>
      </c>
      <c r="L1591" t="s">
        <v>4030</v>
      </c>
      <c r="M1591" t="s">
        <v>4030</v>
      </c>
      <c r="N1591" t="s">
        <v>4030</v>
      </c>
      <c r="O1591" t="s">
        <v>4030</v>
      </c>
      <c r="P1591" t="s">
        <v>4030</v>
      </c>
      <c r="Q1591" t="s">
        <v>4030</v>
      </c>
      <c r="R1591" t="s">
        <v>4030</v>
      </c>
      <c r="S1591" t="s">
        <v>4030</v>
      </c>
      <c r="T1591" t="s">
        <v>4030</v>
      </c>
      <c r="U1591" t="s">
        <v>4030</v>
      </c>
      <c r="V1591" t="s">
        <v>4030</v>
      </c>
      <c r="W1591" t="s">
        <v>4030</v>
      </c>
      <c r="X1591" t="s">
        <v>4030</v>
      </c>
    </row>
    <row r="1592" spans="1:24" x14ac:dyDescent="0.2">
      <c r="A1592" s="235">
        <v>24090001</v>
      </c>
      <c r="B1592">
        <v>2409</v>
      </c>
      <c r="C1592">
        <v>42409</v>
      </c>
      <c r="D1592" t="s">
        <v>1151</v>
      </c>
      <c r="E1592">
        <v>42409</v>
      </c>
      <c r="F1592" t="s">
        <v>4030</v>
      </c>
      <c r="G1592" t="s">
        <v>4030</v>
      </c>
      <c r="H1592" t="s">
        <v>4030</v>
      </c>
      <c r="I1592" t="s">
        <v>4030</v>
      </c>
      <c r="J1592" t="s">
        <v>4030</v>
      </c>
      <c r="K1592" t="s">
        <v>4030</v>
      </c>
      <c r="L1592" t="s">
        <v>4030</v>
      </c>
      <c r="M1592" t="s">
        <v>4030</v>
      </c>
      <c r="N1592" t="s">
        <v>4030</v>
      </c>
      <c r="O1592" t="s">
        <v>4030</v>
      </c>
      <c r="P1592" t="s">
        <v>4030</v>
      </c>
      <c r="Q1592" t="s">
        <v>4030</v>
      </c>
      <c r="R1592" t="s">
        <v>4030</v>
      </c>
      <c r="S1592" t="s">
        <v>4030</v>
      </c>
      <c r="T1592" t="s">
        <v>4030</v>
      </c>
      <c r="U1592" t="s">
        <v>4030</v>
      </c>
      <c r="V1592" t="s">
        <v>4030</v>
      </c>
      <c r="W1592" t="s">
        <v>4030</v>
      </c>
      <c r="X1592" t="s">
        <v>4030</v>
      </c>
    </row>
    <row r="1593" spans="1:24" x14ac:dyDescent="0.2">
      <c r="A1593" s="235">
        <v>24100001</v>
      </c>
      <c r="B1593">
        <v>2410</v>
      </c>
      <c r="C1593">
        <v>42410</v>
      </c>
      <c r="D1593" t="s">
        <v>1198</v>
      </c>
      <c r="E1593">
        <v>42410</v>
      </c>
      <c r="F1593" t="s">
        <v>4030</v>
      </c>
      <c r="G1593" t="s">
        <v>4030</v>
      </c>
      <c r="H1593" t="s">
        <v>4030</v>
      </c>
      <c r="I1593" t="s">
        <v>4030</v>
      </c>
      <c r="J1593" t="s">
        <v>4030</v>
      </c>
      <c r="K1593" t="s">
        <v>4030</v>
      </c>
      <c r="L1593" t="s">
        <v>4030</v>
      </c>
      <c r="M1593" t="s">
        <v>4030</v>
      </c>
      <c r="N1593" t="s">
        <v>4030</v>
      </c>
      <c r="O1593" t="s">
        <v>4030</v>
      </c>
      <c r="P1593" t="s">
        <v>4030</v>
      </c>
      <c r="Q1593" t="s">
        <v>4030</v>
      </c>
      <c r="R1593" t="s">
        <v>4030</v>
      </c>
      <c r="S1593" t="s">
        <v>4030</v>
      </c>
      <c r="T1593" t="s">
        <v>4030</v>
      </c>
      <c r="U1593" t="s">
        <v>4030</v>
      </c>
      <c r="V1593" t="s">
        <v>4030</v>
      </c>
      <c r="W1593" t="s">
        <v>4030</v>
      </c>
      <c r="X1593" t="s">
        <v>4030</v>
      </c>
    </row>
    <row r="1594" spans="1:24" x14ac:dyDescent="0.2">
      <c r="A1594" s="235">
        <v>24160001</v>
      </c>
      <c r="B1594">
        <v>2416</v>
      </c>
      <c r="C1594">
        <v>42416</v>
      </c>
      <c r="D1594" t="s">
        <v>1002</v>
      </c>
      <c r="E1594">
        <v>42416</v>
      </c>
      <c r="F1594" t="s">
        <v>4030</v>
      </c>
      <c r="G1594" t="s">
        <v>4030</v>
      </c>
      <c r="H1594" t="s">
        <v>4030</v>
      </c>
      <c r="I1594" t="s">
        <v>4030</v>
      </c>
      <c r="J1594" t="s">
        <v>4030</v>
      </c>
      <c r="K1594" t="s">
        <v>4030</v>
      </c>
      <c r="L1594" t="s">
        <v>4030</v>
      </c>
      <c r="M1594" t="s">
        <v>4030</v>
      </c>
      <c r="N1594" t="s">
        <v>4030</v>
      </c>
      <c r="O1594" t="s">
        <v>4030</v>
      </c>
      <c r="P1594" t="s">
        <v>4030</v>
      </c>
      <c r="Q1594" t="s">
        <v>4030</v>
      </c>
      <c r="R1594" t="s">
        <v>4030</v>
      </c>
      <c r="S1594" t="s">
        <v>4030</v>
      </c>
      <c r="T1594" t="s">
        <v>4030</v>
      </c>
      <c r="U1594" t="s">
        <v>4030</v>
      </c>
      <c r="V1594" t="s">
        <v>4030</v>
      </c>
      <c r="W1594" t="s">
        <v>4030</v>
      </c>
      <c r="X1594" t="s">
        <v>4030</v>
      </c>
    </row>
    <row r="1595" spans="1:24" x14ac:dyDescent="0.2">
      <c r="A1595" s="235">
        <v>24190001</v>
      </c>
      <c r="B1595">
        <v>2419</v>
      </c>
      <c r="C1595">
        <v>42419</v>
      </c>
      <c r="D1595" t="s">
        <v>347</v>
      </c>
      <c r="E1595">
        <v>42419</v>
      </c>
      <c r="F1595" t="s">
        <v>4030</v>
      </c>
      <c r="G1595" t="s">
        <v>4030</v>
      </c>
      <c r="H1595" t="s">
        <v>4030</v>
      </c>
      <c r="I1595" t="s">
        <v>4030</v>
      </c>
      <c r="J1595" t="s">
        <v>4030</v>
      </c>
      <c r="K1595" t="s">
        <v>4030</v>
      </c>
      <c r="L1595" t="s">
        <v>4030</v>
      </c>
      <c r="M1595" t="s">
        <v>4030</v>
      </c>
      <c r="N1595" t="s">
        <v>4030</v>
      </c>
      <c r="O1595" t="s">
        <v>4030</v>
      </c>
      <c r="P1595" t="s">
        <v>4030</v>
      </c>
      <c r="Q1595" t="s">
        <v>4030</v>
      </c>
      <c r="R1595" t="s">
        <v>4030</v>
      </c>
      <c r="S1595" t="s">
        <v>4030</v>
      </c>
      <c r="T1595" t="s">
        <v>4030</v>
      </c>
      <c r="U1595" t="s">
        <v>4030</v>
      </c>
      <c r="V1595" t="s">
        <v>4030</v>
      </c>
      <c r="W1595" t="s">
        <v>4030</v>
      </c>
      <c r="X1595" t="s">
        <v>4030</v>
      </c>
    </row>
    <row r="1596" spans="1:24" x14ac:dyDescent="0.2">
      <c r="A1596" s="235">
        <v>24220001</v>
      </c>
      <c r="B1596">
        <v>2422</v>
      </c>
      <c r="C1596">
        <v>42422</v>
      </c>
      <c r="D1596" t="s">
        <v>371</v>
      </c>
      <c r="E1596">
        <v>42422</v>
      </c>
      <c r="F1596" t="s">
        <v>4030</v>
      </c>
      <c r="G1596" t="s">
        <v>4030</v>
      </c>
      <c r="H1596" t="s">
        <v>4030</v>
      </c>
      <c r="I1596" t="s">
        <v>4030</v>
      </c>
      <c r="J1596" t="s">
        <v>4030</v>
      </c>
      <c r="K1596" t="s">
        <v>4030</v>
      </c>
      <c r="L1596" t="s">
        <v>4030</v>
      </c>
      <c r="M1596" t="s">
        <v>4030</v>
      </c>
      <c r="N1596" t="s">
        <v>4030</v>
      </c>
      <c r="O1596" t="s">
        <v>4030</v>
      </c>
      <c r="P1596" t="s">
        <v>4030</v>
      </c>
      <c r="Q1596" t="s">
        <v>4030</v>
      </c>
      <c r="R1596" t="s">
        <v>4030</v>
      </c>
      <c r="S1596" t="s">
        <v>4030</v>
      </c>
      <c r="T1596" t="s">
        <v>4030</v>
      </c>
      <c r="U1596" t="s">
        <v>4030</v>
      </c>
      <c r="V1596" t="s">
        <v>4030</v>
      </c>
      <c r="W1596" t="s">
        <v>4030</v>
      </c>
      <c r="X1596" t="s">
        <v>4030</v>
      </c>
    </row>
    <row r="1597" spans="1:24" x14ac:dyDescent="0.2">
      <c r="A1597" s="235">
        <v>24240001</v>
      </c>
      <c r="B1597">
        <v>2424</v>
      </c>
      <c r="C1597">
        <v>42424</v>
      </c>
      <c r="D1597" t="s">
        <v>1421</v>
      </c>
      <c r="E1597">
        <v>42424</v>
      </c>
      <c r="F1597" t="s">
        <v>4030</v>
      </c>
      <c r="G1597" t="s">
        <v>4030</v>
      </c>
      <c r="H1597" t="s">
        <v>4030</v>
      </c>
      <c r="I1597" t="s">
        <v>4030</v>
      </c>
      <c r="J1597" t="s">
        <v>4030</v>
      </c>
      <c r="K1597" t="s">
        <v>4030</v>
      </c>
      <c r="L1597" t="s">
        <v>4030</v>
      </c>
      <c r="M1597" t="s">
        <v>4030</v>
      </c>
      <c r="N1597" t="s">
        <v>4030</v>
      </c>
      <c r="O1597" t="s">
        <v>4030</v>
      </c>
      <c r="P1597" t="s">
        <v>4030</v>
      </c>
      <c r="Q1597" t="s">
        <v>4030</v>
      </c>
      <c r="R1597" t="s">
        <v>4030</v>
      </c>
      <c r="S1597" t="s">
        <v>4030</v>
      </c>
      <c r="T1597" t="s">
        <v>4030</v>
      </c>
      <c r="U1597" t="s">
        <v>4030</v>
      </c>
      <c r="V1597" t="s">
        <v>4030</v>
      </c>
      <c r="W1597" t="s">
        <v>4030</v>
      </c>
      <c r="X1597" t="s">
        <v>4030</v>
      </c>
    </row>
    <row r="1598" spans="1:24" x14ac:dyDescent="0.2">
      <c r="A1598" s="235">
        <v>24250001</v>
      </c>
      <c r="B1598">
        <v>2425</v>
      </c>
      <c r="C1598">
        <v>42425</v>
      </c>
      <c r="D1598" t="s">
        <v>1287</v>
      </c>
      <c r="E1598">
        <v>42425</v>
      </c>
      <c r="F1598" t="s">
        <v>4030</v>
      </c>
      <c r="G1598" t="s">
        <v>4030</v>
      </c>
      <c r="H1598" t="s">
        <v>4030</v>
      </c>
      <c r="I1598" t="s">
        <v>4030</v>
      </c>
      <c r="J1598" t="s">
        <v>4030</v>
      </c>
      <c r="K1598" t="s">
        <v>4030</v>
      </c>
      <c r="L1598" t="s">
        <v>4030</v>
      </c>
      <c r="M1598" t="s">
        <v>4030</v>
      </c>
      <c r="N1598" t="s">
        <v>4030</v>
      </c>
      <c r="O1598" t="s">
        <v>4030</v>
      </c>
      <c r="P1598" t="s">
        <v>4030</v>
      </c>
      <c r="Q1598" t="s">
        <v>4030</v>
      </c>
      <c r="R1598" t="s">
        <v>4030</v>
      </c>
      <c r="S1598" t="s">
        <v>4030</v>
      </c>
      <c r="T1598" t="s">
        <v>4030</v>
      </c>
      <c r="U1598" t="s">
        <v>4030</v>
      </c>
      <c r="V1598" t="s">
        <v>4030</v>
      </c>
      <c r="W1598" t="s">
        <v>4030</v>
      </c>
      <c r="X1598" t="s">
        <v>4030</v>
      </c>
    </row>
    <row r="1599" spans="1:24" x14ac:dyDescent="0.2">
      <c r="A1599" s="235">
        <v>24280001</v>
      </c>
      <c r="B1599">
        <v>2428</v>
      </c>
      <c r="C1599">
        <v>42428</v>
      </c>
      <c r="D1599" t="s">
        <v>135</v>
      </c>
      <c r="E1599">
        <v>42428</v>
      </c>
      <c r="F1599">
        <v>77095</v>
      </c>
      <c r="G1599" t="s">
        <v>4030</v>
      </c>
      <c r="H1599" t="s">
        <v>4030</v>
      </c>
      <c r="I1599" t="s">
        <v>4030</v>
      </c>
      <c r="J1599" t="s">
        <v>4030</v>
      </c>
      <c r="K1599" t="s">
        <v>4030</v>
      </c>
      <c r="L1599" t="s">
        <v>4030</v>
      </c>
      <c r="M1599" t="s">
        <v>4030</v>
      </c>
      <c r="N1599" t="s">
        <v>4030</v>
      </c>
      <c r="O1599" t="s">
        <v>4030</v>
      </c>
      <c r="P1599" t="s">
        <v>4030</v>
      </c>
      <c r="Q1599" t="s">
        <v>4030</v>
      </c>
      <c r="R1599" t="s">
        <v>4030</v>
      </c>
      <c r="S1599" t="s">
        <v>4030</v>
      </c>
      <c r="T1599" t="s">
        <v>4030</v>
      </c>
      <c r="U1599" t="s">
        <v>4030</v>
      </c>
      <c r="V1599" t="s">
        <v>4030</v>
      </c>
      <c r="W1599" t="s">
        <v>4030</v>
      </c>
      <c r="X1599" t="s">
        <v>4030</v>
      </c>
    </row>
    <row r="1600" spans="1:24" x14ac:dyDescent="0.2">
      <c r="A1600" s="235">
        <v>24280002</v>
      </c>
      <c r="B1600">
        <v>2428</v>
      </c>
      <c r="C1600">
        <v>77095</v>
      </c>
      <c r="D1600" t="s">
        <v>1859</v>
      </c>
      <c r="E1600">
        <v>42428</v>
      </c>
      <c r="F1600">
        <v>77095</v>
      </c>
      <c r="G1600" t="s">
        <v>4030</v>
      </c>
      <c r="H1600" t="s">
        <v>4030</v>
      </c>
      <c r="I1600" t="s">
        <v>4030</v>
      </c>
      <c r="J1600" t="s">
        <v>4030</v>
      </c>
      <c r="K1600" t="s">
        <v>4030</v>
      </c>
      <c r="L1600" t="s">
        <v>4030</v>
      </c>
      <c r="M1600" t="s">
        <v>4030</v>
      </c>
      <c r="N1600" t="s">
        <v>4030</v>
      </c>
      <c r="O1600" t="s">
        <v>4030</v>
      </c>
      <c r="P1600" t="s">
        <v>4030</v>
      </c>
      <c r="Q1600" t="s">
        <v>4030</v>
      </c>
      <c r="R1600" t="s">
        <v>4030</v>
      </c>
      <c r="S1600" t="s">
        <v>4030</v>
      </c>
      <c r="T1600" t="s">
        <v>4030</v>
      </c>
      <c r="U1600" t="s">
        <v>4030</v>
      </c>
      <c r="V1600" t="s">
        <v>4030</v>
      </c>
      <c r="W1600" t="s">
        <v>4030</v>
      </c>
      <c r="X1600" t="s">
        <v>4030</v>
      </c>
    </row>
    <row r="1601" spans="1:24" x14ac:dyDescent="0.2">
      <c r="A1601" s="235">
        <v>24290001</v>
      </c>
      <c r="B1601">
        <v>2429</v>
      </c>
      <c r="C1601">
        <v>42429</v>
      </c>
      <c r="D1601" t="s">
        <v>5103</v>
      </c>
      <c r="E1601">
        <v>42429</v>
      </c>
      <c r="F1601">
        <v>77096</v>
      </c>
      <c r="G1601">
        <v>77318</v>
      </c>
      <c r="H1601" t="s">
        <v>4030</v>
      </c>
      <c r="I1601" t="s">
        <v>4030</v>
      </c>
      <c r="J1601" t="s">
        <v>4030</v>
      </c>
      <c r="K1601" t="s">
        <v>4030</v>
      </c>
      <c r="L1601" t="s">
        <v>4030</v>
      </c>
      <c r="M1601" t="s">
        <v>4030</v>
      </c>
      <c r="N1601" t="s">
        <v>4030</v>
      </c>
      <c r="O1601" t="s">
        <v>4030</v>
      </c>
      <c r="P1601" t="s">
        <v>4030</v>
      </c>
      <c r="Q1601" t="s">
        <v>4030</v>
      </c>
      <c r="R1601" t="s">
        <v>4030</v>
      </c>
      <c r="S1601" t="s">
        <v>4030</v>
      </c>
      <c r="T1601" t="s">
        <v>4030</v>
      </c>
      <c r="U1601" t="s">
        <v>4030</v>
      </c>
      <c r="V1601" t="s">
        <v>4030</v>
      </c>
      <c r="W1601" t="s">
        <v>4030</v>
      </c>
      <c r="X1601" t="s">
        <v>4030</v>
      </c>
    </row>
    <row r="1602" spans="1:24" x14ac:dyDescent="0.2">
      <c r="A1602" s="235">
        <v>24290002</v>
      </c>
      <c r="B1602">
        <v>2429</v>
      </c>
      <c r="C1602">
        <v>77096</v>
      </c>
      <c r="D1602" t="s">
        <v>5104</v>
      </c>
      <c r="E1602">
        <v>42429</v>
      </c>
      <c r="F1602">
        <v>77096</v>
      </c>
      <c r="G1602">
        <v>77318</v>
      </c>
      <c r="H1602" t="s">
        <v>4030</v>
      </c>
      <c r="I1602" t="s">
        <v>4030</v>
      </c>
      <c r="J1602" t="s">
        <v>4030</v>
      </c>
      <c r="K1602" t="s">
        <v>4030</v>
      </c>
      <c r="L1602" t="s">
        <v>4030</v>
      </c>
      <c r="M1602" t="s">
        <v>4030</v>
      </c>
      <c r="N1602" t="s">
        <v>4030</v>
      </c>
      <c r="O1602" t="s">
        <v>4030</v>
      </c>
      <c r="P1602" t="s">
        <v>4030</v>
      </c>
      <c r="Q1602" t="s">
        <v>4030</v>
      </c>
      <c r="R1602" t="s">
        <v>4030</v>
      </c>
      <c r="S1602" t="s">
        <v>4030</v>
      </c>
      <c r="T1602" t="s">
        <v>4030</v>
      </c>
      <c r="U1602" t="s">
        <v>4030</v>
      </c>
      <c r="V1602" t="s">
        <v>4030</v>
      </c>
      <c r="W1602" t="s">
        <v>4030</v>
      </c>
      <c r="X1602" t="s">
        <v>4030</v>
      </c>
    </row>
    <row r="1603" spans="1:24" x14ac:dyDescent="0.2">
      <c r="A1603" s="235">
        <v>24290003</v>
      </c>
      <c r="B1603">
        <v>2429</v>
      </c>
      <c r="C1603">
        <v>77318</v>
      </c>
      <c r="D1603" t="s">
        <v>5105</v>
      </c>
      <c r="E1603">
        <v>42429</v>
      </c>
      <c r="F1603">
        <v>77096</v>
      </c>
      <c r="G1603">
        <v>77318</v>
      </c>
      <c r="H1603" t="s">
        <v>4030</v>
      </c>
      <c r="I1603" t="s">
        <v>4030</v>
      </c>
      <c r="J1603" t="s">
        <v>4030</v>
      </c>
      <c r="K1603" t="s">
        <v>4030</v>
      </c>
      <c r="L1603" t="s">
        <v>4030</v>
      </c>
      <c r="M1603" t="s">
        <v>4030</v>
      </c>
      <c r="N1603" t="s">
        <v>4030</v>
      </c>
      <c r="O1603" t="s">
        <v>4030</v>
      </c>
      <c r="P1603" t="s">
        <v>4030</v>
      </c>
      <c r="Q1603" t="s">
        <v>4030</v>
      </c>
      <c r="R1603" t="s">
        <v>4030</v>
      </c>
      <c r="S1603" t="s">
        <v>4030</v>
      </c>
      <c r="T1603" t="s">
        <v>4030</v>
      </c>
      <c r="U1603" t="s">
        <v>4030</v>
      </c>
      <c r="V1603" t="s">
        <v>4030</v>
      </c>
      <c r="W1603" t="s">
        <v>4030</v>
      </c>
      <c r="X1603" t="s">
        <v>4030</v>
      </c>
    </row>
    <row r="1604" spans="1:24" x14ac:dyDescent="0.2">
      <c r="A1604" s="235">
        <v>24310001</v>
      </c>
      <c r="B1604">
        <v>2431</v>
      </c>
      <c r="C1604">
        <v>42431</v>
      </c>
      <c r="D1604" t="s">
        <v>833</v>
      </c>
      <c r="E1604">
        <v>42431</v>
      </c>
      <c r="F1604" t="s">
        <v>4030</v>
      </c>
      <c r="G1604" t="s">
        <v>4030</v>
      </c>
      <c r="H1604" t="s">
        <v>4030</v>
      </c>
      <c r="I1604" t="s">
        <v>4030</v>
      </c>
      <c r="J1604" t="s">
        <v>4030</v>
      </c>
      <c r="K1604" t="s">
        <v>4030</v>
      </c>
      <c r="L1604" t="s">
        <v>4030</v>
      </c>
      <c r="M1604" t="s">
        <v>4030</v>
      </c>
      <c r="N1604" t="s">
        <v>4030</v>
      </c>
      <c r="O1604" t="s">
        <v>4030</v>
      </c>
      <c r="P1604" t="s">
        <v>4030</v>
      </c>
      <c r="Q1604" t="s">
        <v>4030</v>
      </c>
      <c r="R1604" t="s">
        <v>4030</v>
      </c>
      <c r="S1604" t="s">
        <v>4030</v>
      </c>
      <c r="T1604" t="s">
        <v>4030</v>
      </c>
      <c r="U1604" t="s">
        <v>4030</v>
      </c>
      <c r="V1604" t="s">
        <v>4030</v>
      </c>
      <c r="W1604" t="s">
        <v>4030</v>
      </c>
      <c r="X1604" t="s">
        <v>4030</v>
      </c>
    </row>
    <row r="1605" spans="1:24" x14ac:dyDescent="0.2">
      <c r="A1605" s="235">
        <v>24330001</v>
      </c>
      <c r="B1605">
        <v>2433</v>
      </c>
      <c r="C1605">
        <v>42433</v>
      </c>
      <c r="D1605" t="s">
        <v>1419</v>
      </c>
      <c r="E1605">
        <v>42433</v>
      </c>
      <c r="F1605" t="s">
        <v>4030</v>
      </c>
      <c r="G1605" t="s">
        <v>4030</v>
      </c>
      <c r="H1605" t="s">
        <v>4030</v>
      </c>
      <c r="I1605" t="s">
        <v>4030</v>
      </c>
      <c r="J1605" t="s">
        <v>4030</v>
      </c>
      <c r="K1605" t="s">
        <v>4030</v>
      </c>
      <c r="L1605" t="s">
        <v>4030</v>
      </c>
      <c r="M1605" t="s">
        <v>4030</v>
      </c>
      <c r="N1605" t="s">
        <v>4030</v>
      </c>
      <c r="O1605" t="s">
        <v>4030</v>
      </c>
      <c r="P1605" t="s">
        <v>4030</v>
      </c>
      <c r="Q1605" t="s">
        <v>4030</v>
      </c>
      <c r="R1605" t="s">
        <v>4030</v>
      </c>
      <c r="S1605" t="s">
        <v>4030</v>
      </c>
      <c r="T1605" t="s">
        <v>4030</v>
      </c>
      <c r="U1605" t="s">
        <v>4030</v>
      </c>
      <c r="V1605" t="s">
        <v>4030</v>
      </c>
      <c r="W1605" t="s">
        <v>4030</v>
      </c>
      <c r="X1605" t="s">
        <v>4030</v>
      </c>
    </row>
    <row r="1606" spans="1:24" x14ac:dyDescent="0.2">
      <c r="A1606" s="235">
        <v>24340001</v>
      </c>
      <c r="B1606">
        <v>2434</v>
      </c>
      <c r="C1606">
        <v>42434</v>
      </c>
      <c r="D1606" t="s">
        <v>1292</v>
      </c>
      <c r="E1606">
        <v>42434</v>
      </c>
      <c r="F1606" t="s">
        <v>4030</v>
      </c>
      <c r="G1606" t="s">
        <v>4030</v>
      </c>
      <c r="H1606" t="s">
        <v>4030</v>
      </c>
      <c r="I1606" t="s">
        <v>4030</v>
      </c>
      <c r="J1606" t="s">
        <v>4030</v>
      </c>
      <c r="K1606" t="s">
        <v>4030</v>
      </c>
      <c r="L1606" t="s">
        <v>4030</v>
      </c>
      <c r="M1606" t="s">
        <v>4030</v>
      </c>
      <c r="N1606" t="s">
        <v>4030</v>
      </c>
      <c r="O1606" t="s">
        <v>4030</v>
      </c>
      <c r="P1606" t="s">
        <v>4030</v>
      </c>
      <c r="Q1606" t="s">
        <v>4030</v>
      </c>
      <c r="R1606" t="s">
        <v>4030</v>
      </c>
      <c r="S1606" t="s">
        <v>4030</v>
      </c>
      <c r="T1606" t="s">
        <v>4030</v>
      </c>
      <c r="U1606" t="s">
        <v>4030</v>
      </c>
      <c r="V1606" t="s">
        <v>4030</v>
      </c>
      <c r="W1606" t="s">
        <v>4030</v>
      </c>
      <c r="X1606" t="s">
        <v>4030</v>
      </c>
    </row>
    <row r="1607" spans="1:24" x14ac:dyDescent="0.2">
      <c r="A1607" s="235">
        <v>24350001</v>
      </c>
      <c r="B1607">
        <v>2435</v>
      </c>
      <c r="C1607">
        <v>42435</v>
      </c>
      <c r="D1607" t="s">
        <v>1160</v>
      </c>
      <c r="E1607">
        <v>42435</v>
      </c>
      <c r="F1607" t="s">
        <v>4030</v>
      </c>
      <c r="G1607" t="s">
        <v>4030</v>
      </c>
      <c r="H1607" t="s">
        <v>4030</v>
      </c>
      <c r="I1607" t="s">
        <v>4030</v>
      </c>
      <c r="J1607" t="s">
        <v>4030</v>
      </c>
      <c r="K1607" t="s">
        <v>4030</v>
      </c>
      <c r="L1607" t="s">
        <v>4030</v>
      </c>
      <c r="M1607" t="s">
        <v>4030</v>
      </c>
      <c r="N1607" t="s">
        <v>4030</v>
      </c>
      <c r="O1607" t="s">
        <v>4030</v>
      </c>
      <c r="P1607" t="s">
        <v>4030</v>
      </c>
      <c r="Q1607" t="s">
        <v>4030</v>
      </c>
      <c r="R1607" t="s">
        <v>4030</v>
      </c>
      <c r="S1607" t="s">
        <v>4030</v>
      </c>
      <c r="T1607" t="s">
        <v>4030</v>
      </c>
      <c r="U1607" t="s">
        <v>4030</v>
      </c>
      <c r="V1607" t="s">
        <v>4030</v>
      </c>
      <c r="W1607" t="s">
        <v>4030</v>
      </c>
      <c r="X1607" t="s">
        <v>4030</v>
      </c>
    </row>
    <row r="1608" spans="1:24" x14ac:dyDescent="0.2">
      <c r="A1608" s="235">
        <v>24360001</v>
      </c>
      <c r="B1608">
        <v>2436</v>
      </c>
      <c r="C1608">
        <v>42436</v>
      </c>
      <c r="D1608" t="s">
        <v>1272</v>
      </c>
      <c r="E1608">
        <v>42436</v>
      </c>
      <c r="F1608" t="s">
        <v>4030</v>
      </c>
      <c r="G1608" t="s">
        <v>4030</v>
      </c>
      <c r="H1608" t="s">
        <v>4030</v>
      </c>
      <c r="I1608" t="s">
        <v>4030</v>
      </c>
      <c r="J1608" t="s">
        <v>4030</v>
      </c>
      <c r="K1608" t="s">
        <v>4030</v>
      </c>
      <c r="L1608" t="s">
        <v>4030</v>
      </c>
      <c r="M1608" t="s">
        <v>4030</v>
      </c>
      <c r="N1608" t="s">
        <v>4030</v>
      </c>
      <c r="O1608" t="s">
        <v>4030</v>
      </c>
      <c r="P1608" t="s">
        <v>4030</v>
      </c>
      <c r="Q1608" t="s">
        <v>4030</v>
      </c>
      <c r="R1608" t="s">
        <v>4030</v>
      </c>
      <c r="S1608" t="s">
        <v>4030</v>
      </c>
      <c r="T1608" t="s">
        <v>4030</v>
      </c>
      <c r="U1608" t="s">
        <v>4030</v>
      </c>
      <c r="V1608" t="s">
        <v>4030</v>
      </c>
      <c r="W1608" t="s">
        <v>4030</v>
      </c>
      <c r="X1608" t="s">
        <v>4030</v>
      </c>
    </row>
    <row r="1609" spans="1:24" x14ac:dyDescent="0.2">
      <c r="A1609" s="235">
        <v>24370001</v>
      </c>
      <c r="B1609">
        <v>2437</v>
      </c>
      <c r="C1609">
        <v>42437</v>
      </c>
      <c r="D1609" t="s">
        <v>202</v>
      </c>
      <c r="E1609">
        <v>42437</v>
      </c>
      <c r="F1609" t="s">
        <v>4030</v>
      </c>
      <c r="G1609" t="s">
        <v>4030</v>
      </c>
      <c r="H1609" t="s">
        <v>4030</v>
      </c>
      <c r="I1609" t="s">
        <v>4030</v>
      </c>
      <c r="J1609" t="s">
        <v>4030</v>
      </c>
      <c r="K1609" t="s">
        <v>4030</v>
      </c>
      <c r="L1609" t="s">
        <v>4030</v>
      </c>
      <c r="M1609" t="s">
        <v>4030</v>
      </c>
      <c r="N1609" t="s">
        <v>4030</v>
      </c>
      <c r="O1609" t="s">
        <v>4030</v>
      </c>
      <c r="P1609" t="s">
        <v>4030</v>
      </c>
      <c r="Q1609" t="s">
        <v>4030</v>
      </c>
      <c r="R1609" t="s">
        <v>4030</v>
      </c>
      <c r="S1609" t="s">
        <v>4030</v>
      </c>
      <c r="T1609" t="s">
        <v>4030</v>
      </c>
      <c r="U1609" t="s">
        <v>4030</v>
      </c>
      <c r="V1609" t="s">
        <v>4030</v>
      </c>
      <c r="W1609" t="s">
        <v>4030</v>
      </c>
      <c r="X1609" t="s">
        <v>4030</v>
      </c>
    </row>
    <row r="1610" spans="1:24" x14ac:dyDescent="0.2">
      <c r="A1610" s="235">
        <v>24380001</v>
      </c>
      <c r="B1610">
        <v>2438</v>
      </c>
      <c r="C1610">
        <v>42438</v>
      </c>
      <c r="D1610" t="s">
        <v>938</v>
      </c>
      <c r="E1610">
        <v>42438</v>
      </c>
      <c r="F1610" t="s">
        <v>4030</v>
      </c>
      <c r="G1610" t="s">
        <v>4030</v>
      </c>
      <c r="H1610" t="s">
        <v>4030</v>
      </c>
      <c r="I1610" t="s">
        <v>4030</v>
      </c>
      <c r="J1610" t="s">
        <v>4030</v>
      </c>
      <c r="K1610" t="s">
        <v>4030</v>
      </c>
      <c r="L1610" t="s">
        <v>4030</v>
      </c>
      <c r="M1610" t="s">
        <v>4030</v>
      </c>
      <c r="N1610" t="s">
        <v>4030</v>
      </c>
      <c r="O1610" t="s">
        <v>4030</v>
      </c>
      <c r="P1610" t="s">
        <v>4030</v>
      </c>
      <c r="Q1610" t="s">
        <v>4030</v>
      </c>
      <c r="R1610" t="s">
        <v>4030</v>
      </c>
      <c r="S1610" t="s">
        <v>4030</v>
      </c>
      <c r="T1610" t="s">
        <v>4030</v>
      </c>
      <c r="U1610" t="s">
        <v>4030</v>
      </c>
      <c r="V1610" t="s">
        <v>4030</v>
      </c>
      <c r="W1610" t="s">
        <v>4030</v>
      </c>
      <c r="X1610" t="s">
        <v>4030</v>
      </c>
    </row>
    <row r="1611" spans="1:24" x14ac:dyDescent="0.2">
      <c r="A1611" s="235">
        <v>24390001</v>
      </c>
      <c r="B1611">
        <v>2439</v>
      </c>
      <c r="C1611">
        <v>42439</v>
      </c>
      <c r="D1611" t="s">
        <v>1066</v>
      </c>
      <c r="E1611">
        <v>42439</v>
      </c>
      <c r="F1611" t="s">
        <v>4030</v>
      </c>
      <c r="G1611" t="s">
        <v>4030</v>
      </c>
      <c r="H1611" t="s">
        <v>4030</v>
      </c>
      <c r="I1611" t="s">
        <v>4030</v>
      </c>
      <c r="J1611" t="s">
        <v>4030</v>
      </c>
      <c r="K1611" t="s">
        <v>4030</v>
      </c>
      <c r="L1611" t="s">
        <v>4030</v>
      </c>
      <c r="M1611" t="s">
        <v>4030</v>
      </c>
      <c r="N1611" t="s">
        <v>4030</v>
      </c>
      <c r="O1611" t="s">
        <v>4030</v>
      </c>
      <c r="P1611" t="s">
        <v>4030</v>
      </c>
      <c r="Q1611" t="s">
        <v>4030</v>
      </c>
      <c r="R1611" t="s">
        <v>4030</v>
      </c>
      <c r="S1611" t="s">
        <v>4030</v>
      </c>
      <c r="T1611" t="s">
        <v>4030</v>
      </c>
      <c r="U1611" t="s">
        <v>4030</v>
      </c>
      <c r="V1611" t="s">
        <v>4030</v>
      </c>
      <c r="W1611" t="s">
        <v>4030</v>
      </c>
      <c r="X1611" t="s">
        <v>4030</v>
      </c>
    </row>
    <row r="1612" spans="1:24" x14ac:dyDescent="0.2">
      <c r="A1612" s="235">
        <v>24400001</v>
      </c>
      <c r="B1612">
        <v>2440</v>
      </c>
      <c r="C1612">
        <v>42440</v>
      </c>
      <c r="D1612" t="s">
        <v>1130</v>
      </c>
      <c r="E1612">
        <v>42440</v>
      </c>
      <c r="F1612" t="s">
        <v>4030</v>
      </c>
      <c r="G1612" t="s">
        <v>4030</v>
      </c>
      <c r="H1612" t="s">
        <v>4030</v>
      </c>
      <c r="I1612" t="s">
        <v>4030</v>
      </c>
      <c r="J1612" t="s">
        <v>4030</v>
      </c>
      <c r="K1612" t="s">
        <v>4030</v>
      </c>
      <c r="L1612" t="s">
        <v>4030</v>
      </c>
      <c r="M1612" t="s">
        <v>4030</v>
      </c>
      <c r="N1612" t="s">
        <v>4030</v>
      </c>
      <c r="O1612" t="s">
        <v>4030</v>
      </c>
      <c r="P1612" t="s">
        <v>4030</v>
      </c>
      <c r="Q1612" t="s">
        <v>4030</v>
      </c>
      <c r="R1612" t="s">
        <v>4030</v>
      </c>
      <c r="S1612" t="s">
        <v>4030</v>
      </c>
      <c r="T1612" t="s">
        <v>4030</v>
      </c>
      <c r="U1612" t="s">
        <v>4030</v>
      </c>
      <c r="V1612" t="s">
        <v>4030</v>
      </c>
      <c r="W1612" t="s">
        <v>4030</v>
      </c>
      <c r="X1612" t="s">
        <v>4030</v>
      </c>
    </row>
    <row r="1613" spans="1:24" x14ac:dyDescent="0.2">
      <c r="A1613" s="235">
        <v>24410001</v>
      </c>
      <c r="B1613">
        <v>2441</v>
      </c>
      <c r="C1613">
        <v>42441</v>
      </c>
      <c r="D1613" t="s">
        <v>598</v>
      </c>
      <c r="E1613">
        <v>42441</v>
      </c>
      <c r="F1613" t="s">
        <v>4030</v>
      </c>
      <c r="G1613" t="s">
        <v>4030</v>
      </c>
      <c r="H1613" t="s">
        <v>4030</v>
      </c>
      <c r="I1613" t="s">
        <v>4030</v>
      </c>
      <c r="J1613" t="s">
        <v>4030</v>
      </c>
      <c r="K1613" t="s">
        <v>4030</v>
      </c>
      <c r="L1613" t="s">
        <v>4030</v>
      </c>
      <c r="M1613" t="s">
        <v>4030</v>
      </c>
      <c r="N1613" t="s">
        <v>4030</v>
      </c>
      <c r="O1613" t="s">
        <v>4030</v>
      </c>
      <c r="P1613" t="s">
        <v>4030</v>
      </c>
      <c r="Q1613" t="s">
        <v>4030</v>
      </c>
      <c r="R1613" t="s">
        <v>4030</v>
      </c>
      <c r="S1613" t="s">
        <v>4030</v>
      </c>
      <c r="T1613" t="s">
        <v>4030</v>
      </c>
      <c r="U1613" t="s">
        <v>4030</v>
      </c>
      <c r="V1613" t="s">
        <v>4030</v>
      </c>
      <c r="W1613" t="s">
        <v>4030</v>
      </c>
      <c r="X1613" t="s">
        <v>4030</v>
      </c>
    </row>
    <row r="1614" spans="1:24" x14ac:dyDescent="0.2">
      <c r="A1614" s="235">
        <v>24420001</v>
      </c>
      <c r="B1614">
        <v>2442</v>
      </c>
      <c r="C1614">
        <v>42442</v>
      </c>
      <c r="D1614" t="s">
        <v>4330</v>
      </c>
      <c r="E1614">
        <v>42442</v>
      </c>
      <c r="F1614" t="s">
        <v>4030</v>
      </c>
      <c r="G1614" t="s">
        <v>4030</v>
      </c>
      <c r="H1614" t="s">
        <v>4030</v>
      </c>
      <c r="I1614" t="s">
        <v>4030</v>
      </c>
      <c r="J1614" t="s">
        <v>4030</v>
      </c>
      <c r="K1614" t="s">
        <v>4030</v>
      </c>
      <c r="L1614" t="s">
        <v>4030</v>
      </c>
      <c r="M1614" t="s">
        <v>4030</v>
      </c>
      <c r="N1614" t="s">
        <v>4030</v>
      </c>
      <c r="O1614" t="s">
        <v>4030</v>
      </c>
      <c r="P1614" t="s">
        <v>4030</v>
      </c>
      <c r="Q1614" t="s">
        <v>4030</v>
      </c>
      <c r="R1614" t="s">
        <v>4030</v>
      </c>
      <c r="S1614" t="s">
        <v>4030</v>
      </c>
      <c r="T1614" t="s">
        <v>4030</v>
      </c>
      <c r="U1614" t="s">
        <v>4030</v>
      </c>
      <c r="V1614" t="s">
        <v>4030</v>
      </c>
      <c r="W1614" t="s">
        <v>4030</v>
      </c>
      <c r="X1614" t="s">
        <v>4030</v>
      </c>
    </row>
    <row r="1615" spans="1:24" x14ac:dyDescent="0.2">
      <c r="A1615" s="235">
        <v>24470001</v>
      </c>
      <c r="B1615">
        <v>2447</v>
      </c>
      <c r="C1615">
        <v>42447</v>
      </c>
      <c r="D1615" t="s">
        <v>570</v>
      </c>
      <c r="E1615">
        <v>42447</v>
      </c>
      <c r="F1615" t="s">
        <v>4030</v>
      </c>
      <c r="G1615" t="s">
        <v>4030</v>
      </c>
      <c r="H1615" t="s">
        <v>4030</v>
      </c>
      <c r="I1615" t="s">
        <v>4030</v>
      </c>
      <c r="J1615" t="s">
        <v>4030</v>
      </c>
      <c r="K1615" t="s">
        <v>4030</v>
      </c>
      <c r="L1615" t="s">
        <v>4030</v>
      </c>
      <c r="M1615" t="s">
        <v>4030</v>
      </c>
      <c r="N1615" t="s">
        <v>4030</v>
      </c>
      <c r="O1615" t="s">
        <v>4030</v>
      </c>
      <c r="P1615" t="s">
        <v>4030</v>
      </c>
      <c r="Q1615" t="s">
        <v>4030</v>
      </c>
      <c r="R1615" t="s">
        <v>4030</v>
      </c>
      <c r="S1615" t="s">
        <v>4030</v>
      </c>
      <c r="T1615" t="s">
        <v>4030</v>
      </c>
      <c r="U1615" t="s">
        <v>4030</v>
      </c>
      <c r="V1615" t="s">
        <v>4030</v>
      </c>
      <c r="W1615" t="s">
        <v>4030</v>
      </c>
      <c r="X1615" t="s">
        <v>4030</v>
      </c>
    </row>
    <row r="1616" spans="1:24" x14ac:dyDescent="0.2">
      <c r="A1616" s="235">
        <v>24490001</v>
      </c>
      <c r="B1616">
        <v>2449</v>
      </c>
      <c r="C1616">
        <v>42449</v>
      </c>
      <c r="D1616" t="s">
        <v>5106</v>
      </c>
      <c r="E1616">
        <v>42449</v>
      </c>
      <c r="F1616" t="s">
        <v>4030</v>
      </c>
      <c r="G1616" t="s">
        <v>4030</v>
      </c>
      <c r="H1616" t="s">
        <v>4030</v>
      </c>
      <c r="I1616" t="s">
        <v>4030</v>
      </c>
      <c r="J1616" t="s">
        <v>4030</v>
      </c>
      <c r="K1616" t="s">
        <v>4030</v>
      </c>
      <c r="L1616" t="s">
        <v>4030</v>
      </c>
      <c r="M1616" t="s">
        <v>4030</v>
      </c>
      <c r="N1616" t="s">
        <v>4030</v>
      </c>
      <c r="O1616" t="s">
        <v>4030</v>
      </c>
      <c r="P1616" t="s">
        <v>4030</v>
      </c>
      <c r="Q1616" t="s">
        <v>4030</v>
      </c>
      <c r="R1616" t="s">
        <v>4030</v>
      </c>
      <c r="S1616" t="s">
        <v>4030</v>
      </c>
      <c r="T1616" t="s">
        <v>4030</v>
      </c>
      <c r="U1616" t="s">
        <v>4030</v>
      </c>
      <c r="V1616" t="s">
        <v>4030</v>
      </c>
      <c r="W1616" t="s">
        <v>4030</v>
      </c>
      <c r="X1616" t="s">
        <v>4030</v>
      </c>
    </row>
    <row r="1617" spans="1:24" x14ac:dyDescent="0.2">
      <c r="A1617" s="235">
        <v>24500001</v>
      </c>
      <c r="B1617">
        <v>2450</v>
      </c>
      <c r="C1617">
        <v>42450</v>
      </c>
      <c r="D1617" t="s">
        <v>1581</v>
      </c>
      <c r="E1617">
        <v>42450</v>
      </c>
      <c r="F1617">
        <v>77099</v>
      </c>
      <c r="G1617">
        <v>77422</v>
      </c>
      <c r="H1617">
        <v>77491</v>
      </c>
      <c r="I1617" t="s">
        <v>4030</v>
      </c>
      <c r="J1617" t="s">
        <v>4030</v>
      </c>
      <c r="K1617" t="s">
        <v>4030</v>
      </c>
      <c r="L1617" t="s">
        <v>4030</v>
      </c>
      <c r="M1617" t="s">
        <v>4030</v>
      </c>
      <c r="N1617" t="s">
        <v>4030</v>
      </c>
      <c r="O1617" t="s">
        <v>4030</v>
      </c>
      <c r="P1617" t="s">
        <v>4030</v>
      </c>
      <c r="Q1617" t="s">
        <v>4030</v>
      </c>
      <c r="R1617" t="s">
        <v>4030</v>
      </c>
      <c r="S1617" t="s">
        <v>4030</v>
      </c>
      <c r="T1617" t="s">
        <v>4030</v>
      </c>
      <c r="U1617" t="s">
        <v>4030</v>
      </c>
      <c r="V1617" t="s">
        <v>4030</v>
      </c>
      <c r="W1617" t="s">
        <v>4030</v>
      </c>
      <c r="X1617" t="s">
        <v>4030</v>
      </c>
    </row>
    <row r="1618" spans="1:24" x14ac:dyDescent="0.2">
      <c r="A1618" s="235">
        <v>24500002</v>
      </c>
      <c r="B1618">
        <v>2450</v>
      </c>
      <c r="C1618">
        <v>77099</v>
      </c>
      <c r="D1618" t="s">
        <v>5107</v>
      </c>
      <c r="E1618">
        <v>42450</v>
      </c>
      <c r="F1618">
        <v>77099</v>
      </c>
      <c r="G1618">
        <v>77422</v>
      </c>
      <c r="H1618">
        <v>77491</v>
      </c>
      <c r="I1618" t="s">
        <v>4030</v>
      </c>
      <c r="J1618" t="s">
        <v>4030</v>
      </c>
      <c r="K1618" t="s">
        <v>4030</v>
      </c>
      <c r="L1618" t="s">
        <v>4030</v>
      </c>
      <c r="M1618" t="s">
        <v>4030</v>
      </c>
      <c r="N1618" t="s">
        <v>4030</v>
      </c>
      <c r="O1618" t="s">
        <v>4030</v>
      </c>
      <c r="P1618" t="s">
        <v>4030</v>
      </c>
      <c r="Q1618" t="s">
        <v>4030</v>
      </c>
      <c r="R1618" t="s">
        <v>4030</v>
      </c>
      <c r="S1618" t="s">
        <v>4030</v>
      </c>
      <c r="T1618" t="s">
        <v>4030</v>
      </c>
      <c r="U1618" t="s">
        <v>4030</v>
      </c>
      <c r="V1618" t="s">
        <v>4030</v>
      </c>
      <c r="W1618" t="s">
        <v>4030</v>
      </c>
      <c r="X1618" t="s">
        <v>4030</v>
      </c>
    </row>
    <row r="1619" spans="1:24" x14ac:dyDescent="0.2">
      <c r="A1619" s="235">
        <v>24500003</v>
      </c>
      <c r="B1619">
        <v>2450</v>
      </c>
      <c r="C1619">
        <v>77422</v>
      </c>
      <c r="D1619" t="s">
        <v>5108</v>
      </c>
      <c r="E1619">
        <v>42450</v>
      </c>
      <c r="F1619">
        <v>77099</v>
      </c>
      <c r="G1619">
        <v>77422</v>
      </c>
      <c r="H1619">
        <v>77491</v>
      </c>
      <c r="I1619" t="s">
        <v>4030</v>
      </c>
      <c r="J1619" t="s">
        <v>4030</v>
      </c>
      <c r="K1619" t="s">
        <v>4030</v>
      </c>
      <c r="L1619" t="s">
        <v>4030</v>
      </c>
      <c r="M1619" t="s">
        <v>4030</v>
      </c>
      <c r="N1619" t="s">
        <v>4030</v>
      </c>
      <c r="O1619" t="s">
        <v>4030</v>
      </c>
      <c r="P1619" t="s">
        <v>4030</v>
      </c>
      <c r="Q1619" t="s">
        <v>4030</v>
      </c>
      <c r="R1619" t="s">
        <v>4030</v>
      </c>
      <c r="S1619" t="s">
        <v>4030</v>
      </c>
      <c r="T1619" t="s">
        <v>4030</v>
      </c>
      <c r="U1619" t="s">
        <v>4030</v>
      </c>
      <c r="V1619" t="s">
        <v>4030</v>
      </c>
      <c r="W1619" t="s">
        <v>4030</v>
      </c>
      <c r="X1619" t="s">
        <v>4030</v>
      </c>
    </row>
    <row r="1620" spans="1:24" x14ac:dyDescent="0.2">
      <c r="A1620" s="235">
        <v>24500004</v>
      </c>
      <c r="B1620">
        <v>2450</v>
      </c>
      <c r="C1620">
        <v>77491</v>
      </c>
      <c r="D1620" t="s">
        <v>1901</v>
      </c>
      <c r="E1620">
        <v>42450</v>
      </c>
      <c r="F1620">
        <v>77099</v>
      </c>
      <c r="G1620">
        <v>77422</v>
      </c>
      <c r="H1620">
        <v>77491</v>
      </c>
      <c r="I1620" t="s">
        <v>4030</v>
      </c>
      <c r="J1620" t="s">
        <v>4030</v>
      </c>
      <c r="K1620" t="s">
        <v>4030</v>
      </c>
      <c r="L1620" t="s">
        <v>4030</v>
      </c>
      <c r="M1620" t="s">
        <v>4030</v>
      </c>
      <c r="N1620" t="s">
        <v>4030</v>
      </c>
      <c r="O1620" t="s">
        <v>4030</v>
      </c>
      <c r="P1620" t="s">
        <v>4030</v>
      </c>
      <c r="Q1620" t="s">
        <v>4030</v>
      </c>
      <c r="R1620" t="s">
        <v>4030</v>
      </c>
      <c r="S1620" t="s">
        <v>4030</v>
      </c>
      <c r="T1620" t="s">
        <v>4030</v>
      </c>
      <c r="U1620" t="s">
        <v>4030</v>
      </c>
      <c r="V1620" t="s">
        <v>4030</v>
      </c>
      <c r="W1620" t="s">
        <v>4030</v>
      </c>
      <c r="X1620" t="s">
        <v>4030</v>
      </c>
    </row>
    <row r="1621" spans="1:24" x14ac:dyDescent="0.2">
      <c r="A1621" s="235">
        <v>24510001</v>
      </c>
      <c r="B1621">
        <v>2451</v>
      </c>
      <c r="C1621">
        <v>42451</v>
      </c>
      <c r="D1621" t="s">
        <v>4147</v>
      </c>
      <c r="E1621">
        <v>42451</v>
      </c>
      <c r="F1621" t="s">
        <v>4030</v>
      </c>
      <c r="G1621" t="s">
        <v>4030</v>
      </c>
      <c r="H1621" t="s">
        <v>4030</v>
      </c>
      <c r="I1621" t="s">
        <v>4030</v>
      </c>
      <c r="J1621" t="s">
        <v>4030</v>
      </c>
      <c r="K1621" t="s">
        <v>4030</v>
      </c>
      <c r="L1621" t="s">
        <v>4030</v>
      </c>
      <c r="M1621" t="s">
        <v>4030</v>
      </c>
      <c r="N1621" t="s">
        <v>4030</v>
      </c>
      <c r="O1621" t="s">
        <v>4030</v>
      </c>
      <c r="P1621" t="s">
        <v>4030</v>
      </c>
      <c r="Q1621" t="s">
        <v>4030</v>
      </c>
      <c r="R1621" t="s">
        <v>4030</v>
      </c>
      <c r="S1621" t="s">
        <v>4030</v>
      </c>
      <c r="T1621" t="s">
        <v>4030</v>
      </c>
      <c r="U1621" t="s">
        <v>4030</v>
      </c>
      <c r="V1621" t="s">
        <v>4030</v>
      </c>
      <c r="W1621" t="s">
        <v>4030</v>
      </c>
      <c r="X1621" t="s">
        <v>4030</v>
      </c>
    </row>
    <row r="1622" spans="1:24" x14ac:dyDescent="0.2">
      <c r="A1622" s="235">
        <v>24520001</v>
      </c>
      <c r="B1622">
        <v>2452</v>
      </c>
      <c r="C1622">
        <v>42452</v>
      </c>
      <c r="D1622" t="s">
        <v>5110</v>
      </c>
      <c r="E1622">
        <v>42452</v>
      </c>
      <c r="F1622">
        <v>77312</v>
      </c>
      <c r="G1622" t="s">
        <v>4030</v>
      </c>
      <c r="H1622" t="s">
        <v>4030</v>
      </c>
      <c r="I1622" t="s">
        <v>4030</v>
      </c>
      <c r="J1622" t="s">
        <v>4030</v>
      </c>
      <c r="K1622" t="s">
        <v>4030</v>
      </c>
      <c r="L1622" t="s">
        <v>4030</v>
      </c>
      <c r="M1622" t="s">
        <v>4030</v>
      </c>
      <c r="N1622" t="s">
        <v>4030</v>
      </c>
      <c r="O1622" t="s">
        <v>4030</v>
      </c>
      <c r="P1622" t="s">
        <v>4030</v>
      </c>
      <c r="Q1622" t="s">
        <v>4030</v>
      </c>
      <c r="R1622" t="s">
        <v>4030</v>
      </c>
      <c r="S1622" t="s">
        <v>4030</v>
      </c>
      <c r="T1622" t="s">
        <v>4030</v>
      </c>
      <c r="U1622" t="s">
        <v>4030</v>
      </c>
      <c r="V1622" t="s">
        <v>4030</v>
      </c>
      <c r="W1622" t="s">
        <v>4030</v>
      </c>
      <c r="X1622" t="s">
        <v>4030</v>
      </c>
    </row>
    <row r="1623" spans="1:24" x14ac:dyDescent="0.2">
      <c r="A1623" s="235">
        <v>24520002</v>
      </c>
      <c r="B1623">
        <v>2452</v>
      </c>
      <c r="C1623">
        <v>77312</v>
      </c>
      <c r="D1623" t="s">
        <v>5111</v>
      </c>
      <c r="E1623">
        <v>42452</v>
      </c>
      <c r="F1623">
        <v>77312</v>
      </c>
      <c r="G1623" t="s">
        <v>4030</v>
      </c>
      <c r="H1623" t="s">
        <v>4030</v>
      </c>
      <c r="I1623" t="s">
        <v>4030</v>
      </c>
      <c r="J1623" t="s">
        <v>4030</v>
      </c>
      <c r="K1623" t="s">
        <v>4030</v>
      </c>
      <c r="L1623" t="s">
        <v>4030</v>
      </c>
      <c r="M1623" t="s">
        <v>4030</v>
      </c>
      <c r="N1623" t="s">
        <v>4030</v>
      </c>
      <c r="O1623" t="s">
        <v>4030</v>
      </c>
      <c r="P1623" t="s">
        <v>4030</v>
      </c>
      <c r="Q1623" t="s">
        <v>4030</v>
      </c>
      <c r="R1623" t="s">
        <v>4030</v>
      </c>
      <c r="S1623" t="s">
        <v>4030</v>
      </c>
      <c r="T1623" t="s">
        <v>4030</v>
      </c>
      <c r="U1623" t="s">
        <v>4030</v>
      </c>
      <c r="V1623" t="s">
        <v>4030</v>
      </c>
      <c r="W1623" t="s">
        <v>4030</v>
      </c>
      <c r="X1623" t="s">
        <v>4030</v>
      </c>
    </row>
    <row r="1624" spans="1:24" x14ac:dyDescent="0.2">
      <c r="A1624" s="235">
        <v>24560001</v>
      </c>
      <c r="B1624">
        <v>2456</v>
      </c>
      <c r="C1624">
        <v>42456</v>
      </c>
      <c r="D1624" t="s">
        <v>1264</v>
      </c>
      <c r="E1624">
        <v>42456</v>
      </c>
      <c r="F1624" t="s">
        <v>4030</v>
      </c>
      <c r="G1624" t="s">
        <v>4030</v>
      </c>
      <c r="H1624" t="s">
        <v>4030</v>
      </c>
      <c r="I1624" t="s">
        <v>4030</v>
      </c>
      <c r="J1624" t="s">
        <v>4030</v>
      </c>
      <c r="K1624" t="s">
        <v>4030</v>
      </c>
      <c r="L1624" t="s">
        <v>4030</v>
      </c>
      <c r="M1624" t="s">
        <v>4030</v>
      </c>
      <c r="N1624" t="s">
        <v>4030</v>
      </c>
      <c r="O1624" t="s">
        <v>4030</v>
      </c>
      <c r="P1624" t="s">
        <v>4030</v>
      </c>
      <c r="Q1624" t="s">
        <v>4030</v>
      </c>
      <c r="R1624" t="s">
        <v>4030</v>
      </c>
      <c r="S1624" t="s">
        <v>4030</v>
      </c>
      <c r="T1624" t="s">
        <v>4030</v>
      </c>
      <c r="U1624" t="s">
        <v>4030</v>
      </c>
      <c r="V1624" t="s">
        <v>4030</v>
      </c>
      <c r="W1624" t="s">
        <v>4030</v>
      </c>
      <c r="X1624" t="s">
        <v>4030</v>
      </c>
    </row>
    <row r="1625" spans="1:24" x14ac:dyDescent="0.2">
      <c r="A1625" s="235">
        <v>24580001</v>
      </c>
      <c r="B1625">
        <v>2458</v>
      </c>
      <c r="C1625">
        <v>42458</v>
      </c>
      <c r="D1625" t="s">
        <v>262</v>
      </c>
      <c r="E1625">
        <v>42458</v>
      </c>
      <c r="F1625" t="s">
        <v>4030</v>
      </c>
      <c r="G1625" t="s">
        <v>4030</v>
      </c>
      <c r="H1625" t="s">
        <v>4030</v>
      </c>
      <c r="I1625" t="s">
        <v>4030</v>
      </c>
      <c r="J1625" t="s">
        <v>4030</v>
      </c>
      <c r="K1625" t="s">
        <v>4030</v>
      </c>
      <c r="L1625" t="s">
        <v>4030</v>
      </c>
      <c r="M1625" t="s">
        <v>4030</v>
      </c>
      <c r="N1625" t="s">
        <v>4030</v>
      </c>
      <c r="O1625" t="s">
        <v>4030</v>
      </c>
      <c r="P1625" t="s">
        <v>4030</v>
      </c>
      <c r="Q1625" t="s">
        <v>4030</v>
      </c>
      <c r="R1625" t="s">
        <v>4030</v>
      </c>
      <c r="S1625" t="s">
        <v>4030</v>
      </c>
      <c r="T1625" t="s">
        <v>4030</v>
      </c>
      <c r="U1625" t="s">
        <v>4030</v>
      </c>
      <c r="V1625" t="s">
        <v>4030</v>
      </c>
      <c r="W1625" t="s">
        <v>4030</v>
      </c>
      <c r="X1625" t="s">
        <v>4030</v>
      </c>
    </row>
    <row r="1626" spans="1:24" x14ac:dyDescent="0.2">
      <c r="A1626" s="235">
        <v>24610001</v>
      </c>
      <c r="B1626">
        <v>2461</v>
      </c>
      <c r="C1626">
        <v>42461</v>
      </c>
      <c r="D1626" t="s">
        <v>5112</v>
      </c>
      <c r="E1626">
        <v>42461</v>
      </c>
      <c r="F1626" t="s">
        <v>4030</v>
      </c>
      <c r="G1626" t="s">
        <v>4030</v>
      </c>
      <c r="H1626" t="s">
        <v>4030</v>
      </c>
      <c r="I1626" t="s">
        <v>4030</v>
      </c>
      <c r="J1626" t="s">
        <v>4030</v>
      </c>
      <c r="K1626" t="s">
        <v>4030</v>
      </c>
      <c r="L1626" t="s">
        <v>4030</v>
      </c>
      <c r="M1626" t="s">
        <v>4030</v>
      </c>
      <c r="N1626" t="s">
        <v>4030</v>
      </c>
      <c r="O1626" t="s">
        <v>4030</v>
      </c>
      <c r="P1626" t="s">
        <v>4030</v>
      </c>
      <c r="Q1626" t="s">
        <v>4030</v>
      </c>
      <c r="R1626" t="s">
        <v>4030</v>
      </c>
      <c r="S1626" t="s">
        <v>4030</v>
      </c>
      <c r="T1626" t="s">
        <v>4030</v>
      </c>
      <c r="U1626" t="s">
        <v>4030</v>
      </c>
      <c r="V1626" t="s">
        <v>4030</v>
      </c>
      <c r="W1626" t="s">
        <v>4030</v>
      </c>
      <c r="X1626" t="s">
        <v>4030</v>
      </c>
    </row>
    <row r="1627" spans="1:24" x14ac:dyDescent="0.2">
      <c r="A1627" s="235">
        <v>24620001</v>
      </c>
      <c r="B1627">
        <v>2462</v>
      </c>
      <c r="C1627">
        <v>42462</v>
      </c>
      <c r="D1627" t="s">
        <v>5114</v>
      </c>
      <c r="E1627">
        <v>42462</v>
      </c>
      <c r="F1627" t="s">
        <v>4030</v>
      </c>
      <c r="G1627" t="s">
        <v>4030</v>
      </c>
      <c r="H1627" t="s">
        <v>4030</v>
      </c>
      <c r="I1627" t="s">
        <v>4030</v>
      </c>
      <c r="J1627" t="s">
        <v>4030</v>
      </c>
      <c r="K1627" t="s">
        <v>4030</v>
      </c>
      <c r="L1627" t="s">
        <v>4030</v>
      </c>
      <c r="M1627" t="s">
        <v>4030</v>
      </c>
      <c r="N1627" t="s">
        <v>4030</v>
      </c>
      <c r="O1627" t="s">
        <v>4030</v>
      </c>
      <c r="P1627" t="s">
        <v>4030</v>
      </c>
      <c r="Q1627" t="s">
        <v>4030</v>
      </c>
      <c r="R1627" t="s">
        <v>4030</v>
      </c>
      <c r="S1627" t="s">
        <v>4030</v>
      </c>
      <c r="T1627" t="s">
        <v>4030</v>
      </c>
      <c r="U1627" t="s">
        <v>4030</v>
      </c>
      <c r="V1627" t="s">
        <v>4030</v>
      </c>
      <c r="W1627" t="s">
        <v>4030</v>
      </c>
      <c r="X1627" t="s">
        <v>4030</v>
      </c>
    </row>
    <row r="1628" spans="1:24" x14ac:dyDescent="0.2">
      <c r="A1628" s="235">
        <v>24660001</v>
      </c>
      <c r="B1628">
        <v>2466</v>
      </c>
      <c r="C1628">
        <v>42466</v>
      </c>
      <c r="D1628" t="s">
        <v>774</v>
      </c>
      <c r="E1628">
        <v>42466</v>
      </c>
      <c r="F1628" t="s">
        <v>4030</v>
      </c>
      <c r="G1628" t="s">
        <v>4030</v>
      </c>
      <c r="H1628" t="s">
        <v>4030</v>
      </c>
      <c r="I1628" t="s">
        <v>4030</v>
      </c>
      <c r="J1628" t="s">
        <v>4030</v>
      </c>
      <c r="K1628" t="s">
        <v>4030</v>
      </c>
      <c r="L1628" t="s">
        <v>4030</v>
      </c>
      <c r="M1628" t="s">
        <v>4030</v>
      </c>
      <c r="N1628" t="s">
        <v>4030</v>
      </c>
      <c r="O1628" t="s">
        <v>4030</v>
      </c>
      <c r="P1628" t="s">
        <v>4030</v>
      </c>
      <c r="Q1628" t="s">
        <v>4030</v>
      </c>
      <c r="R1628" t="s">
        <v>4030</v>
      </c>
      <c r="S1628" t="s">
        <v>4030</v>
      </c>
      <c r="T1628" t="s">
        <v>4030</v>
      </c>
      <c r="U1628" t="s">
        <v>4030</v>
      </c>
      <c r="V1628" t="s">
        <v>4030</v>
      </c>
      <c r="W1628" t="s">
        <v>4030</v>
      </c>
      <c r="X1628" t="s">
        <v>4030</v>
      </c>
    </row>
    <row r="1629" spans="1:24" x14ac:dyDescent="0.2">
      <c r="A1629" s="235">
        <v>24680001</v>
      </c>
      <c r="B1629">
        <v>2468</v>
      </c>
      <c r="C1629">
        <v>42468</v>
      </c>
      <c r="D1629" t="s">
        <v>1502</v>
      </c>
      <c r="E1629">
        <v>42468</v>
      </c>
      <c r="F1629" t="s">
        <v>4030</v>
      </c>
      <c r="G1629" t="s">
        <v>4030</v>
      </c>
      <c r="H1629" t="s">
        <v>4030</v>
      </c>
      <c r="I1629" t="s">
        <v>4030</v>
      </c>
      <c r="J1629" t="s">
        <v>4030</v>
      </c>
      <c r="K1629" t="s">
        <v>4030</v>
      </c>
      <c r="L1629" t="s">
        <v>4030</v>
      </c>
      <c r="M1629" t="s">
        <v>4030</v>
      </c>
      <c r="N1629" t="s">
        <v>4030</v>
      </c>
      <c r="O1629" t="s">
        <v>4030</v>
      </c>
      <c r="P1629" t="s">
        <v>4030</v>
      </c>
      <c r="Q1629" t="s">
        <v>4030</v>
      </c>
      <c r="R1629" t="s">
        <v>4030</v>
      </c>
      <c r="S1629" t="s">
        <v>4030</v>
      </c>
      <c r="T1629" t="s">
        <v>4030</v>
      </c>
      <c r="U1629" t="s">
        <v>4030</v>
      </c>
      <c r="V1629" t="s">
        <v>4030</v>
      </c>
      <c r="W1629" t="s">
        <v>4030</v>
      </c>
      <c r="X1629" t="s">
        <v>4030</v>
      </c>
    </row>
    <row r="1630" spans="1:24" x14ac:dyDescent="0.2">
      <c r="A1630" s="235">
        <v>24690001</v>
      </c>
      <c r="B1630">
        <v>2469</v>
      </c>
      <c r="C1630">
        <v>42469</v>
      </c>
      <c r="D1630" t="s">
        <v>753</v>
      </c>
      <c r="E1630">
        <v>42469</v>
      </c>
      <c r="F1630" t="s">
        <v>4030</v>
      </c>
      <c r="G1630" t="s">
        <v>4030</v>
      </c>
      <c r="H1630" t="s">
        <v>4030</v>
      </c>
      <c r="I1630" t="s">
        <v>4030</v>
      </c>
      <c r="J1630" t="s">
        <v>4030</v>
      </c>
      <c r="K1630" t="s">
        <v>4030</v>
      </c>
      <c r="L1630" t="s">
        <v>4030</v>
      </c>
      <c r="M1630" t="s">
        <v>4030</v>
      </c>
      <c r="N1630" t="s">
        <v>4030</v>
      </c>
      <c r="O1630" t="s">
        <v>4030</v>
      </c>
      <c r="P1630" t="s">
        <v>4030</v>
      </c>
      <c r="Q1630" t="s">
        <v>4030</v>
      </c>
      <c r="R1630" t="s">
        <v>4030</v>
      </c>
      <c r="S1630" t="s">
        <v>4030</v>
      </c>
      <c r="T1630" t="s">
        <v>4030</v>
      </c>
      <c r="U1630" t="s">
        <v>4030</v>
      </c>
      <c r="V1630" t="s">
        <v>4030</v>
      </c>
      <c r="W1630" t="s">
        <v>4030</v>
      </c>
      <c r="X1630" t="s">
        <v>4030</v>
      </c>
    </row>
    <row r="1631" spans="1:24" x14ac:dyDescent="0.2">
      <c r="A1631" s="235">
        <v>24700001</v>
      </c>
      <c r="B1631">
        <v>2470</v>
      </c>
      <c r="C1631">
        <v>42470</v>
      </c>
      <c r="D1631" t="s">
        <v>1076</v>
      </c>
      <c r="E1631">
        <v>42470</v>
      </c>
      <c r="F1631" t="s">
        <v>4030</v>
      </c>
      <c r="G1631" t="s">
        <v>4030</v>
      </c>
      <c r="H1631" t="s">
        <v>4030</v>
      </c>
      <c r="I1631" t="s">
        <v>4030</v>
      </c>
      <c r="J1631" t="s">
        <v>4030</v>
      </c>
      <c r="K1631" t="s">
        <v>4030</v>
      </c>
      <c r="L1631" t="s">
        <v>4030</v>
      </c>
      <c r="M1631" t="s">
        <v>4030</v>
      </c>
      <c r="N1631" t="s">
        <v>4030</v>
      </c>
      <c r="O1631" t="s">
        <v>4030</v>
      </c>
      <c r="P1631" t="s">
        <v>4030</v>
      </c>
      <c r="Q1631" t="s">
        <v>4030</v>
      </c>
      <c r="R1631" t="s">
        <v>4030</v>
      </c>
      <c r="S1631" t="s">
        <v>4030</v>
      </c>
      <c r="T1631" t="s">
        <v>4030</v>
      </c>
      <c r="U1631" t="s">
        <v>4030</v>
      </c>
      <c r="V1631" t="s">
        <v>4030</v>
      </c>
      <c r="W1631" t="s">
        <v>4030</v>
      </c>
      <c r="X1631" t="s">
        <v>4030</v>
      </c>
    </row>
    <row r="1632" spans="1:24" x14ac:dyDescent="0.2">
      <c r="A1632" s="235">
        <v>24710001</v>
      </c>
      <c r="B1632">
        <v>2471</v>
      </c>
      <c r="C1632">
        <v>42471</v>
      </c>
      <c r="D1632" t="s">
        <v>1072</v>
      </c>
      <c r="E1632">
        <v>42471</v>
      </c>
      <c r="F1632" t="s">
        <v>4030</v>
      </c>
      <c r="G1632" t="s">
        <v>4030</v>
      </c>
      <c r="H1632" t="s">
        <v>4030</v>
      </c>
      <c r="I1632" t="s">
        <v>4030</v>
      </c>
      <c r="J1632" t="s">
        <v>4030</v>
      </c>
      <c r="K1632" t="s">
        <v>4030</v>
      </c>
      <c r="L1632" t="s">
        <v>4030</v>
      </c>
      <c r="M1632" t="s">
        <v>4030</v>
      </c>
      <c r="N1632" t="s">
        <v>4030</v>
      </c>
      <c r="O1632" t="s">
        <v>4030</v>
      </c>
      <c r="P1632" t="s">
        <v>4030</v>
      </c>
      <c r="Q1632" t="s">
        <v>4030</v>
      </c>
      <c r="R1632" t="s">
        <v>4030</v>
      </c>
      <c r="S1632" t="s">
        <v>4030</v>
      </c>
      <c r="T1632" t="s">
        <v>4030</v>
      </c>
      <c r="U1632" t="s">
        <v>4030</v>
      </c>
      <c r="V1632" t="s">
        <v>4030</v>
      </c>
      <c r="W1632" t="s">
        <v>4030</v>
      </c>
      <c r="X1632" t="s">
        <v>4030</v>
      </c>
    </row>
    <row r="1633" spans="1:24" x14ac:dyDescent="0.2">
      <c r="A1633" s="235">
        <v>24730001</v>
      </c>
      <c r="B1633">
        <v>2473</v>
      </c>
      <c r="C1633">
        <v>42473</v>
      </c>
      <c r="D1633" t="s">
        <v>1440</v>
      </c>
      <c r="E1633">
        <v>42473</v>
      </c>
      <c r="F1633" t="s">
        <v>4030</v>
      </c>
      <c r="G1633" t="s">
        <v>4030</v>
      </c>
      <c r="H1633" t="s">
        <v>4030</v>
      </c>
      <c r="I1633" t="s">
        <v>4030</v>
      </c>
      <c r="J1633" t="s">
        <v>4030</v>
      </c>
      <c r="K1633" t="s">
        <v>4030</v>
      </c>
      <c r="L1633" t="s">
        <v>4030</v>
      </c>
      <c r="M1633" t="s">
        <v>4030</v>
      </c>
      <c r="N1633" t="s">
        <v>4030</v>
      </c>
      <c r="O1633" t="s">
        <v>4030</v>
      </c>
      <c r="P1633" t="s">
        <v>4030</v>
      </c>
      <c r="Q1633" t="s">
        <v>4030</v>
      </c>
      <c r="R1633" t="s">
        <v>4030</v>
      </c>
      <c r="S1633" t="s">
        <v>4030</v>
      </c>
      <c r="T1633" t="s">
        <v>4030</v>
      </c>
      <c r="U1633" t="s">
        <v>4030</v>
      </c>
      <c r="V1633" t="s">
        <v>4030</v>
      </c>
      <c r="W1633" t="s">
        <v>4030</v>
      </c>
      <c r="X1633" t="s">
        <v>4030</v>
      </c>
    </row>
    <row r="1634" spans="1:24" x14ac:dyDescent="0.2">
      <c r="A1634" s="235">
        <v>24740001</v>
      </c>
      <c r="B1634">
        <v>2474</v>
      </c>
      <c r="C1634">
        <v>42474</v>
      </c>
      <c r="D1634" t="s">
        <v>1322</v>
      </c>
      <c r="E1634">
        <v>42474</v>
      </c>
      <c r="F1634" t="s">
        <v>4030</v>
      </c>
      <c r="G1634" t="s">
        <v>4030</v>
      </c>
      <c r="H1634" t="s">
        <v>4030</v>
      </c>
      <c r="I1634" t="s">
        <v>4030</v>
      </c>
      <c r="J1634" t="s">
        <v>4030</v>
      </c>
      <c r="K1634" t="s">
        <v>4030</v>
      </c>
      <c r="L1634" t="s">
        <v>4030</v>
      </c>
      <c r="M1634" t="s">
        <v>4030</v>
      </c>
      <c r="N1634" t="s">
        <v>4030</v>
      </c>
      <c r="O1634" t="s">
        <v>4030</v>
      </c>
      <c r="P1634" t="s">
        <v>4030</v>
      </c>
      <c r="Q1634" t="s">
        <v>4030</v>
      </c>
      <c r="R1634" t="s">
        <v>4030</v>
      </c>
      <c r="S1634" t="s">
        <v>4030</v>
      </c>
      <c r="T1634" t="s">
        <v>4030</v>
      </c>
      <c r="U1634" t="s">
        <v>4030</v>
      </c>
      <c r="V1634" t="s">
        <v>4030</v>
      </c>
      <c r="W1634" t="s">
        <v>4030</v>
      </c>
      <c r="X1634" t="s">
        <v>4030</v>
      </c>
    </row>
    <row r="1635" spans="1:24" x14ac:dyDescent="0.2">
      <c r="A1635" s="235">
        <v>24750001</v>
      </c>
      <c r="B1635">
        <v>2475</v>
      </c>
      <c r="C1635">
        <v>42475</v>
      </c>
      <c r="D1635" t="s">
        <v>5115</v>
      </c>
      <c r="E1635">
        <v>42475</v>
      </c>
      <c r="F1635" t="s">
        <v>4030</v>
      </c>
      <c r="G1635" t="s">
        <v>4030</v>
      </c>
      <c r="H1635" t="s">
        <v>4030</v>
      </c>
      <c r="I1635" t="s">
        <v>4030</v>
      </c>
      <c r="J1635" t="s">
        <v>4030</v>
      </c>
      <c r="K1635" t="s">
        <v>4030</v>
      </c>
      <c r="L1635" t="s">
        <v>4030</v>
      </c>
      <c r="M1635" t="s">
        <v>4030</v>
      </c>
      <c r="N1635" t="s">
        <v>4030</v>
      </c>
      <c r="O1635" t="s">
        <v>4030</v>
      </c>
      <c r="P1635" t="s">
        <v>4030</v>
      </c>
      <c r="Q1635" t="s">
        <v>4030</v>
      </c>
      <c r="R1635" t="s">
        <v>4030</v>
      </c>
      <c r="S1635" t="s">
        <v>4030</v>
      </c>
      <c r="T1635" t="s">
        <v>4030</v>
      </c>
      <c r="U1635" t="s">
        <v>4030</v>
      </c>
      <c r="V1635" t="s">
        <v>4030</v>
      </c>
      <c r="W1635" t="s">
        <v>4030</v>
      </c>
      <c r="X1635" t="s">
        <v>4030</v>
      </c>
    </row>
    <row r="1636" spans="1:24" x14ac:dyDescent="0.2">
      <c r="A1636" s="235">
        <v>24770001</v>
      </c>
      <c r="B1636">
        <v>2477</v>
      </c>
      <c r="C1636">
        <v>42477</v>
      </c>
      <c r="D1636" t="s">
        <v>1653</v>
      </c>
      <c r="E1636">
        <v>42477</v>
      </c>
      <c r="F1636">
        <v>77638</v>
      </c>
      <c r="G1636" t="s">
        <v>4030</v>
      </c>
      <c r="H1636" t="s">
        <v>4030</v>
      </c>
      <c r="I1636" t="s">
        <v>4030</v>
      </c>
      <c r="J1636" t="s">
        <v>4030</v>
      </c>
      <c r="K1636" t="s">
        <v>4030</v>
      </c>
      <c r="L1636" t="s">
        <v>4030</v>
      </c>
      <c r="M1636" t="s">
        <v>4030</v>
      </c>
      <c r="N1636" t="s">
        <v>4030</v>
      </c>
      <c r="O1636" t="s">
        <v>4030</v>
      </c>
      <c r="P1636" t="s">
        <v>4030</v>
      </c>
      <c r="Q1636" t="s">
        <v>4030</v>
      </c>
      <c r="R1636" t="s">
        <v>4030</v>
      </c>
      <c r="S1636" t="s">
        <v>4030</v>
      </c>
      <c r="T1636" t="s">
        <v>4030</v>
      </c>
      <c r="U1636" t="s">
        <v>4030</v>
      </c>
      <c r="V1636" t="s">
        <v>4030</v>
      </c>
      <c r="W1636" t="s">
        <v>4030</v>
      </c>
      <c r="X1636" t="s">
        <v>4030</v>
      </c>
    </row>
    <row r="1637" spans="1:24" x14ac:dyDescent="0.2">
      <c r="A1637" s="235">
        <v>24770002</v>
      </c>
      <c r="B1637">
        <v>2477</v>
      </c>
      <c r="C1637">
        <v>77638</v>
      </c>
      <c r="D1637" t="s">
        <v>1913</v>
      </c>
      <c r="E1637">
        <v>42477</v>
      </c>
      <c r="F1637">
        <v>77638</v>
      </c>
      <c r="G1637" t="s">
        <v>4030</v>
      </c>
      <c r="H1637" t="s">
        <v>4030</v>
      </c>
      <c r="I1637" t="s">
        <v>4030</v>
      </c>
      <c r="J1637" t="s">
        <v>4030</v>
      </c>
      <c r="K1637" t="s">
        <v>4030</v>
      </c>
      <c r="L1637" t="s">
        <v>4030</v>
      </c>
      <c r="M1637" t="s">
        <v>4030</v>
      </c>
      <c r="N1637" t="s">
        <v>4030</v>
      </c>
      <c r="O1637" t="s">
        <v>4030</v>
      </c>
      <c r="P1637" t="s">
        <v>4030</v>
      </c>
      <c r="Q1637" t="s">
        <v>4030</v>
      </c>
      <c r="R1637" t="s">
        <v>4030</v>
      </c>
      <c r="S1637" t="s">
        <v>4030</v>
      </c>
      <c r="T1637" t="s">
        <v>4030</v>
      </c>
      <c r="U1637" t="s">
        <v>4030</v>
      </c>
      <c r="V1637" t="s">
        <v>4030</v>
      </c>
      <c r="W1637" t="s">
        <v>4030</v>
      </c>
      <c r="X1637" t="s">
        <v>4030</v>
      </c>
    </row>
    <row r="1638" spans="1:24" x14ac:dyDescent="0.2">
      <c r="A1638" s="235">
        <v>24820001</v>
      </c>
      <c r="B1638">
        <v>2482</v>
      </c>
      <c r="C1638">
        <v>42482</v>
      </c>
      <c r="D1638" t="s">
        <v>115</v>
      </c>
      <c r="E1638">
        <v>42482</v>
      </c>
      <c r="F1638" t="s">
        <v>4030</v>
      </c>
      <c r="G1638" t="s">
        <v>4030</v>
      </c>
      <c r="H1638" t="s">
        <v>4030</v>
      </c>
      <c r="I1638" t="s">
        <v>4030</v>
      </c>
      <c r="J1638" t="s">
        <v>4030</v>
      </c>
      <c r="K1638" t="s">
        <v>4030</v>
      </c>
      <c r="L1638" t="s">
        <v>4030</v>
      </c>
      <c r="M1638" t="s">
        <v>4030</v>
      </c>
      <c r="N1638" t="s">
        <v>4030</v>
      </c>
      <c r="O1638" t="s">
        <v>4030</v>
      </c>
      <c r="P1638" t="s">
        <v>4030</v>
      </c>
      <c r="Q1638" t="s">
        <v>4030</v>
      </c>
      <c r="R1638" t="s">
        <v>4030</v>
      </c>
      <c r="S1638" t="s">
        <v>4030</v>
      </c>
      <c r="T1638" t="s">
        <v>4030</v>
      </c>
      <c r="U1638" t="s">
        <v>4030</v>
      </c>
      <c r="V1638" t="s">
        <v>4030</v>
      </c>
      <c r="W1638" t="s">
        <v>4030</v>
      </c>
      <c r="X1638" t="s">
        <v>4030</v>
      </c>
    </row>
    <row r="1639" spans="1:24" x14ac:dyDescent="0.2">
      <c r="A1639" s="235">
        <v>24850001</v>
      </c>
      <c r="B1639">
        <v>2485</v>
      </c>
      <c r="C1639">
        <v>42485</v>
      </c>
      <c r="D1639" t="s">
        <v>595</v>
      </c>
      <c r="E1639">
        <v>42485</v>
      </c>
      <c r="F1639" t="s">
        <v>4030</v>
      </c>
      <c r="G1639" t="s">
        <v>4030</v>
      </c>
      <c r="H1639" t="s">
        <v>4030</v>
      </c>
      <c r="I1639" t="s">
        <v>4030</v>
      </c>
      <c r="J1639" t="s">
        <v>4030</v>
      </c>
      <c r="K1639" t="s">
        <v>4030</v>
      </c>
      <c r="L1639" t="s">
        <v>4030</v>
      </c>
      <c r="M1639" t="s">
        <v>4030</v>
      </c>
      <c r="N1639" t="s">
        <v>4030</v>
      </c>
      <c r="O1639" t="s">
        <v>4030</v>
      </c>
      <c r="P1639" t="s">
        <v>4030</v>
      </c>
      <c r="Q1639" t="s">
        <v>4030</v>
      </c>
      <c r="R1639" t="s">
        <v>4030</v>
      </c>
      <c r="S1639" t="s">
        <v>4030</v>
      </c>
      <c r="T1639" t="s">
        <v>4030</v>
      </c>
      <c r="U1639" t="s">
        <v>4030</v>
      </c>
      <c r="V1639" t="s">
        <v>4030</v>
      </c>
      <c r="W1639" t="s">
        <v>4030</v>
      </c>
      <c r="X1639" t="s">
        <v>4030</v>
      </c>
    </row>
    <row r="1640" spans="1:24" x14ac:dyDescent="0.2">
      <c r="A1640" s="235">
        <v>24860001</v>
      </c>
      <c r="B1640">
        <v>2486</v>
      </c>
      <c r="C1640">
        <v>42486</v>
      </c>
      <c r="D1640" t="s">
        <v>1372</v>
      </c>
      <c r="E1640">
        <v>42486</v>
      </c>
      <c r="F1640" t="s">
        <v>4030</v>
      </c>
      <c r="G1640" t="s">
        <v>4030</v>
      </c>
      <c r="H1640" t="s">
        <v>4030</v>
      </c>
      <c r="I1640" t="s">
        <v>4030</v>
      </c>
      <c r="J1640" t="s">
        <v>4030</v>
      </c>
      <c r="K1640" t="s">
        <v>4030</v>
      </c>
      <c r="L1640" t="s">
        <v>4030</v>
      </c>
      <c r="M1640" t="s">
        <v>4030</v>
      </c>
      <c r="N1640" t="s">
        <v>4030</v>
      </c>
      <c r="O1640" t="s">
        <v>4030</v>
      </c>
      <c r="P1640" t="s">
        <v>4030</v>
      </c>
      <c r="Q1640" t="s">
        <v>4030</v>
      </c>
      <c r="R1640" t="s">
        <v>4030</v>
      </c>
      <c r="S1640" t="s">
        <v>4030</v>
      </c>
      <c r="T1640" t="s">
        <v>4030</v>
      </c>
      <c r="U1640" t="s">
        <v>4030</v>
      </c>
      <c r="V1640" t="s">
        <v>4030</v>
      </c>
      <c r="W1640" t="s">
        <v>4030</v>
      </c>
      <c r="X1640" t="s">
        <v>4030</v>
      </c>
    </row>
    <row r="1641" spans="1:24" x14ac:dyDescent="0.2">
      <c r="A1641" s="235">
        <v>24870001</v>
      </c>
      <c r="B1641">
        <v>2487</v>
      </c>
      <c r="C1641">
        <v>42487</v>
      </c>
      <c r="D1641" t="s">
        <v>4148</v>
      </c>
      <c r="E1641">
        <v>42487</v>
      </c>
      <c r="F1641">
        <v>54532</v>
      </c>
      <c r="G1641">
        <v>56681</v>
      </c>
      <c r="H1641">
        <v>77285</v>
      </c>
      <c r="I1641">
        <v>85284</v>
      </c>
      <c r="J1641" t="s">
        <v>4030</v>
      </c>
      <c r="K1641" t="s">
        <v>4030</v>
      </c>
      <c r="L1641" t="s">
        <v>4030</v>
      </c>
      <c r="M1641" t="s">
        <v>4030</v>
      </c>
      <c r="N1641" t="s">
        <v>4030</v>
      </c>
      <c r="O1641" t="s">
        <v>4030</v>
      </c>
      <c r="P1641" t="s">
        <v>4030</v>
      </c>
      <c r="Q1641" t="s">
        <v>4030</v>
      </c>
      <c r="R1641" t="s">
        <v>4030</v>
      </c>
      <c r="S1641" t="s">
        <v>4030</v>
      </c>
      <c r="T1641" t="s">
        <v>4030</v>
      </c>
      <c r="U1641" t="s">
        <v>4030</v>
      </c>
      <c r="V1641" t="s">
        <v>4030</v>
      </c>
      <c r="W1641" t="s">
        <v>4030</v>
      </c>
      <c r="X1641" t="s">
        <v>4030</v>
      </c>
    </row>
    <row r="1642" spans="1:24" x14ac:dyDescent="0.2">
      <c r="A1642" s="235">
        <v>24870002</v>
      </c>
      <c r="B1642">
        <v>2487</v>
      </c>
      <c r="C1642">
        <v>54532</v>
      </c>
      <c r="D1642" t="s">
        <v>4155</v>
      </c>
      <c r="E1642">
        <v>42487</v>
      </c>
      <c r="F1642">
        <v>54532</v>
      </c>
      <c r="G1642">
        <v>56681</v>
      </c>
      <c r="H1642">
        <v>77285</v>
      </c>
      <c r="I1642">
        <v>85284</v>
      </c>
      <c r="J1642" t="s">
        <v>4030</v>
      </c>
      <c r="K1642" t="s">
        <v>4030</v>
      </c>
      <c r="L1642" t="s">
        <v>4030</v>
      </c>
      <c r="M1642" t="s">
        <v>4030</v>
      </c>
      <c r="N1642" t="s">
        <v>4030</v>
      </c>
      <c r="O1642" t="s">
        <v>4030</v>
      </c>
      <c r="P1642" t="s">
        <v>4030</v>
      </c>
      <c r="Q1642" t="s">
        <v>4030</v>
      </c>
      <c r="R1642" t="s">
        <v>4030</v>
      </c>
      <c r="S1642" t="s">
        <v>4030</v>
      </c>
      <c r="T1642" t="s">
        <v>4030</v>
      </c>
      <c r="U1642" t="s">
        <v>4030</v>
      </c>
      <c r="V1642" t="s">
        <v>4030</v>
      </c>
      <c r="W1642" t="s">
        <v>4030</v>
      </c>
      <c r="X1642" t="s">
        <v>4030</v>
      </c>
    </row>
    <row r="1643" spans="1:24" x14ac:dyDescent="0.2">
      <c r="A1643" s="235">
        <v>24870003</v>
      </c>
      <c r="B1643">
        <v>2487</v>
      </c>
      <c r="C1643">
        <v>56681</v>
      </c>
      <c r="D1643" t="s">
        <v>4159</v>
      </c>
      <c r="E1643">
        <v>42487</v>
      </c>
      <c r="F1643">
        <v>54532</v>
      </c>
      <c r="G1643">
        <v>56681</v>
      </c>
      <c r="H1643">
        <v>77285</v>
      </c>
      <c r="I1643">
        <v>85284</v>
      </c>
      <c r="J1643" t="s">
        <v>4030</v>
      </c>
      <c r="K1643" t="s">
        <v>4030</v>
      </c>
      <c r="L1643" t="s">
        <v>4030</v>
      </c>
      <c r="M1643" t="s">
        <v>4030</v>
      </c>
      <c r="N1643" t="s">
        <v>4030</v>
      </c>
      <c r="O1643" t="s">
        <v>4030</v>
      </c>
      <c r="P1643" t="s">
        <v>4030</v>
      </c>
      <c r="Q1643" t="s">
        <v>4030</v>
      </c>
      <c r="R1643" t="s">
        <v>4030</v>
      </c>
      <c r="S1643" t="s">
        <v>4030</v>
      </c>
      <c r="T1643" t="s">
        <v>4030</v>
      </c>
      <c r="U1643" t="s">
        <v>4030</v>
      </c>
      <c r="V1643" t="s">
        <v>4030</v>
      </c>
      <c r="W1643" t="s">
        <v>4030</v>
      </c>
      <c r="X1643" t="s">
        <v>4030</v>
      </c>
    </row>
    <row r="1644" spans="1:24" x14ac:dyDescent="0.2">
      <c r="A1644" s="235">
        <v>24870004</v>
      </c>
      <c r="B1644">
        <v>2487</v>
      </c>
      <c r="C1644">
        <v>77285</v>
      </c>
      <c r="D1644" t="s">
        <v>4168</v>
      </c>
      <c r="E1644">
        <v>42487</v>
      </c>
      <c r="F1644">
        <v>54532</v>
      </c>
      <c r="G1644">
        <v>56681</v>
      </c>
      <c r="H1644">
        <v>77285</v>
      </c>
      <c r="I1644">
        <v>85284</v>
      </c>
      <c r="J1644" t="s">
        <v>4030</v>
      </c>
      <c r="K1644" t="s">
        <v>4030</v>
      </c>
      <c r="L1644" t="s">
        <v>4030</v>
      </c>
      <c r="M1644" t="s">
        <v>4030</v>
      </c>
      <c r="N1644" t="s">
        <v>4030</v>
      </c>
      <c r="O1644" t="s">
        <v>4030</v>
      </c>
      <c r="P1644" t="s">
        <v>4030</v>
      </c>
      <c r="Q1644" t="s">
        <v>4030</v>
      </c>
      <c r="R1644" t="s">
        <v>4030</v>
      </c>
      <c r="S1644" t="s">
        <v>4030</v>
      </c>
      <c r="T1644" t="s">
        <v>4030</v>
      </c>
      <c r="U1644" t="s">
        <v>4030</v>
      </c>
      <c r="V1644" t="s">
        <v>4030</v>
      </c>
      <c r="W1644" t="s">
        <v>4030</v>
      </c>
      <c r="X1644" t="s">
        <v>4030</v>
      </c>
    </row>
    <row r="1645" spans="1:24" x14ac:dyDescent="0.2">
      <c r="A1645" s="235">
        <v>24870005</v>
      </c>
      <c r="B1645">
        <v>2487</v>
      </c>
      <c r="C1645">
        <v>85284</v>
      </c>
      <c r="D1645" t="s">
        <v>4185</v>
      </c>
      <c r="E1645">
        <v>42487</v>
      </c>
      <c r="F1645">
        <v>54532</v>
      </c>
      <c r="G1645">
        <v>56681</v>
      </c>
      <c r="H1645">
        <v>77285</v>
      </c>
      <c r="I1645">
        <v>85284</v>
      </c>
      <c r="J1645" t="s">
        <v>4030</v>
      </c>
      <c r="K1645" t="s">
        <v>4030</v>
      </c>
      <c r="L1645" t="s">
        <v>4030</v>
      </c>
      <c r="M1645" t="s">
        <v>4030</v>
      </c>
      <c r="N1645" t="s">
        <v>4030</v>
      </c>
      <c r="O1645" t="s">
        <v>4030</v>
      </c>
      <c r="P1645" t="s">
        <v>4030</v>
      </c>
      <c r="Q1645" t="s">
        <v>4030</v>
      </c>
      <c r="R1645" t="s">
        <v>4030</v>
      </c>
      <c r="S1645" t="s">
        <v>4030</v>
      </c>
      <c r="T1645" t="s">
        <v>4030</v>
      </c>
      <c r="U1645" t="s">
        <v>4030</v>
      </c>
      <c r="V1645" t="s">
        <v>4030</v>
      </c>
      <c r="W1645" t="s">
        <v>4030</v>
      </c>
      <c r="X1645" t="s">
        <v>4030</v>
      </c>
    </row>
    <row r="1646" spans="1:24" x14ac:dyDescent="0.2">
      <c r="A1646" s="235">
        <v>24880001</v>
      </c>
      <c r="B1646">
        <v>2488</v>
      </c>
      <c r="C1646">
        <v>42488</v>
      </c>
      <c r="D1646" t="s">
        <v>5116</v>
      </c>
      <c r="E1646">
        <v>42488</v>
      </c>
      <c r="F1646" t="s">
        <v>4030</v>
      </c>
      <c r="G1646" t="s">
        <v>4030</v>
      </c>
      <c r="H1646" t="s">
        <v>4030</v>
      </c>
      <c r="I1646" t="s">
        <v>4030</v>
      </c>
      <c r="J1646" t="s">
        <v>4030</v>
      </c>
      <c r="K1646" t="s">
        <v>4030</v>
      </c>
      <c r="L1646" t="s">
        <v>4030</v>
      </c>
      <c r="M1646" t="s">
        <v>4030</v>
      </c>
      <c r="N1646" t="s">
        <v>4030</v>
      </c>
      <c r="O1646" t="s">
        <v>4030</v>
      </c>
      <c r="P1646" t="s">
        <v>4030</v>
      </c>
      <c r="Q1646" t="s">
        <v>4030</v>
      </c>
      <c r="R1646" t="s">
        <v>4030</v>
      </c>
      <c r="S1646" t="s">
        <v>4030</v>
      </c>
      <c r="T1646" t="s">
        <v>4030</v>
      </c>
      <c r="U1646" t="s">
        <v>4030</v>
      </c>
      <c r="V1646" t="s">
        <v>4030</v>
      </c>
      <c r="W1646" t="s">
        <v>4030</v>
      </c>
      <c r="X1646" t="s">
        <v>4030</v>
      </c>
    </row>
    <row r="1647" spans="1:24" x14ac:dyDescent="0.2">
      <c r="A1647" s="235">
        <v>24920001</v>
      </c>
      <c r="B1647">
        <v>2492</v>
      </c>
      <c r="C1647">
        <v>42492</v>
      </c>
      <c r="D1647" t="s">
        <v>1497</v>
      </c>
      <c r="E1647">
        <v>42492</v>
      </c>
      <c r="F1647" t="s">
        <v>4030</v>
      </c>
      <c r="G1647" t="s">
        <v>4030</v>
      </c>
      <c r="H1647" t="s">
        <v>4030</v>
      </c>
      <c r="I1647" t="s">
        <v>4030</v>
      </c>
      <c r="J1647" t="s">
        <v>4030</v>
      </c>
      <c r="K1647" t="s">
        <v>4030</v>
      </c>
      <c r="L1647" t="s">
        <v>4030</v>
      </c>
      <c r="M1647" t="s">
        <v>4030</v>
      </c>
      <c r="N1647" t="s">
        <v>4030</v>
      </c>
      <c r="O1647" t="s">
        <v>4030</v>
      </c>
      <c r="P1647" t="s">
        <v>4030</v>
      </c>
      <c r="Q1647" t="s">
        <v>4030</v>
      </c>
      <c r="R1647" t="s">
        <v>4030</v>
      </c>
      <c r="S1647" t="s">
        <v>4030</v>
      </c>
      <c r="T1647" t="s">
        <v>4030</v>
      </c>
      <c r="U1647" t="s">
        <v>4030</v>
      </c>
      <c r="V1647" t="s">
        <v>4030</v>
      </c>
      <c r="W1647" t="s">
        <v>4030</v>
      </c>
      <c r="X1647" t="s">
        <v>4030</v>
      </c>
    </row>
    <row r="1648" spans="1:24" x14ac:dyDescent="0.2">
      <c r="A1648" s="235">
        <v>24930001</v>
      </c>
      <c r="B1648">
        <v>2493</v>
      </c>
      <c r="C1648">
        <v>42493</v>
      </c>
      <c r="D1648" t="s">
        <v>859</v>
      </c>
      <c r="E1648">
        <v>42493</v>
      </c>
      <c r="F1648" t="s">
        <v>4030</v>
      </c>
      <c r="G1648" t="s">
        <v>4030</v>
      </c>
      <c r="H1648" t="s">
        <v>4030</v>
      </c>
      <c r="I1648" t="s">
        <v>4030</v>
      </c>
      <c r="J1648" t="s">
        <v>4030</v>
      </c>
      <c r="K1648" t="s">
        <v>4030</v>
      </c>
      <c r="L1648" t="s">
        <v>4030</v>
      </c>
      <c r="M1648" t="s">
        <v>4030</v>
      </c>
      <c r="N1648" t="s">
        <v>4030</v>
      </c>
      <c r="O1648" t="s">
        <v>4030</v>
      </c>
      <c r="P1648" t="s">
        <v>4030</v>
      </c>
      <c r="Q1648" t="s">
        <v>4030</v>
      </c>
      <c r="R1648" t="s">
        <v>4030</v>
      </c>
      <c r="S1648" t="s">
        <v>4030</v>
      </c>
      <c r="T1648" t="s">
        <v>4030</v>
      </c>
      <c r="U1648" t="s">
        <v>4030</v>
      </c>
      <c r="V1648" t="s">
        <v>4030</v>
      </c>
      <c r="W1648" t="s">
        <v>4030</v>
      </c>
      <c r="X1648" t="s">
        <v>4030</v>
      </c>
    </row>
    <row r="1649" spans="1:24" x14ac:dyDescent="0.2">
      <c r="A1649" s="235">
        <v>24940001</v>
      </c>
      <c r="B1649">
        <v>2494</v>
      </c>
      <c r="C1649">
        <v>42494</v>
      </c>
      <c r="D1649" t="s">
        <v>1077</v>
      </c>
      <c r="E1649">
        <v>42494</v>
      </c>
      <c r="F1649" t="s">
        <v>4030</v>
      </c>
      <c r="G1649" t="s">
        <v>4030</v>
      </c>
      <c r="H1649" t="s">
        <v>4030</v>
      </c>
      <c r="I1649" t="s">
        <v>4030</v>
      </c>
      <c r="J1649" t="s">
        <v>4030</v>
      </c>
      <c r="K1649" t="s">
        <v>4030</v>
      </c>
      <c r="L1649" t="s">
        <v>4030</v>
      </c>
      <c r="M1649" t="s">
        <v>4030</v>
      </c>
      <c r="N1649" t="s">
        <v>4030</v>
      </c>
      <c r="O1649" t="s">
        <v>4030</v>
      </c>
      <c r="P1649" t="s">
        <v>4030</v>
      </c>
      <c r="Q1649" t="s">
        <v>4030</v>
      </c>
      <c r="R1649" t="s">
        <v>4030</v>
      </c>
      <c r="S1649" t="s">
        <v>4030</v>
      </c>
      <c r="T1649" t="s">
        <v>4030</v>
      </c>
      <c r="U1649" t="s">
        <v>4030</v>
      </c>
      <c r="V1649" t="s">
        <v>4030</v>
      </c>
      <c r="W1649" t="s">
        <v>4030</v>
      </c>
      <c r="X1649" t="s">
        <v>4030</v>
      </c>
    </row>
    <row r="1650" spans="1:24" x14ac:dyDescent="0.2">
      <c r="A1650" s="235">
        <v>24950001</v>
      </c>
      <c r="B1650">
        <v>2495</v>
      </c>
      <c r="C1650">
        <v>42495</v>
      </c>
      <c r="D1650" t="s">
        <v>1946</v>
      </c>
      <c r="E1650">
        <v>42495</v>
      </c>
      <c r="F1650">
        <v>88718</v>
      </c>
      <c r="G1650" t="s">
        <v>4030</v>
      </c>
      <c r="H1650" t="s">
        <v>4030</v>
      </c>
      <c r="I1650" t="s">
        <v>4030</v>
      </c>
      <c r="J1650" t="s">
        <v>4030</v>
      </c>
      <c r="K1650" t="s">
        <v>4030</v>
      </c>
      <c r="L1650" t="s">
        <v>4030</v>
      </c>
      <c r="M1650" t="s">
        <v>4030</v>
      </c>
      <c r="N1650" t="s">
        <v>4030</v>
      </c>
      <c r="O1650" t="s">
        <v>4030</v>
      </c>
      <c r="P1650" t="s">
        <v>4030</v>
      </c>
      <c r="Q1650" t="s">
        <v>4030</v>
      </c>
      <c r="R1650" t="s">
        <v>4030</v>
      </c>
      <c r="S1650" t="s">
        <v>4030</v>
      </c>
      <c r="T1650" t="s">
        <v>4030</v>
      </c>
      <c r="U1650" t="s">
        <v>4030</v>
      </c>
      <c r="V1650" t="s">
        <v>4030</v>
      </c>
      <c r="W1650" t="s">
        <v>4030</v>
      </c>
      <c r="X1650" t="s">
        <v>4030</v>
      </c>
    </row>
    <row r="1651" spans="1:24" x14ac:dyDescent="0.2">
      <c r="A1651" s="235">
        <v>24950002</v>
      </c>
      <c r="B1651">
        <v>2495</v>
      </c>
      <c r="C1651">
        <v>88718</v>
      </c>
      <c r="D1651" t="s">
        <v>4571</v>
      </c>
      <c r="E1651">
        <v>42495</v>
      </c>
      <c r="F1651">
        <v>88718</v>
      </c>
      <c r="G1651" t="s">
        <v>4030</v>
      </c>
      <c r="H1651" t="s">
        <v>4030</v>
      </c>
      <c r="I1651" t="s">
        <v>4030</v>
      </c>
      <c r="J1651" t="s">
        <v>4030</v>
      </c>
      <c r="K1651" t="s">
        <v>4030</v>
      </c>
      <c r="L1651" t="s">
        <v>4030</v>
      </c>
      <c r="M1651" t="s">
        <v>4030</v>
      </c>
      <c r="N1651" t="s">
        <v>4030</v>
      </c>
      <c r="O1651" t="s">
        <v>4030</v>
      </c>
      <c r="P1651" t="s">
        <v>4030</v>
      </c>
      <c r="Q1651" t="s">
        <v>4030</v>
      </c>
      <c r="R1651" t="s">
        <v>4030</v>
      </c>
      <c r="S1651" t="s">
        <v>4030</v>
      </c>
      <c r="T1651" t="s">
        <v>4030</v>
      </c>
      <c r="U1651" t="s">
        <v>4030</v>
      </c>
      <c r="V1651" t="s">
        <v>4030</v>
      </c>
      <c r="W1651" t="s">
        <v>4030</v>
      </c>
      <c r="X1651" t="s">
        <v>4030</v>
      </c>
    </row>
    <row r="1652" spans="1:24" x14ac:dyDescent="0.2">
      <c r="A1652" s="235">
        <v>24960001</v>
      </c>
      <c r="B1652">
        <v>2496</v>
      </c>
      <c r="C1652">
        <v>42496</v>
      </c>
      <c r="D1652" t="s">
        <v>1185</v>
      </c>
      <c r="E1652">
        <v>42496</v>
      </c>
      <c r="F1652" t="s">
        <v>4030</v>
      </c>
      <c r="G1652" t="s">
        <v>4030</v>
      </c>
      <c r="H1652" t="s">
        <v>4030</v>
      </c>
      <c r="I1652" t="s">
        <v>4030</v>
      </c>
      <c r="J1652" t="s">
        <v>4030</v>
      </c>
      <c r="K1652" t="s">
        <v>4030</v>
      </c>
      <c r="L1652" t="s">
        <v>4030</v>
      </c>
      <c r="M1652" t="s">
        <v>4030</v>
      </c>
      <c r="N1652" t="s">
        <v>4030</v>
      </c>
      <c r="O1652" t="s">
        <v>4030</v>
      </c>
      <c r="P1652" t="s">
        <v>4030</v>
      </c>
      <c r="Q1652" t="s">
        <v>4030</v>
      </c>
      <c r="R1652" t="s">
        <v>4030</v>
      </c>
      <c r="S1652" t="s">
        <v>4030</v>
      </c>
      <c r="T1652" t="s">
        <v>4030</v>
      </c>
      <c r="U1652" t="s">
        <v>4030</v>
      </c>
      <c r="V1652" t="s">
        <v>4030</v>
      </c>
      <c r="W1652" t="s">
        <v>4030</v>
      </c>
      <c r="X1652" t="s">
        <v>4030</v>
      </c>
    </row>
    <row r="1653" spans="1:24" x14ac:dyDescent="0.2">
      <c r="A1653" s="235">
        <v>24970001</v>
      </c>
      <c r="B1653">
        <v>2497</v>
      </c>
      <c r="C1653">
        <v>42497</v>
      </c>
      <c r="D1653" t="s">
        <v>1066</v>
      </c>
      <c r="E1653">
        <v>42497</v>
      </c>
      <c r="F1653" t="s">
        <v>4030</v>
      </c>
      <c r="G1653" t="s">
        <v>4030</v>
      </c>
      <c r="H1653" t="s">
        <v>4030</v>
      </c>
      <c r="I1653" t="s">
        <v>4030</v>
      </c>
      <c r="J1653" t="s">
        <v>4030</v>
      </c>
      <c r="K1653" t="s">
        <v>4030</v>
      </c>
      <c r="L1653" t="s">
        <v>4030</v>
      </c>
      <c r="M1653" t="s">
        <v>4030</v>
      </c>
      <c r="N1653" t="s">
        <v>4030</v>
      </c>
      <c r="O1653" t="s">
        <v>4030</v>
      </c>
      <c r="P1653" t="s">
        <v>4030</v>
      </c>
      <c r="Q1653" t="s">
        <v>4030</v>
      </c>
      <c r="R1653" t="s">
        <v>4030</v>
      </c>
      <c r="S1653" t="s">
        <v>4030</v>
      </c>
      <c r="T1653" t="s">
        <v>4030</v>
      </c>
      <c r="U1653" t="s">
        <v>4030</v>
      </c>
      <c r="V1653" t="s">
        <v>4030</v>
      </c>
      <c r="W1653" t="s">
        <v>4030</v>
      </c>
      <c r="X1653" t="s">
        <v>4030</v>
      </c>
    </row>
    <row r="1654" spans="1:24" x14ac:dyDescent="0.2">
      <c r="A1654" s="235">
        <v>24980001</v>
      </c>
      <c r="B1654">
        <v>2498</v>
      </c>
      <c r="C1654">
        <v>42498</v>
      </c>
      <c r="D1654" t="s">
        <v>1199</v>
      </c>
      <c r="E1654">
        <v>42498</v>
      </c>
      <c r="F1654" t="s">
        <v>4030</v>
      </c>
      <c r="G1654" t="s">
        <v>4030</v>
      </c>
      <c r="H1654" t="s">
        <v>4030</v>
      </c>
      <c r="I1654" t="s">
        <v>4030</v>
      </c>
      <c r="J1654" t="s">
        <v>4030</v>
      </c>
      <c r="K1654" t="s">
        <v>4030</v>
      </c>
      <c r="L1654" t="s">
        <v>4030</v>
      </c>
      <c r="M1654" t="s">
        <v>4030</v>
      </c>
      <c r="N1654" t="s">
        <v>4030</v>
      </c>
      <c r="O1654" t="s">
        <v>4030</v>
      </c>
      <c r="P1654" t="s">
        <v>4030</v>
      </c>
      <c r="Q1654" t="s">
        <v>4030</v>
      </c>
      <c r="R1654" t="s">
        <v>4030</v>
      </c>
      <c r="S1654" t="s">
        <v>4030</v>
      </c>
      <c r="T1654" t="s">
        <v>4030</v>
      </c>
      <c r="U1654" t="s">
        <v>4030</v>
      </c>
      <c r="V1654" t="s">
        <v>4030</v>
      </c>
      <c r="W1654" t="s">
        <v>4030</v>
      </c>
      <c r="X1654" t="s">
        <v>4030</v>
      </c>
    </row>
    <row r="1655" spans="1:24" x14ac:dyDescent="0.2">
      <c r="A1655" s="235">
        <v>24990001</v>
      </c>
      <c r="B1655">
        <v>2499</v>
      </c>
      <c r="C1655">
        <v>42499</v>
      </c>
      <c r="D1655" t="s">
        <v>1062</v>
      </c>
      <c r="E1655">
        <v>42499</v>
      </c>
      <c r="F1655" t="s">
        <v>4030</v>
      </c>
      <c r="G1655" t="s">
        <v>4030</v>
      </c>
      <c r="H1655" t="s">
        <v>4030</v>
      </c>
      <c r="I1655" t="s">
        <v>4030</v>
      </c>
      <c r="J1655" t="s">
        <v>4030</v>
      </c>
      <c r="K1655" t="s">
        <v>4030</v>
      </c>
      <c r="L1655" t="s">
        <v>4030</v>
      </c>
      <c r="M1655" t="s">
        <v>4030</v>
      </c>
      <c r="N1655" t="s">
        <v>4030</v>
      </c>
      <c r="O1655" t="s">
        <v>4030</v>
      </c>
      <c r="P1655" t="s">
        <v>4030</v>
      </c>
      <c r="Q1655" t="s">
        <v>4030</v>
      </c>
      <c r="R1655" t="s">
        <v>4030</v>
      </c>
      <c r="S1655" t="s">
        <v>4030</v>
      </c>
      <c r="T1655" t="s">
        <v>4030</v>
      </c>
      <c r="U1655" t="s">
        <v>4030</v>
      </c>
      <c r="V1655" t="s">
        <v>4030</v>
      </c>
      <c r="W1655" t="s">
        <v>4030</v>
      </c>
      <c r="X1655" t="s">
        <v>4030</v>
      </c>
    </row>
    <row r="1656" spans="1:24" x14ac:dyDescent="0.2">
      <c r="A1656" s="235">
        <v>25020001</v>
      </c>
      <c r="B1656">
        <v>2502</v>
      </c>
      <c r="C1656">
        <v>42502</v>
      </c>
      <c r="D1656" t="s">
        <v>119</v>
      </c>
      <c r="E1656">
        <v>42502</v>
      </c>
      <c r="F1656" t="s">
        <v>4030</v>
      </c>
      <c r="G1656" t="s">
        <v>4030</v>
      </c>
      <c r="H1656" t="s">
        <v>4030</v>
      </c>
      <c r="I1656" t="s">
        <v>4030</v>
      </c>
      <c r="J1656" t="s">
        <v>4030</v>
      </c>
      <c r="K1656" t="s">
        <v>4030</v>
      </c>
      <c r="L1656" t="s">
        <v>4030</v>
      </c>
      <c r="M1656" t="s">
        <v>4030</v>
      </c>
      <c r="N1656" t="s">
        <v>4030</v>
      </c>
      <c r="O1656" t="s">
        <v>4030</v>
      </c>
      <c r="P1656" t="s">
        <v>4030</v>
      </c>
      <c r="Q1656" t="s">
        <v>4030</v>
      </c>
      <c r="R1656" t="s">
        <v>4030</v>
      </c>
      <c r="S1656" t="s">
        <v>4030</v>
      </c>
      <c r="T1656" t="s">
        <v>4030</v>
      </c>
      <c r="U1656" t="s">
        <v>4030</v>
      </c>
      <c r="V1656" t="s">
        <v>4030</v>
      </c>
      <c r="W1656" t="s">
        <v>4030</v>
      </c>
      <c r="X1656" t="s">
        <v>4030</v>
      </c>
    </row>
    <row r="1657" spans="1:24" x14ac:dyDescent="0.2">
      <c r="A1657" s="235">
        <v>25040001</v>
      </c>
      <c r="B1657">
        <v>2504</v>
      </c>
      <c r="C1657">
        <v>42504</v>
      </c>
      <c r="D1657" t="s">
        <v>1439</v>
      </c>
      <c r="E1657">
        <v>42504</v>
      </c>
      <c r="F1657" t="s">
        <v>4030</v>
      </c>
      <c r="G1657" t="s">
        <v>4030</v>
      </c>
      <c r="H1657" t="s">
        <v>4030</v>
      </c>
      <c r="I1657" t="s">
        <v>4030</v>
      </c>
      <c r="J1657" t="s">
        <v>4030</v>
      </c>
      <c r="K1657" t="s">
        <v>4030</v>
      </c>
      <c r="L1657" t="s">
        <v>4030</v>
      </c>
      <c r="M1657" t="s">
        <v>4030</v>
      </c>
      <c r="N1657" t="s">
        <v>4030</v>
      </c>
      <c r="O1657" t="s">
        <v>4030</v>
      </c>
      <c r="P1657" t="s">
        <v>4030</v>
      </c>
      <c r="Q1657" t="s">
        <v>4030</v>
      </c>
      <c r="R1657" t="s">
        <v>4030</v>
      </c>
      <c r="S1657" t="s">
        <v>4030</v>
      </c>
      <c r="T1657" t="s">
        <v>4030</v>
      </c>
      <c r="U1657" t="s">
        <v>4030</v>
      </c>
      <c r="V1657" t="s">
        <v>4030</v>
      </c>
      <c r="W1657" t="s">
        <v>4030</v>
      </c>
      <c r="X1657" t="s">
        <v>4030</v>
      </c>
    </row>
    <row r="1658" spans="1:24" x14ac:dyDescent="0.2">
      <c r="A1658" s="235">
        <v>25050001</v>
      </c>
      <c r="B1658">
        <v>2505</v>
      </c>
      <c r="C1658">
        <v>42505</v>
      </c>
      <c r="D1658" t="s">
        <v>1493</v>
      </c>
      <c r="E1658">
        <v>42505</v>
      </c>
      <c r="F1658" t="s">
        <v>4030</v>
      </c>
      <c r="G1658" t="s">
        <v>4030</v>
      </c>
      <c r="H1658" t="s">
        <v>4030</v>
      </c>
      <c r="I1658" t="s">
        <v>4030</v>
      </c>
      <c r="J1658" t="s">
        <v>4030</v>
      </c>
      <c r="K1658" t="s">
        <v>4030</v>
      </c>
      <c r="L1658" t="s">
        <v>4030</v>
      </c>
      <c r="M1658" t="s">
        <v>4030</v>
      </c>
      <c r="N1658" t="s">
        <v>4030</v>
      </c>
      <c r="O1658" t="s">
        <v>4030</v>
      </c>
      <c r="P1658" t="s">
        <v>4030</v>
      </c>
      <c r="Q1658" t="s">
        <v>4030</v>
      </c>
      <c r="R1658" t="s">
        <v>4030</v>
      </c>
      <c r="S1658" t="s">
        <v>4030</v>
      </c>
      <c r="T1658" t="s">
        <v>4030</v>
      </c>
      <c r="U1658" t="s">
        <v>4030</v>
      </c>
      <c r="V1658" t="s">
        <v>4030</v>
      </c>
      <c r="W1658" t="s">
        <v>4030</v>
      </c>
      <c r="X1658" t="s">
        <v>4030</v>
      </c>
    </row>
    <row r="1659" spans="1:24" x14ac:dyDescent="0.2">
      <c r="A1659" s="235">
        <v>25070001</v>
      </c>
      <c r="B1659">
        <v>2507</v>
      </c>
      <c r="C1659">
        <v>42507</v>
      </c>
      <c r="D1659" t="s">
        <v>1372</v>
      </c>
      <c r="E1659">
        <v>42507</v>
      </c>
      <c r="F1659" t="s">
        <v>4030</v>
      </c>
      <c r="G1659" t="s">
        <v>4030</v>
      </c>
      <c r="H1659" t="s">
        <v>4030</v>
      </c>
      <c r="I1659" t="s">
        <v>4030</v>
      </c>
      <c r="J1659" t="s">
        <v>4030</v>
      </c>
      <c r="K1659" t="s">
        <v>4030</v>
      </c>
      <c r="L1659" t="s">
        <v>4030</v>
      </c>
      <c r="M1659" t="s">
        <v>4030</v>
      </c>
      <c r="N1659" t="s">
        <v>4030</v>
      </c>
      <c r="O1659" t="s">
        <v>4030</v>
      </c>
      <c r="P1659" t="s">
        <v>4030</v>
      </c>
      <c r="Q1659" t="s">
        <v>4030</v>
      </c>
      <c r="R1659" t="s">
        <v>4030</v>
      </c>
      <c r="S1659" t="s">
        <v>4030</v>
      </c>
      <c r="T1659" t="s">
        <v>4030</v>
      </c>
      <c r="U1659" t="s">
        <v>4030</v>
      </c>
      <c r="V1659" t="s">
        <v>4030</v>
      </c>
      <c r="W1659" t="s">
        <v>4030</v>
      </c>
      <c r="X1659" t="s">
        <v>4030</v>
      </c>
    </row>
    <row r="1660" spans="1:24" x14ac:dyDescent="0.2">
      <c r="A1660" s="235">
        <v>25090001</v>
      </c>
      <c r="B1660">
        <v>2509</v>
      </c>
      <c r="C1660">
        <v>42509</v>
      </c>
      <c r="D1660" t="s">
        <v>917</v>
      </c>
      <c r="E1660">
        <v>42509</v>
      </c>
      <c r="F1660">
        <v>77421</v>
      </c>
      <c r="G1660" t="s">
        <v>4030</v>
      </c>
      <c r="H1660" t="s">
        <v>4030</v>
      </c>
      <c r="I1660" t="s">
        <v>4030</v>
      </c>
      <c r="J1660" t="s">
        <v>4030</v>
      </c>
      <c r="K1660" t="s">
        <v>4030</v>
      </c>
      <c r="L1660" t="s">
        <v>4030</v>
      </c>
      <c r="M1660" t="s">
        <v>4030</v>
      </c>
      <c r="N1660" t="s">
        <v>4030</v>
      </c>
      <c r="O1660" t="s">
        <v>4030</v>
      </c>
      <c r="P1660" t="s">
        <v>4030</v>
      </c>
      <c r="Q1660" t="s">
        <v>4030</v>
      </c>
      <c r="R1660" t="s">
        <v>4030</v>
      </c>
      <c r="S1660" t="s">
        <v>4030</v>
      </c>
      <c r="T1660" t="s">
        <v>4030</v>
      </c>
      <c r="U1660" t="s">
        <v>4030</v>
      </c>
      <c r="V1660" t="s">
        <v>4030</v>
      </c>
      <c r="W1660" t="s">
        <v>4030</v>
      </c>
      <c r="X1660" t="s">
        <v>4030</v>
      </c>
    </row>
    <row r="1661" spans="1:24" x14ac:dyDescent="0.2">
      <c r="A1661" s="235">
        <v>25090002</v>
      </c>
      <c r="B1661">
        <v>2509</v>
      </c>
      <c r="C1661">
        <v>77421</v>
      </c>
      <c r="D1661" t="s">
        <v>1770</v>
      </c>
      <c r="E1661">
        <v>42509</v>
      </c>
      <c r="F1661">
        <v>77421</v>
      </c>
      <c r="G1661" t="s">
        <v>4030</v>
      </c>
      <c r="H1661" t="s">
        <v>4030</v>
      </c>
      <c r="I1661" t="s">
        <v>4030</v>
      </c>
      <c r="J1661" t="s">
        <v>4030</v>
      </c>
      <c r="K1661" t="s">
        <v>4030</v>
      </c>
      <c r="L1661" t="s">
        <v>4030</v>
      </c>
      <c r="M1661" t="s">
        <v>4030</v>
      </c>
      <c r="N1661" t="s">
        <v>4030</v>
      </c>
      <c r="O1661" t="s">
        <v>4030</v>
      </c>
      <c r="P1661" t="s">
        <v>4030</v>
      </c>
      <c r="Q1661" t="s">
        <v>4030</v>
      </c>
      <c r="R1661" t="s">
        <v>4030</v>
      </c>
      <c r="S1661" t="s">
        <v>4030</v>
      </c>
      <c r="T1661" t="s">
        <v>4030</v>
      </c>
      <c r="U1661" t="s">
        <v>4030</v>
      </c>
      <c r="V1661" t="s">
        <v>4030</v>
      </c>
      <c r="W1661" t="s">
        <v>4030</v>
      </c>
      <c r="X1661" t="s">
        <v>4030</v>
      </c>
    </row>
    <row r="1662" spans="1:24" x14ac:dyDescent="0.2">
      <c r="A1662" s="235">
        <v>25110001</v>
      </c>
      <c r="B1662">
        <v>2511</v>
      </c>
      <c r="C1662">
        <v>42511</v>
      </c>
      <c r="D1662" t="s">
        <v>1193</v>
      </c>
      <c r="E1662">
        <v>42511</v>
      </c>
      <c r="F1662" t="s">
        <v>4030</v>
      </c>
      <c r="G1662" t="s">
        <v>4030</v>
      </c>
      <c r="H1662" t="s">
        <v>4030</v>
      </c>
      <c r="I1662" t="s">
        <v>4030</v>
      </c>
      <c r="J1662" t="s">
        <v>4030</v>
      </c>
      <c r="K1662" t="s">
        <v>4030</v>
      </c>
      <c r="L1662" t="s">
        <v>4030</v>
      </c>
      <c r="M1662" t="s">
        <v>4030</v>
      </c>
      <c r="N1662" t="s">
        <v>4030</v>
      </c>
      <c r="O1662" t="s">
        <v>4030</v>
      </c>
      <c r="P1662" t="s">
        <v>4030</v>
      </c>
      <c r="Q1662" t="s">
        <v>4030</v>
      </c>
      <c r="R1662" t="s">
        <v>4030</v>
      </c>
      <c r="S1662" t="s">
        <v>4030</v>
      </c>
      <c r="T1662" t="s">
        <v>4030</v>
      </c>
      <c r="U1662" t="s">
        <v>4030</v>
      </c>
      <c r="V1662" t="s">
        <v>4030</v>
      </c>
      <c r="W1662" t="s">
        <v>4030</v>
      </c>
      <c r="X1662" t="s">
        <v>4030</v>
      </c>
    </row>
    <row r="1663" spans="1:24" x14ac:dyDescent="0.2">
      <c r="A1663" s="235">
        <v>25130001</v>
      </c>
      <c r="B1663">
        <v>2513</v>
      </c>
      <c r="C1663">
        <v>42513</v>
      </c>
      <c r="D1663" t="s">
        <v>462</v>
      </c>
      <c r="E1663">
        <v>42513</v>
      </c>
      <c r="F1663" t="s">
        <v>4030</v>
      </c>
      <c r="G1663" t="s">
        <v>4030</v>
      </c>
      <c r="H1663" t="s">
        <v>4030</v>
      </c>
      <c r="I1663" t="s">
        <v>4030</v>
      </c>
      <c r="J1663" t="s">
        <v>4030</v>
      </c>
      <c r="K1663" t="s">
        <v>4030</v>
      </c>
      <c r="L1663" t="s">
        <v>4030</v>
      </c>
      <c r="M1663" t="s">
        <v>4030</v>
      </c>
      <c r="N1663" t="s">
        <v>4030</v>
      </c>
      <c r="O1663" t="s">
        <v>4030</v>
      </c>
      <c r="P1663" t="s">
        <v>4030</v>
      </c>
      <c r="Q1663" t="s">
        <v>4030</v>
      </c>
      <c r="R1663" t="s">
        <v>4030</v>
      </c>
      <c r="S1663" t="s">
        <v>4030</v>
      </c>
      <c r="T1663" t="s">
        <v>4030</v>
      </c>
      <c r="U1663" t="s">
        <v>4030</v>
      </c>
      <c r="V1663" t="s">
        <v>4030</v>
      </c>
      <c r="W1663" t="s">
        <v>4030</v>
      </c>
      <c r="X1663" t="s">
        <v>4030</v>
      </c>
    </row>
    <row r="1664" spans="1:24" x14ac:dyDescent="0.2">
      <c r="A1664" s="235">
        <v>25140001</v>
      </c>
      <c r="B1664">
        <v>2514</v>
      </c>
      <c r="C1664">
        <v>42514</v>
      </c>
      <c r="D1664" t="s">
        <v>1249</v>
      </c>
      <c r="E1664">
        <v>42514</v>
      </c>
      <c r="F1664" t="s">
        <v>4030</v>
      </c>
      <c r="G1664" t="s">
        <v>4030</v>
      </c>
      <c r="H1664" t="s">
        <v>4030</v>
      </c>
      <c r="I1664" t="s">
        <v>4030</v>
      </c>
      <c r="J1664" t="s">
        <v>4030</v>
      </c>
      <c r="K1664" t="s">
        <v>4030</v>
      </c>
      <c r="L1664" t="s">
        <v>4030</v>
      </c>
      <c r="M1664" t="s">
        <v>4030</v>
      </c>
      <c r="N1664" t="s">
        <v>4030</v>
      </c>
      <c r="O1664" t="s">
        <v>4030</v>
      </c>
      <c r="P1664" t="s">
        <v>4030</v>
      </c>
      <c r="Q1664" t="s">
        <v>4030</v>
      </c>
      <c r="R1664" t="s">
        <v>4030</v>
      </c>
      <c r="S1664" t="s">
        <v>4030</v>
      </c>
      <c r="T1664" t="s">
        <v>4030</v>
      </c>
      <c r="U1664" t="s">
        <v>4030</v>
      </c>
      <c r="V1664" t="s">
        <v>4030</v>
      </c>
      <c r="W1664" t="s">
        <v>4030</v>
      </c>
      <c r="X1664" t="s">
        <v>4030</v>
      </c>
    </row>
    <row r="1665" spans="1:24" x14ac:dyDescent="0.2">
      <c r="A1665" s="235">
        <v>25150001</v>
      </c>
      <c r="B1665">
        <v>2515</v>
      </c>
      <c r="C1665">
        <v>42515</v>
      </c>
      <c r="D1665" t="s">
        <v>5117</v>
      </c>
      <c r="E1665">
        <v>42515</v>
      </c>
      <c r="F1665" t="s">
        <v>4030</v>
      </c>
      <c r="G1665" t="s">
        <v>4030</v>
      </c>
      <c r="H1665" t="s">
        <v>4030</v>
      </c>
      <c r="I1665" t="s">
        <v>4030</v>
      </c>
      <c r="J1665" t="s">
        <v>4030</v>
      </c>
      <c r="K1665" t="s">
        <v>4030</v>
      </c>
      <c r="L1665" t="s">
        <v>4030</v>
      </c>
      <c r="M1665" t="s">
        <v>4030</v>
      </c>
      <c r="N1665" t="s">
        <v>4030</v>
      </c>
      <c r="O1665" t="s">
        <v>4030</v>
      </c>
      <c r="P1665" t="s">
        <v>4030</v>
      </c>
      <c r="Q1665" t="s">
        <v>4030</v>
      </c>
      <c r="R1665" t="s">
        <v>4030</v>
      </c>
      <c r="S1665" t="s">
        <v>4030</v>
      </c>
      <c r="T1665" t="s">
        <v>4030</v>
      </c>
      <c r="U1665" t="s">
        <v>4030</v>
      </c>
      <c r="V1665" t="s">
        <v>4030</v>
      </c>
      <c r="W1665" t="s">
        <v>4030</v>
      </c>
      <c r="X1665" t="s">
        <v>4030</v>
      </c>
    </row>
    <row r="1666" spans="1:24" x14ac:dyDescent="0.2">
      <c r="A1666" s="235">
        <v>25160001</v>
      </c>
      <c r="B1666">
        <v>2516</v>
      </c>
      <c r="C1666">
        <v>42516</v>
      </c>
      <c r="D1666" t="s">
        <v>1665</v>
      </c>
      <c r="E1666">
        <v>42516</v>
      </c>
      <c r="F1666">
        <v>77256</v>
      </c>
      <c r="G1666" t="s">
        <v>4030</v>
      </c>
      <c r="H1666" t="s">
        <v>4030</v>
      </c>
      <c r="I1666" t="s">
        <v>4030</v>
      </c>
      <c r="J1666" t="s">
        <v>4030</v>
      </c>
      <c r="K1666" t="s">
        <v>4030</v>
      </c>
      <c r="L1666" t="s">
        <v>4030</v>
      </c>
      <c r="M1666" t="s">
        <v>4030</v>
      </c>
      <c r="N1666" t="s">
        <v>4030</v>
      </c>
      <c r="O1666" t="s">
        <v>4030</v>
      </c>
      <c r="P1666" t="s">
        <v>4030</v>
      </c>
      <c r="Q1666" t="s">
        <v>4030</v>
      </c>
      <c r="R1666" t="s">
        <v>4030</v>
      </c>
      <c r="S1666" t="s">
        <v>4030</v>
      </c>
      <c r="T1666" t="s">
        <v>4030</v>
      </c>
      <c r="U1666" t="s">
        <v>4030</v>
      </c>
      <c r="V1666" t="s">
        <v>4030</v>
      </c>
      <c r="W1666" t="s">
        <v>4030</v>
      </c>
      <c r="X1666" t="s">
        <v>4030</v>
      </c>
    </row>
    <row r="1667" spans="1:24" x14ac:dyDescent="0.2">
      <c r="A1667" s="235">
        <v>25160002</v>
      </c>
      <c r="B1667">
        <v>2516</v>
      </c>
      <c r="C1667">
        <v>77256</v>
      </c>
      <c r="D1667" t="s">
        <v>1719</v>
      </c>
      <c r="E1667">
        <v>42516</v>
      </c>
      <c r="F1667">
        <v>77256</v>
      </c>
      <c r="G1667" t="s">
        <v>4030</v>
      </c>
      <c r="H1667" t="s">
        <v>4030</v>
      </c>
      <c r="I1667" t="s">
        <v>4030</v>
      </c>
      <c r="J1667" t="s">
        <v>4030</v>
      </c>
      <c r="K1667" t="s">
        <v>4030</v>
      </c>
      <c r="L1667" t="s">
        <v>4030</v>
      </c>
      <c r="M1667" t="s">
        <v>4030</v>
      </c>
      <c r="N1667" t="s">
        <v>4030</v>
      </c>
      <c r="O1667" t="s">
        <v>4030</v>
      </c>
      <c r="P1667" t="s">
        <v>4030</v>
      </c>
      <c r="Q1667" t="s">
        <v>4030</v>
      </c>
      <c r="R1667" t="s">
        <v>4030</v>
      </c>
      <c r="S1667" t="s">
        <v>4030</v>
      </c>
      <c r="T1667" t="s">
        <v>4030</v>
      </c>
      <c r="U1667" t="s">
        <v>4030</v>
      </c>
      <c r="V1667" t="s">
        <v>4030</v>
      </c>
      <c r="W1667" t="s">
        <v>4030</v>
      </c>
      <c r="X1667" t="s">
        <v>4030</v>
      </c>
    </row>
    <row r="1668" spans="1:24" x14ac:dyDescent="0.2">
      <c r="A1668" s="235">
        <v>25200001</v>
      </c>
      <c r="B1668">
        <v>2520</v>
      </c>
      <c r="C1668">
        <v>42520</v>
      </c>
      <c r="D1668" t="s">
        <v>1276</v>
      </c>
      <c r="E1668">
        <v>42520</v>
      </c>
      <c r="F1668" t="s">
        <v>4030</v>
      </c>
      <c r="G1668" t="s">
        <v>4030</v>
      </c>
      <c r="H1668" t="s">
        <v>4030</v>
      </c>
      <c r="I1668" t="s">
        <v>4030</v>
      </c>
      <c r="J1668" t="s">
        <v>4030</v>
      </c>
      <c r="K1668" t="s">
        <v>4030</v>
      </c>
      <c r="L1668" t="s">
        <v>4030</v>
      </c>
      <c r="M1668" t="s">
        <v>4030</v>
      </c>
      <c r="N1668" t="s">
        <v>4030</v>
      </c>
      <c r="O1668" t="s">
        <v>4030</v>
      </c>
      <c r="P1668" t="s">
        <v>4030</v>
      </c>
      <c r="Q1668" t="s">
        <v>4030</v>
      </c>
      <c r="R1668" t="s">
        <v>4030</v>
      </c>
      <c r="S1668" t="s">
        <v>4030</v>
      </c>
      <c r="T1668" t="s">
        <v>4030</v>
      </c>
      <c r="U1668" t="s">
        <v>4030</v>
      </c>
      <c r="V1668" t="s">
        <v>4030</v>
      </c>
      <c r="W1668" t="s">
        <v>4030</v>
      </c>
      <c r="X1668" t="s">
        <v>4030</v>
      </c>
    </row>
    <row r="1669" spans="1:24" x14ac:dyDescent="0.2">
      <c r="A1669" s="235">
        <v>25210001</v>
      </c>
      <c r="B1669">
        <v>2521</v>
      </c>
      <c r="C1669">
        <v>42521</v>
      </c>
      <c r="D1669" t="s">
        <v>1156</v>
      </c>
      <c r="E1669">
        <v>42521</v>
      </c>
      <c r="F1669" t="s">
        <v>4030</v>
      </c>
      <c r="G1669" t="s">
        <v>4030</v>
      </c>
      <c r="H1669" t="s">
        <v>4030</v>
      </c>
      <c r="I1669" t="s">
        <v>4030</v>
      </c>
      <c r="J1669" t="s">
        <v>4030</v>
      </c>
      <c r="K1669" t="s">
        <v>4030</v>
      </c>
      <c r="L1669" t="s">
        <v>4030</v>
      </c>
      <c r="M1669" t="s">
        <v>4030</v>
      </c>
      <c r="N1669" t="s">
        <v>4030</v>
      </c>
      <c r="O1669" t="s">
        <v>4030</v>
      </c>
      <c r="P1669" t="s">
        <v>4030</v>
      </c>
      <c r="Q1669" t="s">
        <v>4030</v>
      </c>
      <c r="R1669" t="s">
        <v>4030</v>
      </c>
      <c r="S1669" t="s">
        <v>4030</v>
      </c>
      <c r="T1669" t="s">
        <v>4030</v>
      </c>
      <c r="U1669" t="s">
        <v>4030</v>
      </c>
      <c r="V1669" t="s">
        <v>4030</v>
      </c>
      <c r="W1669" t="s">
        <v>4030</v>
      </c>
      <c r="X1669" t="s">
        <v>4030</v>
      </c>
    </row>
    <row r="1670" spans="1:24" x14ac:dyDescent="0.2">
      <c r="A1670" s="235">
        <v>25220001</v>
      </c>
      <c r="B1670">
        <v>2522</v>
      </c>
      <c r="C1670">
        <v>42522</v>
      </c>
      <c r="D1670" t="s">
        <v>734</v>
      </c>
      <c r="E1670">
        <v>42522</v>
      </c>
      <c r="F1670" t="s">
        <v>4030</v>
      </c>
      <c r="G1670" t="s">
        <v>4030</v>
      </c>
      <c r="H1670" t="s">
        <v>4030</v>
      </c>
      <c r="I1670" t="s">
        <v>4030</v>
      </c>
      <c r="J1670" t="s">
        <v>4030</v>
      </c>
      <c r="K1670" t="s">
        <v>4030</v>
      </c>
      <c r="L1670" t="s">
        <v>4030</v>
      </c>
      <c r="M1670" t="s">
        <v>4030</v>
      </c>
      <c r="N1670" t="s">
        <v>4030</v>
      </c>
      <c r="O1670" t="s">
        <v>4030</v>
      </c>
      <c r="P1670" t="s">
        <v>4030</v>
      </c>
      <c r="Q1670" t="s">
        <v>4030</v>
      </c>
      <c r="R1670" t="s">
        <v>4030</v>
      </c>
      <c r="S1670" t="s">
        <v>4030</v>
      </c>
      <c r="T1670" t="s">
        <v>4030</v>
      </c>
      <c r="U1670" t="s">
        <v>4030</v>
      </c>
      <c r="V1670" t="s">
        <v>4030</v>
      </c>
      <c r="W1670" t="s">
        <v>4030</v>
      </c>
      <c r="X1670" t="s">
        <v>4030</v>
      </c>
    </row>
    <row r="1671" spans="1:24" x14ac:dyDescent="0.2">
      <c r="A1671" s="235">
        <v>25250001</v>
      </c>
      <c r="B1671">
        <v>2525</v>
      </c>
      <c r="C1671">
        <v>42525</v>
      </c>
      <c r="D1671" t="s">
        <v>1529</v>
      </c>
      <c r="E1671">
        <v>42525</v>
      </c>
      <c r="F1671" t="s">
        <v>4030</v>
      </c>
      <c r="G1671" t="s">
        <v>4030</v>
      </c>
      <c r="H1671" t="s">
        <v>4030</v>
      </c>
      <c r="I1671" t="s">
        <v>4030</v>
      </c>
      <c r="J1671" t="s">
        <v>4030</v>
      </c>
      <c r="K1671" t="s">
        <v>4030</v>
      </c>
      <c r="L1671" t="s">
        <v>4030</v>
      </c>
      <c r="M1671" t="s">
        <v>4030</v>
      </c>
      <c r="N1671" t="s">
        <v>4030</v>
      </c>
      <c r="O1671" t="s">
        <v>4030</v>
      </c>
      <c r="P1671" t="s">
        <v>4030</v>
      </c>
      <c r="Q1671" t="s">
        <v>4030</v>
      </c>
      <c r="R1671" t="s">
        <v>4030</v>
      </c>
      <c r="S1671" t="s">
        <v>4030</v>
      </c>
      <c r="T1671" t="s">
        <v>4030</v>
      </c>
      <c r="U1671" t="s">
        <v>4030</v>
      </c>
      <c r="V1671" t="s">
        <v>4030</v>
      </c>
      <c r="W1671" t="s">
        <v>4030</v>
      </c>
      <c r="X1671" t="s">
        <v>4030</v>
      </c>
    </row>
    <row r="1672" spans="1:24" x14ac:dyDescent="0.2">
      <c r="A1672" s="235">
        <v>25270001</v>
      </c>
      <c r="B1672">
        <v>2527</v>
      </c>
      <c r="C1672">
        <v>42527</v>
      </c>
      <c r="D1672" t="s">
        <v>1298</v>
      </c>
      <c r="E1672">
        <v>42527</v>
      </c>
      <c r="F1672" t="s">
        <v>4030</v>
      </c>
      <c r="G1672" t="s">
        <v>4030</v>
      </c>
      <c r="H1672" t="s">
        <v>4030</v>
      </c>
      <c r="I1672" t="s">
        <v>4030</v>
      </c>
      <c r="J1672" t="s">
        <v>4030</v>
      </c>
      <c r="K1672" t="s">
        <v>4030</v>
      </c>
      <c r="L1672" t="s">
        <v>4030</v>
      </c>
      <c r="M1672" t="s">
        <v>4030</v>
      </c>
      <c r="N1672" t="s">
        <v>4030</v>
      </c>
      <c r="O1672" t="s">
        <v>4030</v>
      </c>
      <c r="P1672" t="s">
        <v>4030</v>
      </c>
      <c r="Q1672" t="s">
        <v>4030</v>
      </c>
      <c r="R1672" t="s">
        <v>4030</v>
      </c>
      <c r="S1672" t="s">
        <v>4030</v>
      </c>
      <c r="T1672" t="s">
        <v>4030</v>
      </c>
      <c r="U1672" t="s">
        <v>4030</v>
      </c>
      <c r="V1672" t="s">
        <v>4030</v>
      </c>
      <c r="W1672" t="s">
        <v>4030</v>
      </c>
      <c r="X1672" t="s">
        <v>4030</v>
      </c>
    </row>
    <row r="1673" spans="1:24" x14ac:dyDescent="0.2">
      <c r="A1673" s="235">
        <v>25280001</v>
      </c>
      <c r="B1673">
        <v>2528</v>
      </c>
      <c r="C1673">
        <v>42528</v>
      </c>
      <c r="D1673" t="s">
        <v>219</v>
      </c>
      <c r="E1673">
        <v>42528</v>
      </c>
      <c r="F1673" t="s">
        <v>4030</v>
      </c>
      <c r="G1673" t="s">
        <v>4030</v>
      </c>
      <c r="H1673" t="s">
        <v>4030</v>
      </c>
      <c r="I1673" t="s">
        <v>4030</v>
      </c>
      <c r="J1673" t="s">
        <v>4030</v>
      </c>
      <c r="K1673" t="s">
        <v>4030</v>
      </c>
      <c r="L1673" t="s">
        <v>4030</v>
      </c>
      <c r="M1673" t="s">
        <v>4030</v>
      </c>
      <c r="N1673" t="s">
        <v>4030</v>
      </c>
      <c r="O1673" t="s">
        <v>4030</v>
      </c>
      <c r="P1673" t="s">
        <v>4030</v>
      </c>
      <c r="Q1673" t="s">
        <v>4030</v>
      </c>
      <c r="R1673" t="s">
        <v>4030</v>
      </c>
      <c r="S1673" t="s">
        <v>4030</v>
      </c>
      <c r="T1673" t="s">
        <v>4030</v>
      </c>
      <c r="U1673" t="s">
        <v>4030</v>
      </c>
      <c r="V1673" t="s">
        <v>4030</v>
      </c>
      <c r="W1673" t="s">
        <v>4030</v>
      </c>
      <c r="X1673" t="s">
        <v>4030</v>
      </c>
    </row>
    <row r="1674" spans="1:24" x14ac:dyDescent="0.2">
      <c r="A1674" s="235">
        <v>25290001</v>
      </c>
      <c r="B1674">
        <v>2529</v>
      </c>
      <c r="C1674">
        <v>42529</v>
      </c>
      <c r="D1674" t="s">
        <v>956</v>
      </c>
      <c r="E1674">
        <v>42529</v>
      </c>
      <c r="F1674" t="s">
        <v>4030</v>
      </c>
      <c r="G1674" t="s">
        <v>4030</v>
      </c>
      <c r="H1674" t="s">
        <v>4030</v>
      </c>
      <c r="I1674" t="s">
        <v>4030</v>
      </c>
      <c r="J1674" t="s">
        <v>4030</v>
      </c>
      <c r="K1674" t="s">
        <v>4030</v>
      </c>
      <c r="L1674" t="s">
        <v>4030</v>
      </c>
      <c r="M1674" t="s">
        <v>4030</v>
      </c>
      <c r="N1674" t="s">
        <v>4030</v>
      </c>
      <c r="O1674" t="s">
        <v>4030</v>
      </c>
      <c r="P1674" t="s">
        <v>4030</v>
      </c>
      <c r="Q1674" t="s">
        <v>4030</v>
      </c>
      <c r="R1674" t="s">
        <v>4030</v>
      </c>
      <c r="S1674" t="s">
        <v>4030</v>
      </c>
      <c r="T1674" t="s">
        <v>4030</v>
      </c>
      <c r="U1674" t="s">
        <v>4030</v>
      </c>
      <c r="V1674" t="s">
        <v>4030</v>
      </c>
      <c r="W1674" t="s">
        <v>4030</v>
      </c>
      <c r="X1674" t="s">
        <v>4030</v>
      </c>
    </row>
    <row r="1675" spans="1:24" x14ac:dyDescent="0.2">
      <c r="A1675" s="235">
        <v>25300001</v>
      </c>
      <c r="B1675">
        <v>2530</v>
      </c>
      <c r="C1675">
        <v>42530</v>
      </c>
      <c r="D1675" t="s">
        <v>163</v>
      </c>
      <c r="E1675">
        <v>42530</v>
      </c>
      <c r="F1675" t="s">
        <v>4030</v>
      </c>
      <c r="G1675" t="s">
        <v>4030</v>
      </c>
      <c r="H1675" t="s">
        <v>4030</v>
      </c>
      <c r="I1675" t="s">
        <v>4030</v>
      </c>
      <c r="J1675" t="s">
        <v>4030</v>
      </c>
      <c r="K1675" t="s">
        <v>4030</v>
      </c>
      <c r="L1675" t="s">
        <v>4030</v>
      </c>
      <c r="M1675" t="s">
        <v>4030</v>
      </c>
      <c r="N1675" t="s">
        <v>4030</v>
      </c>
      <c r="O1675" t="s">
        <v>4030</v>
      </c>
      <c r="P1675" t="s">
        <v>4030</v>
      </c>
      <c r="Q1675" t="s">
        <v>4030</v>
      </c>
      <c r="R1675" t="s">
        <v>4030</v>
      </c>
      <c r="S1675" t="s">
        <v>4030</v>
      </c>
      <c r="T1675" t="s">
        <v>4030</v>
      </c>
      <c r="U1675" t="s">
        <v>4030</v>
      </c>
      <c r="V1675" t="s">
        <v>4030</v>
      </c>
      <c r="W1675" t="s">
        <v>4030</v>
      </c>
      <c r="X1675" t="s">
        <v>4030</v>
      </c>
    </row>
    <row r="1676" spans="1:24" x14ac:dyDescent="0.2">
      <c r="A1676" s="235">
        <v>25310001</v>
      </c>
      <c r="B1676">
        <v>2531</v>
      </c>
      <c r="C1676">
        <v>42531</v>
      </c>
      <c r="D1676" t="s">
        <v>4149</v>
      </c>
      <c r="E1676">
        <v>42531</v>
      </c>
      <c r="F1676" t="s">
        <v>4030</v>
      </c>
      <c r="G1676" t="s">
        <v>4030</v>
      </c>
      <c r="H1676" t="s">
        <v>4030</v>
      </c>
      <c r="I1676" t="s">
        <v>4030</v>
      </c>
      <c r="J1676" t="s">
        <v>4030</v>
      </c>
      <c r="K1676" t="s">
        <v>4030</v>
      </c>
      <c r="L1676" t="s">
        <v>4030</v>
      </c>
      <c r="M1676" t="s">
        <v>4030</v>
      </c>
      <c r="N1676" t="s">
        <v>4030</v>
      </c>
      <c r="O1676" t="s">
        <v>4030</v>
      </c>
      <c r="P1676" t="s">
        <v>4030</v>
      </c>
      <c r="Q1676" t="s">
        <v>4030</v>
      </c>
      <c r="R1676" t="s">
        <v>4030</v>
      </c>
      <c r="S1676" t="s">
        <v>4030</v>
      </c>
      <c r="T1676" t="s">
        <v>4030</v>
      </c>
      <c r="U1676" t="s">
        <v>4030</v>
      </c>
      <c r="V1676" t="s">
        <v>4030</v>
      </c>
      <c r="W1676" t="s">
        <v>4030</v>
      </c>
      <c r="X1676" t="s">
        <v>4030</v>
      </c>
    </row>
    <row r="1677" spans="1:24" x14ac:dyDescent="0.2">
      <c r="A1677" s="235">
        <v>25330001</v>
      </c>
      <c r="B1677">
        <v>2533</v>
      </c>
      <c r="C1677">
        <v>42533</v>
      </c>
      <c r="D1677" t="s">
        <v>840</v>
      </c>
      <c r="E1677">
        <v>42533</v>
      </c>
      <c r="F1677" t="s">
        <v>4030</v>
      </c>
      <c r="G1677" t="s">
        <v>4030</v>
      </c>
      <c r="H1677" t="s">
        <v>4030</v>
      </c>
      <c r="I1677" t="s">
        <v>4030</v>
      </c>
      <c r="J1677" t="s">
        <v>4030</v>
      </c>
      <c r="K1677" t="s">
        <v>4030</v>
      </c>
      <c r="L1677" t="s">
        <v>4030</v>
      </c>
      <c r="M1677" t="s">
        <v>4030</v>
      </c>
      <c r="N1677" t="s">
        <v>4030</v>
      </c>
      <c r="O1677" t="s">
        <v>4030</v>
      </c>
      <c r="P1677" t="s">
        <v>4030</v>
      </c>
      <c r="Q1677" t="s">
        <v>4030</v>
      </c>
      <c r="R1677" t="s">
        <v>4030</v>
      </c>
      <c r="S1677" t="s">
        <v>4030</v>
      </c>
      <c r="T1677" t="s">
        <v>4030</v>
      </c>
      <c r="U1677" t="s">
        <v>4030</v>
      </c>
      <c r="V1677" t="s">
        <v>4030</v>
      </c>
      <c r="W1677" t="s">
        <v>4030</v>
      </c>
      <c r="X1677" t="s">
        <v>4030</v>
      </c>
    </row>
    <row r="1678" spans="1:24" x14ac:dyDescent="0.2">
      <c r="A1678" s="235">
        <v>25340001</v>
      </c>
      <c r="B1678">
        <v>2534</v>
      </c>
      <c r="C1678">
        <v>42534</v>
      </c>
      <c r="D1678" t="s">
        <v>1521</v>
      </c>
      <c r="E1678">
        <v>42534</v>
      </c>
      <c r="F1678" t="s">
        <v>4030</v>
      </c>
      <c r="G1678" t="s">
        <v>4030</v>
      </c>
      <c r="H1678" t="s">
        <v>4030</v>
      </c>
      <c r="I1678" t="s">
        <v>4030</v>
      </c>
      <c r="J1678" t="s">
        <v>4030</v>
      </c>
      <c r="K1678" t="s">
        <v>4030</v>
      </c>
      <c r="L1678" t="s">
        <v>4030</v>
      </c>
      <c r="M1678" t="s">
        <v>4030</v>
      </c>
      <c r="N1678" t="s">
        <v>4030</v>
      </c>
      <c r="O1678" t="s">
        <v>4030</v>
      </c>
      <c r="P1678" t="s">
        <v>4030</v>
      </c>
      <c r="Q1678" t="s">
        <v>4030</v>
      </c>
      <c r="R1678" t="s">
        <v>4030</v>
      </c>
      <c r="S1678" t="s">
        <v>4030</v>
      </c>
      <c r="T1678" t="s">
        <v>4030</v>
      </c>
      <c r="U1678" t="s">
        <v>4030</v>
      </c>
      <c r="V1678" t="s">
        <v>4030</v>
      </c>
      <c r="W1678" t="s">
        <v>4030</v>
      </c>
      <c r="X1678" t="s">
        <v>4030</v>
      </c>
    </row>
    <row r="1679" spans="1:24" x14ac:dyDescent="0.2">
      <c r="A1679" s="235">
        <v>25360001</v>
      </c>
      <c r="B1679">
        <v>2536</v>
      </c>
      <c r="C1679">
        <v>42536</v>
      </c>
      <c r="D1679" t="s">
        <v>544</v>
      </c>
      <c r="E1679">
        <v>42536</v>
      </c>
      <c r="F1679">
        <v>77676</v>
      </c>
      <c r="G1679">
        <v>85512</v>
      </c>
      <c r="H1679" t="s">
        <v>4030</v>
      </c>
      <c r="I1679" t="s">
        <v>4030</v>
      </c>
      <c r="J1679" t="s">
        <v>4030</v>
      </c>
      <c r="K1679" t="s">
        <v>4030</v>
      </c>
      <c r="L1679" t="s">
        <v>4030</v>
      </c>
      <c r="M1679" t="s">
        <v>4030</v>
      </c>
      <c r="N1679" t="s">
        <v>4030</v>
      </c>
      <c r="O1679" t="s">
        <v>4030</v>
      </c>
      <c r="P1679" t="s">
        <v>4030</v>
      </c>
      <c r="Q1679" t="s">
        <v>4030</v>
      </c>
      <c r="R1679" t="s">
        <v>4030</v>
      </c>
      <c r="S1679" t="s">
        <v>4030</v>
      </c>
      <c r="T1679" t="s">
        <v>4030</v>
      </c>
      <c r="U1679" t="s">
        <v>4030</v>
      </c>
      <c r="V1679" t="s">
        <v>4030</v>
      </c>
      <c r="W1679" t="s">
        <v>4030</v>
      </c>
      <c r="X1679" t="s">
        <v>4030</v>
      </c>
    </row>
    <row r="1680" spans="1:24" x14ac:dyDescent="0.2">
      <c r="A1680" s="235">
        <v>25360002</v>
      </c>
      <c r="B1680">
        <v>2536</v>
      </c>
      <c r="C1680">
        <v>77676</v>
      </c>
      <c r="D1680" t="s">
        <v>4483</v>
      </c>
      <c r="E1680">
        <v>42536</v>
      </c>
      <c r="F1680">
        <v>77676</v>
      </c>
      <c r="G1680">
        <v>85512</v>
      </c>
      <c r="H1680" t="s">
        <v>4030</v>
      </c>
      <c r="I1680" t="s">
        <v>4030</v>
      </c>
      <c r="J1680" t="s">
        <v>4030</v>
      </c>
      <c r="K1680" t="s">
        <v>4030</v>
      </c>
      <c r="L1680" t="s">
        <v>4030</v>
      </c>
      <c r="M1680" t="s">
        <v>4030</v>
      </c>
      <c r="N1680" t="s">
        <v>4030</v>
      </c>
      <c r="O1680" t="s">
        <v>4030</v>
      </c>
      <c r="P1680" t="s">
        <v>4030</v>
      </c>
      <c r="Q1680" t="s">
        <v>4030</v>
      </c>
      <c r="R1680" t="s">
        <v>4030</v>
      </c>
      <c r="S1680" t="s">
        <v>4030</v>
      </c>
      <c r="T1680" t="s">
        <v>4030</v>
      </c>
      <c r="U1680" t="s">
        <v>4030</v>
      </c>
      <c r="V1680" t="s">
        <v>4030</v>
      </c>
      <c r="W1680" t="s">
        <v>4030</v>
      </c>
      <c r="X1680" t="s">
        <v>4030</v>
      </c>
    </row>
    <row r="1681" spans="1:24" x14ac:dyDescent="0.2">
      <c r="A1681" s="235">
        <v>25360003</v>
      </c>
      <c r="B1681">
        <v>2536</v>
      </c>
      <c r="C1681">
        <v>85512</v>
      </c>
      <c r="D1681" t="s">
        <v>4491</v>
      </c>
      <c r="E1681">
        <v>42536</v>
      </c>
      <c r="F1681">
        <v>77676</v>
      </c>
      <c r="G1681">
        <v>85512</v>
      </c>
      <c r="H1681" t="s">
        <v>4030</v>
      </c>
      <c r="I1681" t="s">
        <v>4030</v>
      </c>
      <c r="J1681" t="s">
        <v>4030</v>
      </c>
      <c r="K1681" t="s">
        <v>4030</v>
      </c>
      <c r="L1681" t="s">
        <v>4030</v>
      </c>
      <c r="M1681" t="s">
        <v>4030</v>
      </c>
      <c r="N1681" t="s">
        <v>4030</v>
      </c>
      <c r="O1681" t="s">
        <v>4030</v>
      </c>
      <c r="P1681" t="s">
        <v>4030</v>
      </c>
      <c r="Q1681" t="s">
        <v>4030</v>
      </c>
      <c r="R1681" t="s">
        <v>4030</v>
      </c>
      <c r="S1681" t="s">
        <v>4030</v>
      </c>
      <c r="T1681" t="s">
        <v>4030</v>
      </c>
      <c r="U1681" t="s">
        <v>4030</v>
      </c>
      <c r="V1681" t="s">
        <v>4030</v>
      </c>
      <c r="W1681" t="s">
        <v>4030</v>
      </c>
      <c r="X1681" t="s">
        <v>4030</v>
      </c>
    </row>
    <row r="1682" spans="1:24" x14ac:dyDescent="0.2">
      <c r="A1682" s="235">
        <v>25390001</v>
      </c>
      <c r="B1682">
        <v>2539</v>
      </c>
      <c r="C1682">
        <v>42539</v>
      </c>
      <c r="D1682" t="s">
        <v>1072</v>
      </c>
      <c r="E1682">
        <v>42539</v>
      </c>
      <c r="F1682" t="s">
        <v>4030</v>
      </c>
      <c r="G1682" t="s">
        <v>4030</v>
      </c>
      <c r="H1682" t="s">
        <v>4030</v>
      </c>
      <c r="I1682" t="s">
        <v>4030</v>
      </c>
      <c r="J1682" t="s">
        <v>4030</v>
      </c>
      <c r="K1682" t="s">
        <v>4030</v>
      </c>
      <c r="L1682" t="s">
        <v>4030</v>
      </c>
      <c r="M1682" t="s">
        <v>4030</v>
      </c>
      <c r="N1682" t="s">
        <v>4030</v>
      </c>
      <c r="O1682" t="s">
        <v>4030</v>
      </c>
      <c r="P1682" t="s">
        <v>4030</v>
      </c>
      <c r="Q1682" t="s">
        <v>4030</v>
      </c>
      <c r="R1682" t="s">
        <v>4030</v>
      </c>
      <c r="S1682" t="s">
        <v>4030</v>
      </c>
      <c r="T1682" t="s">
        <v>4030</v>
      </c>
      <c r="U1682" t="s">
        <v>4030</v>
      </c>
      <c r="V1682" t="s">
        <v>4030</v>
      </c>
      <c r="W1682" t="s">
        <v>4030</v>
      </c>
      <c r="X1682" t="s">
        <v>4030</v>
      </c>
    </row>
    <row r="1683" spans="1:24" x14ac:dyDescent="0.2">
      <c r="A1683" s="235">
        <v>25410001</v>
      </c>
      <c r="B1683">
        <v>2541</v>
      </c>
      <c r="C1683">
        <v>42541</v>
      </c>
      <c r="D1683" t="s">
        <v>5119</v>
      </c>
      <c r="E1683">
        <v>42541</v>
      </c>
      <c r="F1683" t="s">
        <v>4030</v>
      </c>
      <c r="G1683" t="s">
        <v>4030</v>
      </c>
      <c r="H1683" t="s">
        <v>4030</v>
      </c>
      <c r="I1683" t="s">
        <v>4030</v>
      </c>
      <c r="J1683" t="s">
        <v>4030</v>
      </c>
      <c r="K1683" t="s">
        <v>4030</v>
      </c>
      <c r="L1683" t="s">
        <v>4030</v>
      </c>
      <c r="M1683" t="s">
        <v>4030</v>
      </c>
      <c r="N1683" t="s">
        <v>4030</v>
      </c>
      <c r="O1683" t="s">
        <v>4030</v>
      </c>
      <c r="P1683" t="s">
        <v>4030</v>
      </c>
      <c r="Q1683" t="s">
        <v>4030</v>
      </c>
      <c r="R1683" t="s">
        <v>4030</v>
      </c>
      <c r="S1683" t="s">
        <v>4030</v>
      </c>
      <c r="T1683" t="s">
        <v>4030</v>
      </c>
      <c r="U1683" t="s">
        <v>4030</v>
      </c>
      <c r="V1683" t="s">
        <v>4030</v>
      </c>
      <c r="W1683" t="s">
        <v>4030</v>
      </c>
      <c r="X1683" t="s">
        <v>4030</v>
      </c>
    </row>
    <row r="1684" spans="1:24" x14ac:dyDescent="0.2">
      <c r="A1684" s="235">
        <v>25420001</v>
      </c>
      <c r="B1684">
        <v>2542</v>
      </c>
      <c r="C1684">
        <v>42542</v>
      </c>
      <c r="D1684" t="s">
        <v>745</v>
      </c>
      <c r="E1684">
        <v>42542</v>
      </c>
      <c r="F1684" t="s">
        <v>4030</v>
      </c>
      <c r="G1684" t="s">
        <v>4030</v>
      </c>
      <c r="H1684" t="s">
        <v>4030</v>
      </c>
      <c r="I1684" t="s">
        <v>4030</v>
      </c>
      <c r="J1684" t="s">
        <v>4030</v>
      </c>
      <c r="K1684" t="s">
        <v>4030</v>
      </c>
      <c r="L1684" t="s">
        <v>4030</v>
      </c>
      <c r="M1684" t="s">
        <v>4030</v>
      </c>
      <c r="N1684" t="s">
        <v>4030</v>
      </c>
      <c r="O1684" t="s">
        <v>4030</v>
      </c>
      <c r="P1684" t="s">
        <v>4030</v>
      </c>
      <c r="Q1684" t="s">
        <v>4030</v>
      </c>
      <c r="R1684" t="s">
        <v>4030</v>
      </c>
      <c r="S1684" t="s">
        <v>4030</v>
      </c>
      <c r="T1684" t="s">
        <v>4030</v>
      </c>
      <c r="U1684" t="s">
        <v>4030</v>
      </c>
      <c r="V1684" t="s">
        <v>4030</v>
      </c>
      <c r="W1684" t="s">
        <v>4030</v>
      </c>
      <c r="X1684" t="s">
        <v>4030</v>
      </c>
    </row>
    <row r="1685" spans="1:24" x14ac:dyDescent="0.2">
      <c r="A1685" s="235">
        <v>25440001</v>
      </c>
      <c r="B1685">
        <v>2544</v>
      </c>
      <c r="C1685">
        <v>42544</v>
      </c>
      <c r="D1685" t="s">
        <v>1620</v>
      </c>
      <c r="E1685">
        <v>42544</v>
      </c>
      <c r="F1685" t="s">
        <v>4030</v>
      </c>
      <c r="G1685" t="s">
        <v>4030</v>
      </c>
      <c r="H1685" t="s">
        <v>4030</v>
      </c>
      <c r="I1685" t="s">
        <v>4030</v>
      </c>
      <c r="J1685" t="s">
        <v>4030</v>
      </c>
      <c r="K1685" t="s">
        <v>4030</v>
      </c>
      <c r="L1685" t="s">
        <v>4030</v>
      </c>
      <c r="M1685" t="s">
        <v>4030</v>
      </c>
      <c r="N1685" t="s">
        <v>4030</v>
      </c>
      <c r="O1685" t="s">
        <v>4030</v>
      </c>
      <c r="P1685" t="s">
        <v>4030</v>
      </c>
      <c r="Q1685" t="s">
        <v>4030</v>
      </c>
      <c r="R1685" t="s">
        <v>4030</v>
      </c>
      <c r="S1685" t="s">
        <v>4030</v>
      </c>
      <c r="T1685" t="s">
        <v>4030</v>
      </c>
      <c r="U1685" t="s">
        <v>4030</v>
      </c>
      <c r="V1685" t="s">
        <v>4030</v>
      </c>
      <c r="W1685" t="s">
        <v>4030</v>
      </c>
      <c r="X1685" t="s">
        <v>4030</v>
      </c>
    </row>
    <row r="1686" spans="1:24" x14ac:dyDescent="0.2">
      <c r="A1686" s="235">
        <v>25450001</v>
      </c>
      <c r="B1686">
        <v>2545</v>
      </c>
      <c r="C1686">
        <v>42545</v>
      </c>
      <c r="D1686" t="s">
        <v>1639</v>
      </c>
      <c r="E1686">
        <v>42545</v>
      </c>
      <c r="F1686" t="s">
        <v>4030</v>
      </c>
      <c r="G1686" t="s">
        <v>4030</v>
      </c>
      <c r="H1686" t="s">
        <v>4030</v>
      </c>
      <c r="I1686" t="s">
        <v>4030</v>
      </c>
      <c r="J1686" t="s">
        <v>4030</v>
      </c>
      <c r="K1686" t="s">
        <v>4030</v>
      </c>
      <c r="L1686" t="s">
        <v>4030</v>
      </c>
      <c r="M1686" t="s">
        <v>4030</v>
      </c>
      <c r="N1686" t="s">
        <v>4030</v>
      </c>
      <c r="O1686" t="s">
        <v>4030</v>
      </c>
      <c r="P1686" t="s">
        <v>4030</v>
      </c>
      <c r="Q1686" t="s">
        <v>4030</v>
      </c>
      <c r="R1686" t="s">
        <v>4030</v>
      </c>
      <c r="S1686" t="s">
        <v>4030</v>
      </c>
      <c r="T1686" t="s">
        <v>4030</v>
      </c>
      <c r="U1686" t="s">
        <v>4030</v>
      </c>
      <c r="V1686" t="s">
        <v>4030</v>
      </c>
      <c r="W1686" t="s">
        <v>4030</v>
      </c>
      <c r="X1686" t="s">
        <v>4030</v>
      </c>
    </row>
    <row r="1687" spans="1:24" x14ac:dyDescent="0.2">
      <c r="A1687" s="235">
        <v>25480001</v>
      </c>
      <c r="B1687">
        <v>2548</v>
      </c>
      <c r="C1687">
        <v>42548</v>
      </c>
      <c r="D1687" t="s">
        <v>268</v>
      </c>
      <c r="E1687">
        <v>42548</v>
      </c>
      <c r="F1687" t="s">
        <v>4030</v>
      </c>
      <c r="G1687" t="s">
        <v>4030</v>
      </c>
      <c r="H1687" t="s">
        <v>4030</v>
      </c>
      <c r="I1687" t="s">
        <v>4030</v>
      </c>
      <c r="J1687" t="s">
        <v>4030</v>
      </c>
      <c r="K1687" t="s">
        <v>4030</v>
      </c>
      <c r="L1687" t="s">
        <v>4030</v>
      </c>
      <c r="M1687" t="s">
        <v>4030</v>
      </c>
      <c r="N1687" t="s">
        <v>4030</v>
      </c>
      <c r="O1687" t="s">
        <v>4030</v>
      </c>
      <c r="P1687" t="s">
        <v>4030</v>
      </c>
      <c r="Q1687" t="s">
        <v>4030</v>
      </c>
      <c r="R1687" t="s">
        <v>4030</v>
      </c>
      <c r="S1687" t="s">
        <v>4030</v>
      </c>
      <c r="T1687" t="s">
        <v>4030</v>
      </c>
      <c r="U1687" t="s">
        <v>4030</v>
      </c>
      <c r="V1687" t="s">
        <v>4030</v>
      </c>
      <c r="W1687" t="s">
        <v>4030</v>
      </c>
      <c r="X1687" t="s">
        <v>4030</v>
      </c>
    </row>
    <row r="1688" spans="1:24" x14ac:dyDescent="0.2">
      <c r="A1688" s="235">
        <v>25490001</v>
      </c>
      <c r="B1688">
        <v>2549</v>
      </c>
      <c r="C1688">
        <v>42549</v>
      </c>
      <c r="D1688" t="s">
        <v>1593</v>
      </c>
      <c r="E1688">
        <v>42549</v>
      </c>
      <c r="F1688" t="s">
        <v>4030</v>
      </c>
      <c r="G1688" t="s">
        <v>4030</v>
      </c>
      <c r="H1688" t="s">
        <v>4030</v>
      </c>
      <c r="I1688" t="s">
        <v>4030</v>
      </c>
      <c r="J1688" t="s">
        <v>4030</v>
      </c>
      <c r="K1688" t="s">
        <v>4030</v>
      </c>
      <c r="L1688" t="s">
        <v>4030</v>
      </c>
      <c r="M1688" t="s">
        <v>4030</v>
      </c>
      <c r="N1688" t="s">
        <v>4030</v>
      </c>
      <c r="O1688" t="s">
        <v>4030</v>
      </c>
      <c r="P1688" t="s">
        <v>4030</v>
      </c>
      <c r="Q1688" t="s">
        <v>4030</v>
      </c>
      <c r="R1688" t="s">
        <v>4030</v>
      </c>
      <c r="S1688" t="s">
        <v>4030</v>
      </c>
      <c r="T1688" t="s">
        <v>4030</v>
      </c>
      <c r="U1688" t="s">
        <v>4030</v>
      </c>
      <c r="V1688" t="s">
        <v>4030</v>
      </c>
      <c r="W1688" t="s">
        <v>4030</v>
      </c>
      <c r="X1688" t="s">
        <v>4030</v>
      </c>
    </row>
    <row r="1689" spans="1:24" x14ac:dyDescent="0.2">
      <c r="A1689" s="235">
        <v>25510001</v>
      </c>
      <c r="B1689">
        <v>2551</v>
      </c>
      <c r="C1689">
        <v>42551</v>
      </c>
      <c r="D1689" t="s">
        <v>380</v>
      </c>
      <c r="E1689">
        <v>42551</v>
      </c>
      <c r="F1689" t="s">
        <v>4030</v>
      </c>
      <c r="G1689" t="s">
        <v>4030</v>
      </c>
      <c r="H1689" t="s">
        <v>4030</v>
      </c>
      <c r="I1689" t="s">
        <v>4030</v>
      </c>
      <c r="J1689" t="s">
        <v>4030</v>
      </c>
      <c r="K1689" t="s">
        <v>4030</v>
      </c>
      <c r="L1689" t="s">
        <v>4030</v>
      </c>
      <c r="M1689" t="s">
        <v>4030</v>
      </c>
      <c r="N1689" t="s">
        <v>4030</v>
      </c>
      <c r="O1689" t="s">
        <v>4030</v>
      </c>
      <c r="P1689" t="s">
        <v>4030</v>
      </c>
      <c r="Q1689" t="s">
        <v>4030</v>
      </c>
      <c r="R1689" t="s">
        <v>4030</v>
      </c>
      <c r="S1689" t="s">
        <v>4030</v>
      </c>
      <c r="T1689" t="s">
        <v>4030</v>
      </c>
      <c r="U1689" t="s">
        <v>4030</v>
      </c>
      <c r="V1689" t="s">
        <v>4030</v>
      </c>
      <c r="W1689" t="s">
        <v>4030</v>
      </c>
      <c r="X1689" t="s">
        <v>4030</v>
      </c>
    </row>
    <row r="1690" spans="1:24" x14ac:dyDescent="0.2">
      <c r="A1690" s="235">
        <v>25520001</v>
      </c>
      <c r="B1690">
        <v>2552</v>
      </c>
      <c r="C1690">
        <v>42552</v>
      </c>
      <c r="D1690" t="s">
        <v>1090</v>
      </c>
      <c r="E1690">
        <v>42552</v>
      </c>
      <c r="F1690" t="s">
        <v>4030</v>
      </c>
      <c r="G1690" t="s">
        <v>4030</v>
      </c>
      <c r="H1690" t="s">
        <v>4030</v>
      </c>
      <c r="I1690" t="s">
        <v>4030</v>
      </c>
      <c r="J1690" t="s">
        <v>4030</v>
      </c>
      <c r="K1690" t="s">
        <v>4030</v>
      </c>
      <c r="L1690" t="s">
        <v>4030</v>
      </c>
      <c r="M1690" t="s">
        <v>4030</v>
      </c>
      <c r="N1690" t="s">
        <v>4030</v>
      </c>
      <c r="O1690" t="s">
        <v>4030</v>
      </c>
      <c r="P1690" t="s">
        <v>4030</v>
      </c>
      <c r="Q1690" t="s">
        <v>4030</v>
      </c>
      <c r="R1690" t="s">
        <v>4030</v>
      </c>
      <c r="S1690" t="s">
        <v>4030</v>
      </c>
      <c r="T1690" t="s">
        <v>4030</v>
      </c>
      <c r="U1690" t="s">
        <v>4030</v>
      </c>
      <c r="V1690" t="s">
        <v>4030</v>
      </c>
      <c r="W1690" t="s">
        <v>4030</v>
      </c>
      <c r="X1690" t="s">
        <v>4030</v>
      </c>
    </row>
    <row r="1691" spans="1:24" x14ac:dyDescent="0.2">
      <c r="A1691" s="235">
        <v>25530001</v>
      </c>
      <c r="B1691">
        <v>2553</v>
      </c>
      <c r="C1691">
        <v>42553</v>
      </c>
      <c r="D1691" t="s">
        <v>510</v>
      </c>
      <c r="E1691">
        <v>42553</v>
      </c>
      <c r="F1691" t="s">
        <v>4030</v>
      </c>
      <c r="G1691" t="s">
        <v>4030</v>
      </c>
      <c r="H1691" t="s">
        <v>4030</v>
      </c>
      <c r="I1691" t="s">
        <v>4030</v>
      </c>
      <c r="J1691" t="s">
        <v>4030</v>
      </c>
      <c r="K1691" t="s">
        <v>4030</v>
      </c>
      <c r="L1691" t="s">
        <v>4030</v>
      </c>
      <c r="M1691" t="s">
        <v>4030</v>
      </c>
      <c r="N1691" t="s">
        <v>4030</v>
      </c>
      <c r="O1691" t="s">
        <v>4030</v>
      </c>
      <c r="P1691" t="s">
        <v>4030</v>
      </c>
      <c r="Q1691" t="s">
        <v>4030</v>
      </c>
      <c r="R1691" t="s">
        <v>4030</v>
      </c>
      <c r="S1691" t="s">
        <v>4030</v>
      </c>
      <c r="T1691" t="s">
        <v>4030</v>
      </c>
      <c r="U1691" t="s">
        <v>4030</v>
      </c>
      <c r="V1691" t="s">
        <v>4030</v>
      </c>
      <c r="W1691" t="s">
        <v>4030</v>
      </c>
      <c r="X1691" t="s">
        <v>4030</v>
      </c>
    </row>
    <row r="1692" spans="1:24" x14ac:dyDescent="0.2">
      <c r="A1692" s="235">
        <v>25570001</v>
      </c>
      <c r="B1692">
        <v>2557</v>
      </c>
      <c r="C1692">
        <v>42557</v>
      </c>
      <c r="D1692" t="s">
        <v>1014</v>
      </c>
      <c r="E1692">
        <v>42557</v>
      </c>
      <c r="F1692" t="s">
        <v>4030</v>
      </c>
      <c r="G1692" t="s">
        <v>4030</v>
      </c>
      <c r="H1692" t="s">
        <v>4030</v>
      </c>
      <c r="I1692" t="s">
        <v>4030</v>
      </c>
      <c r="J1692" t="s">
        <v>4030</v>
      </c>
      <c r="K1692" t="s">
        <v>4030</v>
      </c>
      <c r="L1692" t="s">
        <v>4030</v>
      </c>
      <c r="M1692" t="s">
        <v>4030</v>
      </c>
      <c r="N1692" t="s">
        <v>4030</v>
      </c>
      <c r="O1692" t="s">
        <v>4030</v>
      </c>
      <c r="P1692" t="s">
        <v>4030</v>
      </c>
      <c r="Q1692" t="s">
        <v>4030</v>
      </c>
      <c r="R1692" t="s">
        <v>4030</v>
      </c>
      <c r="S1692" t="s">
        <v>4030</v>
      </c>
      <c r="T1692" t="s">
        <v>4030</v>
      </c>
      <c r="U1692" t="s">
        <v>4030</v>
      </c>
      <c r="V1692" t="s">
        <v>4030</v>
      </c>
      <c r="W1692" t="s">
        <v>4030</v>
      </c>
      <c r="X1692" t="s">
        <v>4030</v>
      </c>
    </row>
    <row r="1693" spans="1:24" x14ac:dyDescent="0.2">
      <c r="A1693" s="235">
        <v>26000001</v>
      </c>
      <c r="B1693">
        <v>2600</v>
      </c>
      <c r="C1693">
        <v>42600</v>
      </c>
      <c r="D1693" t="s">
        <v>5120</v>
      </c>
      <c r="E1693">
        <v>42600</v>
      </c>
      <c r="F1693" t="s">
        <v>4030</v>
      </c>
      <c r="G1693" t="s">
        <v>4030</v>
      </c>
      <c r="H1693" t="s">
        <v>4030</v>
      </c>
      <c r="I1693" t="s">
        <v>4030</v>
      </c>
      <c r="J1693" t="s">
        <v>4030</v>
      </c>
      <c r="K1693" t="s">
        <v>4030</v>
      </c>
      <c r="L1693" t="s">
        <v>4030</v>
      </c>
      <c r="M1693" t="s">
        <v>4030</v>
      </c>
      <c r="N1693" t="s">
        <v>4030</v>
      </c>
      <c r="O1693" t="s">
        <v>4030</v>
      </c>
      <c r="P1693" t="s">
        <v>4030</v>
      </c>
      <c r="Q1693" t="s">
        <v>4030</v>
      </c>
      <c r="R1693" t="s">
        <v>4030</v>
      </c>
      <c r="S1693" t="s">
        <v>4030</v>
      </c>
      <c r="T1693" t="s">
        <v>4030</v>
      </c>
      <c r="U1693" t="s">
        <v>4030</v>
      </c>
      <c r="V1693" t="s">
        <v>4030</v>
      </c>
      <c r="W1693" t="s">
        <v>4030</v>
      </c>
      <c r="X1693" t="s">
        <v>4030</v>
      </c>
    </row>
    <row r="1694" spans="1:24" x14ac:dyDescent="0.2">
      <c r="A1694" s="235">
        <v>26010001</v>
      </c>
      <c r="B1694">
        <v>2601</v>
      </c>
      <c r="C1694">
        <v>42601</v>
      </c>
      <c r="D1694" t="s">
        <v>905</v>
      </c>
      <c r="E1694">
        <v>42601</v>
      </c>
      <c r="F1694" t="s">
        <v>4030</v>
      </c>
      <c r="G1694" t="s">
        <v>4030</v>
      </c>
      <c r="H1694" t="s">
        <v>4030</v>
      </c>
      <c r="I1694" t="s">
        <v>4030</v>
      </c>
      <c r="J1694" t="s">
        <v>4030</v>
      </c>
      <c r="K1694" t="s">
        <v>4030</v>
      </c>
      <c r="L1694" t="s">
        <v>4030</v>
      </c>
      <c r="M1694" t="s">
        <v>4030</v>
      </c>
      <c r="N1694" t="s">
        <v>4030</v>
      </c>
      <c r="O1694" t="s">
        <v>4030</v>
      </c>
      <c r="P1694" t="s">
        <v>4030</v>
      </c>
      <c r="Q1694" t="s">
        <v>4030</v>
      </c>
      <c r="R1694" t="s">
        <v>4030</v>
      </c>
      <c r="S1694" t="s">
        <v>4030</v>
      </c>
      <c r="T1694" t="s">
        <v>4030</v>
      </c>
      <c r="U1694" t="s">
        <v>4030</v>
      </c>
      <c r="V1694" t="s">
        <v>4030</v>
      </c>
      <c r="W1694" t="s">
        <v>4030</v>
      </c>
      <c r="X1694" t="s">
        <v>4030</v>
      </c>
    </row>
    <row r="1695" spans="1:24" x14ac:dyDescent="0.2">
      <c r="A1695" s="235">
        <v>26020001</v>
      </c>
      <c r="B1695">
        <v>2602</v>
      </c>
      <c r="C1695">
        <v>42602</v>
      </c>
      <c r="D1695" t="s">
        <v>45</v>
      </c>
      <c r="E1695">
        <v>42602</v>
      </c>
      <c r="F1695" t="s">
        <v>4030</v>
      </c>
      <c r="G1695" t="s">
        <v>4030</v>
      </c>
      <c r="H1695" t="s">
        <v>4030</v>
      </c>
      <c r="I1695" t="s">
        <v>4030</v>
      </c>
      <c r="J1695" t="s">
        <v>4030</v>
      </c>
      <c r="K1695" t="s">
        <v>4030</v>
      </c>
      <c r="L1695" t="s">
        <v>4030</v>
      </c>
      <c r="M1695" t="s">
        <v>4030</v>
      </c>
      <c r="N1695" t="s">
        <v>4030</v>
      </c>
      <c r="O1695" t="s">
        <v>4030</v>
      </c>
      <c r="P1695" t="s">
        <v>4030</v>
      </c>
      <c r="Q1695" t="s">
        <v>4030</v>
      </c>
      <c r="R1695" t="s">
        <v>4030</v>
      </c>
      <c r="S1695" t="s">
        <v>4030</v>
      </c>
      <c r="T1695" t="s">
        <v>4030</v>
      </c>
      <c r="U1695" t="s">
        <v>4030</v>
      </c>
      <c r="V1695" t="s">
        <v>4030</v>
      </c>
      <c r="W1695" t="s">
        <v>4030</v>
      </c>
      <c r="X1695" t="s">
        <v>4030</v>
      </c>
    </row>
    <row r="1696" spans="1:24" x14ac:dyDescent="0.2">
      <c r="A1696" s="235">
        <v>26040001</v>
      </c>
      <c r="B1696">
        <v>2604</v>
      </c>
      <c r="C1696">
        <v>42604</v>
      </c>
      <c r="D1696" t="s">
        <v>966</v>
      </c>
      <c r="E1696">
        <v>42604</v>
      </c>
      <c r="F1696" t="s">
        <v>4030</v>
      </c>
      <c r="G1696" t="s">
        <v>4030</v>
      </c>
      <c r="H1696" t="s">
        <v>4030</v>
      </c>
      <c r="I1696" t="s">
        <v>4030</v>
      </c>
      <c r="J1696" t="s">
        <v>4030</v>
      </c>
      <c r="K1696" t="s">
        <v>4030</v>
      </c>
      <c r="L1696" t="s">
        <v>4030</v>
      </c>
      <c r="M1696" t="s">
        <v>4030</v>
      </c>
      <c r="N1696" t="s">
        <v>4030</v>
      </c>
      <c r="O1696" t="s">
        <v>4030</v>
      </c>
      <c r="P1696" t="s">
        <v>4030</v>
      </c>
      <c r="Q1696" t="s">
        <v>4030</v>
      </c>
      <c r="R1696" t="s">
        <v>4030</v>
      </c>
      <c r="S1696" t="s">
        <v>4030</v>
      </c>
      <c r="T1696" t="s">
        <v>4030</v>
      </c>
      <c r="U1696" t="s">
        <v>4030</v>
      </c>
      <c r="V1696" t="s">
        <v>4030</v>
      </c>
      <c r="W1696" t="s">
        <v>4030</v>
      </c>
      <c r="X1696" t="s">
        <v>4030</v>
      </c>
    </row>
    <row r="1697" spans="1:24" x14ac:dyDescent="0.2">
      <c r="A1697" s="235">
        <v>26050001</v>
      </c>
      <c r="B1697">
        <v>2605</v>
      </c>
      <c r="C1697">
        <v>42605</v>
      </c>
      <c r="D1697" t="s">
        <v>1633</v>
      </c>
      <c r="E1697">
        <v>42605</v>
      </c>
      <c r="F1697" t="s">
        <v>4030</v>
      </c>
      <c r="G1697" t="s">
        <v>4030</v>
      </c>
      <c r="H1697" t="s">
        <v>4030</v>
      </c>
      <c r="I1697" t="s">
        <v>4030</v>
      </c>
      <c r="J1697" t="s">
        <v>4030</v>
      </c>
      <c r="K1697" t="s">
        <v>4030</v>
      </c>
      <c r="L1697" t="s">
        <v>4030</v>
      </c>
      <c r="M1697" t="s">
        <v>4030</v>
      </c>
      <c r="N1697" t="s">
        <v>4030</v>
      </c>
      <c r="O1697" t="s">
        <v>4030</v>
      </c>
      <c r="P1697" t="s">
        <v>4030</v>
      </c>
      <c r="Q1697" t="s">
        <v>4030</v>
      </c>
      <c r="R1697" t="s">
        <v>4030</v>
      </c>
      <c r="S1697" t="s">
        <v>4030</v>
      </c>
      <c r="T1697" t="s">
        <v>4030</v>
      </c>
      <c r="U1697" t="s">
        <v>4030</v>
      </c>
      <c r="V1697" t="s">
        <v>4030</v>
      </c>
      <c r="W1697" t="s">
        <v>4030</v>
      </c>
      <c r="X1697" t="s">
        <v>4030</v>
      </c>
    </row>
    <row r="1698" spans="1:24" x14ac:dyDescent="0.2">
      <c r="A1698" s="235">
        <v>26060001</v>
      </c>
      <c r="B1698">
        <v>2606</v>
      </c>
      <c r="C1698">
        <v>42606</v>
      </c>
      <c r="D1698" t="s">
        <v>909</v>
      </c>
      <c r="E1698">
        <v>42606</v>
      </c>
      <c r="F1698" t="s">
        <v>4030</v>
      </c>
      <c r="G1698" t="s">
        <v>4030</v>
      </c>
      <c r="H1698" t="s">
        <v>4030</v>
      </c>
      <c r="I1698" t="s">
        <v>4030</v>
      </c>
      <c r="J1698" t="s">
        <v>4030</v>
      </c>
      <c r="K1698" t="s">
        <v>4030</v>
      </c>
      <c r="L1698" t="s">
        <v>4030</v>
      </c>
      <c r="M1698" t="s">
        <v>4030</v>
      </c>
      <c r="N1698" t="s">
        <v>4030</v>
      </c>
      <c r="O1698" t="s">
        <v>4030</v>
      </c>
      <c r="P1698" t="s">
        <v>4030</v>
      </c>
      <c r="Q1698" t="s">
        <v>4030</v>
      </c>
      <c r="R1698" t="s">
        <v>4030</v>
      </c>
      <c r="S1698" t="s">
        <v>4030</v>
      </c>
      <c r="T1698" t="s">
        <v>4030</v>
      </c>
      <c r="U1698" t="s">
        <v>4030</v>
      </c>
      <c r="V1698" t="s">
        <v>4030</v>
      </c>
      <c r="W1698" t="s">
        <v>4030</v>
      </c>
      <c r="X1698" t="s">
        <v>4030</v>
      </c>
    </row>
    <row r="1699" spans="1:24" x14ac:dyDescent="0.2">
      <c r="A1699" s="235">
        <v>26100001</v>
      </c>
      <c r="B1699">
        <v>2610</v>
      </c>
      <c r="C1699">
        <v>42610</v>
      </c>
      <c r="D1699" t="s">
        <v>2038</v>
      </c>
      <c r="E1699">
        <v>42610</v>
      </c>
      <c r="F1699">
        <v>86386</v>
      </c>
      <c r="G1699" t="s">
        <v>4030</v>
      </c>
      <c r="H1699" t="s">
        <v>4030</v>
      </c>
      <c r="I1699" t="s">
        <v>4030</v>
      </c>
      <c r="J1699" t="s">
        <v>4030</v>
      </c>
      <c r="K1699" t="s">
        <v>4030</v>
      </c>
      <c r="L1699" t="s">
        <v>4030</v>
      </c>
      <c r="M1699" t="s">
        <v>4030</v>
      </c>
      <c r="N1699" t="s">
        <v>4030</v>
      </c>
      <c r="O1699" t="s">
        <v>4030</v>
      </c>
      <c r="P1699" t="s">
        <v>4030</v>
      </c>
      <c r="Q1699" t="s">
        <v>4030</v>
      </c>
      <c r="R1699" t="s">
        <v>4030</v>
      </c>
      <c r="S1699" t="s">
        <v>4030</v>
      </c>
      <c r="T1699" t="s">
        <v>4030</v>
      </c>
      <c r="U1699" t="s">
        <v>4030</v>
      </c>
      <c r="V1699" t="s">
        <v>4030</v>
      </c>
      <c r="W1699" t="s">
        <v>4030</v>
      </c>
      <c r="X1699" t="s">
        <v>4030</v>
      </c>
    </row>
    <row r="1700" spans="1:24" x14ac:dyDescent="0.2">
      <c r="A1700" s="235">
        <v>26100002</v>
      </c>
      <c r="B1700">
        <v>2610</v>
      </c>
      <c r="C1700">
        <v>86386</v>
      </c>
      <c r="D1700" t="s">
        <v>2039</v>
      </c>
      <c r="E1700">
        <v>42610</v>
      </c>
      <c r="F1700">
        <v>86386</v>
      </c>
      <c r="G1700" t="s">
        <v>4030</v>
      </c>
      <c r="H1700" t="s">
        <v>4030</v>
      </c>
      <c r="I1700" t="s">
        <v>4030</v>
      </c>
      <c r="J1700" t="s">
        <v>4030</v>
      </c>
      <c r="K1700" t="s">
        <v>4030</v>
      </c>
      <c r="L1700" t="s">
        <v>4030</v>
      </c>
      <c r="M1700" t="s">
        <v>4030</v>
      </c>
      <c r="N1700" t="s">
        <v>4030</v>
      </c>
      <c r="O1700" t="s">
        <v>4030</v>
      </c>
      <c r="P1700" t="s">
        <v>4030</v>
      </c>
      <c r="Q1700" t="s">
        <v>4030</v>
      </c>
      <c r="R1700" t="s">
        <v>4030</v>
      </c>
      <c r="S1700" t="s">
        <v>4030</v>
      </c>
      <c r="T1700" t="s">
        <v>4030</v>
      </c>
      <c r="U1700" t="s">
        <v>4030</v>
      </c>
      <c r="V1700" t="s">
        <v>4030</v>
      </c>
      <c r="W1700" t="s">
        <v>4030</v>
      </c>
      <c r="X1700" t="s">
        <v>4030</v>
      </c>
    </row>
    <row r="1701" spans="1:24" x14ac:dyDescent="0.2">
      <c r="A1701" s="235">
        <v>26110001</v>
      </c>
      <c r="B1701">
        <v>2611</v>
      </c>
      <c r="C1701">
        <v>42611</v>
      </c>
      <c r="D1701" t="s">
        <v>716</v>
      </c>
      <c r="E1701">
        <v>42611</v>
      </c>
      <c r="F1701" t="s">
        <v>4030</v>
      </c>
      <c r="G1701" t="s">
        <v>4030</v>
      </c>
      <c r="H1701" t="s">
        <v>4030</v>
      </c>
      <c r="I1701" t="s">
        <v>4030</v>
      </c>
      <c r="J1701" t="s">
        <v>4030</v>
      </c>
      <c r="K1701" t="s">
        <v>4030</v>
      </c>
      <c r="L1701" t="s">
        <v>4030</v>
      </c>
      <c r="M1701" t="s">
        <v>4030</v>
      </c>
      <c r="N1701" t="s">
        <v>4030</v>
      </c>
      <c r="O1701" t="s">
        <v>4030</v>
      </c>
      <c r="P1701" t="s">
        <v>4030</v>
      </c>
      <c r="Q1701" t="s">
        <v>4030</v>
      </c>
      <c r="R1701" t="s">
        <v>4030</v>
      </c>
      <c r="S1701" t="s">
        <v>4030</v>
      </c>
      <c r="T1701" t="s">
        <v>4030</v>
      </c>
      <c r="U1701" t="s">
        <v>4030</v>
      </c>
      <c r="V1701" t="s">
        <v>4030</v>
      </c>
      <c r="W1701" t="s">
        <v>4030</v>
      </c>
      <c r="X1701" t="s">
        <v>4030</v>
      </c>
    </row>
    <row r="1702" spans="1:24" x14ac:dyDescent="0.2">
      <c r="A1702" s="235">
        <v>26120001</v>
      </c>
      <c r="B1702">
        <v>2612</v>
      </c>
      <c r="C1702">
        <v>42612</v>
      </c>
      <c r="D1702" t="s">
        <v>1603</v>
      </c>
      <c r="E1702">
        <v>42612</v>
      </c>
      <c r="F1702" t="s">
        <v>4030</v>
      </c>
      <c r="G1702" t="s">
        <v>4030</v>
      </c>
      <c r="H1702" t="s">
        <v>4030</v>
      </c>
      <c r="I1702" t="s">
        <v>4030</v>
      </c>
      <c r="J1702" t="s">
        <v>4030</v>
      </c>
      <c r="K1702" t="s">
        <v>4030</v>
      </c>
      <c r="L1702" t="s">
        <v>4030</v>
      </c>
      <c r="M1702" t="s">
        <v>4030</v>
      </c>
      <c r="N1702" t="s">
        <v>4030</v>
      </c>
      <c r="O1702" t="s">
        <v>4030</v>
      </c>
      <c r="P1702" t="s">
        <v>4030</v>
      </c>
      <c r="Q1702" t="s">
        <v>4030</v>
      </c>
      <c r="R1702" t="s">
        <v>4030</v>
      </c>
      <c r="S1702" t="s">
        <v>4030</v>
      </c>
      <c r="T1702" t="s">
        <v>4030</v>
      </c>
      <c r="U1702" t="s">
        <v>4030</v>
      </c>
      <c r="V1702" t="s">
        <v>4030</v>
      </c>
      <c r="W1702" t="s">
        <v>4030</v>
      </c>
      <c r="X1702" t="s">
        <v>4030</v>
      </c>
    </row>
    <row r="1703" spans="1:24" x14ac:dyDescent="0.2">
      <c r="A1703" s="235">
        <v>26130001</v>
      </c>
      <c r="B1703">
        <v>2613</v>
      </c>
      <c r="C1703">
        <v>42613</v>
      </c>
      <c r="D1703" t="s">
        <v>1647</v>
      </c>
      <c r="E1703">
        <v>42613</v>
      </c>
      <c r="F1703" t="s">
        <v>4030</v>
      </c>
      <c r="G1703" t="s">
        <v>4030</v>
      </c>
      <c r="H1703" t="s">
        <v>4030</v>
      </c>
      <c r="I1703" t="s">
        <v>4030</v>
      </c>
      <c r="J1703" t="s">
        <v>4030</v>
      </c>
      <c r="K1703" t="s">
        <v>4030</v>
      </c>
      <c r="L1703" t="s">
        <v>4030</v>
      </c>
      <c r="M1703" t="s">
        <v>4030</v>
      </c>
      <c r="N1703" t="s">
        <v>4030</v>
      </c>
      <c r="O1703" t="s">
        <v>4030</v>
      </c>
      <c r="P1703" t="s">
        <v>4030</v>
      </c>
      <c r="Q1703" t="s">
        <v>4030</v>
      </c>
      <c r="R1703" t="s">
        <v>4030</v>
      </c>
      <c r="S1703" t="s">
        <v>4030</v>
      </c>
      <c r="T1703" t="s">
        <v>4030</v>
      </c>
      <c r="U1703" t="s">
        <v>4030</v>
      </c>
      <c r="V1703" t="s">
        <v>4030</v>
      </c>
      <c r="W1703" t="s">
        <v>4030</v>
      </c>
      <c r="X1703" t="s">
        <v>4030</v>
      </c>
    </row>
    <row r="1704" spans="1:24" x14ac:dyDescent="0.2">
      <c r="A1704" s="235">
        <v>26140001</v>
      </c>
      <c r="B1704">
        <v>2614</v>
      </c>
      <c r="C1704">
        <v>42614</v>
      </c>
      <c r="D1704" t="s">
        <v>5122</v>
      </c>
      <c r="E1704">
        <v>42614</v>
      </c>
      <c r="F1704" t="s">
        <v>4030</v>
      </c>
      <c r="G1704" t="s">
        <v>4030</v>
      </c>
      <c r="H1704" t="s">
        <v>4030</v>
      </c>
      <c r="I1704" t="s">
        <v>4030</v>
      </c>
      <c r="J1704" t="s">
        <v>4030</v>
      </c>
      <c r="K1704" t="s">
        <v>4030</v>
      </c>
      <c r="L1704" t="s">
        <v>4030</v>
      </c>
      <c r="M1704" t="s">
        <v>4030</v>
      </c>
      <c r="N1704" t="s">
        <v>4030</v>
      </c>
      <c r="O1704" t="s">
        <v>4030</v>
      </c>
      <c r="P1704" t="s">
        <v>4030</v>
      </c>
      <c r="Q1704" t="s">
        <v>4030</v>
      </c>
      <c r="R1704" t="s">
        <v>4030</v>
      </c>
      <c r="S1704" t="s">
        <v>4030</v>
      </c>
      <c r="T1704" t="s">
        <v>4030</v>
      </c>
      <c r="U1704" t="s">
        <v>4030</v>
      </c>
      <c r="V1704" t="s">
        <v>4030</v>
      </c>
      <c r="W1704" t="s">
        <v>4030</v>
      </c>
      <c r="X1704" t="s">
        <v>4030</v>
      </c>
    </row>
    <row r="1705" spans="1:24" x14ac:dyDescent="0.2">
      <c r="A1705" s="235">
        <v>26160001</v>
      </c>
      <c r="B1705">
        <v>2616</v>
      </c>
      <c r="C1705">
        <v>42616</v>
      </c>
      <c r="D1705" t="s">
        <v>1608</v>
      </c>
      <c r="E1705">
        <v>42616</v>
      </c>
      <c r="F1705" t="s">
        <v>4030</v>
      </c>
      <c r="G1705" t="s">
        <v>4030</v>
      </c>
      <c r="H1705" t="s">
        <v>4030</v>
      </c>
      <c r="I1705" t="s">
        <v>4030</v>
      </c>
      <c r="J1705" t="s">
        <v>4030</v>
      </c>
      <c r="K1705" t="s">
        <v>4030</v>
      </c>
      <c r="L1705" t="s">
        <v>4030</v>
      </c>
      <c r="M1705" t="s">
        <v>4030</v>
      </c>
      <c r="N1705" t="s">
        <v>4030</v>
      </c>
      <c r="O1705" t="s">
        <v>4030</v>
      </c>
      <c r="P1705" t="s">
        <v>4030</v>
      </c>
      <c r="Q1705" t="s">
        <v>4030</v>
      </c>
      <c r="R1705" t="s">
        <v>4030</v>
      </c>
      <c r="S1705" t="s">
        <v>4030</v>
      </c>
      <c r="T1705" t="s">
        <v>4030</v>
      </c>
      <c r="U1705" t="s">
        <v>4030</v>
      </c>
      <c r="V1705" t="s">
        <v>4030</v>
      </c>
      <c r="W1705" t="s">
        <v>4030</v>
      </c>
      <c r="X1705" t="s">
        <v>4030</v>
      </c>
    </row>
    <row r="1706" spans="1:24" x14ac:dyDescent="0.2">
      <c r="A1706" s="235">
        <v>26170001</v>
      </c>
      <c r="B1706">
        <v>2617</v>
      </c>
      <c r="C1706">
        <v>42617</v>
      </c>
      <c r="D1706" t="s">
        <v>5123</v>
      </c>
      <c r="E1706">
        <v>42617</v>
      </c>
      <c r="F1706" t="s">
        <v>4030</v>
      </c>
      <c r="G1706" t="s">
        <v>4030</v>
      </c>
      <c r="H1706" t="s">
        <v>4030</v>
      </c>
      <c r="I1706" t="s">
        <v>4030</v>
      </c>
      <c r="J1706" t="s">
        <v>4030</v>
      </c>
      <c r="K1706" t="s">
        <v>4030</v>
      </c>
      <c r="L1706" t="s">
        <v>4030</v>
      </c>
      <c r="M1706" t="s">
        <v>4030</v>
      </c>
      <c r="N1706" t="s">
        <v>4030</v>
      </c>
      <c r="O1706" t="s">
        <v>4030</v>
      </c>
      <c r="P1706" t="s">
        <v>4030</v>
      </c>
      <c r="Q1706" t="s">
        <v>4030</v>
      </c>
      <c r="R1706" t="s">
        <v>4030</v>
      </c>
      <c r="S1706" t="s">
        <v>4030</v>
      </c>
      <c r="T1706" t="s">
        <v>4030</v>
      </c>
      <c r="U1706" t="s">
        <v>4030</v>
      </c>
      <c r="V1706" t="s">
        <v>4030</v>
      </c>
      <c r="W1706" t="s">
        <v>4030</v>
      </c>
      <c r="X1706" t="s">
        <v>4030</v>
      </c>
    </row>
    <row r="1707" spans="1:24" x14ac:dyDescent="0.2">
      <c r="A1707" s="235">
        <v>26190001</v>
      </c>
      <c r="B1707">
        <v>2619</v>
      </c>
      <c r="C1707">
        <v>42619</v>
      </c>
      <c r="D1707" t="s">
        <v>1026</v>
      </c>
      <c r="E1707">
        <v>42619</v>
      </c>
      <c r="F1707">
        <v>77177</v>
      </c>
      <c r="G1707" t="s">
        <v>4030</v>
      </c>
      <c r="H1707" t="s">
        <v>4030</v>
      </c>
      <c r="I1707" t="s">
        <v>4030</v>
      </c>
      <c r="J1707" t="s">
        <v>4030</v>
      </c>
      <c r="K1707" t="s">
        <v>4030</v>
      </c>
      <c r="L1707" t="s">
        <v>4030</v>
      </c>
      <c r="M1707" t="s">
        <v>4030</v>
      </c>
      <c r="N1707" t="s">
        <v>4030</v>
      </c>
      <c r="O1707" t="s">
        <v>4030</v>
      </c>
      <c r="P1707" t="s">
        <v>4030</v>
      </c>
      <c r="Q1707" t="s">
        <v>4030</v>
      </c>
      <c r="R1707" t="s">
        <v>4030</v>
      </c>
      <c r="S1707" t="s">
        <v>4030</v>
      </c>
      <c r="T1707" t="s">
        <v>4030</v>
      </c>
      <c r="U1707" t="s">
        <v>4030</v>
      </c>
      <c r="V1707" t="s">
        <v>4030</v>
      </c>
      <c r="W1707" t="s">
        <v>4030</v>
      </c>
      <c r="X1707" t="s">
        <v>4030</v>
      </c>
    </row>
    <row r="1708" spans="1:24" x14ac:dyDescent="0.2">
      <c r="A1708" s="235">
        <v>26190002</v>
      </c>
      <c r="B1708">
        <v>2619</v>
      </c>
      <c r="C1708">
        <v>77177</v>
      </c>
      <c r="D1708" t="s">
        <v>1876</v>
      </c>
      <c r="E1708">
        <v>42619</v>
      </c>
      <c r="F1708">
        <v>77177</v>
      </c>
      <c r="G1708" t="s">
        <v>4030</v>
      </c>
      <c r="H1708" t="s">
        <v>4030</v>
      </c>
      <c r="I1708" t="s">
        <v>4030</v>
      </c>
      <c r="J1708" t="s">
        <v>4030</v>
      </c>
      <c r="K1708" t="s">
        <v>4030</v>
      </c>
      <c r="L1708" t="s">
        <v>4030</v>
      </c>
      <c r="M1708" t="s">
        <v>4030</v>
      </c>
      <c r="N1708" t="s">
        <v>4030</v>
      </c>
      <c r="O1708" t="s">
        <v>4030</v>
      </c>
      <c r="P1708" t="s">
        <v>4030</v>
      </c>
      <c r="Q1708" t="s">
        <v>4030</v>
      </c>
      <c r="R1708" t="s">
        <v>4030</v>
      </c>
      <c r="S1708" t="s">
        <v>4030</v>
      </c>
      <c r="T1708" t="s">
        <v>4030</v>
      </c>
      <c r="U1708" t="s">
        <v>4030</v>
      </c>
      <c r="V1708" t="s">
        <v>4030</v>
      </c>
      <c r="W1708" t="s">
        <v>4030</v>
      </c>
      <c r="X1708" t="s">
        <v>4030</v>
      </c>
    </row>
    <row r="1709" spans="1:24" x14ac:dyDescent="0.2">
      <c r="A1709" s="235">
        <v>26210001</v>
      </c>
      <c r="B1709">
        <v>2621</v>
      </c>
      <c r="C1709">
        <v>42621</v>
      </c>
      <c r="D1709" t="s">
        <v>445</v>
      </c>
      <c r="E1709">
        <v>42621</v>
      </c>
      <c r="F1709" t="s">
        <v>4030</v>
      </c>
      <c r="G1709" t="s">
        <v>4030</v>
      </c>
      <c r="H1709" t="s">
        <v>4030</v>
      </c>
      <c r="I1709" t="s">
        <v>4030</v>
      </c>
      <c r="J1709" t="s">
        <v>4030</v>
      </c>
      <c r="K1709" t="s">
        <v>4030</v>
      </c>
      <c r="L1709" t="s">
        <v>4030</v>
      </c>
      <c r="M1709" t="s">
        <v>4030</v>
      </c>
      <c r="N1709" t="s">
        <v>4030</v>
      </c>
      <c r="O1709" t="s">
        <v>4030</v>
      </c>
      <c r="P1709" t="s">
        <v>4030</v>
      </c>
      <c r="Q1709" t="s">
        <v>4030</v>
      </c>
      <c r="R1709" t="s">
        <v>4030</v>
      </c>
      <c r="S1709" t="s">
        <v>4030</v>
      </c>
      <c r="T1709" t="s">
        <v>4030</v>
      </c>
      <c r="U1709" t="s">
        <v>4030</v>
      </c>
      <c r="V1709" t="s">
        <v>4030</v>
      </c>
      <c r="W1709" t="s">
        <v>4030</v>
      </c>
      <c r="X1709" t="s">
        <v>4030</v>
      </c>
    </row>
    <row r="1710" spans="1:24" x14ac:dyDescent="0.2">
      <c r="A1710" s="235">
        <v>26220001</v>
      </c>
      <c r="B1710">
        <v>2622</v>
      </c>
      <c r="C1710">
        <v>42622</v>
      </c>
      <c r="D1710" t="s">
        <v>466</v>
      </c>
      <c r="E1710">
        <v>42622</v>
      </c>
      <c r="F1710" t="s">
        <v>4030</v>
      </c>
      <c r="G1710" t="s">
        <v>4030</v>
      </c>
      <c r="H1710" t="s">
        <v>4030</v>
      </c>
      <c r="I1710" t="s">
        <v>4030</v>
      </c>
      <c r="J1710" t="s">
        <v>4030</v>
      </c>
      <c r="K1710" t="s">
        <v>4030</v>
      </c>
      <c r="L1710" t="s">
        <v>4030</v>
      </c>
      <c r="M1710" t="s">
        <v>4030</v>
      </c>
      <c r="N1710" t="s">
        <v>4030</v>
      </c>
      <c r="O1710" t="s">
        <v>4030</v>
      </c>
      <c r="P1710" t="s">
        <v>4030</v>
      </c>
      <c r="Q1710" t="s">
        <v>4030</v>
      </c>
      <c r="R1710" t="s">
        <v>4030</v>
      </c>
      <c r="S1710" t="s">
        <v>4030</v>
      </c>
      <c r="T1710" t="s">
        <v>4030</v>
      </c>
      <c r="U1710" t="s">
        <v>4030</v>
      </c>
      <c r="V1710" t="s">
        <v>4030</v>
      </c>
      <c r="W1710" t="s">
        <v>4030</v>
      </c>
      <c r="X1710" t="s">
        <v>4030</v>
      </c>
    </row>
    <row r="1711" spans="1:24" x14ac:dyDescent="0.2">
      <c r="A1711" s="235">
        <v>26230001</v>
      </c>
      <c r="B1711">
        <v>2623</v>
      </c>
      <c r="C1711">
        <v>42623</v>
      </c>
      <c r="D1711" t="s">
        <v>1575</v>
      </c>
      <c r="E1711">
        <v>42623</v>
      </c>
      <c r="F1711">
        <v>77602</v>
      </c>
      <c r="G1711" t="s">
        <v>4030</v>
      </c>
      <c r="H1711" t="s">
        <v>4030</v>
      </c>
      <c r="I1711" t="s">
        <v>4030</v>
      </c>
      <c r="J1711" t="s">
        <v>4030</v>
      </c>
      <c r="K1711" t="s">
        <v>4030</v>
      </c>
      <c r="L1711" t="s">
        <v>4030</v>
      </c>
      <c r="M1711" t="s">
        <v>4030</v>
      </c>
      <c r="N1711" t="s">
        <v>4030</v>
      </c>
      <c r="O1711" t="s">
        <v>4030</v>
      </c>
      <c r="P1711" t="s">
        <v>4030</v>
      </c>
      <c r="Q1711" t="s">
        <v>4030</v>
      </c>
      <c r="R1711" t="s">
        <v>4030</v>
      </c>
      <c r="S1711" t="s">
        <v>4030</v>
      </c>
      <c r="T1711" t="s">
        <v>4030</v>
      </c>
      <c r="U1711" t="s">
        <v>4030</v>
      </c>
      <c r="V1711" t="s">
        <v>4030</v>
      </c>
      <c r="W1711" t="s">
        <v>4030</v>
      </c>
      <c r="X1711" t="s">
        <v>4030</v>
      </c>
    </row>
    <row r="1712" spans="1:24" x14ac:dyDescent="0.2">
      <c r="A1712" s="235">
        <v>26230002</v>
      </c>
      <c r="B1712">
        <v>2623</v>
      </c>
      <c r="C1712">
        <v>77602</v>
      </c>
      <c r="D1712" t="s">
        <v>1909</v>
      </c>
      <c r="E1712">
        <v>42623</v>
      </c>
      <c r="F1712">
        <v>77602</v>
      </c>
      <c r="G1712" t="s">
        <v>4030</v>
      </c>
      <c r="H1712" t="s">
        <v>4030</v>
      </c>
      <c r="I1712" t="s">
        <v>4030</v>
      </c>
      <c r="J1712" t="s">
        <v>4030</v>
      </c>
      <c r="K1712" t="s">
        <v>4030</v>
      </c>
      <c r="L1712" t="s">
        <v>4030</v>
      </c>
      <c r="M1712" t="s">
        <v>4030</v>
      </c>
      <c r="N1712" t="s">
        <v>4030</v>
      </c>
      <c r="O1712" t="s">
        <v>4030</v>
      </c>
      <c r="P1712" t="s">
        <v>4030</v>
      </c>
      <c r="Q1712" t="s">
        <v>4030</v>
      </c>
      <c r="R1712" t="s">
        <v>4030</v>
      </c>
      <c r="S1712" t="s">
        <v>4030</v>
      </c>
      <c r="T1712" t="s">
        <v>4030</v>
      </c>
      <c r="U1712" t="s">
        <v>4030</v>
      </c>
      <c r="V1712" t="s">
        <v>4030</v>
      </c>
      <c r="W1712" t="s">
        <v>4030</v>
      </c>
      <c r="X1712" t="s">
        <v>4030</v>
      </c>
    </row>
    <row r="1713" spans="1:24" x14ac:dyDescent="0.2">
      <c r="A1713" s="235">
        <v>26240001</v>
      </c>
      <c r="B1713">
        <v>2624</v>
      </c>
      <c r="C1713">
        <v>42624</v>
      </c>
      <c r="D1713" t="s">
        <v>108</v>
      </c>
      <c r="E1713">
        <v>42624</v>
      </c>
      <c r="F1713" t="s">
        <v>4030</v>
      </c>
      <c r="G1713" t="s">
        <v>4030</v>
      </c>
      <c r="H1713" t="s">
        <v>4030</v>
      </c>
      <c r="I1713" t="s">
        <v>4030</v>
      </c>
      <c r="J1713" t="s">
        <v>4030</v>
      </c>
      <c r="K1713" t="s">
        <v>4030</v>
      </c>
      <c r="L1713" t="s">
        <v>4030</v>
      </c>
      <c r="M1713" t="s">
        <v>4030</v>
      </c>
      <c r="N1713" t="s">
        <v>4030</v>
      </c>
      <c r="O1713" t="s">
        <v>4030</v>
      </c>
      <c r="P1713" t="s">
        <v>4030</v>
      </c>
      <c r="Q1713" t="s">
        <v>4030</v>
      </c>
      <c r="R1713" t="s">
        <v>4030</v>
      </c>
      <c r="S1713" t="s">
        <v>4030</v>
      </c>
      <c r="T1713" t="s">
        <v>4030</v>
      </c>
      <c r="U1713" t="s">
        <v>4030</v>
      </c>
      <c r="V1713" t="s">
        <v>4030</v>
      </c>
      <c r="W1713" t="s">
        <v>4030</v>
      </c>
      <c r="X1713" t="s">
        <v>4030</v>
      </c>
    </row>
    <row r="1714" spans="1:24" x14ac:dyDescent="0.2">
      <c r="A1714" s="235">
        <v>26250001</v>
      </c>
      <c r="B1714">
        <v>2625</v>
      </c>
      <c r="C1714">
        <v>42625</v>
      </c>
      <c r="D1714" t="s">
        <v>396</v>
      </c>
      <c r="E1714">
        <v>42625</v>
      </c>
      <c r="F1714" t="s">
        <v>4030</v>
      </c>
      <c r="G1714" t="s">
        <v>4030</v>
      </c>
      <c r="H1714" t="s">
        <v>4030</v>
      </c>
      <c r="I1714" t="s">
        <v>4030</v>
      </c>
      <c r="J1714" t="s">
        <v>4030</v>
      </c>
      <c r="K1714" t="s">
        <v>4030</v>
      </c>
      <c r="L1714" t="s">
        <v>4030</v>
      </c>
      <c r="M1714" t="s">
        <v>4030</v>
      </c>
      <c r="N1714" t="s">
        <v>4030</v>
      </c>
      <c r="O1714" t="s">
        <v>4030</v>
      </c>
      <c r="P1714" t="s">
        <v>4030</v>
      </c>
      <c r="Q1714" t="s">
        <v>4030</v>
      </c>
      <c r="R1714" t="s">
        <v>4030</v>
      </c>
      <c r="S1714" t="s">
        <v>4030</v>
      </c>
      <c r="T1714" t="s">
        <v>4030</v>
      </c>
      <c r="U1714" t="s">
        <v>4030</v>
      </c>
      <c r="V1714" t="s">
        <v>4030</v>
      </c>
      <c r="W1714" t="s">
        <v>4030</v>
      </c>
      <c r="X1714" t="s">
        <v>4030</v>
      </c>
    </row>
    <row r="1715" spans="1:24" x14ac:dyDescent="0.2">
      <c r="A1715" s="235">
        <v>26260001</v>
      </c>
      <c r="B1715">
        <v>2626</v>
      </c>
      <c r="C1715">
        <v>42626</v>
      </c>
      <c r="D1715" t="s">
        <v>1339</v>
      </c>
      <c r="E1715">
        <v>42626</v>
      </c>
      <c r="F1715" t="s">
        <v>4030</v>
      </c>
      <c r="G1715" t="s">
        <v>4030</v>
      </c>
      <c r="H1715" t="s">
        <v>4030</v>
      </c>
      <c r="I1715" t="s">
        <v>4030</v>
      </c>
      <c r="J1715" t="s">
        <v>4030</v>
      </c>
      <c r="K1715" t="s">
        <v>4030</v>
      </c>
      <c r="L1715" t="s">
        <v>4030</v>
      </c>
      <c r="M1715" t="s">
        <v>4030</v>
      </c>
      <c r="N1715" t="s">
        <v>4030</v>
      </c>
      <c r="O1715" t="s">
        <v>4030</v>
      </c>
      <c r="P1715" t="s">
        <v>4030</v>
      </c>
      <c r="Q1715" t="s">
        <v>4030</v>
      </c>
      <c r="R1715" t="s">
        <v>4030</v>
      </c>
      <c r="S1715" t="s">
        <v>4030</v>
      </c>
      <c r="T1715" t="s">
        <v>4030</v>
      </c>
      <c r="U1715" t="s">
        <v>4030</v>
      </c>
      <c r="V1715" t="s">
        <v>4030</v>
      </c>
      <c r="W1715" t="s">
        <v>4030</v>
      </c>
      <c r="X1715" t="s">
        <v>4030</v>
      </c>
    </row>
    <row r="1716" spans="1:24" x14ac:dyDescent="0.2">
      <c r="A1716" s="235">
        <v>26270001</v>
      </c>
      <c r="B1716">
        <v>2627</v>
      </c>
      <c r="C1716">
        <v>42627</v>
      </c>
      <c r="D1716" t="s">
        <v>896</v>
      </c>
      <c r="E1716">
        <v>42627</v>
      </c>
      <c r="F1716" t="s">
        <v>4030</v>
      </c>
      <c r="G1716" t="s">
        <v>4030</v>
      </c>
      <c r="H1716" t="s">
        <v>4030</v>
      </c>
      <c r="I1716" t="s">
        <v>4030</v>
      </c>
      <c r="J1716" t="s">
        <v>4030</v>
      </c>
      <c r="K1716" t="s">
        <v>4030</v>
      </c>
      <c r="L1716" t="s">
        <v>4030</v>
      </c>
      <c r="M1716" t="s">
        <v>4030</v>
      </c>
      <c r="N1716" t="s">
        <v>4030</v>
      </c>
      <c r="O1716" t="s">
        <v>4030</v>
      </c>
      <c r="P1716" t="s">
        <v>4030</v>
      </c>
      <c r="Q1716" t="s">
        <v>4030</v>
      </c>
      <c r="R1716" t="s">
        <v>4030</v>
      </c>
      <c r="S1716" t="s">
        <v>4030</v>
      </c>
      <c r="T1716" t="s">
        <v>4030</v>
      </c>
      <c r="U1716" t="s">
        <v>4030</v>
      </c>
      <c r="V1716" t="s">
        <v>4030</v>
      </c>
      <c r="W1716" t="s">
        <v>4030</v>
      </c>
      <c r="X1716" t="s">
        <v>4030</v>
      </c>
    </row>
    <row r="1717" spans="1:24" x14ac:dyDescent="0.2">
      <c r="A1717" s="235">
        <v>26280001</v>
      </c>
      <c r="B1717">
        <v>2628</v>
      </c>
      <c r="C1717">
        <v>42628</v>
      </c>
      <c r="D1717" t="s">
        <v>987</v>
      </c>
      <c r="E1717">
        <v>42628</v>
      </c>
      <c r="F1717" t="s">
        <v>4030</v>
      </c>
      <c r="G1717" t="s">
        <v>4030</v>
      </c>
      <c r="H1717" t="s">
        <v>4030</v>
      </c>
      <c r="I1717" t="s">
        <v>4030</v>
      </c>
      <c r="J1717" t="s">
        <v>4030</v>
      </c>
      <c r="K1717" t="s">
        <v>4030</v>
      </c>
      <c r="L1717" t="s">
        <v>4030</v>
      </c>
      <c r="M1717" t="s">
        <v>4030</v>
      </c>
      <c r="N1717" t="s">
        <v>4030</v>
      </c>
      <c r="O1717" t="s">
        <v>4030</v>
      </c>
      <c r="P1717" t="s">
        <v>4030</v>
      </c>
      <c r="Q1717" t="s">
        <v>4030</v>
      </c>
      <c r="R1717" t="s">
        <v>4030</v>
      </c>
      <c r="S1717" t="s">
        <v>4030</v>
      </c>
      <c r="T1717" t="s">
        <v>4030</v>
      </c>
      <c r="U1717" t="s">
        <v>4030</v>
      </c>
      <c r="V1717" t="s">
        <v>4030</v>
      </c>
      <c r="W1717" t="s">
        <v>4030</v>
      </c>
      <c r="X1717" t="s">
        <v>4030</v>
      </c>
    </row>
    <row r="1718" spans="1:24" x14ac:dyDescent="0.2">
      <c r="A1718" s="235">
        <v>26290001</v>
      </c>
      <c r="B1718">
        <v>2629</v>
      </c>
      <c r="C1718">
        <v>42629</v>
      </c>
      <c r="D1718" t="s">
        <v>1346</v>
      </c>
      <c r="E1718">
        <v>42629</v>
      </c>
      <c r="F1718" t="s">
        <v>4030</v>
      </c>
      <c r="G1718" t="s">
        <v>4030</v>
      </c>
      <c r="H1718" t="s">
        <v>4030</v>
      </c>
      <c r="I1718" t="s">
        <v>4030</v>
      </c>
      <c r="J1718" t="s">
        <v>4030</v>
      </c>
      <c r="K1718" t="s">
        <v>4030</v>
      </c>
      <c r="L1718" t="s">
        <v>4030</v>
      </c>
      <c r="M1718" t="s">
        <v>4030</v>
      </c>
      <c r="N1718" t="s">
        <v>4030</v>
      </c>
      <c r="O1718" t="s">
        <v>4030</v>
      </c>
      <c r="P1718" t="s">
        <v>4030</v>
      </c>
      <c r="Q1718" t="s">
        <v>4030</v>
      </c>
      <c r="R1718" t="s">
        <v>4030</v>
      </c>
      <c r="S1718" t="s">
        <v>4030</v>
      </c>
      <c r="T1718" t="s">
        <v>4030</v>
      </c>
      <c r="U1718" t="s">
        <v>4030</v>
      </c>
      <c r="V1718" t="s">
        <v>4030</v>
      </c>
      <c r="W1718" t="s">
        <v>4030</v>
      </c>
      <c r="X1718" t="s">
        <v>4030</v>
      </c>
    </row>
    <row r="1719" spans="1:24" x14ac:dyDescent="0.2">
      <c r="A1719" s="235">
        <v>26300001</v>
      </c>
      <c r="B1719">
        <v>2630</v>
      </c>
      <c r="C1719">
        <v>42630</v>
      </c>
      <c r="D1719" t="s">
        <v>266</v>
      </c>
      <c r="E1719">
        <v>42630</v>
      </c>
      <c r="F1719" t="s">
        <v>4030</v>
      </c>
      <c r="G1719" t="s">
        <v>4030</v>
      </c>
      <c r="H1719" t="s">
        <v>4030</v>
      </c>
      <c r="I1719" t="s">
        <v>4030</v>
      </c>
      <c r="J1719" t="s">
        <v>4030</v>
      </c>
      <c r="K1719" t="s">
        <v>4030</v>
      </c>
      <c r="L1719" t="s">
        <v>4030</v>
      </c>
      <c r="M1719" t="s">
        <v>4030</v>
      </c>
      <c r="N1719" t="s">
        <v>4030</v>
      </c>
      <c r="O1719" t="s">
        <v>4030</v>
      </c>
      <c r="P1719" t="s">
        <v>4030</v>
      </c>
      <c r="Q1719" t="s">
        <v>4030</v>
      </c>
      <c r="R1719" t="s">
        <v>4030</v>
      </c>
      <c r="S1719" t="s">
        <v>4030</v>
      </c>
      <c r="T1719" t="s">
        <v>4030</v>
      </c>
      <c r="U1719" t="s">
        <v>4030</v>
      </c>
      <c r="V1719" t="s">
        <v>4030</v>
      </c>
      <c r="W1719" t="s">
        <v>4030</v>
      </c>
      <c r="X1719" t="s">
        <v>4030</v>
      </c>
    </row>
    <row r="1720" spans="1:24" x14ac:dyDescent="0.2">
      <c r="A1720" s="235">
        <v>27010001</v>
      </c>
      <c r="B1720">
        <v>2701</v>
      </c>
      <c r="C1720">
        <v>42701</v>
      </c>
      <c r="D1720" t="s">
        <v>816</v>
      </c>
      <c r="E1720">
        <v>42701</v>
      </c>
      <c r="F1720" t="s">
        <v>4030</v>
      </c>
      <c r="G1720" t="s">
        <v>4030</v>
      </c>
      <c r="H1720" t="s">
        <v>4030</v>
      </c>
      <c r="I1720" t="s">
        <v>4030</v>
      </c>
      <c r="J1720" t="s">
        <v>4030</v>
      </c>
      <c r="K1720" t="s">
        <v>4030</v>
      </c>
      <c r="L1720" t="s">
        <v>4030</v>
      </c>
      <c r="M1720" t="s">
        <v>4030</v>
      </c>
      <c r="N1720" t="s">
        <v>4030</v>
      </c>
      <c r="O1720" t="s">
        <v>4030</v>
      </c>
      <c r="P1720" t="s">
        <v>4030</v>
      </c>
      <c r="Q1720" t="s">
        <v>4030</v>
      </c>
      <c r="R1720" t="s">
        <v>4030</v>
      </c>
      <c r="S1720" t="s">
        <v>4030</v>
      </c>
      <c r="T1720" t="s">
        <v>4030</v>
      </c>
      <c r="U1720" t="s">
        <v>4030</v>
      </c>
      <c r="V1720" t="s">
        <v>4030</v>
      </c>
      <c r="W1720" t="s">
        <v>4030</v>
      </c>
      <c r="X1720" t="s">
        <v>4030</v>
      </c>
    </row>
    <row r="1721" spans="1:24" x14ac:dyDescent="0.2">
      <c r="A1721" s="235">
        <v>27040001</v>
      </c>
      <c r="B1721">
        <v>2704</v>
      </c>
      <c r="C1721">
        <v>42704</v>
      </c>
      <c r="D1721" t="s">
        <v>1591</v>
      </c>
      <c r="E1721">
        <v>42704</v>
      </c>
      <c r="F1721" t="s">
        <v>4030</v>
      </c>
      <c r="G1721" t="s">
        <v>4030</v>
      </c>
      <c r="H1721" t="s">
        <v>4030</v>
      </c>
      <c r="I1721" t="s">
        <v>4030</v>
      </c>
      <c r="J1721" t="s">
        <v>4030</v>
      </c>
      <c r="K1721" t="s">
        <v>4030</v>
      </c>
      <c r="L1721" t="s">
        <v>4030</v>
      </c>
      <c r="M1721" t="s">
        <v>4030</v>
      </c>
      <c r="N1721" t="s">
        <v>4030</v>
      </c>
      <c r="O1721" t="s">
        <v>4030</v>
      </c>
      <c r="P1721" t="s">
        <v>4030</v>
      </c>
      <c r="Q1721" t="s">
        <v>4030</v>
      </c>
      <c r="R1721" t="s">
        <v>4030</v>
      </c>
      <c r="S1721" t="s">
        <v>4030</v>
      </c>
      <c r="T1721" t="s">
        <v>4030</v>
      </c>
      <c r="U1721" t="s">
        <v>4030</v>
      </c>
      <c r="V1721" t="s">
        <v>4030</v>
      </c>
      <c r="W1721" t="s">
        <v>4030</v>
      </c>
      <c r="X1721" t="s">
        <v>4030</v>
      </c>
    </row>
    <row r="1722" spans="1:24" x14ac:dyDescent="0.2">
      <c r="A1722" s="235">
        <v>27050001</v>
      </c>
      <c r="B1722">
        <v>2705</v>
      </c>
      <c r="C1722">
        <v>42705</v>
      </c>
      <c r="D1722" t="s">
        <v>1523</v>
      </c>
      <c r="E1722">
        <v>42705</v>
      </c>
      <c r="F1722">
        <v>77250</v>
      </c>
      <c r="G1722">
        <v>77251</v>
      </c>
      <c r="H1722" t="s">
        <v>4030</v>
      </c>
      <c r="I1722" t="s">
        <v>4030</v>
      </c>
      <c r="J1722" t="s">
        <v>4030</v>
      </c>
      <c r="K1722" t="s">
        <v>4030</v>
      </c>
      <c r="L1722" t="s">
        <v>4030</v>
      </c>
      <c r="M1722" t="s">
        <v>4030</v>
      </c>
      <c r="N1722" t="s">
        <v>4030</v>
      </c>
      <c r="O1722" t="s">
        <v>4030</v>
      </c>
      <c r="P1722" t="s">
        <v>4030</v>
      </c>
      <c r="Q1722" t="s">
        <v>4030</v>
      </c>
      <c r="R1722" t="s">
        <v>4030</v>
      </c>
      <c r="S1722" t="s">
        <v>4030</v>
      </c>
      <c r="T1722" t="s">
        <v>4030</v>
      </c>
      <c r="U1722" t="s">
        <v>4030</v>
      </c>
      <c r="V1722" t="s">
        <v>4030</v>
      </c>
      <c r="W1722" t="s">
        <v>4030</v>
      </c>
      <c r="X1722" t="s">
        <v>4030</v>
      </c>
    </row>
    <row r="1723" spans="1:24" x14ac:dyDescent="0.2">
      <c r="A1723" s="235">
        <v>27050002</v>
      </c>
      <c r="B1723">
        <v>2705</v>
      </c>
      <c r="C1723">
        <v>77250</v>
      </c>
      <c r="D1723" t="s">
        <v>1896</v>
      </c>
      <c r="E1723">
        <v>42705</v>
      </c>
      <c r="F1723">
        <v>77250</v>
      </c>
      <c r="G1723">
        <v>77251</v>
      </c>
      <c r="H1723" t="s">
        <v>4030</v>
      </c>
      <c r="I1723" t="s">
        <v>4030</v>
      </c>
      <c r="J1723" t="s">
        <v>4030</v>
      </c>
      <c r="K1723" t="s">
        <v>4030</v>
      </c>
      <c r="L1723" t="s">
        <v>4030</v>
      </c>
      <c r="M1723" t="s">
        <v>4030</v>
      </c>
      <c r="N1723" t="s">
        <v>4030</v>
      </c>
      <c r="O1723" t="s">
        <v>4030</v>
      </c>
      <c r="P1723" t="s">
        <v>4030</v>
      </c>
      <c r="Q1723" t="s">
        <v>4030</v>
      </c>
      <c r="R1723" t="s">
        <v>4030</v>
      </c>
      <c r="S1723" t="s">
        <v>4030</v>
      </c>
      <c r="T1723" t="s">
        <v>4030</v>
      </c>
      <c r="U1723" t="s">
        <v>4030</v>
      </c>
      <c r="V1723" t="s">
        <v>4030</v>
      </c>
      <c r="W1723" t="s">
        <v>4030</v>
      </c>
      <c r="X1723" t="s">
        <v>4030</v>
      </c>
    </row>
    <row r="1724" spans="1:24" x14ac:dyDescent="0.2">
      <c r="A1724" s="235">
        <v>27050003</v>
      </c>
      <c r="B1724">
        <v>2705</v>
      </c>
      <c r="C1724">
        <v>77251</v>
      </c>
      <c r="D1724" t="s">
        <v>5124</v>
      </c>
      <c r="E1724">
        <v>42705</v>
      </c>
      <c r="F1724">
        <v>77250</v>
      </c>
      <c r="G1724">
        <v>77251</v>
      </c>
      <c r="H1724" t="s">
        <v>4030</v>
      </c>
      <c r="I1724" t="s">
        <v>4030</v>
      </c>
      <c r="J1724" t="s">
        <v>4030</v>
      </c>
      <c r="K1724" t="s">
        <v>4030</v>
      </c>
      <c r="L1724" t="s">
        <v>4030</v>
      </c>
      <c r="M1724" t="s">
        <v>4030</v>
      </c>
      <c r="N1724" t="s">
        <v>4030</v>
      </c>
      <c r="O1724" t="s">
        <v>4030</v>
      </c>
      <c r="P1724" t="s">
        <v>4030</v>
      </c>
      <c r="Q1724" t="s">
        <v>4030</v>
      </c>
      <c r="R1724" t="s">
        <v>4030</v>
      </c>
      <c r="S1724" t="s">
        <v>4030</v>
      </c>
      <c r="T1724" t="s">
        <v>4030</v>
      </c>
      <c r="U1724" t="s">
        <v>4030</v>
      </c>
      <c r="V1724" t="s">
        <v>4030</v>
      </c>
      <c r="W1724" t="s">
        <v>4030</v>
      </c>
      <c r="X1724" t="s">
        <v>4030</v>
      </c>
    </row>
    <row r="1725" spans="1:24" x14ac:dyDescent="0.2">
      <c r="A1725" s="235">
        <v>27110001</v>
      </c>
      <c r="B1725">
        <v>2711</v>
      </c>
      <c r="C1725">
        <v>42711</v>
      </c>
      <c r="D1725" t="s">
        <v>886</v>
      </c>
      <c r="E1725">
        <v>42711</v>
      </c>
      <c r="F1725" t="s">
        <v>4030</v>
      </c>
      <c r="G1725" t="s">
        <v>4030</v>
      </c>
      <c r="H1725" t="s">
        <v>4030</v>
      </c>
      <c r="I1725" t="s">
        <v>4030</v>
      </c>
      <c r="J1725" t="s">
        <v>4030</v>
      </c>
      <c r="K1725" t="s">
        <v>4030</v>
      </c>
      <c r="L1725" t="s">
        <v>4030</v>
      </c>
      <c r="M1725" t="s">
        <v>4030</v>
      </c>
      <c r="N1725" t="s">
        <v>4030</v>
      </c>
      <c r="O1725" t="s">
        <v>4030</v>
      </c>
      <c r="P1725" t="s">
        <v>4030</v>
      </c>
      <c r="Q1725" t="s">
        <v>4030</v>
      </c>
      <c r="R1725" t="s">
        <v>4030</v>
      </c>
      <c r="S1725" t="s">
        <v>4030</v>
      </c>
      <c r="T1725" t="s">
        <v>4030</v>
      </c>
      <c r="U1725" t="s">
        <v>4030</v>
      </c>
      <c r="V1725" t="s">
        <v>4030</v>
      </c>
      <c r="W1725" t="s">
        <v>4030</v>
      </c>
      <c r="X1725" t="s">
        <v>4030</v>
      </c>
    </row>
    <row r="1726" spans="1:24" x14ac:dyDescent="0.2">
      <c r="A1726" s="235">
        <v>27120001</v>
      </c>
      <c r="B1726">
        <v>2712</v>
      </c>
      <c r="C1726">
        <v>42712</v>
      </c>
      <c r="D1726" t="s">
        <v>1280</v>
      </c>
      <c r="E1726">
        <v>42712</v>
      </c>
      <c r="F1726" t="s">
        <v>4030</v>
      </c>
      <c r="G1726" t="s">
        <v>4030</v>
      </c>
      <c r="H1726" t="s">
        <v>4030</v>
      </c>
      <c r="I1726" t="s">
        <v>4030</v>
      </c>
      <c r="J1726" t="s">
        <v>4030</v>
      </c>
      <c r="K1726" t="s">
        <v>4030</v>
      </c>
      <c r="L1726" t="s">
        <v>4030</v>
      </c>
      <c r="M1726" t="s">
        <v>4030</v>
      </c>
      <c r="N1726" t="s">
        <v>4030</v>
      </c>
      <c r="O1726" t="s">
        <v>4030</v>
      </c>
      <c r="P1726" t="s">
        <v>4030</v>
      </c>
      <c r="Q1726" t="s">
        <v>4030</v>
      </c>
      <c r="R1726" t="s">
        <v>4030</v>
      </c>
      <c r="S1726" t="s">
        <v>4030</v>
      </c>
      <c r="T1726" t="s">
        <v>4030</v>
      </c>
      <c r="U1726" t="s">
        <v>4030</v>
      </c>
      <c r="V1726" t="s">
        <v>4030</v>
      </c>
      <c r="W1726" t="s">
        <v>4030</v>
      </c>
      <c r="X1726" t="s">
        <v>4030</v>
      </c>
    </row>
    <row r="1727" spans="1:24" x14ac:dyDescent="0.2">
      <c r="A1727" s="235">
        <v>27130001</v>
      </c>
      <c r="B1727">
        <v>2713</v>
      </c>
      <c r="C1727">
        <v>42713</v>
      </c>
      <c r="D1727" t="s">
        <v>1668</v>
      </c>
      <c r="E1727">
        <v>42713</v>
      </c>
      <c r="F1727" t="s">
        <v>4030</v>
      </c>
      <c r="G1727" t="s">
        <v>4030</v>
      </c>
      <c r="H1727" t="s">
        <v>4030</v>
      </c>
      <c r="I1727" t="s">
        <v>4030</v>
      </c>
      <c r="J1727" t="s">
        <v>4030</v>
      </c>
      <c r="K1727" t="s">
        <v>4030</v>
      </c>
      <c r="L1727" t="s">
        <v>4030</v>
      </c>
      <c r="M1727" t="s">
        <v>4030</v>
      </c>
      <c r="N1727" t="s">
        <v>4030</v>
      </c>
      <c r="O1727" t="s">
        <v>4030</v>
      </c>
      <c r="P1727" t="s">
        <v>4030</v>
      </c>
      <c r="Q1727" t="s">
        <v>4030</v>
      </c>
      <c r="R1727" t="s">
        <v>4030</v>
      </c>
      <c r="S1727" t="s">
        <v>4030</v>
      </c>
      <c r="T1727" t="s">
        <v>4030</v>
      </c>
      <c r="U1727" t="s">
        <v>4030</v>
      </c>
      <c r="V1727" t="s">
        <v>4030</v>
      </c>
      <c r="W1727" t="s">
        <v>4030</v>
      </c>
      <c r="X1727" t="s">
        <v>4030</v>
      </c>
    </row>
    <row r="1728" spans="1:24" x14ac:dyDescent="0.2">
      <c r="A1728" s="235">
        <v>27140001</v>
      </c>
      <c r="B1728">
        <v>2714</v>
      </c>
      <c r="C1728">
        <v>42714</v>
      </c>
      <c r="D1728" t="s">
        <v>1192</v>
      </c>
      <c r="E1728">
        <v>42714</v>
      </c>
      <c r="F1728" t="s">
        <v>4030</v>
      </c>
      <c r="G1728" t="s">
        <v>4030</v>
      </c>
      <c r="H1728" t="s">
        <v>4030</v>
      </c>
      <c r="I1728" t="s">
        <v>4030</v>
      </c>
      <c r="J1728" t="s">
        <v>4030</v>
      </c>
      <c r="K1728" t="s">
        <v>4030</v>
      </c>
      <c r="L1728" t="s">
        <v>4030</v>
      </c>
      <c r="M1728" t="s">
        <v>4030</v>
      </c>
      <c r="N1728" t="s">
        <v>4030</v>
      </c>
      <c r="O1728" t="s">
        <v>4030</v>
      </c>
      <c r="P1728" t="s">
        <v>4030</v>
      </c>
      <c r="Q1728" t="s">
        <v>4030</v>
      </c>
      <c r="R1728" t="s">
        <v>4030</v>
      </c>
      <c r="S1728" t="s">
        <v>4030</v>
      </c>
      <c r="T1728" t="s">
        <v>4030</v>
      </c>
      <c r="U1728" t="s">
        <v>4030</v>
      </c>
      <c r="V1728" t="s">
        <v>4030</v>
      </c>
      <c r="W1728" t="s">
        <v>4030</v>
      </c>
      <c r="X1728" t="s">
        <v>4030</v>
      </c>
    </row>
    <row r="1729" spans="1:24" x14ac:dyDescent="0.2">
      <c r="A1729" s="235">
        <v>27160001</v>
      </c>
      <c r="B1729">
        <v>2716</v>
      </c>
      <c r="C1729">
        <v>42716</v>
      </c>
      <c r="D1729" t="s">
        <v>1421</v>
      </c>
      <c r="E1729">
        <v>42716</v>
      </c>
      <c r="F1729" t="s">
        <v>4030</v>
      </c>
      <c r="G1729" t="s">
        <v>4030</v>
      </c>
      <c r="H1729" t="s">
        <v>4030</v>
      </c>
      <c r="I1729" t="s">
        <v>4030</v>
      </c>
      <c r="J1729" t="s">
        <v>4030</v>
      </c>
      <c r="K1729" t="s">
        <v>4030</v>
      </c>
      <c r="L1729" t="s">
        <v>4030</v>
      </c>
      <c r="M1729" t="s">
        <v>4030</v>
      </c>
      <c r="N1729" t="s">
        <v>4030</v>
      </c>
      <c r="O1729" t="s">
        <v>4030</v>
      </c>
      <c r="P1729" t="s">
        <v>4030</v>
      </c>
      <c r="Q1729" t="s">
        <v>4030</v>
      </c>
      <c r="R1729" t="s">
        <v>4030</v>
      </c>
      <c r="S1729" t="s">
        <v>4030</v>
      </c>
      <c r="T1729" t="s">
        <v>4030</v>
      </c>
      <c r="U1729" t="s">
        <v>4030</v>
      </c>
      <c r="V1729" t="s">
        <v>4030</v>
      </c>
      <c r="W1729" t="s">
        <v>4030</v>
      </c>
      <c r="X1729" t="s">
        <v>4030</v>
      </c>
    </row>
    <row r="1730" spans="1:24" x14ac:dyDescent="0.2">
      <c r="A1730" s="235">
        <v>27170001</v>
      </c>
      <c r="B1730">
        <v>2717</v>
      </c>
      <c r="C1730">
        <v>42717</v>
      </c>
      <c r="D1730" t="s">
        <v>391</v>
      </c>
      <c r="E1730">
        <v>42717</v>
      </c>
      <c r="F1730" t="s">
        <v>4030</v>
      </c>
      <c r="G1730" t="s">
        <v>4030</v>
      </c>
      <c r="H1730" t="s">
        <v>4030</v>
      </c>
      <c r="I1730" t="s">
        <v>4030</v>
      </c>
      <c r="J1730" t="s">
        <v>4030</v>
      </c>
      <c r="K1730" t="s">
        <v>4030</v>
      </c>
      <c r="L1730" t="s">
        <v>4030</v>
      </c>
      <c r="M1730" t="s">
        <v>4030</v>
      </c>
      <c r="N1730" t="s">
        <v>4030</v>
      </c>
      <c r="O1730" t="s">
        <v>4030</v>
      </c>
      <c r="P1730" t="s">
        <v>4030</v>
      </c>
      <c r="Q1730" t="s">
        <v>4030</v>
      </c>
      <c r="R1730" t="s">
        <v>4030</v>
      </c>
      <c r="S1730" t="s">
        <v>4030</v>
      </c>
      <c r="T1730" t="s">
        <v>4030</v>
      </c>
      <c r="U1730" t="s">
        <v>4030</v>
      </c>
      <c r="V1730" t="s">
        <v>4030</v>
      </c>
      <c r="W1730" t="s">
        <v>4030</v>
      </c>
      <c r="X1730" t="s">
        <v>4030</v>
      </c>
    </row>
    <row r="1731" spans="1:24" x14ac:dyDescent="0.2">
      <c r="A1731" s="235">
        <v>27190001</v>
      </c>
      <c r="B1731">
        <v>2719</v>
      </c>
      <c r="C1731">
        <v>42719</v>
      </c>
      <c r="D1731" t="s">
        <v>434</v>
      </c>
      <c r="E1731">
        <v>42719</v>
      </c>
      <c r="F1731" t="s">
        <v>4030</v>
      </c>
      <c r="G1731" t="s">
        <v>4030</v>
      </c>
      <c r="H1731" t="s">
        <v>4030</v>
      </c>
      <c r="I1731" t="s">
        <v>4030</v>
      </c>
      <c r="J1731" t="s">
        <v>4030</v>
      </c>
      <c r="K1731" t="s">
        <v>4030</v>
      </c>
      <c r="L1731" t="s">
        <v>4030</v>
      </c>
      <c r="M1731" t="s">
        <v>4030</v>
      </c>
      <c r="N1731" t="s">
        <v>4030</v>
      </c>
      <c r="O1731" t="s">
        <v>4030</v>
      </c>
      <c r="P1731" t="s">
        <v>4030</v>
      </c>
      <c r="Q1731" t="s">
        <v>4030</v>
      </c>
      <c r="R1731" t="s">
        <v>4030</v>
      </c>
      <c r="S1731" t="s">
        <v>4030</v>
      </c>
      <c r="T1731" t="s">
        <v>4030</v>
      </c>
      <c r="U1731" t="s">
        <v>4030</v>
      </c>
      <c r="V1731" t="s">
        <v>4030</v>
      </c>
      <c r="W1731" t="s">
        <v>4030</v>
      </c>
      <c r="X1731" t="s">
        <v>4030</v>
      </c>
    </row>
    <row r="1732" spans="1:24" x14ac:dyDescent="0.2">
      <c r="A1732" s="235">
        <v>27230001</v>
      </c>
      <c r="B1732">
        <v>2723</v>
      </c>
      <c r="C1732">
        <v>42723</v>
      </c>
      <c r="D1732" t="s">
        <v>4056</v>
      </c>
      <c r="E1732">
        <v>42723</v>
      </c>
      <c r="F1732" t="s">
        <v>4030</v>
      </c>
      <c r="G1732" t="s">
        <v>4030</v>
      </c>
      <c r="H1732" t="s">
        <v>4030</v>
      </c>
      <c r="I1732" t="s">
        <v>4030</v>
      </c>
      <c r="J1732" t="s">
        <v>4030</v>
      </c>
      <c r="K1732" t="s">
        <v>4030</v>
      </c>
      <c r="L1732" t="s">
        <v>4030</v>
      </c>
      <c r="M1732" t="s">
        <v>4030</v>
      </c>
      <c r="N1732" t="s">
        <v>4030</v>
      </c>
      <c r="O1732" t="s">
        <v>4030</v>
      </c>
      <c r="P1732" t="s">
        <v>4030</v>
      </c>
      <c r="Q1732" t="s">
        <v>4030</v>
      </c>
      <c r="R1732" t="s">
        <v>4030</v>
      </c>
      <c r="S1732" t="s">
        <v>4030</v>
      </c>
      <c r="T1732" t="s">
        <v>4030</v>
      </c>
      <c r="U1732" t="s">
        <v>4030</v>
      </c>
      <c r="V1732" t="s">
        <v>4030</v>
      </c>
      <c r="W1732" t="s">
        <v>4030</v>
      </c>
      <c r="X1732" t="s">
        <v>4030</v>
      </c>
    </row>
    <row r="1733" spans="1:24" x14ac:dyDescent="0.2">
      <c r="A1733" s="235">
        <v>27240001</v>
      </c>
      <c r="B1733">
        <v>2724</v>
      </c>
      <c r="C1733">
        <v>85228</v>
      </c>
      <c r="D1733" t="s">
        <v>1578</v>
      </c>
      <c r="E1733">
        <v>85228</v>
      </c>
      <c r="F1733" t="s">
        <v>4030</v>
      </c>
      <c r="G1733" t="s">
        <v>4030</v>
      </c>
      <c r="H1733" t="s">
        <v>4030</v>
      </c>
      <c r="I1733" t="s">
        <v>4030</v>
      </c>
      <c r="J1733" t="s">
        <v>4030</v>
      </c>
      <c r="K1733" t="s">
        <v>4030</v>
      </c>
      <c r="L1733" t="s">
        <v>4030</v>
      </c>
      <c r="M1733" t="s">
        <v>4030</v>
      </c>
      <c r="N1733" t="s">
        <v>4030</v>
      </c>
      <c r="O1733" t="s">
        <v>4030</v>
      </c>
      <c r="P1733" t="s">
        <v>4030</v>
      </c>
      <c r="Q1733" t="s">
        <v>4030</v>
      </c>
      <c r="R1733" t="s">
        <v>4030</v>
      </c>
      <c r="S1733" t="s">
        <v>4030</v>
      </c>
      <c r="T1733" t="s">
        <v>4030</v>
      </c>
      <c r="U1733" t="s">
        <v>4030</v>
      </c>
      <c r="V1733" t="s">
        <v>4030</v>
      </c>
      <c r="W1733" t="s">
        <v>4030</v>
      </c>
      <c r="X1733" t="s">
        <v>4030</v>
      </c>
    </row>
    <row r="1734" spans="1:24" x14ac:dyDescent="0.2">
      <c r="A1734" s="235">
        <v>27250001</v>
      </c>
      <c r="B1734">
        <v>2725</v>
      </c>
      <c r="C1734">
        <v>42725</v>
      </c>
      <c r="D1734" t="s">
        <v>1560</v>
      </c>
      <c r="E1734">
        <v>42725</v>
      </c>
      <c r="F1734" t="s">
        <v>4030</v>
      </c>
      <c r="G1734" t="s">
        <v>4030</v>
      </c>
      <c r="H1734" t="s">
        <v>4030</v>
      </c>
      <c r="I1734" t="s">
        <v>4030</v>
      </c>
      <c r="J1734" t="s">
        <v>4030</v>
      </c>
      <c r="K1734" t="s">
        <v>4030</v>
      </c>
      <c r="L1734" t="s">
        <v>4030</v>
      </c>
      <c r="M1734" t="s">
        <v>4030</v>
      </c>
      <c r="N1734" t="s">
        <v>4030</v>
      </c>
      <c r="O1734" t="s">
        <v>4030</v>
      </c>
      <c r="P1734" t="s">
        <v>4030</v>
      </c>
      <c r="Q1734" t="s">
        <v>4030</v>
      </c>
      <c r="R1734" t="s">
        <v>4030</v>
      </c>
      <c r="S1734" t="s">
        <v>4030</v>
      </c>
      <c r="T1734" t="s">
        <v>4030</v>
      </c>
      <c r="U1734" t="s">
        <v>4030</v>
      </c>
      <c r="V1734" t="s">
        <v>4030</v>
      </c>
      <c r="W1734" t="s">
        <v>4030</v>
      </c>
      <c r="X1734" t="s">
        <v>4030</v>
      </c>
    </row>
    <row r="1735" spans="1:24" x14ac:dyDescent="0.2">
      <c r="A1735" s="235">
        <v>27280001</v>
      </c>
      <c r="B1735">
        <v>2728</v>
      </c>
      <c r="C1735">
        <v>42728</v>
      </c>
      <c r="D1735" t="s">
        <v>1290</v>
      </c>
      <c r="E1735">
        <v>42728</v>
      </c>
      <c r="F1735" t="s">
        <v>4030</v>
      </c>
      <c r="G1735" t="s">
        <v>4030</v>
      </c>
      <c r="H1735" t="s">
        <v>4030</v>
      </c>
      <c r="I1735" t="s">
        <v>4030</v>
      </c>
      <c r="J1735" t="s">
        <v>4030</v>
      </c>
      <c r="K1735" t="s">
        <v>4030</v>
      </c>
      <c r="L1735" t="s">
        <v>4030</v>
      </c>
      <c r="M1735" t="s">
        <v>4030</v>
      </c>
      <c r="N1735" t="s">
        <v>4030</v>
      </c>
      <c r="O1735" t="s">
        <v>4030</v>
      </c>
      <c r="P1735" t="s">
        <v>4030</v>
      </c>
      <c r="Q1735" t="s">
        <v>4030</v>
      </c>
      <c r="R1735" t="s">
        <v>4030</v>
      </c>
      <c r="S1735" t="s">
        <v>4030</v>
      </c>
      <c r="T1735" t="s">
        <v>4030</v>
      </c>
      <c r="U1735" t="s">
        <v>4030</v>
      </c>
      <c r="V1735" t="s">
        <v>4030</v>
      </c>
      <c r="W1735" t="s">
        <v>4030</v>
      </c>
      <c r="X1735" t="s">
        <v>4030</v>
      </c>
    </row>
    <row r="1736" spans="1:24" x14ac:dyDescent="0.2">
      <c r="A1736" s="235">
        <v>27320001</v>
      </c>
      <c r="B1736">
        <v>2732</v>
      </c>
      <c r="C1736">
        <v>42732</v>
      </c>
      <c r="D1736" t="s">
        <v>321</v>
      </c>
      <c r="E1736">
        <v>42732</v>
      </c>
      <c r="F1736" t="s">
        <v>4030</v>
      </c>
      <c r="G1736" t="s">
        <v>4030</v>
      </c>
      <c r="H1736" t="s">
        <v>4030</v>
      </c>
      <c r="I1736" t="s">
        <v>4030</v>
      </c>
      <c r="J1736" t="s">
        <v>4030</v>
      </c>
      <c r="K1736" t="s">
        <v>4030</v>
      </c>
      <c r="L1736" t="s">
        <v>4030</v>
      </c>
      <c r="M1736" t="s">
        <v>4030</v>
      </c>
      <c r="N1736" t="s">
        <v>4030</v>
      </c>
      <c r="O1736" t="s">
        <v>4030</v>
      </c>
      <c r="P1736" t="s">
        <v>4030</v>
      </c>
      <c r="Q1736" t="s">
        <v>4030</v>
      </c>
      <c r="R1736" t="s">
        <v>4030</v>
      </c>
      <c r="S1736" t="s">
        <v>4030</v>
      </c>
      <c r="T1736" t="s">
        <v>4030</v>
      </c>
      <c r="U1736" t="s">
        <v>4030</v>
      </c>
      <c r="V1736" t="s">
        <v>4030</v>
      </c>
      <c r="W1736" t="s">
        <v>4030</v>
      </c>
      <c r="X1736" t="s">
        <v>4030</v>
      </c>
    </row>
    <row r="1737" spans="1:24" x14ac:dyDescent="0.2">
      <c r="A1737" s="235">
        <v>27340001</v>
      </c>
      <c r="B1737">
        <v>2734</v>
      </c>
      <c r="C1737">
        <v>42734</v>
      </c>
      <c r="D1737" t="s">
        <v>789</v>
      </c>
      <c r="E1737">
        <v>42734</v>
      </c>
      <c r="F1737" t="s">
        <v>4030</v>
      </c>
      <c r="G1737" t="s">
        <v>4030</v>
      </c>
      <c r="H1737" t="s">
        <v>4030</v>
      </c>
      <c r="I1737" t="s">
        <v>4030</v>
      </c>
      <c r="J1737" t="s">
        <v>4030</v>
      </c>
      <c r="K1737" t="s">
        <v>4030</v>
      </c>
      <c r="L1737" t="s">
        <v>4030</v>
      </c>
      <c r="M1737" t="s">
        <v>4030</v>
      </c>
      <c r="N1737" t="s">
        <v>4030</v>
      </c>
      <c r="O1737" t="s">
        <v>4030</v>
      </c>
      <c r="P1737" t="s">
        <v>4030</v>
      </c>
      <c r="Q1737" t="s">
        <v>4030</v>
      </c>
      <c r="R1737" t="s">
        <v>4030</v>
      </c>
      <c r="S1737" t="s">
        <v>4030</v>
      </c>
      <c r="T1737" t="s">
        <v>4030</v>
      </c>
      <c r="U1737" t="s">
        <v>4030</v>
      </c>
      <c r="V1737" t="s">
        <v>4030</v>
      </c>
      <c r="W1737" t="s">
        <v>4030</v>
      </c>
      <c r="X1737" t="s">
        <v>4030</v>
      </c>
    </row>
    <row r="1738" spans="1:24" x14ac:dyDescent="0.2">
      <c r="A1738" s="235">
        <v>27350001</v>
      </c>
      <c r="B1738">
        <v>2735</v>
      </c>
      <c r="C1738">
        <v>42735</v>
      </c>
      <c r="D1738" t="s">
        <v>5125</v>
      </c>
      <c r="E1738">
        <v>42735</v>
      </c>
      <c r="F1738" t="s">
        <v>4030</v>
      </c>
      <c r="G1738" t="s">
        <v>4030</v>
      </c>
      <c r="H1738" t="s">
        <v>4030</v>
      </c>
      <c r="I1738" t="s">
        <v>4030</v>
      </c>
      <c r="J1738" t="s">
        <v>4030</v>
      </c>
      <c r="K1738" t="s">
        <v>4030</v>
      </c>
      <c r="L1738" t="s">
        <v>4030</v>
      </c>
      <c r="M1738" t="s">
        <v>4030</v>
      </c>
      <c r="N1738" t="s">
        <v>4030</v>
      </c>
      <c r="O1738" t="s">
        <v>4030</v>
      </c>
      <c r="P1738" t="s">
        <v>4030</v>
      </c>
      <c r="Q1738" t="s">
        <v>4030</v>
      </c>
      <c r="R1738" t="s">
        <v>4030</v>
      </c>
      <c r="S1738" t="s">
        <v>4030</v>
      </c>
      <c r="T1738" t="s">
        <v>4030</v>
      </c>
      <c r="U1738" t="s">
        <v>4030</v>
      </c>
      <c r="V1738" t="s">
        <v>4030</v>
      </c>
      <c r="W1738" t="s">
        <v>4030</v>
      </c>
      <c r="X1738" t="s">
        <v>4030</v>
      </c>
    </row>
    <row r="1739" spans="1:24" x14ac:dyDescent="0.2">
      <c r="A1739" s="235">
        <v>27470001</v>
      </c>
      <c r="B1739">
        <v>2747</v>
      </c>
      <c r="C1739">
        <v>42747</v>
      </c>
      <c r="D1739" t="s">
        <v>5126</v>
      </c>
      <c r="E1739">
        <v>42747</v>
      </c>
      <c r="F1739" t="s">
        <v>4030</v>
      </c>
      <c r="G1739" t="s">
        <v>4030</v>
      </c>
      <c r="H1739" t="s">
        <v>4030</v>
      </c>
      <c r="I1739" t="s">
        <v>4030</v>
      </c>
      <c r="J1739" t="s">
        <v>4030</v>
      </c>
      <c r="K1739" t="s">
        <v>4030</v>
      </c>
      <c r="L1739" t="s">
        <v>4030</v>
      </c>
      <c r="M1739" t="s">
        <v>4030</v>
      </c>
      <c r="N1739" t="s">
        <v>4030</v>
      </c>
      <c r="O1739" t="s">
        <v>4030</v>
      </c>
      <c r="P1739" t="s">
        <v>4030</v>
      </c>
      <c r="Q1739" t="s">
        <v>4030</v>
      </c>
      <c r="R1739" t="s">
        <v>4030</v>
      </c>
      <c r="S1739" t="s">
        <v>4030</v>
      </c>
      <c r="T1739" t="s">
        <v>4030</v>
      </c>
      <c r="U1739" t="s">
        <v>4030</v>
      </c>
      <c r="V1739" t="s">
        <v>4030</v>
      </c>
      <c r="W1739" t="s">
        <v>4030</v>
      </c>
      <c r="X1739" t="s">
        <v>4030</v>
      </c>
    </row>
    <row r="1740" spans="1:24" x14ac:dyDescent="0.2">
      <c r="A1740" s="235">
        <v>27480001</v>
      </c>
      <c r="B1740">
        <v>2748</v>
      </c>
      <c r="C1740">
        <v>42748</v>
      </c>
      <c r="D1740" t="s">
        <v>1681</v>
      </c>
      <c r="E1740">
        <v>42748</v>
      </c>
      <c r="F1740" t="s">
        <v>4030</v>
      </c>
      <c r="G1740" t="s">
        <v>4030</v>
      </c>
      <c r="H1740" t="s">
        <v>4030</v>
      </c>
      <c r="I1740" t="s">
        <v>4030</v>
      </c>
      <c r="J1740" t="s">
        <v>4030</v>
      </c>
      <c r="K1740" t="s">
        <v>4030</v>
      </c>
      <c r="L1740" t="s">
        <v>4030</v>
      </c>
      <c r="M1740" t="s">
        <v>4030</v>
      </c>
      <c r="N1740" t="s">
        <v>4030</v>
      </c>
      <c r="O1740" t="s">
        <v>4030</v>
      </c>
      <c r="P1740" t="s">
        <v>4030</v>
      </c>
      <c r="Q1740" t="s">
        <v>4030</v>
      </c>
      <c r="R1740" t="s">
        <v>4030</v>
      </c>
      <c r="S1740" t="s">
        <v>4030</v>
      </c>
      <c r="T1740" t="s">
        <v>4030</v>
      </c>
      <c r="U1740" t="s">
        <v>4030</v>
      </c>
      <c r="V1740" t="s">
        <v>4030</v>
      </c>
      <c r="W1740" t="s">
        <v>4030</v>
      </c>
      <c r="X1740" t="s">
        <v>4030</v>
      </c>
    </row>
    <row r="1741" spans="1:24" x14ac:dyDescent="0.2">
      <c r="A1741" s="235">
        <v>27520001</v>
      </c>
      <c r="B1741">
        <v>2752</v>
      </c>
      <c r="C1741">
        <v>42752</v>
      </c>
      <c r="D1741" t="s">
        <v>531</v>
      </c>
      <c r="E1741">
        <v>42752</v>
      </c>
      <c r="F1741" t="s">
        <v>4030</v>
      </c>
      <c r="G1741" t="s">
        <v>4030</v>
      </c>
      <c r="H1741" t="s">
        <v>4030</v>
      </c>
      <c r="I1741" t="s">
        <v>4030</v>
      </c>
      <c r="J1741" t="s">
        <v>4030</v>
      </c>
      <c r="K1741" t="s">
        <v>4030</v>
      </c>
      <c r="L1741" t="s">
        <v>4030</v>
      </c>
      <c r="M1741" t="s">
        <v>4030</v>
      </c>
      <c r="N1741" t="s">
        <v>4030</v>
      </c>
      <c r="O1741" t="s">
        <v>4030</v>
      </c>
      <c r="P1741" t="s">
        <v>4030</v>
      </c>
      <c r="Q1741" t="s">
        <v>4030</v>
      </c>
      <c r="R1741" t="s">
        <v>4030</v>
      </c>
      <c r="S1741" t="s">
        <v>4030</v>
      </c>
      <c r="T1741" t="s">
        <v>4030</v>
      </c>
      <c r="U1741" t="s">
        <v>4030</v>
      </c>
      <c r="V1741" t="s">
        <v>4030</v>
      </c>
      <c r="W1741" t="s">
        <v>4030</v>
      </c>
      <c r="X1741" t="s">
        <v>4030</v>
      </c>
    </row>
    <row r="1742" spans="1:24" x14ac:dyDescent="0.2">
      <c r="A1742" s="235">
        <v>27550001</v>
      </c>
      <c r="B1742">
        <v>2755</v>
      </c>
      <c r="C1742">
        <v>42755</v>
      </c>
      <c r="D1742" t="s">
        <v>26</v>
      </c>
      <c r="E1742">
        <v>42755</v>
      </c>
      <c r="F1742">
        <v>87999</v>
      </c>
      <c r="G1742" t="s">
        <v>4030</v>
      </c>
      <c r="H1742" t="s">
        <v>4030</v>
      </c>
      <c r="I1742" t="s">
        <v>4030</v>
      </c>
      <c r="J1742" t="s">
        <v>4030</v>
      </c>
      <c r="K1742" t="s">
        <v>4030</v>
      </c>
      <c r="L1742" t="s">
        <v>4030</v>
      </c>
      <c r="M1742" t="s">
        <v>4030</v>
      </c>
      <c r="N1742" t="s">
        <v>4030</v>
      </c>
      <c r="O1742" t="s">
        <v>4030</v>
      </c>
      <c r="P1742" t="s">
        <v>4030</v>
      </c>
      <c r="Q1742" t="s">
        <v>4030</v>
      </c>
      <c r="R1742" t="s">
        <v>4030</v>
      </c>
      <c r="S1742" t="s">
        <v>4030</v>
      </c>
      <c r="T1742" t="s">
        <v>4030</v>
      </c>
      <c r="U1742" t="s">
        <v>4030</v>
      </c>
      <c r="V1742" t="s">
        <v>4030</v>
      </c>
      <c r="W1742" t="s">
        <v>4030</v>
      </c>
      <c r="X1742" t="s">
        <v>4030</v>
      </c>
    </row>
    <row r="1743" spans="1:24" x14ac:dyDescent="0.2">
      <c r="A1743" s="235">
        <v>27550002</v>
      </c>
      <c r="B1743">
        <v>2755</v>
      </c>
      <c r="C1743">
        <v>87999</v>
      </c>
      <c r="D1743" t="s">
        <v>4241</v>
      </c>
      <c r="E1743">
        <v>42755</v>
      </c>
      <c r="F1743">
        <v>87999</v>
      </c>
      <c r="G1743" t="s">
        <v>4030</v>
      </c>
      <c r="H1743" t="s">
        <v>4030</v>
      </c>
      <c r="I1743" t="s">
        <v>4030</v>
      </c>
      <c r="J1743" t="s">
        <v>4030</v>
      </c>
      <c r="K1743" t="s">
        <v>4030</v>
      </c>
      <c r="L1743" t="s">
        <v>4030</v>
      </c>
      <c r="M1743" t="s">
        <v>4030</v>
      </c>
      <c r="N1743" t="s">
        <v>4030</v>
      </c>
      <c r="O1743" t="s">
        <v>4030</v>
      </c>
      <c r="P1743" t="s">
        <v>4030</v>
      </c>
      <c r="Q1743" t="s">
        <v>4030</v>
      </c>
      <c r="R1743" t="s">
        <v>4030</v>
      </c>
      <c r="S1743" t="s">
        <v>4030</v>
      </c>
      <c r="T1743" t="s">
        <v>4030</v>
      </c>
      <c r="U1743" t="s">
        <v>4030</v>
      </c>
      <c r="V1743" t="s">
        <v>4030</v>
      </c>
      <c r="W1743" t="s">
        <v>4030</v>
      </c>
      <c r="X1743" t="s">
        <v>4030</v>
      </c>
    </row>
    <row r="1744" spans="1:24" x14ac:dyDescent="0.2">
      <c r="A1744" s="235">
        <v>27560001</v>
      </c>
      <c r="B1744">
        <v>2756</v>
      </c>
      <c r="C1744">
        <v>42756</v>
      </c>
      <c r="D1744" t="s">
        <v>224</v>
      </c>
      <c r="E1744">
        <v>42756</v>
      </c>
      <c r="F1744" t="s">
        <v>4030</v>
      </c>
      <c r="G1744" t="s">
        <v>4030</v>
      </c>
      <c r="H1744" t="s">
        <v>4030</v>
      </c>
      <c r="I1744" t="s">
        <v>4030</v>
      </c>
      <c r="J1744" t="s">
        <v>4030</v>
      </c>
      <c r="K1744" t="s">
        <v>4030</v>
      </c>
      <c r="L1744" t="s">
        <v>4030</v>
      </c>
      <c r="M1744" t="s">
        <v>4030</v>
      </c>
      <c r="N1744" t="s">
        <v>4030</v>
      </c>
      <c r="O1744" t="s">
        <v>4030</v>
      </c>
      <c r="P1744" t="s">
        <v>4030</v>
      </c>
      <c r="Q1744" t="s">
        <v>4030</v>
      </c>
      <c r="R1744" t="s">
        <v>4030</v>
      </c>
      <c r="S1744" t="s">
        <v>4030</v>
      </c>
      <c r="T1744" t="s">
        <v>4030</v>
      </c>
      <c r="U1744" t="s">
        <v>4030</v>
      </c>
      <c r="V1744" t="s">
        <v>4030</v>
      </c>
      <c r="W1744" t="s">
        <v>4030</v>
      </c>
      <c r="X1744" t="s">
        <v>4030</v>
      </c>
    </row>
    <row r="1745" spans="1:24" x14ac:dyDescent="0.2">
      <c r="A1745" s="235">
        <v>27570001</v>
      </c>
      <c r="B1745">
        <v>2757</v>
      </c>
      <c r="C1745">
        <v>42757</v>
      </c>
      <c r="D1745" t="s">
        <v>67</v>
      </c>
      <c r="E1745">
        <v>42757</v>
      </c>
      <c r="F1745" t="s">
        <v>4030</v>
      </c>
      <c r="G1745" t="s">
        <v>4030</v>
      </c>
      <c r="H1745" t="s">
        <v>4030</v>
      </c>
      <c r="I1745" t="s">
        <v>4030</v>
      </c>
      <c r="J1745" t="s">
        <v>4030</v>
      </c>
      <c r="K1745" t="s">
        <v>4030</v>
      </c>
      <c r="L1745" t="s">
        <v>4030</v>
      </c>
      <c r="M1745" t="s">
        <v>4030</v>
      </c>
      <c r="N1745" t="s">
        <v>4030</v>
      </c>
      <c r="O1745" t="s">
        <v>4030</v>
      </c>
      <c r="P1745" t="s">
        <v>4030</v>
      </c>
      <c r="Q1745" t="s">
        <v>4030</v>
      </c>
      <c r="R1745" t="s">
        <v>4030</v>
      </c>
      <c r="S1745" t="s">
        <v>4030</v>
      </c>
      <c r="T1745" t="s">
        <v>4030</v>
      </c>
      <c r="U1745" t="s">
        <v>4030</v>
      </c>
      <c r="V1745" t="s">
        <v>4030</v>
      </c>
      <c r="W1745" t="s">
        <v>4030</v>
      </c>
      <c r="X1745" t="s">
        <v>4030</v>
      </c>
    </row>
    <row r="1746" spans="1:24" x14ac:dyDescent="0.2">
      <c r="A1746" s="235">
        <v>27600001</v>
      </c>
      <c r="B1746">
        <v>2760</v>
      </c>
      <c r="C1746">
        <v>42760</v>
      </c>
      <c r="D1746" t="s">
        <v>111</v>
      </c>
      <c r="E1746">
        <v>42760</v>
      </c>
      <c r="F1746" t="s">
        <v>4030</v>
      </c>
      <c r="G1746" t="s">
        <v>4030</v>
      </c>
      <c r="H1746" t="s">
        <v>4030</v>
      </c>
      <c r="I1746" t="s">
        <v>4030</v>
      </c>
      <c r="J1746" t="s">
        <v>4030</v>
      </c>
      <c r="K1746" t="s">
        <v>4030</v>
      </c>
      <c r="L1746" t="s">
        <v>4030</v>
      </c>
      <c r="M1746" t="s">
        <v>4030</v>
      </c>
      <c r="N1746" t="s">
        <v>4030</v>
      </c>
      <c r="O1746" t="s">
        <v>4030</v>
      </c>
      <c r="P1746" t="s">
        <v>4030</v>
      </c>
      <c r="Q1746" t="s">
        <v>4030</v>
      </c>
      <c r="R1746" t="s">
        <v>4030</v>
      </c>
      <c r="S1746" t="s">
        <v>4030</v>
      </c>
      <c r="T1746" t="s">
        <v>4030</v>
      </c>
      <c r="U1746" t="s">
        <v>4030</v>
      </c>
      <c r="V1746" t="s">
        <v>4030</v>
      </c>
      <c r="W1746" t="s">
        <v>4030</v>
      </c>
      <c r="X1746" t="s">
        <v>4030</v>
      </c>
    </row>
    <row r="1747" spans="1:24" x14ac:dyDescent="0.2">
      <c r="A1747" s="235">
        <v>27610001</v>
      </c>
      <c r="B1747">
        <v>2761</v>
      </c>
      <c r="C1747">
        <v>42761</v>
      </c>
      <c r="D1747" t="s">
        <v>899</v>
      </c>
      <c r="E1747">
        <v>42761</v>
      </c>
      <c r="F1747" t="s">
        <v>4030</v>
      </c>
      <c r="G1747" t="s">
        <v>4030</v>
      </c>
      <c r="H1747" t="s">
        <v>4030</v>
      </c>
      <c r="I1747" t="s">
        <v>4030</v>
      </c>
      <c r="J1747" t="s">
        <v>4030</v>
      </c>
      <c r="K1747" t="s">
        <v>4030</v>
      </c>
      <c r="L1747" t="s">
        <v>4030</v>
      </c>
      <c r="M1747" t="s">
        <v>4030</v>
      </c>
      <c r="N1747" t="s">
        <v>4030</v>
      </c>
      <c r="O1747" t="s">
        <v>4030</v>
      </c>
      <c r="P1747" t="s">
        <v>4030</v>
      </c>
      <c r="Q1747" t="s">
        <v>4030</v>
      </c>
      <c r="R1747" t="s">
        <v>4030</v>
      </c>
      <c r="S1747" t="s">
        <v>4030</v>
      </c>
      <c r="T1747" t="s">
        <v>4030</v>
      </c>
      <c r="U1747" t="s">
        <v>4030</v>
      </c>
      <c r="V1747" t="s">
        <v>4030</v>
      </c>
      <c r="W1747" t="s">
        <v>4030</v>
      </c>
      <c r="X1747" t="s">
        <v>4030</v>
      </c>
    </row>
    <row r="1748" spans="1:24" x14ac:dyDescent="0.2">
      <c r="A1748" s="235">
        <v>27640001</v>
      </c>
      <c r="B1748">
        <v>2764</v>
      </c>
      <c r="C1748">
        <v>42764</v>
      </c>
      <c r="D1748" t="s">
        <v>392</v>
      </c>
      <c r="E1748">
        <v>42764</v>
      </c>
      <c r="F1748" t="s">
        <v>4030</v>
      </c>
      <c r="G1748" t="s">
        <v>4030</v>
      </c>
      <c r="H1748" t="s">
        <v>4030</v>
      </c>
      <c r="I1748" t="s">
        <v>4030</v>
      </c>
      <c r="J1748" t="s">
        <v>4030</v>
      </c>
      <c r="K1748" t="s">
        <v>4030</v>
      </c>
      <c r="L1748" t="s">
        <v>4030</v>
      </c>
      <c r="M1748" t="s">
        <v>4030</v>
      </c>
      <c r="N1748" t="s">
        <v>4030</v>
      </c>
      <c r="O1748" t="s">
        <v>4030</v>
      </c>
      <c r="P1748" t="s">
        <v>4030</v>
      </c>
      <c r="Q1748" t="s">
        <v>4030</v>
      </c>
      <c r="R1748" t="s">
        <v>4030</v>
      </c>
      <c r="S1748" t="s">
        <v>4030</v>
      </c>
      <c r="T1748" t="s">
        <v>4030</v>
      </c>
      <c r="U1748" t="s">
        <v>4030</v>
      </c>
      <c r="V1748" t="s">
        <v>4030</v>
      </c>
      <c r="W1748" t="s">
        <v>4030</v>
      </c>
      <c r="X1748" t="s">
        <v>4030</v>
      </c>
    </row>
    <row r="1749" spans="1:24" x14ac:dyDescent="0.2">
      <c r="A1749" s="235">
        <v>27660001</v>
      </c>
      <c r="B1749">
        <v>2766</v>
      </c>
      <c r="C1749">
        <v>42766</v>
      </c>
      <c r="D1749" t="s">
        <v>308</v>
      </c>
      <c r="E1749">
        <v>42766</v>
      </c>
      <c r="F1749">
        <v>85149</v>
      </c>
      <c r="G1749" t="s">
        <v>4030</v>
      </c>
      <c r="H1749" t="s">
        <v>4030</v>
      </c>
      <c r="I1749" t="s">
        <v>4030</v>
      </c>
      <c r="J1749" t="s">
        <v>4030</v>
      </c>
      <c r="K1749" t="s">
        <v>4030</v>
      </c>
      <c r="L1749" t="s">
        <v>4030</v>
      </c>
      <c r="M1749" t="s">
        <v>4030</v>
      </c>
      <c r="N1749" t="s">
        <v>4030</v>
      </c>
      <c r="O1749" t="s">
        <v>4030</v>
      </c>
      <c r="P1749" t="s">
        <v>4030</v>
      </c>
      <c r="Q1749" t="s">
        <v>4030</v>
      </c>
      <c r="R1749" t="s">
        <v>4030</v>
      </c>
      <c r="S1749" t="s">
        <v>4030</v>
      </c>
      <c r="T1749" t="s">
        <v>4030</v>
      </c>
      <c r="U1749" t="s">
        <v>4030</v>
      </c>
      <c r="V1749" t="s">
        <v>4030</v>
      </c>
      <c r="W1749" t="s">
        <v>4030</v>
      </c>
      <c r="X1749" t="s">
        <v>4030</v>
      </c>
    </row>
    <row r="1750" spans="1:24" x14ac:dyDescent="0.2">
      <c r="A1750" s="235">
        <v>27660002</v>
      </c>
      <c r="B1750">
        <v>2766</v>
      </c>
      <c r="C1750">
        <v>85149</v>
      </c>
      <c r="D1750" t="s">
        <v>308</v>
      </c>
      <c r="E1750">
        <v>42766</v>
      </c>
      <c r="F1750">
        <v>85149</v>
      </c>
      <c r="G1750" t="s">
        <v>4030</v>
      </c>
      <c r="H1750" t="s">
        <v>4030</v>
      </c>
      <c r="I1750" t="s">
        <v>4030</v>
      </c>
      <c r="J1750" t="s">
        <v>4030</v>
      </c>
      <c r="K1750" t="s">
        <v>4030</v>
      </c>
      <c r="L1750" t="s">
        <v>4030</v>
      </c>
      <c r="M1750" t="s">
        <v>4030</v>
      </c>
      <c r="N1750" t="s">
        <v>4030</v>
      </c>
      <c r="O1750" t="s">
        <v>4030</v>
      </c>
      <c r="P1750" t="s">
        <v>4030</v>
      </c>
      <c r="Q1750" t="s">
        <v>4030</v>
      </c>
      <c r="R1750" t="s">
        <v>4030</v>
      </c>
      <c r="S1750" t="s">
        <v>4030</v>
      </c>
      <c r="T1750" t="s">
        <v>4030</v>
      </c>
      <c r="U1750" t="s">
        <v>4030</v>
      </c>
      <c r="V1750" t="s">
        <v>4030</v>
      </c>
      <c r="W1750" t="s">
        <v>4030</v>
      </c>
      <c r="X1750" t="s">
        <v>4030</v>
      </c>
    </row>
    <row r="1751" spans="1:24" x14ac:dyDescent="0.2">
      <c r="A1751" s="235">
        <v>27680001</v>
      </c>
      <c r="B1751">
        <v>2768</v>
      </c>
      <c r="C1751">
        <v>42768</v>
      </c>
      <c r="D1751" t="s">
        <v>934</v>
      </c>
      <c r="E1751">
        <v>42768</v>
      </c>
      <c r="F1751" t="s">
        <v>4030</v>
      </c>
      <c r="G1751" t="s">
        <v>4030</v>
      </c>
      <c r="H1751" t="s">
        <v>4030</v>
      </c>
      <c r="I1751" t="s">
        <v>4030</v>
      </c>
      <c r="J1751" t="s">
        <v>4030</v>
      </c>
      <c r="K1751" t="s">
        <v>4030</v>
      </c>
      <c r="L1751" t="s">
        <v>4030</v>
      </c>
      <c r="M1751" t="s">
        <v>4030</v>
      </c>
      <c r="N1751" t="s">
        <v>4030</v>
      </c>
      <c r="O1751" t="s">
        <v>4030</v>
      </c>
      <c r="P1751" t="s">
        <v>4030</v>
      </c>
      <c r="Q1751" t="s">
        <v>4030</v>
      </c>
      <c r="R1751" t="s">
        <v>4030</v>
      </c>
      <c r="S1751" t="s">
        <v>4030</v>
      </c>
      <c r="T1751" t="s">
        <v>4030</v>
      </c>
      <c r="U1751" t="s">
        <v>4030</v>
      </c>
      <c r="V1751" t="s">
        <v>4030</v>
      </c>
      <c r="W1751" t="s">
        <v>4030</v>
      </c>
      <c r="X1751" t="s">
        <v>4030</v>
      </c>
    </row>
    <row r="1752" spans="1:24" x14ac:dyDescent="0.2">
      <c r="A1752" s="235">
        <v>27690001</v>
      </c>
      <c r="B1752">
        <v>2769</v>
      </c>
      <c r="C1752">
        <v>42769</v>
      </c>
      <c r="D1752" t="s">
        <v>629</v>
      </c>
      <c r="E1752">
        <v>42769</v>
      </c>
      <c r="F1752" t="s">
        <v>4030</v>
      </c>
      <c r="G1752" t="s">
        <v>4030</v>
      </c>
      <c r="H1752" t="s">
        <v>4030</v>
      </c>
      <c r="I1752" t="s">
        <v>4030</v>
      </c>
      <c r="J1752" t="s">
        <v>4030</v>
      </c>
      <c r="K1752" t="s">
        <v>4030</v>
      </c>
      <c r="L1752" t="s">
        <v>4030</v>
      </c>
      <c r="M1752" t="s">
        <v>4030</v>
      </c>
      <c r="N1752" t="s">
        <v>4030</v>
      </c>
      <c r="O1752" t="s">
        <v>4030</v>
      </c>
      <c r="P1752" t="s">
        <v>4030</v>
      </c>
      <c r="Q1752" t="s">
        <v>4030</v>
      </c>
      <c r="R1752" t="s">
        <v>4030</v>
      </c>
      <c r="S1752" t="s">
        <v>4030</v>
      </c>
      <c r="T1752" t="s">
        <v>4030</v>
      </c>
      <c r="U1752" t="s">
        <v>4030</v>
      </c>
      <c r="V1752" t="s">
        <v>4030</v>
      </c>
      <c r="W1752" t="s">
        <v>4030</v>
      </c>
      <c r="X1752" t="s">
        <v>4030</v>
      </c>
    </row>
    <row r="1753" spans="1:24" x14ac:dyDescent="0.2">
      <c r="A1753" s="235">
        <v>27710001</v>
      </c>
      <c r="B1753">
        <v>2771</v>
      </c>
      <c r="C1753">
        <v>42771</v>
      </c>
      <c r="D1753" t="s">
        <v>1701</v>
      </c>
      <c r="E1753">
        <v>42771</v>
      </c>
      <c r="F1753" t="s">
        <v>4030</v>
      </c>
      <c r="G1753" t="s">
        <v>4030</v>
      </c>
      <c r="H1753" t="s">
        <v>4030</v>
      </c>
      <c r="I1753" t="s">
        <v>4030</v>
      </c>
      <c r="J1753" t="s">
        <v>4030</v>
      </c>
      <c r="K1753" t="s">
        <v>4030</v>
      </c>
      <c r="L1753" t="s">
        <v>4030</v>
      </c>
      <c r="M1753" t="s">
        <v>4030</v>
      </c>
      <c r="N1753" t="s">
        <v>4030</v>
      </c>
      <c r="O1753" t="s">
        <v>4030</v>
      </c>
      <c r="P1753" t="s">
        <v>4030</v>
      </c>
      <c r="Q1753" t="s">
        <v>4030</v>
      </c>
      <c r="R1753" t="s">
        <v>4030</v>
      </c>
      <c r="S1753" t="s">
        <v>4030</v>
      </c>
      <c r="T1753" t="s">
        <v>4030</v>
      </c>
      <c r="U1753" t="s">
        <v>4030</v>
      </c>
      <c r="V1753" t="s">
        <v>4030</v>
      </c>
      <c r="W1753" t="s">
        <v>4030</v>
      </c>
      <c r="X1753" t="s">
        <v>4030</v>
      </c>
    </row>
    <row r="1754" spans="1:24" x14ac:dyDescent="0.2">
      <c r="A1754" s="235">
        <v>28010001</v>
      </c>
      <c r="B1754">
        <v>2801</v>
      </c>
      <c r="C1754">
        <v>42801</v>
      </c>
      <c r="D1754" t="s">
        <v>566</v>
      </c>
      <c r="E1754">
        <v>42801</v>
      </c>
      <c r="F1754" t="s">
        <v>4030</v>
      </c>
      <c r="G1754" t="s">
        <v>4030</v>
      </c>
      <c r="H1754" t="s">
        <v>4030</v>
      </c>
      <c r="I1754" t="s">
        <v>4030</v>
      </c>
      <c r="J1754" t="s">
        <v>4030</v>
      </c>
      <c r="K1754" t="s">
        <v>4030</v>
      </c>
      <c r="L1754" t="s">
        <v>4030</v>
      </c>
      <c r="M1754" t="s">
        <v>4030</v>
      </c>
      <c r="N1754" t="s">
        <v>4030</v>
      </c>
      <c r="O1754" t="s">
        <v>4030</v>
      </c>
      <c r="P1754" t="s">
        <v>4030</v>
      </c>
      <c r="Q1754" t="s">
        <v>4030</v>
      </c>
      <c r="R1754" t="s">
        <v>4030</v>
      </c>
      <c r="S1754" t="s">
        <v>4030</v>
      </c>
      <c r="T1754" t="s">
        <v>4030</v>
      </c>
      <c r="U1754" t="s">
        <v>4030</v>
      </c>
      <c r="V1754" t="s">
        <v>4030</v>
      </c>
      <c r="W1754" t="s">
        <v>4030</v>
      </c>
      <c r="X1754" t="s">
        <v>4030</v>
      </c>
    </row>
    <row r="1755" spans="1:24" x14ac:dyDescent="0.2">
      <c r="A1755" s="235">
        <v>28020001</v>
      </c>
      <c r="B1755">
        <v>2802</v>
      </c>
      <c r="C1755">
        <v>42802</v>
      </c>
      <c r="D1755" t="s">
        <v>572</v>
      </c>
      <c r="E1755">
        <v>42802</v>
      </c>
      <c r="F1755">
        <v>77209</v>
      </c>
      <c r="G1755" t="s">
        <v>4030</v>
      </c>
      <c r="H1755" t="s">
        <v>4030</v>
      </c>
      <c r="I1755" t="s">
        <v>4030</v>
      </c>
      <c r="J1755" t="s">
        <v>4030</v>
      </c>
      <c r="K1755" t="s">
        <v>4030</v>
      </c>
      <c r="L1755" t="s">
        <v>4030</v>
      </c>
      <c r="M1755" t="s">
        <v>4030</v>
      </c>
      <c r="N1755" t="s">
        <v>4030</v>
      </c>
      <c r="O1755" t="s">
        <v>4030</v>
      </c>
      <c r="P1755" t="s">
        <v>4030</v>
      </c>
      <c r="Q1755" t="s">
        <v>4030</v>
      </c>
      <c r="R1755" t="s">
        <v>4030</v>
      </c>
      <c r="S1755" t="s">
        <v>4030</v>
      </c>
      <c r="T1755" t="s">
        <v>4030</v>
      </c>
      <c r="U1755" t="s">
        <v>4030</v>
      </c>
      <c r="V1755" t="s">
        <v>4030</v>
      </c>
      <c r="W1755" t="s">
        <v>4030</v>
      </c>
      <c r="X1755" t="s">
        <v>4030</v>
      </c>
    </row>
    <row r="1756" spans="1:24" x14ac:dyDescent="0.2">
      <c r="A1756" s="235">
        <v>28020002</v>
      </c>
      <c r="B1756">
        <v>2802</v>
      </c>
      <c r="C1756">
        <v>77209</v>
      </c>
      <c r="D1756" t="s">
        <v>1751</v>
      </c>
      <c r="E1756">
        <v>42802</v>
      </c>
      <c r="F1756">
        <v>77209</v>
      </c>
      <c r="G1756" t="s">
        <v>4030</v>
      </c>
      <c r="H1756" t="s">
        <v>4030</v>
      </c>
      <c r="I1756" t="s">
        <v>4030</v>
      </c>
      <c r="J1756" t="s">
        <v>4030</v>
      </c>
      <c r="K1756" t="s">
        <v>4030</v>
      </c>
      <c r="L1756" t="s">
        <v>4030</v>
      </c>
      <c r="M1756" t="s">
        <v>4030</v>
      </c>
      <c r="N1756" t="s">
        <v>4030</v>
      </c>
      <c r="O1756" t="s">
        <v>4030</v>
      </c>
      <c r="P1756" t="s">
        <v>4030</v>
      </c>
      <c r="Q1756" t="s">
        <v>4030</v>
      </c>
      <c r="R1756" t="s">
        <v>4030</v>
      </c>
      <c r="S1756" t="s">
        <v>4030</v>
      </c>
      <c r="T1756" t="s">
        <v>4030</v>
      </c>
      <c r="U1756" t="s">
        <v>4030</v>
      </c>
      <c r="V1756" t="s">
        <v>4030</v>
      </c>
      <c r="W1756" t="s">
        <v>4030</v>
      </c>
      <c r="X1756" t="s">
        <v>4030</v>
      </c>
    </row>
    <row r="1757" spans="1:24" x14ac:dyDescent="0.2">
      <c r="A1757" s="235">
        <v>28030001</v>
      </c>
      <c r="B1757">
        <v>2803</v>
      </c>
      <c r="C1757">
        <v>42803</v>
      </c>
      <c r="D1757" t="s">
        <v>768</v>
      </c>
      <c r="E1757">
        <v>42803</v>
      </c>
      <c r="F1757" t="s">
        <v>4030</v>
      </c>
      <c r="G1757" t="s">
        <v>4030</v>
      </c>
      <c r="H1757" t="s">
        <v>4030</v>
      </c>
      <c r="I1757" t="s">
        <v>4030</v>
      </c>
      <c r="J1757" t="s">
        <v>4030</v>
      </c>
      <c r="K1757" t="s">
        <v>4030</v>
      </c>
      <c r="L1757" t="s">
        <v>4030</v>
      </c>
      <c r="M1757" t="s">
        <v>4030</v>
      </c>
      <c r="N1757" t="s">
        <v>4030</v>
      </c>
      <c r="O1757" t="s">
        <v>4030</v>
      </c>
      <c r="P1757" t="s">
        <v>4030</v>
      </c>
      <c r="Q1757" t="s">
        <v>4030</v>
      </c>
      <c r="R1757" t="s">
        <v>4030</v>
      </c>
      <c r="S1757" t="s">
        <v>4030</v>
      </c>
      <c r="T1757" t="s">
        <v>4030</v>
      </c>
      <c r="U1757" t="s">
        <v>4030</v>
      </c>
      <c r="V1757" t="s">
        <v>4030</v>
      </c>
      <c r="W1757" t="s">
        <v>4030</v>
      </c>
      <c r="X1757" t="s">
        <v>4030</v>
      </c>
    </row>
    <row r="1758" spans="1:24" x14ac:dyDescent="0.2">
      <c r="A1758" s="235">
        <v>28040001</v>
      </c>
      <c r="B1758">
        <v>2804</v>
      </c>
      <c r="C1758">
        <v>42804</v>
      </c>
      <c r="D1758" t="s">
        <v>562</v>
      </c>
      <c r="E1758">
        <v>42804</v>
      </c>
      <c r="F1758" t="s">
        <v>4030</v>
      </c>
      <c r="G1758" t="s">
        <v>4030</v>
      </c>
      <c r="H1758" t="s">
        <v>4030</v>
      </c>
      <c r="I1758" t="s">
        <v>4030</v>
      </c>
      <c r="J1758" t="s">
        <v>4030</v>
      </c>
      <c r="K1758" t="s">
        <v>4030</v>
      </c>
      <c r="L1758" t="s">
        <v>4030</v>
      </c>
      <c r="M1758" t="s">
        <v>4030</v>
      </c>
      <c r="N1758" t="s">
        <v>4030</v>
      </c>
      <c r="O1758" t="s">
        <v>4030</v>
      </c>
      <c r="P1758" t="s">
        <v>4030</v>
      </c>
      <c r="Q1758" t="s">
        <v>4030</v>
      </c>
      <c r="R1758" t="s">
        <v>4030</v>
      </c>
      <c r="S1758" t="s">
        <v>4030</v>
      </c>
      <c r="T1758" t="s">
        <v>4030</v>
      </c>
      <c r="U1758" t="s">
        <v>4030</v>
      </c>
      <c r="V1758" t="s">
        <v>4030</v>
      </c>
      <c r="W1758" t="s">
        <v>4030</v>
      </c>
      <c r="X1758" t="s">
        <v>4030</v>
      </c>
    </row>
    <row r="1759" spans="1:24" x14ac:dyDescent="0.2">
      <c r="A1759" s="235">
        <v>28050001</v>
      </c>
      <c r="B1759">
        <v>2805</v>
      </c>
      <c r="C1759">
        <v>42805</v>
      </c>
      <c r="D1759" t="s">
        <v>1382</v>
      </c>
      <c r="E1759">
        <v>42805</v>
      </c>
      <c r="F1759">
        <v>86353</v>
      </c>
      <c r="G1759">
        <v>86354</v>
      </c>
      <c r="H1759" t="s">
        <v>4030</v>
      </c>
      <c r="I1759" t="s">
        <v>4030</v>
      </c>
      <c r="J1759" t="s">
        <v>4030</v>
      </c>
      <c r="K1759" t="s">
        <v>4030</v>
      </c>
      <c r="L1759" t="s">
        <v>4030</v>
      </c>
      <c r="M1759" t="s">
        <v>4030</v>
      </c>
      <c r="N1759" t="s">
        <v>4030</v>
      </c>
      <c r="O1759" t="s">
        <v>4030</v>
      </c>
      <c r="P1759" t="s">
        <v>4030</v>
      </c>
      <c r="Q1759" t="s">
        <v>4030</v>
      </c>
      <c r="R1759" t="s">
        <v>4030</v>
      </c>
      <c r="S1759" t="s">
        <v>4030</v>
      </c>
      <c r="T1759" t="s">
        <v>4030</v>
      </c>
      <c r="U1759" t="s">
        <v>4030</v>
      </c>
      <c r="V1759" t="s">
        <v>4030</v>
      </c>
      <c r="W1759" t="s">
        <v>4030</v>
      </c>
      <c r="X1759" t="s">
        <v>4030</v>
      </c>
    </row>
    <row r="1760" spans="1:24" x14ac:dyDescent="0.2">
      <c r="A1760" s="235">
        <v>28050002</v>
      </c>
      <c r="B1760">
        <v>2805</v>
      </c>
      <c r="C1760">
        <v>86353</v>
      </c>
      <c r="D1760" t="s">
        <v>2046</v>
      </c>
      <c r="E1760">
        <v>42805</v>
      </c>
      <c r="F1760">
        <v>86353</v>
      </c>
      <c r="G1760">
        <v>86354</v>
      </c>
      <c r="H1760" t="s">
        <v>4030</v>
      </c>
      <c r="I1760" t="s">
        <v>4030</v>
      </c>
      <c r="J1760" t="s">
        <v>4030</v>
      </c>
      <c r="K1760" t="s">
        <v>4030</v>
      </c>
      <c r="L1760" t="s">
        <v>4030</v>
      </c>
      <c r="M1760" t="s">
        <v>4030</v>
      </c>
      <c r="N1760" t="s">
        <v>4030</v>
      </c>
      <c r="O1760" t="s">
        <v>4030</v>
      </c>
      <c r="P1760" t="s">
        <v>4030</v>
      </c>
      <c r="Q1760" t="s">
        <v>4030</v>
      </c>
      <c r="R1760" t="s">
        <v>4030</v>
      </c>
      <c r="S1760" t="s">
        <v>4030</v>
      </c>
      <c r="T1760" t="s">
        <v>4030</v>
      </c>
      <c r="U1760" t="s">
        <v>4030</v>
      </c>
      <c r="V1760" t="s">
        <v>4030</v>
      </c>
      <c r="W1760" t="s">
        <v>4030</v>
      </c>
      <c r="X1760" t="s">
        <v>4030</v>
      </c>
    </row>
    <row r="1761" spans="1:24" x14ac:dyDescent="0.2">
      <c r="A1761" s="235">
        <v>28050003</v>
      </c>
      <c r="B1761">
        <v>2805</v>
      </c>
      <c r="C1761">
        <v>86354</v>
      </c>
      <c r="D1761" t="s">
        <v>2044</v>
      </c>
      <c r="E1761">
        <v>42805</v>
      </c>
      <c r="F1761">
        <v>86353</v>
      </c>
      <c r="G1761">
        <v>86354</v>
      </c>
      <c r="H1761" t="s">
        <v>4030</v>
      </c>
      <c r="I1761" t="s">
        <v>4030</v>
      </c>
      <c r="J1761" t="s">
        <v>4030</v>
      </c>
      <c r="K1761" t="s">
        <v>4030</v>
      </c>
      <c r="L1761" t="s">
        <v>4030</v>
      </c>
      <c r="M1761" t="s">
        <v>4030</v>
      </c>
      <c r="N1761" t="s">
        <v>4030</v>
      </c>
      <c r="O1761" t="s">
        <v>4030</v>
      </c>
      <c r="P1761" t="s">
        <v>4030</v>
      </c>
      <c r="Q1761" t="s">
        <v>4030</v>
      </c>
      <c r="R1761" t="s">
        <v>4030</v>
      </c>
      <c r="S1761" t="s">
        <v>4030</v>
      </c>
      <c r="T1761" t="s">
        <v>4030</v>
      </c>
      <c r="U1761" t="s">
        <v>4030</v>
      </c>
      <c r="V1761" t="s">
        <v>4030</v>
      </c>
      <c r="W1761" t="s">
        <v>4030</v>
      </c>
      <c r="X1761" t="s">
        <v>4030</v>
      </c>
    </row>
    <row r="1762" spans="1:24" x14ac:dyDescent="0.2">
      <c r="A1762" s="235">
        <v>28090001</v>
      </c>
      <c r="B1762">
        <v>2809</v>
      </c>
      <c r="C1762">
        <v>42809</v>
      </c>
      <c r="D1762" t="s">
        <v>990</v>
      </c>
      <c r="E1762">
        <v>42809</v>
      </c>
      <c r="F1762">
        <v>77049</v>
      </c>
      <c r="G1762" t="s">
        <v>4030</v>
      </c>
      <c r="H1762" t="s">
        <v>4030</v>
      </c>
      <c r="I1762" t="s">
        <v>4030</v>
      </c>
      <c r="J1762" t="s">
        <v>4030</v>
      </c>
      <c r="K1762" t="s">
        <v>4030</v>
      </c>
      <c r="L1762" t="s">
        <v>4030</v>
      </c>
      <c r="M1762" t="s">
        <v>4030</v>
      </c>
      <c r="N1762" t="s">
        <v>4030</v>
      </c>
      <c r="O1762" t="s">
        <v>4030</v>
      </c>
      <c r="P1762" t="s">
        <v>4030</v>
      </c>
      <c r="Q1762" t="s">
        <v>4030</v>
      </c>
      <c r="R1762" t="s">
        <v>4030</v>
      </c>
      <c r="S1762" t="s">
        <v>4030</v>
      </c>
      <c r="T1762" t="s">
        <v>4030</v>
      </c>
      <c r="U1762" t="s">
        <v>4030</v>
      </c>
      <c r="V1762" t="s">
        <v>4030</v>
      </c>
      <c r="W1762" t="s">
        <v>4030</v>
      </c>
      <c r="X1762" t="s">
        <v>4030</v>
      </c>
    </row>
    <row r="1763" spans="1:24" x14ac:dyDescent="0.2">
      <c r="A1763" s="235">
        <v>28090002</v>
      </c>
      <c r="B1763">
        <v>2809</v>
      </c>
      <c r="C1763">
        <v>77049</v>
      </c>
      <c r="D1763" t="s">
        <v>1859</v>
      </c>
      <c r="E1763">
        <v>42809</v>
      </c>
      <c r="F1763">
        <v>77049</v>
      </c>
      <c r="G1763" t="s">
        <v>4030</v>
      </c>
      <c r="H1763" t="s">
        <v>4030</v>
      </c>
      <c r="I1763" t="s">
        <v>4030</v>
      </c>
      <c r="J1763" t="s">
        <v>4030</v>
      </c>
      <c r="K1763" t="s">
        <v>4030</v>
      </c>
      <c r="L1763" t="s">
        <v>4030</v>
      </c>
      <c r="M1763" t="s">
        <v>4030</v>
      </c>
      <c r="N1763" t="s">
        <v>4030</v>
      </c>
      <c r="O1763" t="s">
        <v>4030</v>
      </c>
      <c r="P1763" t="s">
        <v>4030</v>
      </c>
      <c r="Q1763" t="s">
        <v>4030</v>
      </c>
      <c r="R1763" t="s">
        <v>4030</v>
      </c>
      <c r="S1763" t="s">
        <v>4030</v>
      </c>
      <c r="T1763" t="s">
        <v>4030</v>
      </c>
      <c r="U1763" t="s">
        <v>4030</v>
      </c>
      <c r="V1763" t="s">
        <v>4030</v>
      </c>
      <c r="W1763" t="s">
        <v>4030</v>
      </c>
      <c r="X1763" t="s">
        <v>4030</v>
      </c>
    </row>
    <row r="1764" spans="1:24" x14ac:dyDescent="0.2">
      <c r="A1764" s="235">
        <v>28160001</v>
      </c>
      <c r="B1764">
        <v>2816</v>
      </c>
      <c r="C1764">
        <v>42816</v>
      </c>
      <c r="D1764" t="s">
        <v>511</v>
      </c>
      <c r="E1764">
        <v>42816</v>
      </c>
      <c r="F1764" t="s">
        <v>4030</v>
      </c>
      <c r="G1764" t="s">
        <v>4030</v>
      </c>
      <c r="H1764" t="s">
        <v>4030</v>
      </c>
      <c r="I1764" t="s">
        <v>4030</v>
      </c>
      <c r="J1764" t="s">
        <v>4030</v>
      </c>
      <c r="K1764" t="s">
        <v>4030</v>
      </c>
      <c r="L1764" t="s">
        <v>4030</v>
      </c>
      <c r="M1764" t="s">
        <v>4030</v>
      </c>
      <c r="N1764" t="s">
        <v>4030</v>
      </c>
      <c r="O1764" t="s">
        <v>4030</v>
      </c>
      <c r="P1764" t="s">
        <v>4030</v>
      </c>
      <c r="Q1764" t="s">
        <v>4030</v>
      </c>
      <c r="R1764" t="s">
        <v>4030</v>
      </c>
      <c r="S1764" t="s">
        <v>4030</v>
      </c>
      <c r="T1764" t="s">
        <v>4030</v>
      </c>
      <c r="U1764" t="s">
        <v>4030</v>
      </c>
      <c r="V1764" t="s">
        <v>4030</v>
      </c>
      <c r="W1764" t="s">
        <v>4030</v>
      </c>
      <c r="X1764" t="s">
        <v>4030</v>
      </c>
    </row>
    <row r="1765" spans="1:24" x14ac:dyDescent="0.2">
      <c r="A1765" s="235">
        <v>28180001</v>
      </c>
      <c r="B1765">
        <v>2818</v>
      </c>
      <c r="C1765">
        <v>42818</v>
      </c>
      <c r="D1765" t="s">
        <v>1588</v>
      </c>
      <c r="E1765">
        <v>42818</v>
      </c>
      <c r="F1765" t="s">
        <v>4030</v>
      </c>
      <c r="G1765" t="s">
        <v>4030</v>
      </c>
      <c r="H1765" t="s">
        <v>4030</v>
      </c>
      <c r="I1765" t="s">
        <v>4030</v>
      </c>
      <c r="J1765" t="s">
        <v>4030</v>
      </c>
      <c r="K1765" t="s">
        <v>4030</v>
      </c>
      <c r="L1765" t="s">
        <v>4030</v>
      </c>
      <c r="M1765" t="s">
        <v>4030</v>
      </c>
      <c r="N1765" t="s">
        <v>4030</v>
      </c>
      <c r="O1765" t="s">
        <v>4030</v>
      </c>
      <c r="P1765" t="s">
        <v>4030</v>
      </c>
      <c r="Q1765" t="s">
        <v>4030</v>
      </c>
      <c r="R1765" t="s">
        <v>4030</v>
      </c>
      <c r="S1765" t="s">
        <v>4030</v>
      </c>
      <c r="T1765" t="s">
        <v>4030</v>
      </c>
      <c r="U1765" t="s">
        <v>4030</v>
      </c>
      <c r="V1765" t="s">
        <v>4030</v>
      </c>
      <c r="W1765" t="s">
        <v>4030</v>
      </c>
      <c r="X1765" t="s">
        <v>4030</v>
      </c>
    </row>
    <row r="1766" spans="1:24" x14ac:dyDescent="0.2">
      <c r="A1766" s="235">
        <v>28190001</v>
      </c>
      <c r="B1766">
        <v>2819</v>
      </c>
      <c r="C1766">
        <v>42819</v>
      </c>
      <c r="D1766" t="s">
        <v>294</v>
      </c>
      <c r="E1766">
        <v>42819</v>
      </c>
      <c r="F1766" t="s">
        <v>4030</v>
      </c>
      <c r="G1766" t="s">
        <v>4030</v>
      </c>
      <c r="H1766" t="s">
        <v>4030</v>
      </c>
      <c r="I1766" t="s">
        <v>4030</v>
      </c>
      <c r="J1766" t="s">
        <v>4030</v>
      </c>
      <c r="K1766" t="s">
        <v>4030</v>
      </c>
      <c r="L1766" t="s">
        <v>4030</v>
      </c>
      <c r="M1766" t="s">
        <v>4030</v>
      </c>
      <c r="N1766" t="s">
        <v>4030</v>
      </c>
      <c r="O1766" t="s">
        <v>4030</v>
      </c>
      <c r="P1766" t="s">
        <v>4030</v>
      </c>
      <c r="Q1766" t="s">
        <v>4030</v>
      </c>
      <c r="R1766" t="s">
        <v>4030</v>
      </c>
      <c r="S1766" t="s">
        <v>4030</v>
      </c>
      <c r="T1766" t="s">
        <v>4030</v>
      </c>
      <c r="U1766" t="s">
        <v>4030</v>
      </c>
      <c r="V1766" t="s">
        <v>4030</v>
      </c>
      <c r="W1766" t="s">
        <v>4030</v>
      </c>
      <c r="X1766" t="s">
        <v>4030</v>
      </c>
    </row>
    <row r="1767" spans="1:24" x14ac:dyDescent="0.2">
      <c r="A1767" s="235">
        <v>29000001</v>
      </c>
      <c r="B1767">
        <v>2900</v>
      </c>
      <c r="C1767">
        <v>42900</v>
      </c>
      <c r="D1767" t="s">
        <v>1489</v>
      </c>
      <c r="E1767">
        <v>42900</v>
      </c>
      <c r="F1767" t="s">
        <v>4030</v>
      </c>
      <c r="G1767" t="s">
        <v>4030</v>
      </c>
      <c r="H1767" t="s">
        <v>4030</v>
      </c>
      <c r="I1767" t="s">
        <v>4030</v>
      </c>
      <c r="J1767" t="s">
        <v>4030</v>
      </c>
      <c r="K1767" t="s">
        <v>4030</v>
      </c>
      <c r="L1767" t="s">
        <v>4030</v>
      </c>
      <c r="M1767" t="s">
        <v>4030</v>
      </c>
      <c r="N1767" t="s">
        <v>4030</v>
      </c>
      <c r="O1767" t="s">
        <v>4030</v>
      </c>
      <c r="P1767" t="s">
        <v>4030</v>
      </c>
      <c r="Q1767" t="s">
        <v>4030</v>
      </c>
      <c r="R1767" t="s">
        <v>4030</v>
      </c>
      <c r="S1767" t="s">
        <v>4030</v>
      </c>
      <c r="T1767" t="s">
        <v>4030</v>
      </c>
      <c r="U1767" t="s">
        <v>4030</v>
      </c>
      <c r="V1767" t="s">
        <v>4030</v>
      </c>
      <c r="W1767" t="s">
        <v>4030</v>
      </c>
      <c r="X1767" t="s">
        <v>4030</v>
      </c>
    </row>
    <row r="1768" spans="1:24" x14ac:dyDescent="0.2">
      <c r="A1768" s="235">
        <v>29010001</v>
      </c>
      <c r="B1768">
        <v>2901</v>
      </c>
      <c r="C1768">
        <v>42901</v>
      </c>
      <c r="D1768" t="s">
        <v>1291</v>
      </c>
      <c r="E1768">
        <v>42901</v>
      </c>
      <c r="F1768" t="s">
        <v>4030</v>
      </c>
      <c r="G1768" t="s">
        <v>4030</v>
      </c>
      <c r="H1768" t="s">
        <v>4030</v>
      </c>
      <c r="I1768" t="s">
        <v>4030</v>
      </c>
      <c r="J1768" t="s">
        <v>4030</v>
      </c>
      <c r="K1768" t="s">
        <v>4030</v>
      </c>
      <c r="L1768" t="s">
        <v>4030</v>
      </c>
      <c r="M1768" t="s">
        <v>4030</v>
      </c>
      <c r="N1768" t="s">
        <v>4030</v>
      </c>
      <c r="O1768" t="s">
        <v>4030</v>
      </c>
      <c r="P1768" t="s">
        <v>4030</v>
      </c>
      <c r="Q1768" t="s">
        <v>4030</v>
      </c>
      <c r="R1768" t="s">
        <v>4030</v>
      </c>
      <c r="S1768" t="s">
        <v>4030</v>
      </c>
      <c r="T1768" t="s">
        <v>4030</v>
      </c>
      <c r="U1768" t="s">
        <v>4030</v>
      </c>
      <c r="V1768" t="s">
        <v>4030</v>
      </c>
      <c r="W1768" t="s">
        <v>4030</v>
      </c>
      <c r="X1768" t="s">
        <v>4030</v>
      </c>
    </row>
    <row r="1769" spans="1:24" x14ac:dyDescent="0.2">
      <c r="A1769" s="235">
        <v>29020001</v>
      </c>
      <c r="B1769">
        <v>2902</v>
      </c>
      <c r="C1769">
        <v>42902</v>
      </c>
      <c r="D1769" t="s">
        <v>1388</v>
      </c>
      <c r="E1769">
        <v>42902</v>
      </c>
      <c r="F1769" t="s">
        <v>4030</v>
      </c>
      <c r="G1769" t="s">
        <v>4030</v>
      </c>
      <c r="H1769" t="s">
        <v>4030</v>
      </c>
      <c r="I1769" t="s">
        <v>4030</v>
      </c>
      <c r="J1769" t="s">
        <v>4030</v>
      </c>
      <c r="K1769" t="s">
        <v>4030</v>
      </c>
      <c r="L1769" t="s">
        <v>4030</v>
      </c>
      <c r="M1769" t="s">
        <v>4030</v>
      </c>
      <c r="N1769" t="s">
        <v>4030</v>
      </c>
      <c r="O1769" t="s">
        <v>4030</v>
      </c>
      <c r="P1769" t="s">
        <v>4030</v>
      </c>
      <c r="Q1769" t="s">
        <v>4030</v>
      </c>
      <c r="R1769" t="s">
        <v>4030</v>
      </c>
      <c r="S1769" t="s">
        <v>4030</v>
      </c>
      <c r="T1769" t="s">
        <v>4030</v>
      </c>
      <c r="U1769" t="s">
        <v>4030</v>
      </c>
      <c r="V1769" t="s">
        <v>4030</v>
      </c>
      <c r="W1769" t="s">
        <v>4030</v>
      </c>
      <c r="X1769" t="s">
        <v>4030</v>
      </c>
    </row>
    <row r="1770" spans="1:24" x14ac:dyDescent="0.2">
      <c r="A1770" s="235">
        <v>29030001</v>
      </c>
      <c r="B1770">
        <v>2903</v>
      </c>
      <c r="C1770">
        <v>42903</v>
      </c>
      <c r="D1770" t="s">
        <v>1191</v>
      </c>
      <c r="E1770">
        <v>42903</v>
      </c>
      <c r="F1770" t="s">
        <v>4030</v>
      </c>
      <c r="G1770" t="s">
        <v>4030</v>
      </c>
      <c r="H1770" t="s">
        <v>4030</v>
      </c>
      <c r="I1770" t="s">
        <v>4030</v>
      </c>
      <c r="J1770" t="s">
        <v>4030</v>
      </c>
      <c r="K1770" t="s">
        <v>4030</v>
      </c>
      <c r="L1770" t="s">
        <v>4030</v>
      </c>
      <c r="M1770" t="s">
        <v>4030</v>
      </c>
      <c r="N1770" t="s">
        <v>4030</v>
      </c>
      <c r="O1770" t="s">
        <v>4030</v>
      </c>
      <c r="P1770" t="s">
        <v>4030</v>
      </c>
      <c r="Q1770" t="s">
        <v>4030</v>
      </c>
      <c r="R1770" t="s">
        <v>4030</v>
      </c>
      <c r="S1770" t="s">
        <v>4030</v>
      </c>
      <c r="T1770" t="s">
        <v>4030</v>
      </c>
      <c r="U1770" t="s">
        <v>4030</v>
      </c>
      <c r="V1770" t="s">
        <v>4030</v>
      </c>
      <c r="W1770" t="s">
        <v>4030</v>
      </c>
      <c r="X1770" t="s">
        <v>4030</v>
      </c>
    </row>
    <row r="1771" spans="1:24" x14ac:dyDescent="0.2">
      <c r="A1771" s="235">
        <v>29040001</v>
      </c>
      <c r="B1771">
        <v>2904</v>
      </c>
      <c r="C1771">
        <v>42904</v>
      </c>
      <c r="D1771" t="s">
        <v>1501</v>
      </c>
      <c r="E1771">
        <v>42904</v>
      </c>
      <c r="F1771" t="s">
        <v>4030</v>
      </c>
      <c r="G1771" t="s">
        <v>4030</v>
      </c>
      <c r="H1771" t="s">
        <v>4030</v>
      </c>
      <c r="I1771" t="s">
        <v>4030</v>
      </c>
      <c r="J1771" t="s">
        <v>4030</v>
      </c>
      <c r="K1771" t="s">
        <v>4030</v>
      </c>
      <c r="L1771" t="s">
        <v>4030</v>
      </c>
      <c r="M1771" t="s">
        <v>4030</v>
      </c>
      <c r="N1771" t="s">
        <v>4030</v>
      </c>
      <c r="O1771" t="s">
        <v>4030</v>
      </c>
      <c r="P1771" t="s">
        <v>4030</v>
      </c>
      <c r="Q1771" t="s">
        <v>4030</v>
      </c>
      <c r="R1771" t="s">
        <v>4030</v>
      </c>
      <c r="S1771" t="s">
        <v>4030</v>
      </c>
      <c r="T1771" t="s">
        <v>4030</v>
      </c>
      <c r="U1771" t="s">
        <v>4030</v>
      </c>
      <c r="V1771" t="s">
        <v>4030</v>
      </c>
      <c r="W1771" t="s">
        <v>4030</v>
      </c>
      <c r="X1771" t="s">
        <v>4030</v>
      </c>
    </row>
    <row r="1772" spans="1:24" x14ac:dyDescent="0.2">
      <c r="A1772" s="235">
        <v>29050001</v>
      </c>
      <c r="B1772">
        <v>2905</v>
      </c>
      <c r="C1772">
        <v>42905</v>
      </c>
      <c r="D1772" t="s">
        <v>1070</v>
      </c>
      <c r="E1772">
        <v>42905</v>
      </c>
      <c r="F1772" t="s">
        <v>4030</v>
      </c>
      <c r="G1772" t="s">
        <v>4030</v>
      </c>
      <c r="H1772" t="s">
        <v>4030</v>
      </c>
      <c r="I1772" t="s">
        <v>4030</v>
      </c>
      <c r="J1772" t="s">
        <v>4030</v>
      </c>
      <c r="K1772" t="s">
        <v>4030</v>
      </c>
      <c r="L1772" t="s">
        <v>4030</v>
      </c>
      <c r="M1772" t="s">
        <v>4030</v>
      </c>
      <c r="N1772" t="s">
        <v>4030</v>
      </c>
      <c r="O1772" t="s">
        <v>4030</v>
      </c>
      <c r="P1772" t="s">
        <v>4030</v>
      </c>
      <c r="Q1772" t="s">
        <v>4030</v>
      </c>
      <c r="R1772" t="s">
        <v>4030</v>
      </c>
      <c r="S1772" t="s">
        <v>4030</v>
      </c>
      <c r="T1772" t="s">
        <v>4030</v>
      </c>
      <c r="U1772" t="s">
        <v>4030</v>
      </c>
      <c r="V1772" t="s">
        <v>4030</v>
      </c>
      <c r="W1772" t="s">
        <v>4030</v>
      </c>
      <c r="X1772" t="s">
        <v>4030</v>
      </c>
    </row>
    <row r="1773" spans="1:24" x14ac:dyDescent="0.2">
      <c r="A1773" s="235">
        <v>29070001</v>
      </c>
      <c r="B1773">
        <v>2907</v>
      </c>
      <c r="C1773">
        <v>42907</v>
      </c>
      <c r="D1773" t="s">
        <v>1246</v>
      </c>
      <c r="E1773">
        <v>42907</v>
      </c>
      <c r="F1773" t="s">
        <v>4030</v>
      </c>
      <c r="G1773" t="s">
        <v>4030</v>
      </c>
      <c r="H1773" t="s">
        <v>4030</v>
      </c>
      <c r="I1773" t="s">
        <v>4030</v>
      </c>
      <c r="J1773" t="s">
        <v>4030</v>
      </c>
      <c r="K1773" t="s">
        <v>4030</v>
      </c>
      <c r="L1773" t="s">
        <v>4030</v>
      </c>
      <c r="M1773" t="s">
        <v>4030</v>
      </c>
      <c r="N1773" t="s">
        <v>4030</v>
      </c>
      <c r="O1773" t="s">
        <v>4030</v>
      </c>
      <c r="P1773" t="s">
        <v>4030</v>
      </c>
      <c r="Q1773" t="s">
        <v>4030</v>
      </c>
      <c r="R1773" t="s">
        <v>4030</v>
      </c>
      <c r="S1773" t="s">
        <v>4030</v>
      </c>
      <c r="T1773" t="s">
        <v>4030</v>
      </c>
      <c r="U1773" t="s">
        <v>4030</v>
      </c>
      <c r="V1773" t="s">
        <v>4030</v>
      </c>
      <c r="W1773" t="s">
        <v>4030</v>
      </c>
      <c r="X1773" t="s">
        <v>4030</v>
      </c>
    </row>
    <row r="1774" spans="1:24" x14ac:dyDescent="0.2">
      <c r="A1774" s="235">
        <v>29100001</v>
      </c>
      <c r="B1774">
        <v>2910</v>
      </c>
      <c r="C1774">
        <v>42910</v>
      </c>
      <c r="D1774" t="s">
        <v>140</v>
      </c>
      <c r="E1774">
        <v>42910</v>
      </c>
      <c r="F1774">
        <v>77669</v>
      </c>
      <c r="G1774" t="s">
        <v>4030</v>
      </c>
      <c r="H1774" t="s">
        <v>4030</v>
      </c>
      <c r="I1774" t="s">
        <v>4030</v>
      </c>
      <c r="J1774" t="s">
        <v>4030</v>
      </c>
      <c r="K1774" t="s">
        <v>4030</v>
      </c>
      <c r="L1774" t="s">
        <v>4030</v>
      </c>
      <c r="M1774" t="s">
        <v>4030</v>
      </c>
      <c r="N1774" t="s">
        <v>4030</v>
      </c>
      <c r="O1774" t="s">
        <v>4030</v>
      </c>
      <c r="P1774" t="s">
        <v>4030</v>
      </c>
      <c r="Q1774" t="s">
        <v>4030</v>
      </c>
      <c r="R1774" t="s">
        <v>4030</v>
      </c>
      <c r="S1774" t="s">
        <v>4030</v>
      </c>
      <c r="T1774" t="s">
        <v>4030</v>
      </c>
      <c r="U1774" t="s">
        <v>4030</v>
      </c>
      <c r="V1774" t="s">
        <v>4030</v>
      </c>
      <c r="W1774" t="s">
        <v>4030</v>
      </c>
      <c r="X1774" t="s">
        <v>4030</v>
      </c>
    </row>
    <row r="1775" spans="1:24" x14ac:dyDescent="0.2">
      <c r="A1775" s="235">
        <v>29100002</v>
      </c>
      <c r="B1775">
        <v>2910</v>
      </c>
      <c r="C1775">
        <v>77669</v>
      </c>
      <c r="D1775" t="s">
        <v>5128</v>
      </c>
      <c r="E1775">
        <v>42910</v>
      </c>
      <c r="F1775">
        <v>77669</v>
      </c>
      <c r="G1775" t="s">
        <v>4030</v>
      </c>
      <c r="H1775" t="s">
        <v>4030</v>
      </c>
      <c r="I1775" t="s">
        <v>4030</v>
      </c>
      <c r="J1775" t="s">
        <v>4030</v>
      </c>
      <c r="K1775" t="s">
        <v>4030</v>
      </c>
      <c r="L1775" t="s">
        <v>4030</v>
      </c>
      <c r="M1775" t="s">
        <v>4030</v>
      </c>
      <c r="N1775" t="s">
        <v>4030</v>
      </c>
      <c r="O1775" t="s">
        <v>4030</v>
      </c>
      <c r="P1775" t="s">
        <v>4030</v>
      </c>
      <c r="Q1775" t="s">
        <v>4030</v>
      </c>
      <c r="R1775" t="s">
        <v>4030</v>
      </c>
      <c r="S1775" t="s">
        <v>4030</v>
      </c>
      <c r="T1775" t="s">
        <v>4030</v>
      </c>
      <c r="U1775" t="s">
        <v>4030</v>
      </c>
      <c r="V1775" t="s">
        <v>4030</v>
      </c>
      <c r="W1775" t="s">
        <v>4030</v>
      </c>
      <c r="X1775" t="s">
        <v>4030</v>
      </c>
    </row>
    <row r="1776" spans="1:24" x14ac:dyDescent="0.2">
      <c r="A1776" s="235">
        <v>29110001</v>
      </c>
      <c r="B1776">
        <v>2911</v>
      </c>
      <c r="C1776">
        <v>42911</v>
      </c>
      <c r="D1776" t="s">
        <v>1619</v>
      </c>
      <c r="E1776">
        <v>42911</v>
      </c>
      <c r="F1776" t="s">
        <v>4030</v>
      </c>
      <c r="G1776" t="s">
        <v>4030</v>
      </c>
      <c r="H1776" t="s">
        <v>4030</v>
      </c>
      <c r="I1776" t="s">
        <v>4030</v>
      </c>
      <c r="J1776" t="s">
        <v>4030</v>
      </c>
      <c r="K1776" t="s">
        <v>4030</v>
      </c>
      <c r="L1776" t="s">
        <v>4030</v>
      </c>
      <c r="M1776" t="s">
        <v>4030</v>
      </c>
      <c r="N1776" t="s">
        <v>4030</v>
      </c>
      <c r="O1776" t="s">
        <v>4030</v>
      </c>
      <c r="P1776" t="s">
        <v>4030</v>
      </c>
      <c r="Q1776" t="s">
        <v>4030</v>
      </c>
      <c r="R1776" t="s">
        <v>4030</v>
      </c>
      <c r="S1776" t="s">
        <v>4030</v>
      </c>
      <c r="T1776" t="s">
        <v>4030</v>
      </c>
      <c r="U1776" t="s">
        <v>4030</v>
      </c>
      <c r="V1776" t="s">
        <v>4030</v>
      </c>
      <c r="W1776" t="s">
        <v>4030</v>
      </c>
      <c r="X1776" t="s">
        <v>4030</v>
      </c>
    </row>
    <row r="1777" spans="1:24" x14ac:dyDescent="0.2">
      <c r="A1777" s="235">
        <v>29120001</v>
      </c>
      <c r="B1777">
        <v>2912</v>
      </c>
      <c r="C1777">
        <v>42912</v>
      </c>
      <c r="D1777" t="s">
        <v>790</v>
      </c>
      <c r="E1777">
        <v>42912</v>
      </c>
      <c r="F1777" t="s">
        <v>4030</v>
      </c>
      <c r="G1777" t="s">
        <v>4030</v>
      </c>
      <c r="H1777" t="s">
        <v>4030</v>
      </c>
      <c r="I1777" t="s">
        <v>4030</v>
      </c>
      <c r="J1777" t="s">
        <v>4030</v>
      </c>
      <c r="K1777" t="s">
        <v>4030</v>
      </c>
      <c r="L1777" t="s">
        <v>4030</v>
      </c>
      <c r="M1777" t="s">
        <v>4030</v>
      </c>
      <c r="N1777" t="s">
        <v>4030</v>
      </c>
      <c r="O1777" t="s">
        <v>4030</v>
      </c>
      <c r="P1777" t="s">
        <v>4030</v>
      </c>
      <c r="Q1777" t="s">
        <v>4030</v>
      </c>
      <c r="R1777" t="s">
        <v>4030</v>
      </c>
      <c r="S1777" t="s">
        <v>4030</v>
      </c>
      <c r="T1777" t="s">
        <v>4030</v>
      </c>
      <c r="U1777" t="s">
        <v>4030</v>
      </c>
      <c r="V1777" t="s">
        <v>4030</v>
      </c>
      <c r="W1777" t="s">
        <v>4030</v>
      </c>
      <c r="X1777" t="s">
        <v>4030</v>
      </c>
    </row>
    <row r="1778" spans="1:24" x14ac:dyDescent="0.2">
      <c r="A1778" s="235">
        <v>29130001</v>
      </c>
      <c r="B1778">
        <v>2913</v>
      </c>
      <c r="C1778">
        <v>42913</v>
      </c>
      <c r="D1778" t="s">
        <v>1385</v>
      </c>
      <c r="E1778">
        <v>42913</v>
      </c>
      <c r="F1778" t="s">
        <v>4030</v>
      </c>
      <c r="G1778" t="s">
        <v>4030</v>
      </c>
      <c r="H1778" t="s">
        <v>4030</v>
      </c>
      <c r="I1778" t="s">
        <v>4030</v>
      </c>
      <c r="J1778" t="s">
        <v>4030</v>
      </c>
      <c r="K1778" t="s">
        <v>4030</v>
      </c>
      <c r="L1778" t="s">
        <v>4030</v>
      </c>
      <c r="M1778" t="s">
        <v>4030</v>
      </c>
      <c r="N1778" t="s">
        <v>4030</v>
      </c>
      <c r="O1778" t="s">
        <v>4030</v>
      </c>
      <c r="P1778" t="s">
        <v>4030</v>
      </c>
      <c r="Q1778" t="s">
        <v>4030</v>
      </c>
      <c r="R1778" t="s">
        <v>4030</v>
      </c>
      <c r="S1778" t="s">
        <v>4030</v>
      </c>
      <c r="T1778" t="s">
        <v>4030</v>
      </c>
      <c r="U1778" t="s">
        <v>4030</v>
      </c>
      <c r="V1778" t="s">
        <v>4030</v>
      </c>
      <c r="W1778" t="s">
        <v>4030</v>
      </c>
      <c r="X1778" t="s">
        <v>4030</v>
      </c>
    </row>
    <row r="1779" spans="1:24" x14ac:dyDescent="0.2">
      <c r="A1779" s="235">
        <v>29140001</v>
      </c>
      <c r="B1779">
        <v>2914</v>
      </c>
      <c r="C1779">
        <v>42914</v>
      </c>
      <c r="D1779" t="s">
        <v>921</v>
      </c>
      <c r="E1779">
        <v>42914</v>
      </c>
      <c r="F1779" t="s">
        <v>4030</v>
      </c>
      <c r="G1779" t="s">
        <v>4030</v>
      </c>
      <c r="H1779" t="s">
        <v>4030</v>
      </c>
      <c r="I1779" t="s">
        <v>4030</v>
      </c>
      <c r="J1779" t="s">
        <v>4030</v>
      </c>
      <c r="K1779" t="s">
        <v>4030</v>
      </c>
      <c r="L1779" t="s">
        <v>4030</v>
      </c>
      <c r="M1779" t="s">
        <v>4030</v>
      </c>
      <c r="N1779" t="s">
        <v>4030</v>
      </c>
      <c r="O1779" t="s">
        <v>4030</v>
      </c>
      <c r="P1779" t="s">
        <v>4030</v>
      </c>
      <c r="Q1779" t="s">
        <v>4030</v>
      </c>
      <c r="R1779" t="s">
        <v>4030</v>
      </c>
      <c r="S1779" t="s">
        <v>4030</v>
      </c>
      <c r="T1779" t="s">
        <v>4030</v>
      </c>
      <c r="U1779" t="s">
        <v>4030</v>
      </c>
      <c r="V1779" t="s">
        <v>4030</v>
      </c>
      <c r="W1779" t="s">
        <v>4030</v>
      </c>
      <c r="X1779" t="s">
        <v>4030</v>
      </c>
    </row>
    <row r="1780" spans="1:24" x14ac:dyDescent="0.2">
      <c r="A1780" s="235">
        <v>30010001</v>
      </c>
      <c r="B1780">
        <v>3001</v>
      </c>
      <c r="C1780">
        <v>43001</v>
      </c>
      <c r="D1780" t="s">
        <v>444</v>
      </c>
      <c r="E1780">
        <v>43001</v>
      </c>
      <c r="F1780" t="s">
        <v>4030</v>
      </c>
      <c r="G1780" t="s">
        <v>4030</v>
      </c>
      <c r="H1780" t="s">
        <v>4030</v>
      </c>
      <c r="I1780" t="s">
        <v>4030</v>
      </c>
      <c r="J1780" t="s">
        <v>4030</v>
      </c>
      <c r="K1780" t="s">
        <v>4030</v>
      </c>
      <c r="L1780" t="s">
        <v>4030</v>
      </c>
      <c r="M1780" t="s">
        <v>4030</v>
      </c>
      <c r="N1780" t="s">
        <v>4030</v>
      </c>
      <c r="O1780" t="s">
        <v>4030</v>
      </c>
      <c r="P1780" t="s">
        <v>4030</v>
      </c>
      <c r="Q1780" t="s">
        <v>4030</v>
      </c>
      <c r="R1780" t="s">
        <v>4030</v>
      </c>
      <c r="S1780" t="s">
        <v>4030</v>
      </c>
      <c r="T1780" t="s">
        <v>4030</v>
      </c>
      <c r="U1780" t="s">
        <v>4030</v>
      </c>
      <c r="V1780" t="s">
        <v>4030</v>
      </c>
      <c r="W1780" t="s">
        <v>4030</v>
      </c>
      <c r="X1780" t="s">
        <v>4030</v>
      </c>
    </row>
    <row r="1781" spans="1:24" x14ac:dyDescent="0.2">
      <c r="A1781" s="235">
        <v>30050001</v>
      </c>
      <c r="B1781">
        <v>3005</v>
      </c>
      <c r="C1781">
        <v>43005</v>
      </c>
      <c r="D1781" t="s">
        <v>5129</v>
      </c>
      <c r="E1781">
        <v>43005</v>
      </c>
      <c r="F1781" t="s">
        <v>4030</v>
      </c>
      <c r="G1781" t="s">
        <v>4030</v>
      </c>
      <c r="H1781" t="s">
        <v>4030</v>
      </c>
      <c r="I1781" t="s">
        <v>4030</v>
      </c>
      <c r="J1781" t="s">
        <v>4030</v>
      </c>
      <c r="K1781" t="s">
        <v>4030</v>
      </c>
      <c r="L1781" t="s">
        <v>4030</v>
      </c>
      <c r="M1781" t="s">
        <v>4030</v>
      </c>
      <c r="N1781" t="s">
        <v>4030</v>
      </c>
      <c r="O1781" t="s">
        <v>4030</v>
      </c>
      <c r="P1781" t="s">
        <v>4030</v>
      </c>
      <c r="Q1781" t="s">
        <v>4030</v>
      </c>
      <c r="R1781" t="s">
        <v>4030</v>
      </c>
      <c r="S1781" t="s">
        <v>4030</v>
      </c>
      <c r="T1781" t="s">
        <v>4030</v>
      </c>
      <c r="U1781" t="s">
        <v>4030</v>
      </c>
      <c r="V1781" t="s">
        <v>4030</v>
      </c>
      <c r="W1781" t="s">
        <v>4030</v>
      </c>
      <c r="X1781" t="s">
        <v>4030</v>
      </c>
    </row>
    <row r="1782" spans="1:24" x14ac:dyDescent="0.2">
      <c r="A1782" s="235">
        <v>30060001</v>
      </c>
      <c r="B1782">
        <v>3006</v>
      </c>
      <c r="C1782">
        <v>43006</v>
      </c>
      <c r="D1782" t="s">
        <v>113</v>
      </c>
      <c r="E1782">
        <v>43006</v>
      </c>
      <c r="F1782" t="s">
        <v>4030</v>
      </c>
      <c r="G1782" t="s">
        <v>4030</v>
      </c>
      <c r="H1782" t="s">
        <v>4030</v>
      </c>
      <c r="I1782" t="s">
        <v>4030</v>
      </c>
      <c r="J1782" t="s">
        <v>4030</v>
      </c>
      <c r="K1782" t="s">
        <v>4030</v>
      </c>
      <c r="L1782" t="s">
        <v>4030</v>
      </c>
      <c r="M1782" t="s">
        <v>4030</v>
      </c>
      <c r="N1782" t="s">
        <v>4030</v>
      </c>
      <c r="O1782" t="s">
        <v>4030</v>
      </c>
      <c r="P1782" t="s">
        <v>4030</v>
      </c>
      <c r="Q1782" t="s">
        <v>4030</v>
      </c>
      <c r="R1782" t="s">
        <v>4030</v>
      </c>
      <c r="S1782" t="s">
        <v>4030</v>
      </c>
      <c r="T1782" t="s">
        <v>4030</v>
      </c>
      <c r="U1782" t="s">
        <v>4030</v>
      </c>
      <c r="V1782" t="s">
        <v>4030</v>
      </c>
      <c r="W1782" t="s">
        <v>4030</v>
      </c>
      <c r="X1782" t="s">
        <v>4030</v>
      </c>
    </row>
    <row r="1783" spans="1:24" x14ac:dyDescent="0.2">
      <c r="A1783" s="235">
        <v>30080001</v>
      </c>
      <c r="B1783">
        <v>3008</v>
      </c>
      <c r="C1783">
        <v>43008</v>
      </c>
      <c r="D1783" t="s">
        <v>4445</v>
      </c>
      <c r="E1783">
        <v>43008</v>
      </c>
      <c r="F1783" t="s">
        <v>4030</v>
      </c>
      <c r="G1783" t="s">
        <v>4030</v>
      </c>
      <c r="H1783" t="s">
        <v>4030</v>
      </c>
      <c r="I1783" t="s">
        <v>4030</v>
      </c>
      <c r="J1783" t="s">
        <v>4030</v>
      </c>
      <c r="K1783" t="s">
        <v>4030</v>
      </c>
      <c r="L1783" t="s">
        <v>4030</v>
      </c>
      <c r="M1783" t="s">
        <v>4030</v>
      </c>
      <c r="N1783" t="s">
        <v>4030</v>
      </c>
      <c r="O1783" t="s">
        <v>4030</v>
      </c>
      <c r="P1783" t="s">
        <v>4030</v>
      </c>
      <c r="Q1783" t="s">
        <v>4030</v>
      </c>
      <c r="R1783" t="s">
        <v>4030</v>
      </c>
      <c r="S1783" t="s">
        <v>4030</v>
      </c>
      <c r="T1783" t="s">
        <v>4030</v>
      </c>
      <c r="U1783" t="s">
        <v>4030</v>
      </c>
      <c r="V1783" t="s">
        <v>4030</v>
      </c>
      <c r="W1783" t="s">
        <v>4030</v>
      </c>
      <c r="X1783" t="s">
        <v>4030</v>
      </c>
    </row>
    <row r="1784" spans="1:24" x14ac:dyDescent="0.2">
      <c r="A1784" s="235">
        <v>30100001</v>
      </c>
      <c r="B1784">
        <v>3010</v>
      </c>
      <c r="C1784">
        <v>43010</v>
      </c>
      <c r="D1784" t="s">
        <v>303</v>
      </c>
      <c r="E1784">
        <v>43010</v>
      </c>
      <c r="F1784" t="s">
        <v>4030</v>
      </c>
      <c r="G1784" t="s">
        <v>4030</v>
      </c>
      <c r="H1784" t="s">
        <v>4030</v>
      </c>
      <c r="I1784" t="s">
        <v>4030</v>
      </c>
      <c r="J1784" t="s">
        <v>4030</v>
      </c>
      <c r="K1784" t="s">
        <v>4030</v>
      </c>
      <c r="L1784" t="s">
        <v>4030</v>
      </c>
      <c r="M1784" t="s">
        <v>4030</v>
      </c>
      <c r="N1784" t="s">
        <v>4030</v>
      </c>
      <c r="O1784" t="s">
        <v>4030</v>
      </c>
      <c r="P1784" t="s">
        <v>4030</v>
      </c>
      <c r="Q1784" t="s">
        <v>4030</v>
      </c>
      <c r="R1784" t="s">
        <v>4030</v>
      </c>
      <c r="S1784" t="s">
        <v>4030</v>
      </c>
      <c r="T1784" t="s">
        <v>4030</v>
      </c>
      <c r="U1784" t="s">
        <v>4030</v>
      </c>
      <c r="V1784" t="s">
        <v>4030</v>
      </c>
      <c r="W1784" t="s">
        <v>4030</v>
      </c>
      <c r="X1784" t="s">
        <v>4030</v>
      </c>
    </row>
    <row r="1785" spans="1:24" x14ac:dyDescent="0.2">
      <c r="A1785" s="235">
        <v>30150001</v>
      </c>
      <c r="B1785">
        <v>3015</v>
      </c>
      <c r="C1785">
        <v>43015</v>
      </c>
      <c r="D1785" t="s">
        <v>5130</v>
      </c>
      <c r="E1785">
        <v>43015</v>
      </c>
      <c r="F1785" t="s">
        <v>4030</v>
      </c>
      <c r="G1785" t="s">
        <v>4030</v>
      </c>
      <c r="H1785" t="s">
        <v>4030</v>
      </c>
      <c r="I1785" t="s">
        <v>4030</v>
      </c>
      <c r="J1785" t="s">
        <v>4030</v>
      </c>
      <c r="K1785" t="s">
        <v>4030</v>
      </c>
      <c r="L1785" t="s">
        <v>4030</v>
      </c>
      <c r="M1785" t="s">
        <v>4030</v>
      </c>
      <c r="N1785" t="s">
        <v>4030</v>
      </c>
      <c r="O1785" t="s">
        <v>4030</v>
      </c>
      <c r="P1785" t="s">
        <v>4030</v>
      </c>
      <c r="Q1785" t="s">
        <v>4030</v>
      </c>
      <c r="R1785" t="s">
        <v>4030</v>
      </c>
      <c r="S1785" t="s">
        <v>4030</v>
      </c>
      <c r="T1785" t="s">
        <v>4030</v>
      </c>
      <c r="U1785" t="s">
        <v>4030</v>
      </c>
      <c r="V1785" t="s">
        <v>4030</v>
      </c>
      <c r="W1785" t="s">
        <v>4030</v>
      </c>
      <c r="X1785" t="s">
        <v>4030</v>
      </c>
    </row>
    <row r="1786" spans="1:24" x14ac:dyDescent="0.2">
      <c r="A1786" s="235">
        <v>30180001</v>
      </c>
      <c r="B1786">
        <v>3018</v>
      </c>
      <c r="C1786">
        <v>43018</v>
      </c>
      <c r="D1786" t="s">
        <v>5131</v>
      </c>
      <c r="E1786">
        <v>43018</v>
      </c>
      <c r="F1786" t="s">
        <v>4030</v>
      </c>
      <c r="G1786" t="s">
        <v>4030</v>
      </c>
      <c r="H1786" t="s">
        <v>4030</v>
      </c>
      <c r="I1786" t="s">
        <v>4030</v>
      </c>
      <c r="J1786" t="s">
        <v>4030</v>
      </c>
      <c r="K1786" t="s">
        <v>4030</v>
      </c>
      <c r="L1786" t="s">
        <v>4030</v>
      </c>
      <c r="M1786" t="s">
        <v>4030</v>
      </c>
      <c r="N1786" t="s">
        <v>4030</v>
      </c>
      <c r="O1786" t="s">
        <v>4030</v>
      </c>
      <c r="P1786" t="s">
        <v>4030</v>
      </c>
      <c r="Q1786" t="s">
        <v>4030</v>
      </c>
      <c r="R1786" t="s">
        <v>4030</v>
      </c>
      <c r="S1786" t="s">
        <v>4030</v>
      </c>
      <c r="T1786" t="s">
        <v>4030</v>
      </c>
      <c r="U1786" t="s">
        <v>4030</v>
      </c>
      <c r="V1786" t="s">
        <v>4030</v>
      </c>
      <c r="W1786" t="s">
        <v>4030</v>
      </c>
      <c r="X1786" t="s">
        <v>4030</v>
      </c>
    </row>
    <row r="1787" spans="1:24" x14ac:dyDescent="0.2">
      <c r="A1787" s="235">
        <v>30240001</v>
      </c>
      <c r="B1787">
        <v>3024</v>
      </c>
      <c r="C1787">
        <v>43024</v>
      </c>
      <c r="D1787" t="s">
        <v>668</v>
      </c>
      <c r="E1787">
        <v>43024</v>
      </c>
      <c r="F1787" t="s">
        <v>4030</v>
      </c>
      <c r="G1787" t="s">
        <v>4030</v>
      </c>
      <c r="H1787" t="s">
        <v>4030</v>
      </c>
      <c r="I1787" t="s">
        <v>4030</v>
      </c>
      <c r="J1787" t="s">
        <v>4030</v>
      </c>
      <c r="K1787" t="s">
        <v>4030</v>
      </c>
      <c r="L1787" t="s">
        <v>4030</v>
      </c>
      <c r="M1787" t="s">
        <v>4030</v>
      </c>
      <c r="N1787" t="s">
        <v>4030</v>
      </c>
      <c r="O1787" t="s">
        <v>4030</v>
      </c>
      <c r="P1787" t="s">
        <v>4030</v>
      </c>
      <c r="Q1787" t="s">
        <v>4030</v>
      </c>
      <c r="R1787" t="s">
        <v>4030</v>
      </c>
      <c r="S1787" t="s">
        <v>4030</v>
      </c>
      <c r="T1787" t="s">
        <v>4030</v>
      </c>
      <c r="U1787" t="s">
        <v>4030</v>
      </c>
      <c r="V1787" t="s">
        <v>4030</v>
      </c>
      <c r="W1787" t="s">
        <v>4030</v>
      </c>
      <c r="X1787" t="s">
        <v>4030</v>
      </c>
    </row>
    <row r="1788" spans="1:24" x14ac:dyDescent="0.2">
      <c r="A1788" s="235">
        <v>30320001</v>
      </c>
      <c r="B1788">
        <v>3032</v>
      </c>
      <c r="C1788">
        <v>43032</v>
      </c>
      <c r="D1788" t="s">
        <v>1155</v>
      </c>
      <c r="E1788">
        <v>43032</v>
      </c>
      <c r="F1788" t="s">
        <v>4030</v>
      </c>
      <c r="G1788" t="s">
        <v>4030</v>
      </c>
      <c r="H1788" t="s">
        <v>4030</v>
      </c>
      <c r="I1788" t="s">
        <v>4030</v>
      </c>
      <c r="J1788" t="s">
        <v>4030</v>
      </c>
      <c r="K1788" t="s">
        <v>4030</v>
      </c>
      <c r="L1788" t="s">
        <v>4030</v>
      </c>
      <c r="M1788" t="s">
        <v>4030</v>
      </c>
      <c r="N1788" t="s">
        <v>4030</v>
      </c>
      <c r="O1788" t="s">
        <v>4030</v>
      </c>
      <c r="P1788" t="s">
        <v>4030</v>
      </c>
      <c r="Q1788" t="s">
        <v>4030</v>
      </c>
      <c r="R1788" t="s">
        <v>4030</v>
      </c>
      <c r="S1788" t="s">
        <v>4030</v>
      </c>
      <c r="T1788" t="s">
        <v>4030</v>
      </c>
      <c r="U1788" t="s">
        <v>4030</v>
      </c>
      <c r="V1788" t="s">
        <v>4030</v>
      </c>
      <c r="W1788" t="s">
        <v>4030</v>
      </c>
      <c r="X1788" t="s">
        <v>4030</v>
      </c>
    </row>
    <row r="1789" spans="1:24" x14ac:dyDescent="0.2">
      <c r="A1789" s="235">
        <v>30330001</v>
      </c>
      <c r="B1789">
        <v>3033</v>
      </c>
      <c r="C1789">
        <v>43033</v>
      </c>
      <c r="D1789" t="s">
        <v>3835</v>
      </c>
      <c r="E1789">
        <v>43033</v>
      </c>
      <c r="F1789" t="s">
        <v>4030</v>
      </c>
      <c r="G1789" t="s">
        <v>4030</v>
      </c>
      <c r="H1789" t="s">
        <v>4030</v>
      </c>
      <c r="I1789" t="s">
        <v>4030</v>
      </c>
      <c r="J1789" t="s">
        <v>4030</v>
      </c>
      <c r="K1789" t="s">
        <v>4030</v>
      </c>
      <c r="L1789" t="s">
        <v>4030</v>
      </c>
      <c r="M1789" t="s">
        <v>4030</v>
      </c>
      <c r="N1789" t="s">
        <v>4030</v>
      </c>
      <c r="O1789" t="s">
        <v>4030</v>
      </c>
      <c r="P1789" t="s">
        <v>4030</v>
      </c>
      <c r="Q1789" t="s">
        <v>4030</v>
      </c>
      <c r="R1789" t="s">
        <v>4030</v>
      </c>
      <c r="S1789" t="s">
        <v>4030</v>
      </c>
      <c r="T1789" t="s">
        <v>4030</v>
      </c>
      <c r="U1789" t="s">
        <v>4030</v>
      </c>
      <c r="V1789" t="s">
        <v>4030</v>
      </c>
      <c r="W1789" t="s">
        <v>4030</v>
      </c>
      <c r="X1789" t="s">
        <v>4030</v>
      </c>
    </row>
    <row r="1790" spans="1:24" x14ac:dyDescent="0.2">
      <c r="A1790" s="235">
        <v>30340001</v>
      </c>
      <c r="B1790">
        <v>3034</v>
      </c>
      <c r="C1790">
        <v>43034</v>
      </c>
      <c r="D1790" t="s">
        <v>1315</v>
      </c>
      <c r="E1790">
        <v>43034</v>
      </c>
      <c r="F1790">
        <v>85925</v>
      </c>
      <c r="G1790">
        <v>85928</v>
      </c>
      <c r="H1790">
        <v>85929</v>
      </c>
      <c r="I1790">
        <v>88851</v>
      </c>
      <c r="J1790">
        <v>89285</v>
      </c>
      <c r="K1790" t="s">
        <v>4030</v>
      </c>
      <c r="L1790" t="s">
        <v>4030</v>
      </c>
      <c r="M1790" t="s">
        <v>4030</v>
      </c>
      <c r="N1790" t="s">
        <v>4030</v>
      </c>
      <c r="O1790" t="s">
        <v>4030</v>
      </c>
      <c r="P1790" t="s">
        <v>4030</v>
      </c>
      <c r="Q1790" t="s">
        <v>4030</v>
      </c>
      <c r="R1790" t="s">
        <v>4030</v>
      </c>
      <c r="S1790" t="s">
        <v>4030</v>
      </c>
      <c r="T1790" t="s">
        <v>4030</v>
      </c>
      <c r="U1790" t="s">
        <v>4030</v>
      </c>
      <c r="V1790" t="s">
        <v>4030</v>
      </c>
      <c r="W1790" t="s">
        <v>4030</v>
      </c>
      <c r="X1790" t="s">
        <v>4030</v>
      </c>
    </row>
    <row r="1791" spans="1:24" x14ac:dyDescent="0.2">
      <c r="A1791" s="235">
        <v>30340002</v>
      </c>
      <c r="B1791">
        <v>3034</v>
      </c>
      <c r="C1791">
        <v>85925</v>
      </c>
      <c r="D1791" t="s">
        <v>5133</v>
      </c>
      <c r="E1791">
        <v>43034</v>
      </c>
      <c r="F1791">
        <v>85925</v>
      </c>
      <c r="G1791">
        <v>85928</v>
      </c>
      <c r="H1791">
        <v>85929</v>
      </c>
      <c r="I1791">
        <v>88851</v>
      </c>
      <c r="J1791">
        <v>89285</v>
      </c>
      <c r="K1791" t="s">
        <v>4030</v>
      </c>
      <c r="L1791" t="s">
        <v>4030</v>
      </c>
      <c r="M1791" t="s">
        <v>4030</v>
      </c>
      <c r="N1791" t="s">
        <v>4030</v>
      </c>
      <c r="O1791" t="s">
        <v>4030</v>
      </c>
      <c r="P1791" t="s">
        <v>4030</v>
      </c>
      <c r="Q1791" t="s">
        <v>4030</v>
      </c>
      <c r="R1791" t="s">
        <v>4030</v>
      </c>
      <c r="S1791" t="s">
        <v>4030</v>
      </c>
      <c r="T1791" t="s">
        <v>4030</v>
      </c>
      <c r="U1791" t="s">
        <v>4030</v>
      </c>
      <c r="V1791" t="s">
        <v>4030</v>
      </c>
      <c r="W1791" t="s">
        <v>4030</v>
      </c>
      <c r="X1791" t="s">
        <v>4030</v>
      </c>
    </row>
    <row r="1792" spans="1:24" x14ac:dyDescent="0.2">
      <c r="A1792" s="235">
        <v>30340003</v>
      </c>
      <c r="B1792">
        <v>3034</v>
      </c>
      <c r="C1792">
        <v>85928</v>
      </c>
      <c r="D1792" t="s">
        <v>5134</v>
      </c>
      <c r="E1792">
        <v>43034</v>
      </c>
      <c r="F1792">
        <v>85925</v>
      </c>
      <c r="G1792">
        <v>85928</v>
      </c>
      <c r="H1792">
        <v>85929</v>
      </c>
      <c r="I1792">
        <v>88851</v>
      </c>
      <c r="J1792">
        <v>89285</v>
      </c>
      <c r="K1792" t="s">
        <v>4030</v>
      </c>
      <c r="L1792" t="s">
        <v>4030</v>
      </c>
      <c r="M1792" t="s">
        <v>4030</v>
      </c>
      <c r="N1792" t="s">
        <v>4030</v>
      </c>
      <c r="O1792" t="s">
        <v>4030</v>
      </c>
      <c r="P1792" t="s">
        <v>4030</v>
      </c>
      <c r="Q1792" t="s">
        <v>4030</v>
      </c>
      <c r="R1792" t="s">
        <v>4030</v>
      </c>
      <c r="S1792" t="s">
        <v>4030</v>
      </c>
      <c r="T1792" t="s">
        <v>4030</v>
      </c>
      <c r="U1792" t="s">
        <v>4030</v>
      </c>
      <c r="V1792" t="s">
        <v>4030</v>
      </c>
      <c r="W1792" t="s">
        <v>4030</v>
      </c>
      <c r="X1792" t="s">
        <v>4030</v>
      </c>
    </row>
    <row r="1793" spans="1:24" x14ac:dyDescent="0.2">
      <c r="A1793" s="235">
        <v>30340004</v>
      </c>
      <c r="B1793">
        <v>3034</v>
      </c>
      <c r="C1793">
        <v>85929</v>
      </c>
      <c r="D1793" t="s">
        <v>2092</v>
      </c>
      <c r="E1793">
        <v>43034</v>
      </c>
      <c r="F1793">
        <v>85925</v>
      </c>
      <c r="G1793">
        <v>85928</v>
      </c>
      <c r="H1793">
        <v>85929</v>
      </c>
      <c r="I1793">
        <v>88851</v>
      </c>
      <c r="J1793">
        <v>89285</v>
      </c>
      <c r="K1793" t="s">
        <v>4030</v>
      </c>
      <c r="L1793" t="s">
        <v>4030</v>
      </c>
      <c r="M1793" t="s">
        <v>4030</v>
      </c>
      <c r="N1793" t="s">
        <v>4030</v>
      </c>
      <c r="O1793" t="s">
        <v>4030</v>
      </c>
      <c r="P1793" t="s">
        <v>4030</v>
      </c>
      <c r="Q1793" t="s">
        <v>4030</v>
      </c>
      <c r="R1793" t="s">
        <v>4030</v>
      </c>
      <c r="S1793" t="s">
        <v>4030</v>
      </c>
      <c r="T1793" t="s">
        <v>4030</v>
      </c>
      <c r="U1793" t="s">
        <v>4030</v>
      </c>
      <c r="V1793" t="s">
        <v>4030</v>
      </c>
      <c r="W1793" t="s">
        <v>4030</v>
      </c>
      <c r="X1793" t="s">
        <v>4030</v>
      </c>
    </row>
    <row r="1794" spans="1:24" x14ac:dyDescent="0.2">
      <c r="A1794" s="235">
        <v>30340005</v>
      </c>
      <c r="B1794">
        <v>3034</v>
      </c>
      <c r="C1794">
        <v>88851</v>
      </c>
      <c r="D1794" t="s">
        <v>4578</v>
      </c>
      <c r="E1794">
        <v>43034</v>
      </c>
      <c r="F1794">
        <v>85925</v>
      </c>
      <c r="G1794">
        <v>85928</v>
      </c>
      <c r="H1794">
        <v>85929</v>
      </c>
      <c r="I1794">
        <v>88851</v>
      </c>
      <c r="J1794">
        <v>89285</v>
      </c>
      <c r="K1794" t="s">
        <v>4030</v>
      </c>
      <c r="L1794" t="s">
        <v>4030</v>
      </c>
      <c r="M1794" t="s">
        <v>4030</v>
      </c>
      <c r="N1794" t="s">
        <v>4030</v>
      </c>
      <c r="O1794" t="s">
        <v>4030</v>
      </c>
      <c r="P1794" t="s">
        <v>4030</v>
      </c>
      <c r="Q1794" t="s">
        <v>4030</v>
      </c>
      <c r="R1794" t="s">
        <v>4030</v>
      </c>
      <c r="S1794" t="s">
        <v>4030</v>
      </c>
      <c r="T1794" t="s">
        <v>4030</v>
      </c>
      <c r="U1794" t="s">
        <v>4030</v>
      </c>
      <c r="V1794" t="s">
        <v>4030</v>
      </c>
      <c r="W1794" t="s">
        <v>4030</v>
      </c>
      <c r="X1794" t="s">
        <v>4030</v>
      </c>
    </row>
    <row r="1795" spans="1:24" x14ac:dyDescent="0.2">
      <c r="A1795" s="235">
        <v>30340006</v>
      </c>
      <c r="B1795">
        <v>3034</v>
      </c>
      <c r="C1795">
        <v>89285</v>
      </c>
      <c r="D1795" t="s">
        <v>4778</v>
      </c>
      <c r="E1795">
        <v>43034</v>
      </c>
      <c r="F1795">
        <v>85925</v>
      </c>
      <c r="G1795">
        <v>85928</v>
      </c>
      <c r="H1795">
        <v>85929</v>
      </c>
      <c r="I1795">
        <v>88851</v>
      </c>
      <c r="J1795">
        <v>89285</v>
      </c>
      <c r="K1795" t="s">
        <v>4030</v>
      </c>
      <c r="L1795" t="s">
        <v>4030</v>
      </c>
      <c r="M1795" t="s">
        <v>4030</v>
      </c>
      <c r="N1795" t="s">
        <v>4030</v>
      </c>
      <c r="O1795" t="s">
        <v>4030</v>
      </c>
      <c r="P1795" t="s">
        <v>4030</v>
      </c>
      <c r="Q1795" t="s">
        <v>4030</v>
      </c>
      <c r="R1795" t="s">
        <v>4030</v>
      </c>
      <c r="S1795" t="s">
        <v>4030</v>
      </c>
      <c r="T1795" t="s">
        <v>4030</v>
      </c>
      <c r="U1795" t="s">
        <v>4030</v>
      </c>
      <c r="V1795" t="s">
        <v>4030</v>
      </c>
      <c r="W1795" t="s">
        <v>4030</v>
      </c>
      <c r="X1795" t="s">
        <v>4030</v>
      </c>
    </row>
    <row r="1796" spans="1:24" x14ac:dyDescent="0.2">
      <c r="A1796" s="235">
        <v>30390001</v>
      </c>
      <c r="B1796">
        <v>3039</v>
      </c>
      <c r="C1796">
        <v>43039</v>
      </c>
      <c r="D1796" t="s">
        <v>59</v>
      </c>
      <c r="E1796">
        <v>43039</v>
      </c>
      <c r="F1796">
        <v>88597</v>
      </c>
      <c r="G1796">
        <v>88598</v>
      </c>
      <c r="H1796">
        <v>88604</v>
      </c>
      <c r="I1796">
        <v>88605</v>
      </c>
      <c r="J1796">
        <v>88621</v>
      </c>
      <c r="K1796">
        <v>88639</v>
      </c>
      <c r="L1796" t="s">
        <v>4030</v>
      </c>
      <c r="M1796" t="s">
        <v>4030</v>
      </c>
      <c r="N1796" t="s">
        <v>4030</v>
      </c>
      <c r="O1796" t="s">
        <v>4030</v>
      </c>
      <c r="P1796" t="s">
        <v>4030</v>
      </c>
      <c r="Q1796" t="s">
        <v>4030</v>
      </c>
      <c r="R1796" t="s">
        <v>4030</v>
      </c>
      <c r="S1796" t="s">
        <v>4030</v>
      </c>
      <c r="T1796" t="s">
        <v>4030</v>
      </c>
      <c r="U1796" t="s">
        <v>4030</v>
      </c>
      <c r="V1796" t="s">
        <v>4030</v>
      </c>
      <c r="W1796" t="s">
        <v>4030</v>
      </c>
      <c r="X1796" t="s">
        <v>4030</v>
      </c>
    </row>
    <row r="1797" spans="1:24" x14ac:dyDescent="0.2">
      <c r="A1797" s="235">
        <v>30390002</v>
      </c>
      <c r="B1797">
        <v>3039</v>
      </c>
      <c r="C1797">
        <v>88597</v>
      </c>
      <c r="D1797" t="s">
        <v>4418</v>
      </c>
      <c r="E1797">
        <v>43039</v>
      </c>
      <c r="F1797">
        <v>88597</v>
      </c>
      <c r="G1797">
        <v>88598</v>
      </c>
      <c r="H1797">
        <v>88604</v>
      </c>
      <c r="I1797">
        <v>88605</v>
      </c>
      <c r="J1797">
        <v>88621</v>
      </c>
      <c r="K1797">
        <v>88639</v>
      </c>
      <c r="L1797" t="s">
        <v>4030</v>
      </c>
      <c r="M1797" t="s">
        <v>4030</v>
      </c>
      <c r="N1797" t="s">
        <v>4030</v>
      </c>
      <c r="O1797" t="s">
        <v>4030</v>
      </c>
      <c r="P1797" t="s">
        <v>4030</v>
      </c>
      <c r="Q1797" t="s">
        <v>4030</v>
      </c>
      <c r="R1797" t="s">
        <v>4030</v>
      </c>
      <c r="S1797" t="s">
        <v>4030</v>
      </c>
      <c r="T1797" t="s">
        <v>4030</v>
      </c>
      <c r="U1797" t="s">
        <v>4030</v>
      </c>
      <c r="V1797" t="s">
        <v>4030</v>
      </c>
      <c r="W1797" t="s">
        <v>4030</v>
      </c>
      <c r="X1797" t="s">
        <v>4030</v>
      </c>
    </row>
    <row r="1798" spans="1:24" x14ac:dyDescent="0.2">
      <c r="A1798" s="235">
        <v>30390003</v>
      </c>
      <c r="B1798">
        <v>3039</v>
      </c>
      <c r="C1798">
        <v>88598</v>
      </c>
      <c r="D1798" t="s">
        <v>4419</v>
      </c>
      <c r="E1798">
        <v>43039</v>
      </c>
      <c r="F1798">
        <v>88597</v>
      </c>
      <c r="G1798">
        <v>88598</v>
      </c>
      <c r="H1798">
        <v>88604</v>
      </c>
      <c r="I1798">
        <v>88605</v>
      </c>
      <c r="J1798">
        <v>88621</v>
      </c>
      <c r="K1798">
        <v>88639</v>
      </c>
      <c r="L1798" t="s">
        <v>4030</v>
      </c>
      <c r="M1798" t="s">
        <v>4030</v>
      </c>
      <c r="N1798" t="s">
        <v>4030</v>
      </c>
      <c r="O1798" t="s">
        <v>4030</v>
      </c>
      <c r="P1798" t="s">
        <v>4030</v>
      </c>
      <c r="Q1798" t="s">
        <v>4030</v>
      </c>
      <c r="R1798" t="s">
        <v>4030</v>
      </c>
      <c r="S1798" t="s">
        <v>4030</v>
      </c>
      <c r="T1798" t="s">
        <v>4030</v>
      </c>
      <c r="U1798" t="s">
        <v>4030</v>
      </c>
      <c r="V1798" t="s">
        <v>4030</v>
      </c>
      <c r="W1798" t="s">
        <v>4030</v>
      </c>
      <c r="X1798" t="s">
        <v>4030</v>
      </c>
    </row>
    <row r="1799" spans="1:24" x14ac:dyDescent="0.2">
      <c r="A1799" s="235">
        <v>30390004</v>
      </c>
      <c r="B1799">
        <v>3039</v>
      </c>
      <c r="C1799">
        <v>88604</v>
      </c>
      <c r="D1799" t="s">
        <v>4420</v>
      </c>
      <c r="E1799">
        <v>43039</v>
      </c>
      <c r="F1799">
        <v>88597</v>
      </c>
      <c r="G1799">
        <v>88598</v>
      </c>
      <c r="H1799">
        <v>88604</v>
      </c>
      <c r="I1799">
        <v>88605</v>
      </c>
      <c r="J1799">
        <v>88621</v>
      </c>
      <c r="K1799">
        <v>88639</v>
      </c>
      <c r="L1799" t="s">
        <v>4030</v>
      </c>
      <c r="M1799" t="s">
        <v>4030</v>
      </c>
      <c r="N1799" t="s">
        <v>4030</v>
      </c>
      <c r="O1799" t="s">
        <v>4030</v>
      </c>
      <c r="P1799" t="s">
        <v>4030</v>
      </c>
      <c r="Q1799" t="s">
        <v>4030</v>
      </c>
      <c r="R1799" t="s">
        <v>4030</v>
      </c>
      <c r="S1799" t="s">
        <v>4030</v>
      </c>
      <c r="T1799" t="s">
        <v>4030</v>
      </c>
      <c r="U1799" t="s">
        <v>4030</v>
      </c>
      <c r="V1799" t="s">
        <v>4030</v>
      </c>
      <c r="W1799" t="s">
        <v>4030</v>
      </c>
      <c r="X1799" t="s">
        <v>4030</v>
      </c>
    </row>
    <row r="1800" spans="1:24" x14ac:dyDescent="0.2">
      <c r="A1800" s="235">
        <v>30390005</v>
      </c>
      <c r="B1800">
        <v>3039</v>
      </c>
      <c r="C1800">
        <v>88605</v>
      </c>
      <c r="D1800" t="s">
        <v>4421</v>
      </c>
      <c r="E1800">
        <v>43039</v>
      </c>
      <c r="F1800">
        <v>88597</v>
      </c>
      <c r="G1800">
        <v>88598</v>
      </c>
      <c r="H1800">
        <v>88604</v>
      </c>
      <c r="I1800">
        <v>88605</v>
      </c>
      <c r="J1800">
        <v>88621</v>
      </c>
      <c r="K1800">
        <v>88639</v>
      </c>
      <c r="L1800" t="s">
        <v>4030</v>
      </c>
      <c r="M1800" t="s">
        <v>4030</v>
      </c>
      <c r="N1800" t="s">
        <v>4030</v>
      </c>
      <c r="O1800" t="s">
        <v>4030</v>
      </c>
      <c r="P1800" t="s">
        <v>4030</v>
      </c>
      <c r="Q1800" t="s">
        <v>4030</v>
      </c>
      <c r="R1800" t="s">
        <v>4030</v>
      </c>
      <c r="S1800" t="s">
        <v>4030</v>
      </c>
      <c r="T1800" t="s">
        <v>4030</v>
      </c>
      <c r="U1800" t="s">
        <v>4030</v>
      </c>
      <c r="V1800" t="s">
        <v>4030</v>
      </c>
      <c r="W1800" t="s">
        <v>4030</v>
      </c>
      <c r="X1800" t="s">
        <v>4030</v>
      </c>
    </row>
    <row r="1801" spans="1:24" x14ac:dyDescent="0.2">
      <c r="A1801" s="235">
        <v>30390006</v>
      </c>
      <c r="B1801">
        <v>3039</v>
      </c>
      <c r="C1801">
        <v>88621</v>
      </c>
      <c r="D1801" t="s">
        <v>4562</v>
      </c>
      <c r="E1801">
        <v>43039</v>
      </c>
      <c r="F1801">
        <v>88597</v>
      </c>
      <c r="G1801">
        <v>88598</v>
      </c>
      <c r="H1801">
        <v>88604</v>
      </c>
      <c r="I1801">
        <v>88605</v>
      </c>
      <c r="J1801">
        <v>88621</v>
      </c>
      <c r="K1801">
        <v>88639</v>
      </c>
      <c r="L1801" t="s">
        <v>4030</v>
      </c>
      <c r="M1801" t="s">
        <v>4030</v>
      </c>
      <c r="N1801" t="s">
        <v>4030</v>
      </c>
      <c r="O1801" t="s">
        <v>4030</v>
      </c>
      <c r="P1801" t="s">
        <v>4030</v>
      </c>
      <c r="Q1801" t="s">
        <v>4030</v>
      </c>
      <c r="R1801" t="s">
        <v>4030</v>
      </c>
      <c r="S1801" t="s">
        <v>4030</v>
      </c>
      <c r="T1801" t="s">
        <v>4030</v>
      </c>
      <c r="U1801" t="s">
        <v>4030</v>
      </c>
      <c r="V1801" t="s">
        <v>4030</v>
      </c>
      <c r="W1801" t="s">
        <v>4030</v>
      </c>
      <c r="X1801" t="s">
        <v>4030</v>
      </c>
    </row>
    <row r="1802" spans="1:24" x14ac:dyDescent="0.2">
      <c r="A1802" s="235">
        <v>30390007</v>
      </c>
      <c r="B1802">
        <v>3039</v>
      </c>
      <c r="C1802">
        <v>88639</v>
      </c>
      <c r="D1802" t="s">
        <v>4567</v>
      </c>
      <c r="E1802">
        <v>43039</v>
      </c>
      <c r="F1802">
        <v>88597</v>
      </c>
      <c r="G1802">
        <v>88598</v>
      </c>
      <c r="H1802">
        <v>88604</v>
      </c>
      <c r="I1802">
        <v>88605</v>
      </c>
      <c r="J1802">
        <v>88621</v>
      </c>
      <c r="K1802">
        <v>88639</v>
      </c>
      <c r="L1802" t="s">
        <v>4030</v>
      </c>
      <c r="M1802" t="s">
        <v>4030</v>
      </c>
      <c r="N1802" t="s">
        <v>4030</v>
      </c>
      <c r="O1802" t="s">
        <v>4030</v>
      </c>
      <c r="P1802" t="s">
        <v>4030</v>
      </c>
      <c r="Q1802" t="s">
        <v>4030</v>
      </c>
      <c r="R1802" t="s">
        <v>4030</v>
      </c>
      <c r="S1802" t="s">
        <v>4030</v>
      </c>
      <c r="T1802" t="s">
        <v>4030</v>
      </c>
      <c r="U1802" t="s">
        <v>4030</v>
      </c>
      <c r="V1802" t="s">
        <v>4030</v>
      </c>
      <c r="W1802" t="s">
        <v>4030</v>
      </c>
      <c r="X1802" t="s">
        <v>4030</v>
      </c>
    </row>
    <row r="1803" spans="1:24" x14ac:dyDescent="0.2">
      <c r="A1803" s="235">
        <v>30400001</v>
      </c>
      <c r="B1803">
        <v>3040</v>
      </c>
      <c r="C1803">
        <v>43040</v>
      </c>
      <c r="D1803" t="s">
        <v>5135</v>
      </c>
      <c r="E1803">
        <v>43040</v>
      </c>
      <c r="F1803">
        <v>89096</v>
      </c>
      <c r="G1803" t="s">
        <v>4030</v>
      </c>
      <c r="H1803" t="s">
        <v>4030</v>
      </c>
      <c r="I1803" t="s">
        <v>4030</v>
      </c>
      <c r="J1803" t="s">
        <v>4030</v>
      </c>
      <c r="K1803" t="s">
        <v>4030</v>
      </c>
      <c r="L1803" t="s">
        <v>4030</v>
      </c>
      <c r="M1803" t="s">
        <v>4030</v>
      </c>
      <c r="N1803" t="s">
        <v>4030</v>
      </c>
      <c r="O1803" t="s">
        <v>4030</v>
      </c>
      <c r="P1803" t="s">
        <v>4030</v>
      </c>
      <c r="Q1803" t="s">
        <v>4030</v>
      </c>
      <c r="R1803" t="s">
        <v>4030</v>
      </c>
      <c r="S1803" t="s">
        <v>4030</v>
      </c>
      <c r="T1803" t="s">
        <v>4030</v>
      </c>
      <c r="U1803" t="s">
        <v>4030</v>
      </c>
      <c r="V1803" t="s">
        <v>4030</v>
      </c>
      <c r="W1803" t="s">
        <v>4030</v>
      </c>
      <c r="X1803" t="s">
        <v>4030</v>
      </c>
    </row>
    <row r="1804" spans="1:24" x14ac:dyDescent="0.2">
      <c r="A1804" s="235">
        <v>30400002</v>
      </c>
      <c r="B1804">
        <v>3040</v>
      </c>
      <c r="C1804">
        <v>89096</v>
      </c>
      <c r="D1804" t="s">
        <v>4622</v>
      </c>
      <c r="E1804">
        <v>43040</v>
      </c>
      <c r="F1804">
        <v>89096</v>
      </c>
      <c r="G1804" t="s">
        <v>4030</v>
      </c>
      <c r="H1804" t="s">
        <v>4030</v>
      </c>
      <c r="I1804" t="s">
        <v>4030</v>
      </c>
      <c r="J1804" t="s">
        <v>4030</v>
      </c>
      <c r="K1804" t="s">
        <v>4030</v>
      </c>
      <c r="L1804" t="s">
        <v>4030</v>
      </c>
      <c r="M1804" t="s">
        <v>4030</v>
      </c>
      <c r="N1804" t="s">
        <v>4030</v>
      </c>
      <c r="O1804" t="s">
        <v>4030</v>
      </c>
      <c r="P1804" t="s">
        <v>4030</v>
      </c>
      <c r="Q1804" t="s">
        <v>4030</v>
      </c>
      <c r="R1804" t="s">
        <v>4030</v>
      </c>
      <c r="S1804" t="s">
        <v>4030</v>
      </c>
      <c r="T1804" t="s">
        <v>4030</v>
      </c>
      <c r="U1804" t="s">
        <v>4030</v>
      </c>
      <c r="V1804" t="s">
        <v>4030</v>
      </c>
      <c r="W1804" t="s">
        <v>4030</v>
      </c>
      <c r="X1804" t="s">
        <v>4030</v>
      </c>
    </row>
    <row r="1805" spans="1:24" x14ac:dyDescent="0.2">
      <c r="A1805" s="235">
        <v>30440001</v>
      </c>
      <c r="B1805">
        <v>3044</v>
      </c>
      <c r="C1805">
        <v>43044</v>
      </c>
      <c r="D1805" t="s">
        <v>5136</v>
      </c>
      <c r="E1805">
        <v>43044</v>
      </c>
      <c r="F1805" t="s">
        <v>4030</v>
      </c>
      <c r="G1805" t="s">
        <v>4030</v>
      </c>
      <c r="H1805" t="s">
        <v>4030</v>
      </c>
      <c r="I1805" t="s">
        <v>4030</v>
      </c>
      <c r="J1805" t="s">
        <v>4030</v>
      </c>
      <c r="K1805" t="s">
        <v>4030</v>
      </c>
      <c r="L1805" t="s">
        <v>4030</v>
      </c>
      <c r="M1805" t="s">
        <v>4030</v>
      </c>
      <c r="N1805" t="s">
        <v>4030</v>
      </c>
      <c r="O1805" t="s">
        <v>4030</v>
      </c>
      <c r="P1805" t="s">
        <v>4030</v>
      </c>
      <c r="Q1805" t="s">
        <v>4030</v>
      </c>
      <c r="R1805" t="s">
        <v>4030</v>
      </c>
      <c r="S1805" t="s">
        <v>4030</v>
      </c>
      <c r="T1805" t="s">
        <v>4030</v>
      </c>
      <c r="U1805" t="s">
        <v>4030</v>
      </c>
      <c r="V1805" t="s">
        <v>4030</v>
      </c>
      <c r="W1805" t="s">
        <v>4030</v>
      </c>
      <c r="X1805" t="s">
        <v>4030</v>
      </c>
    </row>
    <row r="1806" spans="1:24" x14ac:dyDescent="0.2">
      <c r="A1806" s="235">
        <v>30480001</v>
      </c>
      <c r="B1806">
        <v>3048</v>
      </c>
      <c r="C1806">
        <v>43048</v>
      </c>
      <c r="D1806" t="s">
        <v>64</v>
      </c>
      <c r="E1806">
        <v>43048</v>
      </c>
      <c r="F1806">
        <v>77556</v>
      </c>
      <c r="G1806">
        <v>88577</v>
      </c>
      <c r="H1806">
        <v>88578</v>
      </c>
      <c r="I1806">
        <v>88579</v>
      </c>
      <c r="J1806">
        <v>88580</v>
      </c>
      <c r="K1806">
        <v>88581</v>
      </c>
      <c r="L1806" t="s">
        <v>4030</v>
      </c>
      <c r="M1806" t="s">
        <v>4030</v>
      </c>
      <c r="N1806" t="s">
        <v>4030</v>
      </c>
      <c r="O1806" t="s">
        <v>4030</v>
      </c>
      <c r="P1806" t="s">
        <v>4030</v>
      </c>
      <c r="Q1806" t="s">
        <v>4030</v>
      </c>
      <c r="R1806" t="s">
        <v>4030</v>
      </c>
      <c r="S1806" t="s">
        <v>4030</v>
      </c>
      <c r="T1806" t="s">
        <v>4030</v>
      </c>
      <c r="U1806" t="s">
        <v>4030</v>
      </c>
      <c r="V1806" t="s">
        <v>4030</v>
      </c>
      <c r="W1806" t="s">
        <v>4030</v>
      </c>
      <c r="X1806" t="s">
        <v>4030</v>
      </c>
    </row>
    <row r="1807" spans="1:24" x14ac:dyDescent="0.2">
      <c r="A1807" s="235">
        <v>30480002</v>
      </c>
      <c r="B1807">
        <v>3048</v>
      </c>
      <c r="C1807">
        <v>77556</v>
      </c>
      <c r="D1807" t="s">
        <v>5138</v>
      </c>
      <c r="E1807">
        <v>43048</v>
      </c>
      <c r="F1807">
        <v>77556</v>
      </c>
      <c r="G1807">
        <v>88577</v>
      </c>
      <c r="H1807">
        <v>88578</v>
      </c>
      <c r="I1807">
        <v>88579</v>
      </c>
      <c r="J1807">
        <v>88580</v>
      </c>
      <c r="K1807">
        <v>88581</v>
      </c>
      <c r="L1807" t="s">
        <v>4030</v>
      </c>
      <c r="M1807" t="s">
        <v>4030</v>
      </c>
      <c r="N1807" t="s">
        <v>4030</v>
      </c>
      <c r="O1807" t="s">
        <v>4030</v>
      </c>
      <c r="P1807" t="s">
        <v>4030</v>
      </c>
      <c r="Q1807" t="s">
        <v>4030</v>
      </c>
      <c r="R1807" t="s">
        <v>4030</v>
      </c>
      <c r="S1807" t="s">
        <v>4030</v>
      </c>
      <c r="T1807" t="s">
        <v>4030</v>
      </c>
      <c r="U1807" t="s">
        <v>4030</v>
      </c>
      <c r="V1807" t="s">
        <v>4030</v>
      </c>
      <c r="W1807" t="s">
        <v>4030</v>
      </c>
      <c r="X1807" t="s">
        <v>4030</v>
      </c>
    </row>
    <row r="1808" spans="1:24" x14ac:dyDescent="0.2">
      <c r="A1808" s="235">
        <v>30480003</v>
      </c>
      <c r="B1808">
        <v>3048</v>
      </c>
      <c r="C1808">
        <v>88577</v>
      </c>
      <c r="D1808" t="s">
        <v>4422</v>
      </c>
      <c r="E1808">
        <v>43048</v>
      </c>
      <c r="F1808">
        <v>77556</v>
      </c>
      <c r="G1808">
        <v>88577</v>
      </c>
      <c r="H1808">
        <v>88578</v>
      </c>
      <c r="I1808">
        <v>88579</v>
      </c>
      <c r="J1808">
        <v>88580</v>
      </c>
      <c r="K1808">
        <v>88581</v>
      </c>
      <c r="L1808" t="s">
        <v>4030</v>
      </c>
      <c r="M1808" t="s">
        <v>4030</v>
      </c>
      <c r="N1808" t="s">
        <v>4030</v>
      </c>
      <c r="O1808" t="s">
        <v>4030</v>
      </c>
      <c r="P1808" t="s">
        <v>4030</v>
      </c>
      <c r="Q1808" t="s">
        <v>4030</v>
      </c>
      <c r="R1808" t="s">
        <v>4030</v>
      </c>
      <c r="S1808" t="s">
        <v>4030</v>
      </c>
      <c r="T1808" t="s">
        <v>4030</v>
      </c>
      <c r="U1808" t="s">
        <v>4030</v>
      </c>
      <c r="V1808" t="s">
        <v>4030</v>
      </c>
      <c r="W1808" t="s">
        <v>4030</v>
      </c>
      <c r="X1808" t="s">
        <v>4030</v>
      </c>
    </row>
    <row r="1809" spans="1:24" x14ac:dyDescent="0.2">
      <c r="A1809" s="235">
        <v>30480004</v>
      </c>
      <c r="B1809">
        <v>3048</v>
      </c>
      <c r="C1809">
        <v>88578</v>
      </c>
      <c r="D1809" t="s">
        <v>4423</v>
      </c>
      <c r="E1809">
        <v>43048</v>
      </c>
      <c r="F1809">
        <v>77556</v>
      </c>
      <c r="G1809">
        <v>88577</v>
      </c>
      <c r="H1809">
        <v>88578</v>
      </c>
      <c r="I1809">
        <v>88579</v>
      </c>
      <c r="J1809">
        <v>88580</v>
      </c>
      <c r="K1809">
        <v>88581</v>
      </c>
      <c r="L1809" t="s">
        <v>4030</v>
      </c>
      <c r="M1809" t="s">
        <v>4030</v>
      </c>
      <c r="N1809" t="s">
        <v>4030</v>
      </c>
      <c r="O1809" t="s">
        <v>4030</v>
      </c>
      <c r="P1809" t="s">
        <v>4030</v>
      </c>
      <c r="Q1809" t="s">
        <v>4030</v>
      </c>
      <c r="R1809" t="s">
        <v>4030</v>
      </c>
      <c r="S1809" t="s">
        <v>4030</v>
      </c>
      <c r="T1809" t="s">
        <v>4030</v>
      </c>
      <c r="U1809" t="s">
        <v>4030</v>
      </c>
      <c r="V1809" t="s">
        <v>4030</v>
      </c>
      <c r="W1809" t="s">
        <v>4030</v>
      </c>
      <c r="X1809" t="s">
        <v>4030</v>
      </c>
    </row>
    <row r="1810" spans="1:24" x14ac:dyDescent="0.2">
      <c r="A1810" s="235">
        <v>30480005</v>
      </c>
      <c r="B1810">
        <v>3048</v>
      </c>
      <c r="C1810">
        <v>88579</v>
      </c>
      <c r="D1810" t="s">
        <v>4424</v>
      </c>
      <c r="E1810">
        <v>43048</v>
      </c>
      <c r="F1810">
        <v>77556</v>
      </c>
      <c r="G1810">
        <v>88577</v>
      </c>
      <c r="H1810">
        <v>88578</v>
      </c>
      <c r="I1810">
        <v>88579</v>
      </c>
      <c r="J1810">
        <v>88580</v>
      </c>
      <c r="K1810">
        <v>88581</v>
      </c>
      <c r="L1810" t="s">
        <v>4030</v>
      </c>
      <c r="M1810" t="s">
        <v>4030</v>
      </c>
      <c r="N1810" t="s">
        <v>4030</v>
      </c>
      <c r="O1810" t="s">
        <v>4030</v>
      </c>
      <c r="P1810" t="s">
        <v>4030</v>
      </c>
      <c r="Q1810" t="s">
        <v>4030</v>
      </c>
      <c r="R1810" t="s">
        <v>4030</v>
      </c>
      <c r="S1810" t="s">
        <v>4030</v>
      </c>
      <c r="T1810" t="s">
        <v>4030</v>
      </c>
      <c r="U1810" t="s">
        <v>4030</v>
      </c>
      <c r="V1810" t="s">
        <v>4030</v>
      </c>
      <c r="W1810" t="s">
        <v>4030</v>
      </c>
      <c r="X1810" t="s">
        <v>4030</v>
      </c>
    </row>
    <row r="1811" spans="1:24" x14ac:dyDescent="0.2">
      <c r="A1811" s="235">
        <v>30480006</v>
      </c>
      <c r="B1811">
        <v>3048</v>
      </c>
      <c r="C1811">
        <v>88580</v>
      </c>
      <c r="D1811" t="s">
        <v>4425</v>
      </c>
      <c r="E1811">
        <v>43048</v>
      </c>
      <c r="F1811">
        <v>77556</v>
      </c>
      <c r="G1811">
        <v>88577</v>
      </c>
      <c r="H1811">
        <v>88578</v>
      </c>
      <c r="I1811">
        <v>88579</v>
      </c>
      <c r="J1811">
        <v>88580</v>
      </c>
      <c r="K1811">
        <v>88581</v>
      </c>
      <c r="L1811" t="s">
        <v>4030</v>
      </c>
      <c r="M1811" t="s">
        <v>4030</v>
      </c>
      <c r="N1811" t="s">
        <v>4030</v>
      </c>
      <c r="O1811" t="s">
        <v>4030</v>
      </c>
      <c r="P1811" t="s">
        <v>4030</v>
      </c>
      <c r="Q1811" t="s">
        <v>4030</v>
      </c>
      <c r="R1811" t="s">
        <v>4030</v>
      </c>
      <c r="S1811" t="s">
        <v>4030</v>
      </c>
      <c r="T1811" t="s">
        <v>4030</v>
      </c>
      <c r="U1811" t="s">
        <v>4030</v>
      </c>
      <c r="V1811" t="s">
        <v>4030</v>
      </c>
      <c r="W1811" t="s">
        <v>4030</v>
      </c>
      <c r="X1811" t="s">
        <v>4030</v>
      </c>
    </row>
    <row r="1812" spans="1:24" x14ac:dyDescent="0.2">
      <c r="A1812" s="235">
        <v>30480007</v>
      </c>
      <c r="B1812">
        <v>3048</v>
      </c>
      <c r="C1812">
        <v>88581</v>
      </c>
      <c r="D1812" t="s">
        <v>4426</v>
      </c>
      <c r="E1812">
        <v>43048</v>
      </c>
      <c r="F1812">
        <v>77556</v>
      </c>
      <c r="G1812">
        <v>88577</v>
      </c>
      <c r="H1812">
        <v>88578</v>
      </c>
      <c r="I1812">
        <v>88579</v>
      </c>
      <c r="J1812">
        <v>88580</v>
      </c>
      <c r="K1812">
        <v>88581</v>
      </c>
      <c r="L1812" t="s">
        <v>4030</v>
      </c>
      <c r="M1812" t="s">
        <v>4030</v>
      </c>
      <c r="N1812" t="s">
        <v>4030</v>
      </c>
      <c r="O1812" t="s">
        <v>4030</v>
      </c>
      <c r="P1812" t="s">
        <v>4030</v>
      </c>
      <c r="Q1812" t="s">
        <v>4030</v>
      </c>
      <c r="R1812" t="s">
        <v>4030</v>
      </c>
      <c r="S1812" t="s">
        <v>4030</v>
      </c>
      <c r="T1812" t="s">
        <v>4030</v>
      </c>
      <c r="U1812" t="s">
        <v>4030</v>
      </c>
      <c r="V1812" t="s">
        <v>4030</v>
      </c>
      <c r="W1812" t="s">
        <v>4030</v>
      </c>
      <c r="X1812" t="s">
        <v>4030</v>
      </c>
    </row>
    <row r="1813" spans="1:24" x14ac:dyDescent="0.2">
      <c r="A1813" s="235">
        <v>30490001</v>
      </c>
      <c r="B1813">
        <v>3049</v>
      </c>
      <c r="C1813">
        <v>43049</v>
      </c>
      <c r="D1813" t="s">
        <v>1651</v>
      </c>
      <c r="E1813">
        <v>43049</v>
      </c>
      <c r="F1813" t="s">
        <v>4030</v>
      </c>
      <c r="G1813" t="s">
        <v>4030</v>
      </c>
      <c r="H1813" t="s">
        <v>4030</v>
      </c>
      <c r="I1813" t="s">
        <v>4030</v>
      </c>
      <c r="J1813" t="s">
        <v>4030</v>
      </c>
      <c r="K1813" t="s">
        <v>4030</v>
      </c>
      <c r="L1813" t="s">
        <v>4030</v>
      </c>
      <c r="M1813" t="s">
        <v>4030</v>
      </c>
      <c r="N1813" t="s">
        <v>4030</v>
      </c>
      <c r="O1813" t="s">
        <v>4030</v>
      </c>
      <c r="P1813" t="s">
        <v>4030</v>
      </c>
      <c r="Q1813" t="s">
        <v>4030</v>
      </c>
      <c r="R1813" t="s">
        <v>4030</v>
      </c>
      <c r="S1813" t="s">
        <v>4030</v>
      </c>
      <c r="T1813" t="s">
        <v>4030</v>
      </c>
      <c r="U1813" t="s">
        <v>4030</v>
      </c>
      <c r="V1813" t="s">
        <v>4030</v>
      </c>
      <c r="W1813" t="s">
        <v>4030</v>
      </c>
      <c r="X1813" t="s">
        <v>4030</v>
      </c>
    </row>
    <row r="1814" spans="1:24" x14ac:dyDescent="0.2">
      <c r="A1814" s="235">
        <v>30540001</v>
      </c>
      <c r="B1814">
        <v>3054</v>
      </c>
      <c r="C1814">
        <v>43054</v>
      </c>
      <c r="D1814" t="s">
        <v>39</v>
      </c>
      <c r="E1814">
        <v>43054</v>
      </c>
      <c r="F1814" t="s">
        <v>4030</v>
      </c>
      <c r="G1814" t="s">
        <v>4030</v>
      </c>
      <c r="H1814" t="s">
        <v>4030</v>
      </c>
      <c r="I1814" t="s">
        <v>4030</v>
      </c>
      <c r="J1814" t="s">
        <v>4030</v>
      </c>
      <c r="K1814" t="s">
        <v>4030</v>
      </c>
      <c r="L1814" t="s">
        <v>4030</v>
      </c>
      <c r="M1814" t="s">
        <v>4030</v>
      </c>
      <c r="N1814" t="s">
        <v>4030</v>
      </c>
      <c r="O1814" t="s">
        <v>4030</v>
      </c>
      <c r="P1814" t="s">
        <v>4030</v>
      </c>
      <c r="Q1814" t="s">
        <v>4030</v>
      </c>
      <c r="R1814" t="s">
        <v>4030</v>
      </c>
      <c r="S1814" t="s">
        <v>4030</v>
      </c>
      <c r="T1814" t="s">
        <v>4030</v>
      </c>
      <c r="U1814" t="s">
        <v>4030</v>
      </c>
      <c r="V1814" t="s">
        <v>4030</v>
      </c>
      <c r="W1814" t="s">
        <v>4030</v>
      </c>
      <c r="X1814" t="s">
        <v>4030</v>
      </c>
    </row>
    <row r="1815" spans="1:24" x14ac:dyDescent="0.2">
      <c r="A1815" s="235">
        <v>30570001</v>
      </c>
      <c r="B1815">
        <v>3057</v>
      </c>
      <c r="C1815">
        <v>43057</v>
      </c>
      <c r="D1815" t="s">
        <v>105</v>
      </c>
      <c r="E1815">
        <v>43057</v>
      </c>
      <c r="F1815">
        <v>77619</v>
      </c>
      <c r="G1815" t="s">
        <v>4030</v>
      </c>
      <c r="H1815" t="s">
        <v>4030</v>
      </c>
      <c r="I1815" t="s">
        <v>4030</v>
      </c>
      <c r="J1815" t="s">
        <v>4030</v>
      </c>
      <c r="K1815" t="s">
        <v>4030</v>
      </c>
      <c r="L1815" t="s">
        <v>4030</v>
      </c>
      <c r="M1815" t="s">
        <v>4030</v>
      </c>
      <c r="N1815" t="s">
        <v>4030</v>
      </c>
      <c r="O1815" t="s">
        <v>4030</v>
      </c>
      <c r="P1815" t="s">
        <v>4030</v>
      </c>
      <c r="Q1815" t="s">
        <v>4030</v>
      </c>
      <c r="R1815" t="s">
        <v>4030</v>
      </c>
      <c r="S1815" t="s">
        <v>4030</v>
      </c>
      <c r="T1815" t="s">
        <v>4030</v>
      </c>
      <c r="U1815" t="s">
        <v>4030</v>
      </c>
      <c r="V1815" t="s">
        <v>4030</v>
      </c>
      <c r="W1815" t="s">
        <v>4030</v>
      </c>
      <c r="X1815" t="s">
        <v>4030</v>
      </c>
    </row>
    <row r="1816" spans="1:24" x14ac:dyDescent="0.2">
      <c r="A1816" s="235">
        <v>30570002</v>
      </c>
      <c r="B1816">
        <v>3057</v>
      </c>
      <c r="C1816">
        <v>77619</v>
      </c>
      <c r="D1816" t="s">
        <v>1740</v>
      </c>
      <c r="E1816">
        <v>43057</v>
      </c>
      <c r="F1816">
        <v>77619</v>
      </c>
      <c r="G1816" t="s">
        <v>4030</v>
      </c>
      <c r="H1816" t="s">
        <v>4030</v>
      </c>
      <c r="I1816" t="s">
        <v>4030</v>
      </c>
      <c r="J1816" t="s">
        <v>4030</v>
      </c>
      <c r="K1816" t="s">
        <v>4030</v>
      </c>
      <c r="L1816" t="s">
        <v>4030</v>
      </c>
      <c r="M1816" t="s">
        <v>4030</v>
      </c>
      <c r="N1816" t="s">
        <v>4030</v>
      </c>
      <c r="O1816" t="s">
        <v>4030</v>
      </c>
      <c r="P1816" t="s">
        <v>4030</v>
      </c>
      <c r="Q1816" t="s">
        <v>4030</v>
      </c>
      <c r="R1816" t="s">
        <v>4030</v>
      </c>
      <c r="S1816" t="s">
        <v>4030</v>
      </c>
      <c r="T1816" t="s">
        <v>4030</v>
      </c>
      <c r="U1816" t="s">
        <v>4030</v>
      </c>
      <c r="V1816" t="s">
        <v>4030</v>
      </c>
      <c r="W1816" t="s">
        <v>4030</v>
      </c>
      <c r="X1816" t="s">
        <v>4030</v>
      </c>
    </row>
    <row r="1817" spans="1:24" x14ac:dyDescent="0.2">
      <c r="A1817" s="235">
        <v>30610001</v>
      </c>
      <c r="B1817">
        <v>3061</v>
      </c>
      <c r="C1817">
        <v>43061</v>
      </c>
      <c r="D1817" t="s">
        <v>4779</v>
      </c>
      <c r="E1817">
        <v>43061</v>
      </c>
      <c r="F1817" t="s">
        <v>4030</v>
      </c>
      <c r="G1817" t="s">
        <v>4030</v>
      </c>
      <c r="H1817" t="s">
        <v>4030</v>
      </c>
      <c r="I1817" t="s">
        <v>4030</v>
      </c>
      <c r="J1817" t="s">
        <v>4030</v>
      </c>
      <c r="K1817" t="s">
        <v>4030</v>
      </c>
      <c r="L1817" t="s">
        <v>4030</v>
      </c>
      <c r="M1817" t="s">
        <v>4030</v>
      </c>
      <c r="N1817" t="s">
        <v>4030</v>
      </c>
      <c r="O1817" t="s">
        <v>4030</v>
      </c>
      <c r="P1817" t="s">
        <v>4030</v>
      </c>
      <c r="Q1817" t="s">
        <v>4030</v>
      </c>
      <c r="R1817" t="s">
        <v>4030</v>
      </c>
      <c r="S1817" t="s">
        <v>4030</v>
      </c>
      <c r="T1817" t="s">
        <v>4030</v>
      </c>
      <c r="U1817" t="s">
        <v>4030</v>
      </c>
      <c r="V1817" t="s">
        <v>4030</v>
      </c>
      <c r="W1817" t="s">
        <v>4030</v>
      </c>
      <c r="X1817" t="s">
        <v>4030</v>
      </c>
    </row>
    <row r="1818" spans="1:24" x14ac:dyDescent="0.2">
      <c r="A1818" s="235">
        <v>30670001</v>
      </c>
      <c r="B1818">
        <v>3067</v>
      </c>
      <c r="C1818">
        <v>43067</v>
      </c>
      <c r="D1818" t="s">
        <v>1566</v>
      </c>
      <c r="E1818">
        <v>43067</v>
      </c>
      <c r="F1818" t="s">
        <v>4030</v>
      </c>
      <c r="G1818" t="s">
        <v>4030</v>
      </c>
      <c r="H1818" t="s">
        <v>4030</v>
      </c>
      <c r="I1818" t="s">
        <v>4030</v>
      </c>
      <c r="J1818" t="s">
        <v>4030</v>
      </c>
      <c r="K1818" t="s">
        <v>4030</v>
      </c>
      <c r="L1818" t="s">
        <v>4030</v>
      </c>
      <c r="M1818" t="s">
        <v>4030</v>
      </c>
      <c r="N1818" t="s">
        <v>4030</v>
      </c>
      <c r="O1818" t="s">
        <v>4030</v>
      </c>
      <c r="P1818" t="s">
        <v>4030</v>
      </c>
      <c r="Q1818" t="s">
        <v>4030</v>
      </c>
      <c r="R1818" t="s">
        <v>4030</v>
      </c>
      <c r="S1818" t="s">
        <v>4030</v>
      </c>
      <c r="T1818" t="s">
        <v>4030</v>
      </c>
      <c r="U1818" t="s">
        <v>4030</v>
      </c>
      <c r="V1818" t="s">
        <v>4030</v>
      </c>
      <c r="W1818" t="s">
        <v>4030</v>
      </c>
      <c r="X1818" t="s">
        <v>4030</v>
      </c>
    </row>
    <row r="1819" spans="1:24" x14ac:dyDescent="0.2">
      <c r="A1819" s="235">
        <v>30790001</v>
      </c>
      <c r="B1819">
        <v>3079</v>
      </c>
      <c r="C1819">
        <v>43079</v>
      </c>
      <c r="D1819" t="s">
        <v>5139</v>
      </c>
      <c r="E1819">
        <v>43079</v>
      </c>
      <c r="F1819" t="s">
        <v>4030</v>
      </c>
      <c r="G1819" t="s">
        <v>4030</v>
      </c>
      <c r="H1819" t="s">
        <v>4030</v>
      </c>
      <c r="I1819" t="s">
        <v>4030</v>
      </c>
      <c r="J1819" t="s">
        <v>4030</v>
      </c>
      <c r="K1819" t="s">
        <v>4030</v>
      </c>
      <c r="L1819" t="s">
        <v>4030</v>
      </c>
      <c r="M1819" t="s">
        <v>4030</v>
      </c>
      <c r="N1819" t="s">
        <v>4030</v>
      </c>
      <c r="O1819" t="s">
        <v>4030</v>
      </c>
      <c r="P1819" t="s">
        <v>4030</v>
      </c>
      <c r="Q1819" t="s">
        <v>4030</v>
      </c>
      <c r="R1819" t="s">
        <v>4030</v>
      </c>
      <c r="S1819" t="s">
        <v>4030</v>
      </c>
      <c r="T1819" t="s">
        <v>4030</v>
      </c>
      <c r="U1819" t="s">
        <v>4030</v>
      </c>
      <c r="V1819" t="s">
        <v>4030</v>
      </c>
      <c r="W1819" t="s">
        <v>4030</v>
      </c>
      <c r="X1819" t="s">
        <v>4030</v>
      </c>
    </row>
    <row r="1820" spans="1:24" x14ac:dyDescent="0.2">
      <c r="A1820" s="235">
        <v>30820001</v>
      </c>
      <c r="B1820">
        <v>3082</v>
      </c>
      <c r="C1820">
        <v>43082</v>
      </c>
      <c r="D1820" t="s">
        <v>624</v>
      </c>
      <c r="E1820">
        <v>43082</v>
      </c>
      <c r="F1820">
        <v>77526</v>
      </c>
      <c r="G1820" t="s">
        <v>4030</v>
      </c>
      <c r="H1820" t="s">
        <v>4030</v>
      </c>
      <c r="I1820" t="s">
        <v>4030</v>
      </c>
      <c r="J1820" t="s">
        <v>4030</v>
      </c>
      <c r="K1820" t="s">
        <v>4030</v>
      </c>
      <c r="L1820" t="s">
        <v>4030</v>
      </c>
      <c r="M1820" t="s">
        <v>4030</v>
      </c>
      <c r="N1820" t="s">
        <v>4030</v>
      </c>
      <c r="O1820" t="s">
        <v>4030</v>
      </c>
      <c r="P1820" t="s">
        <v>4030</v>
      </c>
      <c r="Q1820" t="s">
        <v>4030</v>
      </c>
      <c r="R1820" t="s">
        <v>4030</v>
      </c>
      <c r="S1820" t="s">
        <v>4030</v>
      </c>
      <c r="T1820" t="s">
        <v>4030</v>
      </c>
      <c r="U1820" t="s">
        <v>4030</v>
      </c>
      <c r="V1820" t="s">
        <v>4030</v>
      </c>
      <c r="W1820" t="s">
        <v>4030</v>
      </c>
      <c r="X1820" t="s">
        <v>4030</v>
      </c>
    </row>
    <row r="1821" spans="1:24" x14ac:dyDescent="0.2">
      <c r="A1821" s="235">
        <v>30820002</v>
      </c>
      <c r="B1821">
        <v>3082</v>
      </c>
      <c r="C1821">
        <v>77526</v>
      </c>
      <c r="D1821" t="s">
        <v>5140</v>
      </c>
      <c r="E1821">
        <v>43082</v>
      </c>
      <c r="F1821">
        <v>77526</v>
      </c>
      <c r="G1821" t="s">
        <v>4030</v>
      </c>
      <c r="H1821" t="s">
        <v>4030</v>
      </c>
      <c r="I1821" t="s">
        <v>4030</v>
      </c>
      <c r="J1821" t="s">
        <v>4030</v>
      </c>
      <c r="K1821" t="s">
        <v>4030</v>
      </c>
      <c r="L1821" t="s">
        <v>4030</v>
      </c>
      <c r="M1821" t="s">
        <v>4030</v>
      </c>
      <c r="N1821" t="s">
        <v>4030</v>
      </c>
      <c r="O1821" t="s">
        <v>4030</v>
      </c>
      <c r="P1821" t="s">
        <v>4030</v>
      </c>
      <c r="Q1821" t="s">
        <v>4030</v>
      </c>
      <c r="R1821" t="s">
        <v>4030</v>
      </c>
      <c r="S1821" t="s">
        <v>4030</v>
      </c>
      <c r="T1821" t="s">
        <v>4030</v>
      </c>
      <c r="U1821" t="s">
        <v>4030</v>
      </c>
      <c r="V1821" t="s">
        <v>4030</v>
      </c>
      <c r="W1821" t="s">
        <v>4030</v>
      </c>
      <c r="X1821" t="s">
        <v>4030</v>
      </c>
    </row>
    <row r="1822" spans="1:24" x14ac:dyDescent="0.2">
      <c r="A1822" s="235">
        <v>30950001</v>
      </c>
      <c r="B1822">
        <v>3095</v>
      </c>
      <c r="C1822">
        <v>43095</v>
      </c>
      <c r="D1822" t="s">
        <v>952</v>
      </c>
      <c r="E1822">
        <v>43095</v>
      </c>
      <c r="F1822" t="s">
        <v>4030</v>
      </c>
      <c r="G1822" t="s">
        <v>4030</v>
      </c>
      <c r="H1822" t="s">
        <v>4030</v>
      </c>
      <c r="I1822" t="s">
        <v>4030</v>
      </c>
      <c r="J1822" t="s">
        <v>4030</v>
      </c>
      <c r="K1822" t="s">
        <v>4030</v>
      </c>
      <c r="L1822" t="s">
        <v>4030</v>
      </c>
      <c r="M1822" t="s">
        <v>4030</v>
      </c>
      <c r="N1822" t="s">
        <v>4030</v>
      </c>
      <c r="O1822" t="s">
        <v>4030</v>
      </c>
      <c r="P1822" t="s">
        <v>4030</v>
      </c>
      <c r="Q1822" t="s">
        <v>4030</v>
      </c>
      <c r="R1822" t="s">
        <v>4030</v>
      </c>
      <c r="S1822" t="s">
        <v>4030</v>
      </c>
      <c r="T1822" t="s">
        <v>4030</v>
      </c>
      <c r="U1822" t="s">
        <v>4030</v>
      </c>
      <c r="V1822" t="s">
        <v>4030</v>
      </c>
      <c r="W1822" t="s">
        <v>4030</v>
      </c>
      <c r="X1822" t="s">
        <v>4030</v>
      </c>
    </row>
    <row r="1823" spans="1:24" x14ac:dyDescent="0.2">
      <c r="A1823" s="235">
        <v>30960001</v>
      </c>
      <c r="B1823">
        <v>3096</v>
      </c>
      <c r="C1823">
        <v>43096</v>
      </c>
      <c r="D1823" t="s">
        <v>5142</v>
      </c>
      <c r="E1823">
        <v>43096</v>
      </c>
      <c r="F1823" t="s">
        <v>4030</v>
      </c>
      <c r="G1823" t="s">
        <v>4030</v>
      </c>
      <c r="H1823" t="s">
        <v>4030</v>
      </c>
      <c r="I1823" t="s">
        <v>4030</v>
      </c>
      <c r="J1823" t="s">
        <v>4030</v>
      </c>
      <c r="K1823" t="s">
        <v>4030</v>
      </c>
      <c r="L1823" t="s">
        <v>4030</v>
      </c>
      <c r="M1823" t="s">
        <v>4030</v>
      </c>
      <c r="N1823" t="s">
        <v>4030</v>
      </c>
      <c r="O1823" t="s">
        <v>4030</v>
      </c>
      <c r="P1823" t="s">
        <v>4030</v>
      </c>
      <c r="Q1823" t="s">
        <v>4030</v>
      </c>
      <c r="R1823" t="s">
        <v>4030</v>
      </c>
      <c r="S1823" t="s">
        <v>4030</v>
      </c>
      <c r="T1823" t="s">
        <v>4030</v>
      </c>
      <c r="U1823" t="s">
        <v>4030</v>
      </c>
      <c r="V1823" t="s">
        <v>4030</v>
      </c>
      <c r="W1823" t="s">
        <v>4030</v>
      </c>
      <c r="X1823" t="s">
        <v>4030</v>
      </c>
    </row>
    <row r="1824" spans="1:24" x14ac:dyDescent="0.2">
      <c r="A1824" s="235">
        <v>30980001</v>
      </c>
      <c r="B1824">
        <v>3098</v>
      </c>
      <c r="C1824">
        <v>43098</v>
      </c>
      <c r="D1824" t="s">
        <v>5143</v>
      </c>
      <c r="E1824">
        <v>43098</v>
      </c>
      <c r="F1824" t="s">
        <v>4030</v>
      </c>
      <c r="G1824" t="s">
        <v>4030</v>
      </c>
      <c r="H1824" t="s">
        <v>4030</v>
      </c>
      <c r="I1824" t="s">
        <v>4030</v>
      </c>
      <c r="J1824" t="s">
        <v>4030</v>
      </c>
      <c r="K1824" t="s">
        <v>4030</v>
      </c>
      <c r="L1824" t="s">
        <v>4030</v>
      </c>
      <c r="M1824" t="s">
        <v>4030</v>
      </c>
      <c r="N1824" t="s">
        <v>4030</v>
      </c>
      <c r="O1824" t="s">
        <v>4030</v>
      </c>
      <c r="P1824" t="s">
        <v>4030</v>
      </c>
      <c r="Q1824" t="s">
        <v>4030</v>
      </c>
      <c r="R1824" t="s">
        <v>4030</v>
      </c>
      <c r="S1824" t="s">
        <v>4030</v>
      </c>
      <c r="T1824" t="s">
        <v>4030</v>
      </c>
      <c r="U1824" t="s">
        <v>4030</v>
      </c>
      <c r="V1824" t="s">
        <v>4030</v>
      </c>
      <c r="W1824" t="s">
        <v>4030</v>
      </c>
      <c r="X1824" t="s">
        <v>4030</v>
      </c>
    </row>
    <row r="1825" spans="1:24" x14ac:dyDescent="0.2">
      <c r="A1825" s="235">
        <v>30990001</v>
      </c>
      <c r="B1825">
        <v>3099</v>
      </c>
      <c r="C1825">
        <v>43099</v>
      </c>
      <c r="D1825" t="s">
        <v>5144</v>
      </c>
      <c r="E1825">
        <v>43099</v>
      </c>
      <c r="F1825" t="s">
        <v>4030</v>
      </c>
      <c r="G1825" t="s">
        <v>4030</v>
      </c>
      <c r="H1825" t="s">
        <v>4030</v>
      </c>
      <c r="I1825" t="s">
        <v>4030</v>
      </c>
      <c r="J1825" t="s">
        <v>4030</v>
      </c>
      <c r="K1825" t="s">
        <v>4030</v>
      </c>
      <c r="L1825" t="s">
        <v>4030</v>
      </c>
      <c r="M1825" t="s">
        <v>4030</v>
      </c>
      <c r="N1825" t="s">
        <v>4030</v>
      </c>
      <c r="O1825" t="s">
        <v>4030</v>
      </c>
      <c r="P1825" t="s">
        <v>4030</v>
      </c>
      <c r="Q1825" t="s">
        <v>4030</v>
      </c>
      <c r="R1825" t="s">
        <v>4030</v>
      </c>
      <c r="S1825" t="s">
        <v>4030</v>
      </c>
      <c r="T1825" t="s">
        <v>4030</v>
      </c>
      <c r="U1825" t="s">
        <v>4030</v>
      </c>
      <c r="V1825" t="s">
        <v>4030</v>
      </c>
      <c r="W1825" t="s">
        <v>4030</v>
      </c>
      <c r="X1825" t="s">
        <v>4030</v>
      </c>
    </row>
    <row r="1826" spans="1:24" x14ac:dyDescent="0.2">
      <c r="A1826" s="235">
        <v>31010001</v>
      </c>
      <c r="B1826">
        <v>3101</v>
      </c>
      <c r="C1826">
        <v>43101</v>
      </c>
      <c r="D1826" t="s">
        <v>4057</v>
      </c>
      <c r="E1826">
        <v>43101</v>
      </c>
      <c r="F1826">
        <v>77100</v>
      </c>
      <c r="G1826">
        <v>77289</v>
      </c>
      <c r="H1826">
        <v>77550</v>
      </c>
      <c r="I1826">
        <v>77706</v>
      </c>
      <c r="J1826">
        <v>87060</v>
      </c>
      <c r="K1826" t="s">
        <v>4030</v>
      </c>
      <c r="L1826" t="s">
        <v>4030</v>
      </c>
      <c r="M1826" t="s">
        <v>4030</v>
      </c>
      <c r="N1826" t="s">
        <v>4030</v>
      </c>
      <c r="O1826" t="s">
        <v>4030</v>
      </c>
      <c r="P1826" t="s">
        <v>4030</v>
      </c>
      <c r="Q1826" t="s">
        <v>4030</v>
      </c>
      <c r="R1826" t="s">
        <v>4030</v>
      </c>
      <c r="S1826" t="s">
        <v>4030</v>
      </c>
      <c r="T1826" t="s">
        <v>4030</v>
      </c>
      <c r="U1826" t="s">
        <v>4030</v>
      </c>
      <c r="V1826" t="s">
        <v>4030</v>
      </c>
      <c r="W1826" t="s">
        <v>4030</v>
      </c>
      <c r="X1826" t="s">
        <v>4030</v>
      </c>
    </row>
    <row r="1827" spans="1:24" x14ac:dyDescent="0.2">
      <c r="A1827" s="235">
        <v>31010002</v>
      </c>
      <c r="B1827">
        <v>3101</v>
      </c>
      <c r="C1827">
        <v>77100</v>
      </c>
      <c r="D1827" t="s">
        <v>4075</v>
      </c>
      <c r="E1827">
        <v>43101</v>
      </c>
      <c r="F1827">
        <v>77100</v>
      </c>
      <c r="G1827">
        <v>77289</v>
      </c>
      <c r="H1827">
        <v>77550</v>
      </c>
      <c r="I1827">
        <v>77706</v>
      </c>
      <c r="J1827">
        <v>87060</v>
      </c>
      <c r="K1827" t="s">
        <v>4030</v>
      </c>
      <c r="L1827" t="s">
        <v>4030</v>
      </c>
      <c r="M1827" t="s">
        <v>4030</v>
      </c>
      <c r="N1827" t="s">
        <v>4030</v>
      </c>
      <c r="O1827" t="s">
        <v>4030</v>
      </c>
      <c r="P1827" t="s">
        <v>4030</v>
      </c>
      <c r="Q1827" t="s">
        <v>4030</v>
      </c>
      <c r="R1827" t="s">
        <v>4030</v>
      </c>
      <c r="S1827" t="s">
        <v>4030</v>
      </c>
      <c r="T1827" t="s">
        <v>4030</v>
      </c>
      <c r="U1827" t="s">
        <v>4030</v>
      </c>
      <c r="V1827" t="s">
        <v>4030</v>
      </c>
      <c r="W1827" t="s">
        <v>4030</v>
      </c>
      <c r="X1827" t="s">
        <v>4030</v>
      </c>
    </row>
    <row r="1828" spans="1:24" x14ac:dyDescent="0.2">
      <c r="A1828" s="235">
        <v>31010003</v>
      </c>
      <c r="B1828">
        <v>3101</v>
      </c>
      <c r="C1828">
        <v>77289</v>
      </c>
      <c r="D1828" t="s">
        <v>4079</v>
      </c>
      <c r="E1828">
        <v>43101</v>
      </c>
      <c r="F1828">
        <v>77100</v>
      </c>
      <c r="G1828">
        <v>77289</v>
      </c>
      <c r="H1828">
        <v>77550</v>
      </c>
      <c r="I1828">
        <v>77706</v>
      </c>
      <c r="J1828">
        <v>87060</v>
      </c>
      <c r="K1828" t="s">
        <v>4030</v>
      </c>
      <c r="L1828" t="s">
        <v>4030</v>
      </c>
      <c r="M1828" t="s">
        <v>4030</v>
      </c>
      <c r="N1828" t="s">
        <v>4030</v>
      </c>
      <c r="O1828" t="s">
        <v>4030</v>
      </c>
      <c r="P1828" t="s">
        <v>4030</v>
      </c>
      <c r="Q1828" t="s">
        <v>4030</v>
      </c>
      <c r="R1828" t="s">
        <v>4030</v>
      </c>
      <c r="S1828" t="s">
        <v>4030</v>
      </c>
      <c r="T1828" t="s">
        <v>4030</v>
      </c>
      <c r="U1828" t="s">
        <v>4030</v>
      </c>
      <c r="V1828" t="s">
        <v>4030</v>
      </c>
      <c r="W1828" t="s">
        <v>4030</v>
      </c>
      <c r="X1828" t="s">
        <v>4030</v>
      </c>
    </row>
    <row r="1829" spans="1:24" x14ac:dyDescent="0.2">
      <c r="A1829" s="235">
        <v>31010004</v>
      </c>
      <c r="B1829">
        <v>3101</v>
      </c>
      <c r="C1829">
        <v>77550</v>
      </c>
      <c r="D1829" t="s">
        <v>4085</v>
      </c>
      <c r="E1829">
        <v>43101</v>
      </c>
      <c r="F1829">
        <v>77100</v>
      </c>
      <c r="G1829">
        <v>77289</v>
      </c>
      <c r="H1829">
        <v>77550</v>
      </c>
      <c r="I1829">
        <v>77706</v>
      </c>
      <c r="J1829">
        <v>87060</v>
      </c>
      <c r="K1829" t="s">
        <v>4030</v>
      </c>
      <c r="L1829" t="s">
        <v>4030</v>
      </c>
      <c r="M1829" t="s">
        <v>4030</v>
      </c>
      <c r="N1829" t="s">
        <v>4030</v>
      </c>
      <c r="O1829" t="s">
        <v>4030</v>
      </c>
      <c r="P1829" t="s">
        <v>4030</v>
      </c>
      <c r="Q1829" t="s">
        <v>4030</v>
      </c>
      <c r="R1829" t="s">
        <v>4030</v>
      </c>
      <c r="S1829" t="s">
        <v>4030</v>
      </c>
      <c r="T1829" t="s">
        <v>4030</v>
      </c>
      <c r="U1829" t="s">
        <v>4030</v>
      </c>
      <c r="V1829" t="s">
        <v>4030</v>
      </c>
      <c r="W1829" t="s">
        <v>4030</v>
      </c>
      <c r="X1829" t="s">
        <v>4030</v>
      </c>
    </row>
    <row r="1830" spans="1:24" x14ac:dyDescent="0.2">
      <c r="A1830" s="235">
        <v>31010005</v>
      </c>
      <c r="B1830">
        <v>3101</v>
      </c>
      <c r="C1830">
        <v>77706</v>
      </c>
      <c r="D1830" t="s">
        <v>4283</v>
      </c>
      <c r="E1830">
        <v>43101</v>
      </c>
      <c r="F1830">
        <v>77100</v>
      </c>
      <c r="G1830">
        <v>77289</v>
      </c>
      <c r="H1830">
        <v>77550</v>
      </c>
      <c r="I1830">
        <v>77706</v>
      </c>
      <c r="J1830">
        <v>87060</v>
      </c>
      <c r="K1830" t="s">
        <v>4030</v>
      </c>
      <c r="L1830" t="s">
        <v>4030</v>
      </c>
      <c r="M1830" t="s">
        <v>4030</v>
      </c>
      <c r="N1830" t="s">
        <v>4030</v>
      </c>
      <c r="O1830" t="s">
        <v>4030</v>
      </c>
      <c r="P1830" t="s">
        <v>4030</v>
      </c>
      <c r="Q1830" t="s">
        <v>4030</v>
      </c>
      <c r="R1830" t="s">
        <v>4030</v>
      </c>
      <c r="S1830" t="s">
        <v>4030</v>
      </c>
      <c r="T1830" t="s">
        <v>4030</v>
      </c>
      <c r="U1830" t="s">
        <v>4030</v>
      </c>
      <c r="V1830" t="s">
        <v>4030</v>
      </c>
      <c r="W1830" t="s">
        <v>4030</v>
      </c>
      <c r="X1830" t="s">
        <v>4030</v>
      </c>
    </row>
    <row r="1831" spans="1:24" x14ac:dyDescent="0.2">
      <c r="A1831" s="235">
        <v>31010006</v>
      </c>
      <c r="B1831">
        <v>3101</v>
      </c>
      <c r="C1831">
        <v>87060</v>
      </c>
      <c r="D1831" t="s">
        <v>4045</v>
      </c>
      <c r="E1831">
        <v>43101</v>
      </c>
      <c r="F1831">
        <v>77100</v>
      </c>
      <c r="G1831">
        <v>77289</v>
      </c>
      <c r="H1831">
        <v>77550</v>
      </c>
      <c r="I1831">
        <v>77706</v>
      </c>
      <c r="J1831">
        <v>87060</v>
      </c>
      <c r="K1831" t="s">
        <v>4030</v>
      </c>
      <c r="L1831" t="s">
        <v>4030</v>
      </c>
      <c r="M1831" t="s">
        <v>4030</v>
      </c>
      <c r="N1831" t="s">
        <v>4030</v>
      </c>
      <c r="O1831" t="s">
        <v>4030</v>
      </c>
      <c r="P1831" t="s">
        <v>4030</v>
      </c>
      <c r="Q1831" t="s">
        <v>4030</v>
      </c>
      <c r="R1831" t="s">
        <v>4030</v>
      </c>
      <c r="S1831" t="s">
        <v>4030</v>
      </c>
      <c r="T1831" t="s">
        <v>4030</v>
      </c>
      <c r="U1831" t="s">
        <v>4030</v>
      </c>
      <c r="V1831" t="s">
        <v>4030</v>
      </c>
      <c r="W1831" t="s">
        <v>4030</v>
      </c>
      <c r="X1831" t="s">
        <v>4030</v>
      </c>
    </row>
    <row r="1832" spans="1:24" x14ac:dyDescent="0.2">
      <c r="A1832" s="235">
        <v>31020001</v>
      </c>
      <c r="B1832">
        <v>3102</v>
      </c>
      <c r="C1832">
        <v>86128</v>
      </c>
      <c r="D1832" t="s">
        <v>1416</v>
      </c>
      <c r="E1832">
        <v>86128</v>
      </c>
      <c r="F1832" t="s">
        <v>4030</v>
      </c>
      <c r="G1832" t="s">
        <v>4030</v>
      </c>
      <c r="H1832" t="s">
        <v>4030</v>
      </c>
      <c r="I1832" t="s">
        <v>4030</v>
      </c>
      <c r="J1832" t="s">
        <v>4030</v>
      </c>
      <c r="K1832" t="s">
        <v>4030</v>
      </c>
      <c r="L1832" t="s">
        <v>4030</v>
      </c>
      <c r="M1832" t="s">
        <v>4030</v>
      </c>
      <c r="N1832" t="s">
        <v>4030</v>
      </c>
      <c r="O1832" t="s">
        <v>4030</v>
      </c>
      <c r="P1832" t="s">
        <v>4030</v>
      </c>
      <c r="Q1832" t="s">
        <v>4030</v>
      </c>
      <c r="R1832" t="s">
        <v>4030</v>
      </c>
      <c r="S1832" t="s">
        <v>4030</v>
      </c>
      <c r="T1832" t="s">
        <v>4030</v>
      </c>
      <c r="U1832" t="s">
        <v>4030</v>
      </c>
      <c r="V1832" t="s">
        <v>4030</v>
      </c>
      <c r="W1832" t="s">
        <v>4030</v>
      </c>
      <c r="X1832" t="s">
        <v>4030</v>
      </c>
    </row>
    <row r="1833" spans="1:24" x14ac:dyDescent="0.2">
      <c r="A1833" s="235">
        <v>31030001</v>
      </c>
      <c r="B1833">
        <v>3103</v>
      </c>
      <c r="C1833">
        <v>43103</v>
      </c>
      <c r="D1833" t="s">
        <v>1507</v>
      </c>
      <c r="E1833">
        <v>43103</v>
      </c>
      <c r="F1833" t="s">
        <v>4030</v>
      </c>
      <c r="G1833" t="s">
        <v>4030</v>
      </c>
      <c r="H1833" t="s">
        <v>4030</v>
      </c>
      <c r="I1833" t="s">
        <v>4030</v>
      </c>
      <c r="J1833" t="s">
        <v>4030</v>
      </c>
      <c r="K1833" t="s">
        <v>4030</v>
      </c>
      <c r="L1833" t="s">
        <v>4030</v>
      </c>
      <c r="M1833" t="s">
        <v>4030</v>
      </c>
      <c r="N1833" t="s">
        <v>4030</v>
      </c>
      <c r="O1833" t="s">
        <v>4030</v>
      </c>
      <c r="P1833" t="s">
        <v>4030</v>
      </c>
      <c r="Q1833" t="s">
        <v>4030</v>
      </c>
      <c r="R1833" t="s">
        <v>4030</v>
      </c>
      <c r="S1833" t="s">
        <v>4030</v>
      </c>
      <c r="T1833" t="s">
        <v>4030</v>
      </c>
      <c r="U1833" t="s">
        <v>4030</v>
      </c>
      <c r="V1833" t="s">
        <v>4030</v>
      </c>
      <c r="W1833" t="s">
        <v>4030</v>
      </c>
      <c r="X1833" t="s">
        <v>4030</v>
      </c>
    </row>
    <row r="1834" spans="1:24" x14ac:dyDescent="0.2">
      <c r="A1834" s="235">
        <v>31280001</v>
      </c>
      <c r="B1834">
        <v>3128</v>
      </c>
      <c r="C1834">
        <v>43128</v>
      </c>
      <c r="D1834" t="s">
        <v>339</v>
      </c>
      <c r="E1834">
        <v>43128</v>
      </c>
      <c r="F1834" t="s">
        <v>4030</v>
      </c>
      <c r="G1834" t="s">
        <v>4030</v>
      </c>
      <c r="H1834" t="s">
        <v>4030</v>
      </c>
      <c r="I1834" t="s">
        <v>4030</v>
      </c>
      <c r="J1834" t="s">
        <v>4030</v>
      </c>
      <c r="K1834" t="s">
        <v>4030</v>
      </c>
      <c r="L1834" t="s">
        <v>4030</v>
      </c>
      <c r="M1834" t="s">
        <v>4030</v>
      </c>
      <c r="N1834" t="s">
        <v>4030</v>
      </c>
      <c r="O1834" t="s">
        <v>4030</v>
      </c>
      <c r="P1834" t="s">
        <v>4030</v>
      </c>
      <c r="Q1834" t="s">
        <v>4030</v>
      </c>
      <c r="R1834" t="s">
        <v>4030</v>
      </c>
      <c r="S1834" t="s">
        <v>4030</v>
      </c>
      <c r="T1834" t="s">
        <v>4030</v>
      </c>
      <c r="U1834" t="s">
        <v>4030</v>
      </c>
      <c r="V1834" t="s">
        <v>4030</v>
      </c>
      <c r="W1834" t="s">
        <v>4030</v>
      </c>
      <c r="X1834" t="s">
        <v>4030</v>
      </c>
    </row>
    <row r="1835" spans="1:24" x14ac:dyDescent="0.2">
      <c r="A1835" s="235">
        <v>31300001</v>
      </c>
      <c r="B1835">
        <v>3130</v>
      </c>
      <c r="C1835">
        <v>43130</v>
      </c>
      <c r="D1835" t="s">
        <v>82</v>
      </c>
      <c r="E1835">
        <v>43130</v>
      </c>
      <c r="F1835">
        <v>77136</v>
      </c>
      <c r="G1835">
        <v>85888</v>
      </c>
      <c r="H1835">
        <v>89516</v>
      </c>
      <c r="I1835">
        <v>89517</v>
      </c>
      <c r="J1835">
        <v>89518</v>
      </c>
      <c r="K1835" t="s">
        <v>4030</v>
      </c>
      <c r="L1835" t="s">
        <v>4030</v>
      </c>
      <c r="M1835" t="s">
        <v>4030</v>
      </c>
      <c r="N1835" t="s">
        <v>4030</v>
      </c>
      <c r="O1835" t="s">
        <v>4030</v>
      </c>
      <c r="P1835" t="s">
        <v>4030</v>
      </c>
      <c r="Q1835" t="s">
        <v>4030</v>
      </c>
      <c r="R1835" t="s">
        <v>4030</v>
      </c>
      <c r="S1835" t="s">
        <v>4030</v>
      </c>
      <c r="T1835" t="s">
        <v>4030</v>
      </c>
      <c r="U1835" t="s">
        <v>4030</v>
      </c>
      <c r="V1835" t="s">
        <v>4030</v>
      </c>
      <c r="W1835" t="s">
        <v>4030</v>
      </c>
      <c r="X1835" t="s">
        <v>4030</v>
      </c>
    </row>
    <row r="1836" spans="1:24" x14ac:dyDescent="0.2">
      <c r="A1836" s="235">
        <v>31300002</v>
      </c>
      <c r="B1836">
        <v>3130</v>
      </c>
      <c r="C1836">
        <v>77136</v>
      </c>
      <c r="D1836" t="s">
        <v>1748</v>
      </c>
      <c r="E1836">
        <v>43130</v>
      </c>
      <c r="F1836">
        <v>77136</v>
      </c>
      <c r="G1836">
        <v>85888</v>
      </c>
      <c r="H1836">
        <v>89516</v>
      </c>
      <c r="I1836">
        <v>89517</v>
      </c>
      <c r="J1836">
        <v>89518</v>
      </c>
      <c r="K1836" t="s">
        <v>4030</v>
      </c>
      <c r="L1836" t="s">
        <v>4030</v>
      </c>
      <c r="M1836" t="s">
        <v>4030</v>
      </c>
      <c r="N1836" t="s">
        <v>4030</v>
      </c>
      <c r="O1836" t="s">
        <v>4030</v>
      </c>
      <c r="P1836" t="s">
        <v>4030</v>
      </c>
      <c r="Q1836" t="s">
        <v>4030</v>
      </c>
      <c r="R1836" t="s">
        <v>4030</v>
      </c>
      <c r="S1836" t="s">
        <v>4030</v>
      </c>
      <c r="T1836" t="s">
        <v>4030</v>
      </c>
      <c r="U1836" t="s">
        <v>4030</v>
      </c>
      <c r="V1836" t="s">
        <v>4030</v>
      </c>
      <c r="W1836" t="s">
        <v>4030</v>
      </c>
      <c r="X1836" t="s">
        <v>4030</v>
      </c>
    </row>
    <row r="1837" spans="1:24" x14ac:dyDescent="0.2">
      <c r="A1837" s="235">
        <v>31300003</v>
      </c>
      <c r="B1837">
        <v>3130</v>
      </c>
      <c r="C1837">
        <v>85888</v>
      </c>
      <c r="D1837" t="s">
        <v>82</v>
      </c>
      <c r="E1837">
        <v>43130</v>
      </c>
      <c r="F1837">
        <v>77136</v>
      </c>
      <c r="G1837">
        <v>85888</v>
      </c>
      <c r="H1837">
        <v>89516</v>
      </c>
      <c r="I1837">
        <v>89517</v>
      </c>
      <c r="J1837">
        <v>89518</v>
      </c>
      <c r="K1837" t="s">
        <v>4030</v>
      </c>
      <c r="L1837" t="s">
        <v>4030</v>
      </c>
      <c r="M1837" t="s">
        <v>4030</v>
      </c>
      <c r="N1837" t="s">
        <v>4030</v>
      </c>
      <c r="O1837" t="s">
        <v>4030</v>
      </c>
      <c r="P1837" t="s">
        <v>4030</v>
      </c>
      <c r="Q1837" t="s">
        <v>4030</v>
      </c>
      <c r="R1837" t="s">
        <v>4030</v>
      </c>
      <c r="S1837" t="s">
        <v>4030</v>
      </c>
      <c r="T1837" t="s">
        <v>4030</v>
      </c>
      <c r="U1837" t="s">
        <v>4030</v>
      </c>
      <c r="V1837" t="s">
        <v>4030</v>
      </c>
      <c r="W1837" t="s">
        <v>4030</v>
      </c>
      <c r="X1837" t="s">
        <v>4030</v>
      </c>
    </row>
    <row r="1838" spans="1:24" x14ac:dyDescent="0.2">
      <c r="A1838" s="235">
        <v>31300004</v>
      </c>
      <c r="B1838">
        <v>3130</v>
      </c>
      <c r="C1838">
        <v>89516</v>
      </c>
      <c r="D1838" t="s">
        <v>4780</v>
      </c>
      <c r="E1838">
        <v>43130</v>
      </c>
      <c r="F1838">
        <v>77136</v>
      </c>
      <c r="G1838">
        <v>85888</v>
      </c>
      <c r="H1838">
        <v>89516</v>
      </c>
      <c r="I1838">
        <v>89517</v>
      </c>
      <c r="J1838">
        <v>89518</v>
      </c>
      <c r="K1838" t="s">
        <v>4030</v>
      </c>
      <c r="L1838" t="s">
        <v>4030</v>
      </c>
      <c r="M1838" t="s">
        <v>4030</v>
      </c>
      <c r="N1838" t="s">
        <v>4030</v>
      </c>
      <c r="O1838" t="s">
        <v>4030</v>
      </c>
      <c r="P1838" t="s">
        <v>4030</v>
      </c>
      <c r="Q1838" t="s">
        <v>4030</v>
      </c>
      <c r="R1838" t="s">
        <v>4030</v>
      </c>
      <c r="S1838" t="s">
        <v>4030</v>
      </c>
      <c r="T1838" t="s">
        <v>4030</v>
      </c>
      <c r="U1838" t="s">
        <v>4030</v>
      </c>
      <c r="V1838" t="s">
        <v>4030</v>
      </c>
      <c r="W1838" t="s">
        <v>4030</v>
      </c>
      <c r="X1838" t="s">
        <v>4030</v>
      </c>
    </row>
    <row r="1839" spans="1:24" x14ac:dyDescent="0.2">
      <c r="A1839" s="235">
        <v>31300005</v>
      </c>
      <c r="B1839">
        <v>3130</v>
      </c>
      <c r="C1839">
        <v>89517</v>
      </c>
      <c r="D1839" t="s">
        <v>4782</v>
      </c>
      <c r="E1839">
        <v>43130</v>
      </c>
      <c r="F1839">
        <v>77136</v>
      </c>
      <c r="G1839">
        <v>85888</v>
      </c>
      <c r="H1839">
        <v>89516</v>
      </c>
      <c r="I1839">
        <v>89517</v>
      </c>
      <c r="J1839">
        <v>89518</v>
      </c>
      <c r="K1839" t="s">
        <v>4030</v>
      </c>
      <c r="L1839" t="s">
        <v>4030</v>
      </c>
      <c r="M1839" t="s">
        <v>4030</v>
      </c>
      <c r="N1839" t="s">
        <v>4030</v>
      </c>
      <c r="O1839" t="s">
        <v>4030</v>
      </c>
      <c r="P1839" t="s">
        <v>4030</v>
      </c>
      <c r="Q1839" t="s">
        <v>4030</v>
      </c>
      <c r="R1839" t="s">
        <v>4030</v>
      </c>
      <c r="S1839" t="s">
        <v>4030</v>
      </c>
      <c r="T1839" t="s">
        <v>4030</v>
      </c>
      <c r="U1839" t="s">
        <v>4030</v>
      </c>
      <c r="V1839" t="s">
        <v>4030</v>
      </c>
      <c r="W1839" t="s">
        <v>4030</v>
      </c>
      <c r="X1839" t="s">
        <v>4030</v>
      </c>
    </row>
    <row r="1840" spans="1:24" x14ac:dyDescent="0.2">
      <c r="A1840" s="235">
        <v>31300006</v>
      </c>
      <c r="B1840">
        <v>3130</v>
      </c>
      <c r="C1840">
        <v>89518</v>
      </c>
      <c r="D1840" t="s">
        <v>4784</v>
      </c>
      <c r="E1840">
        <v>43130</v>
      </c>
      <c r="F1840">
        <v>77136</v>
      </c>
      <c r="G1840">
        <v>85888</v>
      </c>
      <c r="H1840">
        <v>89516</v>
      </c>
      <c r="I1840">
        <v>89517</v>
      </c>
      <c r="J1840">
        <v>89518</v>
      </c>
      <c r="K1840" t="s">
        <v>4030</v>
      </c>
      <c r="L1840" t="s">
        <v>4030</v>
      </c>
      <c r="M1840" t="s">
        <v>4030</v>
      </c>
      <c r="N1840" t="s">
        <v>4030</v>
      </c>
      <c r="O1840" t="s">
        <v>4030</v>
      </c>
      <c r="P1840" t="s">
        <v>4030</v>
      </c>
      <c r="Q1840" t="s">
        <v>4030</v>
      </c>
      <c r="R1840" t="s">
        <v>4030</v>
      </c>
      <c r="S1840" t="s">
        <v>4030</v>
      </c>
      <c r="T1840" t="s">
        <v>4030</v>
      </c>
      <c r="U1840" t="s">
        <v>4030</v>
      </c>
      <c r="V1840" t="s">
        <v>4030</v>
      </c>
      <c r="W1840" t="s">
        <v>4030</v>
      </c>
      <c r="X1840" t="s">
        <v>4030</v>
      </c>
    </row>
    <row r="1841" spans="1:24" x14ac:dyDescent="0.2">
      <c r="A1841" s="235">
        <v>31640001</v>
      </c>
      <c r="B1841">
        <v>3164</v>
      </c>
      <c r="C1841">
        <v>43164</v>
      </c>
      <c r="D1841" t="s">
        <v>3834</v>
      </c>
      <c r="E1841">
        <v>43164</v>
      </c>
      <c r="F1841" t="s">
        <v>4030</v>
      </c>
      <c r="G1841" t="s">
        <v>4030</v>
      </c>
      <c r="H1841" t="s">
        <v>4030</v>
      </c>
      <c r="I1841" t="s">
        <v>4030</v>
      </c>
      <c r="J1841" t="s">
        <v>4030</v>
      </c>
      <c r="K1841" t="s">
        <v>4030</v>
      </c>
      <c r="L1841" t="s">
        <v>4030</v>
      </c>
      <c r="M1841" t="s">
        <v>4030</v>
      </c>
      <c r="N1841" t="s">
        <v>4030</v>
      </c>
      <c r="O1841" t="s">
        <v>4030</v>
      </c>
      <c r="P1841" t="s">
        <v>4030</v>
      </c>
      <c r="Q1841" t="s">
        <v>4030</v>
      </c>
      <c r="R1841" t="s">
        <v>4030</v>
      </c>
      <c r="S1841" t="s">
        <v>4030</v>
      </c>
      <c r="T1841" t="s">
        <v>4030</v>
      </c>
      <c r="U1841" t="s">
        <v>4030</v>
      </c>
      <c r="V1841" t="s">
        <v>4030</v>
      </c>
      <c r="W1841" t="s">
        <v>4030</v>
      </c>
      <c r="X1841" t="s">
        <v>4030</v>
      </c>
    </row>
    <row r="1842" spans="1:24" x14ac:dyDescent="0.2">
      <c r="A1842" s="235">
        <v>31770001</v>
      </c>
      <c r="B1842">
        <v>3177</v>
      </c>
      <c r="C1842">
        <v>43177</v>
      </c>
      <c r="D1842" t="s">
        <v>4786</v>
      </c>
      <c r="E1842">
        <v>43177</v>
      </c>
      <c r="F1842">
        <v>89464</v>
      </c>
      <c r="G1842">
        <v>89465</v>
      </c>
      <c r="H1842">
        <v>89466</v>
      </c>
      <c r="I1842">
        <v>89530</v>
      </c>
      <c r="J1842">
        <v>89547</v>
      </c>
      <c r="K1842">
        <v>89548</v>
      </c>
      <c r="L1842">
        <v>89549</v>
      </c>
      <c r="M1842">
        <v>89566</v>
      </c>
      <c r="N1842">
        <v>89567</v>
      </c>
      <c r="O1842">
        <v>89586</v>
      </c>
      <c r="P1842" t="s">
        <v>4030</v>
      </c>
      <c r="Q1842" t="s">
        <v>4030</v>
      </c>
      <c r="R1842" t="s">
        <v>4030</v>
      </c>
      <c r="S1842" t="s">
        <v>4030</v>
      </c>
      <c r="T1842" t="s">
        <v>4030</v>
      </c>
      <c r="U1842" t="s">
        <v>4030</v>
      </c>
      <c r="V1842" t="s">
        <v>4030</v>
      </c>
      <c r="W1842" t="s">
        <v>4030</v>
      </c>
      <c r="X1842" t="s">
        <v>4030</v>
      </c>
    </row>
    <row r="1843" spans="1:24" x14ac:dyDescent="0.2">
      <c r="A1843" s="235">
        <v>31770002</v>
      </c>
      <c r="B1843">
        <v>3177</v>
      </c>
      <c r="C1843">
        <v>89464</v>
      </c>
      <c r="D1843" t="s">
        <v>4787</v>
      </c>
      <c r="E1843">
        <v>43177</v>
      </c>
      <c r="F1843">
        <v>89464</v>
      </c>
      <c r="G1843">
        <v>89465</v>
      </c>
      <c r="H1843">
        <v>89466</v>
      </c>
      <c r="I1843">
        <v>89530</v>
      </c>
      <c r="J1843">
        <v>89547</v>
      </c>
      <c r="K1843">
        <v>89548</v>
      </c>
      <c r="L1843">
        <v>89549</v>
      </c>
      <c r="M1843">
        <v>89566</v>
      </c>
      <c r="N1843">
        <v>89567</v>
      </c>
      <c r="O1843">
        <v>89586</v>
      </c>
      <c r="P1843" t="s">
        <v>4030</v>
      </c>
      <c r="Q1843" t="s">
        <v>4030</v>
      </c>
      <c r="R1843" t="s">
        <v>4030</v>
      </c>
      <c r="S1843" t="s">
        <v>4030</v>
      </c>
      <c r="T1843" t="s">
        <v>4030</v>
      </c>
      <c r="U1843" t="s">
        <v>4030</v>
      </c>
      <c r="V1843" t="s">
        <v>4030</v>
      </c>
      <c r="W1843" t="s">
        <v>4030</v>
      </c>
      <c r="X1843" t="s">
        <v>4030</v>
      </c>
    </row>
    <row r="1844" spans="1:24" x14ac:dyDescent="0.2">
      <c r="A1844" s="235">
        <v>31770003</v>
      </c>
      <c r="B1844">
        <v>3177</v>
      </c>
      <c r="C1844">
        <v>89465</v>
      </c>
      <c r="D1844" t="s">
        <v>4788</v>
      </c>
      <c r="E1844">
        <v>43177</v>
      </c>
      <c r="F1844">
        <v>89464</v>
      </c>
      <c r="G1844">
        <v>89465</v>
      </c>
      <c r="H1844">
        <v>89466</v>
      </c>
      <c r="I1844">
        <v>89530</v>
      </c>
      <c r="J1844">
        <v>89547</v>
      </c>
      <c r="K1844">
        <v>89548</v>
      </c>
      <c r="L1844">
        <v>89549</v>
      </c>
      <c r="M1844">
        <v>89566</v>
      </c>
      <c r="N1844">
        <v>89567</v>
      </c>
      <c r="O1844">
        <v>89586</v>
      </c>
      <c r="P1844" t="s">
        <v>4030</v>
      </c>
      <c r="Q1844" t="s">
        <v>4030</v>
      </c>
      <c r="R1844" t="s">
        <v>4030</v>
      </c>
      <c r="S1844" t="s">
        <v>4030</v>
      </c>
      <c r="T1844" t="s">
        <v>4030</v>
      </c>
      <c r="U1844" t="s">
        <v>4030</v>
      </c>
      <c r="V1844" t="s">
        <v>4030</v>
      </c>
      <c r="W1844" t="s">
        <v>4030</v>
      </c>
      <c r="X1844" t="s">
        <v>4030</v>
      </c>
    </row>
    <row r="1845" spans="1:24" x14ac:dyDescent="0.2">
      <c r="A1845" s="235">
        <v>31770004</v>
      </c>
      <c r="B1845">
        <v>3177</v>
      </c>
      <c r="C1845">
        <v>89466</v>
      </c>
      <c r="D1845" t="s">
        <v>4789</v>
      </c>
      <c r="E1845">
        <v>43177</v>
      </c>
      <c r="F1845">
        <v>89464</v>
      </c>
      <c r="G1845">
        <v>89465</v>
      </c>
      <c r="H1845">
        <v>89466</v>
      </c>
      <c r="I1845">
        <v>89530</v>
      </c>
      <c r="J1845">
        <v>89547</v>
      </c>
      <c r="K1845">
        <v>89548</v>
      </c>
      <c r="L1845">
        <v>89549</v>
      </c>
      <c r="M1845">
        <v>89566</v>
      </c>
      <c r="N1845">
        <v>89567</v>
      </c>
      <c r="O1845">
        <v>89586</v>
      </c>
      <c r="P1845" t="s">
        <v>4030</v>
      </c>
      <c r="Q1845" t="s">
        <v>4030</v>
      </c>
      <c r="R1845" t="s">
        <v>4030</v>
      </c>
      <c r="S1845" t="s">
        <v>4030</v>
      </c>
      <c r="T1845" t="s">
        <v>4030</v>
      </c>
      <c r="U1845" t="s">
        <v>4030</v>
      </c>
      <c r="V1845" t="s">
        <v>4030</v>
      </c>
      <c r="W1845" t="s">
        <v>4030</v>
      </c>
      <c r="X1845" t="s">
        <v>4030</v>
      </c>
    </row>
    <row r="1846" spans="1:24" x14ac:dyDescent="0.2">
      <c r="A1846" s="235">
        <v>31770005</v>
      </c>
      <c r="B1846">
        <v>3177</v>
      </c>
      <c r="C1846">
        <v>89530</v>
      </c>
      <c r="D1846" t="s">
        <v>4790</v>
      </c>
      <c r="E1846">
        <v>43177</v>
      </c>
      <c r="F1846">
        <v>89464</v>
      </c>
      <c r="G1846">
        <v>89465</v>
      </c>
      <c r="H1846">
        <v>89466</v>
      </c>
      <c r="I1846">
        <v>89530</v>
      </c>
      <c r="J1846">
        <v>89547</v>
      </c>
      <c r="K1846">
        <v>89548</v>
      </c>
      <c r="L1846">
        <v>89549</v>
      </c>
      <c r="M1846">
        <v>89566</v>
      </c>
      <c r="N1846">
        <v>89567</v>
      </c>
      <c r="O1846">
        <v>89586</v>
      </c>
      <c r="P1846" t="s">
        <v>4030</v>
      </c>
      <c r="Q1846" t="s">
        <v>4030</v>
      </c>
      <c r="R1846" t="s">
        <v>4030</v>
      </c>
      <c r="S1846" t="s">
        <v>4030</v>
      </c>
      <c r="T1846" t="s">
        <v>4030</v>
      </c>
      <c r="U1846" t="s">
        <v>4030</v>
      </c>
      <c r="V1846" t="s">
        <v>4030</v>
      </c>
      <c r="W1846" t="s">
        <v>4030</v>
      </c>
      <c r="X1846" t="s">
        <v>4030</v>
      </c>
    </row>
    <row r="1847" spans="1:24" x14ac:dyDescent="0.2">
      <c r="A1847" s="235">
        <v>31770006</v>
      </c>
      <c r="B1847">
        <v>3177</v>
      </c>
      <c r="C1847">
        <v>89547</v>
      </c>
      <c r="D1847" t="s">
        <v>4792</v>
      </c>
      <c r="E1847">
        <v>43177</v>
      </c>
      <c r="F1847">
        <v>89464</v>
      </c>
      <c r="G1847">
        <v>89465</v>
      </c>
      <c r="H1847">
        <v>89466</v>
      </c>
      <c r="I1847">
        <v>89530</v>
      </c>
      <c r="J1847">
        <v>89547</v>
      </c>
      <c r="K1847">
        <v>89548</v>
      </c>
      <c r="L1847">
        <v>89549</v>
      </c>
      <c r="M1847">
        <v>89566</v>
      </c>
      <c r="N1847">
        <v>89567</v>
      </c>
      <c r="O1847">
        <v>89586</v>
      </c>
      <c r="P1847" t="s">
        <v>4030</v>
      </c>
      <c r="Q1847" t="s">
        <v>4030</v>
      </c>
      <c r="R1847" t="s">
        <v>4030</v>
      </c>
      <c r="S1847" t="s">
        <v>4030</v>
      </c>
      <c r="T1847" t="s">
        <v>4030</v>
      </c>
      <c r="U1847" t="s">
        <v>4030</v>
      </c>
      <c r="V1847" t="s">
        <v>4030</v>
      </c>
      <c r="W1847" t="s">
        <v>4030</v>
      </c>
      <c r="X1847" t="s">
        <v>4030</v>
      </c>
    </row>
    <row r="1848" spans="1:24" x14ac:dyDescent="0.2">
      <c r="A1848" s="235">
        <v>31770007</v>
      </c>
      <c r="B1848">
        <v>3177</v>
      </c>
      <c r="C1848">
        <v>89548</v>
      </c>
      <c r="D1848" t="s">
        <v>4793</v>
      </c>
      <c r="E1848">
        <v>43177</v>
      </c>
      <c r="F1848">
        <v>89464</v>
      </c>
      <c r="G1848">
        <v>89465</v>
      </c>
      <c r="H1848">
        <v>89466</v>
      </c>
      <c r="I1848">
        <v>89530</v>
      </c>
      <c r="J1848">
        <v>89547</v>
      </c>
      <c r="K1848">
        <v>89548</v>
      </c>
      <c r="L1848">
        <v>89549</v>
      </c>
      <c r="M1848">
        <v>89566</v>
      </c>
      <c r="N1848">
        <v>89567</v>
      </c>
      <c r="O1848">
        <v>89586</v>
      </c>
      <c r="P1848" t="s">
        <v>4030</v>
      </c>
      <c r="Q1848" t="s">
        <v>4030</v>
      </c>
      <c r="R1848" t="s">
        <v>4030</v>
      </c>
      <c r="S1848" t="s">
        <v>4030</v>
      </c>
      <c r="T1848" t="s">
        <v>4030</v>
      </c>
      <c r="U1848" t="s">
        <v>4030</v>
      </c>
      <c r="V1848" t="s">
        <v>4030</v>
      </c>
      <c r="W1848" t="s">
        <v>4030</v>
      </c>
      <c r="X1848" t="s">
        <v>4030</v>
      </c>
    </row>
    <row r="1849" spans="1:24" x14ac:dyDescent="0.2">
      <c r="A1849" s="235">
        <v>31770008</v>
      </c>
      <c r="B1849">
        <v>3177</v>
      </c>
      <c r="C1849">
        <v>89549</v>
      </c>
      <c r="D1849" t="s">
        <v>4794</v>
      </c>
      <c r="E1849">
        <v>43177</v>
      </c>
      <c r="F1849">
        <v>89464</v>
      </c>
      <c r="G1849">
        <v>89465</v>
      </c>
      <c r="H1849">
        <v>89466</v>
      </c>
      <c r="I1849">
        <v>89530</v>
      </c>
      <c r="J1849">
        <v>89547</v>
      </c>
      <c r="K1849">
        <v>89548</v>
      </c>
      <c r="L1849">
        <v>89549</v>
      </c>
      <c r="M1849">
        <v>89566</v>
      </c>
      <c r="N1849">
        <v>89567</v>
      </c>
      <c r="O1849">
        <v>89586</v>
      </c>
      <c r="P1849" t="s">
        <v>4030</v>
      </c>
      <c r="Q1849" t="s">
        <v>4030</v>
      </c>
      <c r="R1849" t="s">
        <v>4030</v>
      </c>
      <c r="S1849" t="s">
        <v>4030</v>
      </c>
      <c r="T1849" t="s">
        <v>4030</v>
      </c>
      <c r="U1849" t="s">
        <v>4030</v>
      </c>
      <c r="V1849" t="s">
        <v>4030</v>
      </c>
      <c r="W1849" t="s">
        <v>4030</v>
      </c>
      <c r="X1849" t="s">
        <v>4030</v>
      </c>
    </row>
    <row r="1850" spans="1:24" x14ac:dyDescent="0.2">
      <c r="A1850" s="235">
        <v>31770009</v>
      </c>
      <c r="B1850">
        <v>3177</v>
      </c>
      <c r="C1850">
        <v>89566</v>
      </c>
      <c r="D1850" t="s">
        <v>4795</v>
      </c>
      <c r="E1850">
        <v>43177</v>
      </c>
      <c r="F1850">
        <v>89464</v>
      </c>
      <c r="G1850">
        <v>89465</v>
      </c>
      <c r="H1850">
        <v>89466</v>
      </c>
      <c r="I1850">
        <v>89530</v>
      </c>
      <c r="J1850">
        <v>89547</v>
      </c>
      <c r="K1850">
        <v>89548</v>
      </c>
      <c r="L1850">
        <v>89549</v>
      </c>
      <c r="M1850">
        <v>89566</v>
      </c>
      <c r="N1850">
        <v>89567</v>
      </c>
      <c r="O1850">
        <v>89586</v>
      </c>
      <c r="P1850" t="s">
        <v>4030</v>
      </c>
      <c r="Q1850" t="s">
        <v>4030</v>
      </c>
      <c r="R1850" t="s">
        <v>4030</v>
      </c>
      <c r="S1850" t="s">
        <v>4030</v>
      </c>
      <c r="T1850" t="s">
        <v>4030</v>
      </c>
      <c r="U1850" t="s">
        <v>4030</v>
      </c>
      <c r="V1850" t="s">
        <v>4030</v>
      </c>
      <c r="W1850" t="s">
        <v>4030</v>
      </c>
      <c r="X1850" t="s">
        <v>4030</v>
      </c>
    </row>
    <row r="1851" spans="1:24" x14ac:dyDescent="0.2">
      <c r="A1851" s="235">
        <v>31770010</v>
      </c>
      <c r="B1851">
        <v>3177</v>
      </c>
      <c r="C1851">
        <v>89567</v>
      </c>
      <c r="D1851" t="s">
        <v>4796</v>
      </c>
      <c r="E1851">
        <v>43177</v>
      </c>
      <c r="F1851">
        <v>89464</v>
      </c>
      <c r="G1851">
        <v>89465</v>
      </c>
      <c r="H1851">
        <v>89466</v>
      </c>
      <c r="I1851">
        <v>89530</v>
      </c>
      <c r="J1851">
        <v>89547</v>
      </c>
      <c r="K1851">
        <v>89548</v>
      </c>
      <c r="L1851">
        <v>89549</v>
      </c>
      <c r="M1851">
        <v>89566</v>
      </c>
      <c r="N1851">
        <v>89567</v>
      </c>
      <c r="O1851">
        <v>89586</v>
      </c>
      <c r="P1851" t="s">
        <v>4030</v>
      </c>
      <c r="Q1851" t="s">
        <v>4030</v>
      </c>
      <c r="R1851" t="s">
        <v>4030</v>
      </c>
      <c r="S1851" t="s">
        <v>4030</v>
      </c>
      <c r="T1851" t="s">
        <v>4030</v>
      </c>
      <c r="U1851" t="s">
        <v>4030</v>
      </c>
      <c r="V1851" t="s">
        <v>4030</v>
      </c>
      <c r="W1851" t="s">
        <v>4030</v>
      </c>
      <c r="X1851" t="s">
        <v>4030</v>
      </c>
    </row>
    <row r="1852" spans="1:24" x14ac:dyDescent="0.2">
      <c r="A1852" s="235">
        <v>31770011</v>
      </c>
      <c r="B1852">
        <v>3177</v>
      </c>
      <c r="C1852">
        <v>89586</v>
      </c>
      <c r="D1852" t="s">
        <v>4797</v>
      </c>
      <c r="E1852">
        <v>43177</v>
      </c>
      <c r="F1852">
        <v>89464</v>
      </c>
      <c r="G1852">
        <v>89465</v>
      </c>
      <c r="H1852">
        <v>89466</v>
      </c>
      <c r="I1852">
        <v>89530</v>
      </c>
      <c r="J1852">
        <v>89547</v>
      </c>
      <c r="K1852">
        <v>89548</v>
      </c>
      <c r="L1852">
        <v>89549</v>
      </c>
      <c r="M1852">
        <v>89566</v>
      </c>
      <c r="N1852">
        <v>89567</v>
      </c>
      <c r="O1852">
        <v>89586</v>
      </c>
      <c r="P1852" t="s">
        <v>4030</v>
      </c>
      <c r="Q1852" t="s">
        <v>4030</v>
      </c>
      <c r="R1852" t="s">
        <v>4030</v>
      </c>
      <c r="S1852" t="s">
        <v>4030</v>
      </c>
      <c r="T1852" t="s">
        <v>4030</v>
      </c>
      <c r="U1852" t="s">
        <v>4030</v>
      </c>
      <c r="V1852" t="s">
        <v>4030</v>
      </c>
      <c r="W1852" t="s">
        <v>4030</v>
      </c>
      <c r="X1852" t="s">
        <v>4030</v>
      </c>
    </row>
    <row r="1853" spans="1:24" x14ac:dyDescent="0.2">
      <c r="A1853" s="235">
        <v>33010001</v>
      </c>
      <c r="B1853">
        <v>3301</v>
      </c>
      <c r="C1853">
        <v>43301</v>
      </c>
      <c r="D1853" t="s">
        <v>112</v>
      </c>
      <c r="E1853">
        <v>43301</v>
      </c>
      <c r="F1853" t="s">
        <v>4030</v>
      </c>
      <c r="G1853" t="s">
        <v>4030</v>
      </c>
      <c r="H1853" t="s">
        <v>4030</v>
      </c>
      <c r="I1853" t="s">
        <v>4030</v>
      </c>
      <c r="J1853" t="s">
        <v>4030</v>
      </c>
      <c r="K1853" t="s">
        <v>4030</v>
      </c>
      <c r="L1853" t="s">
        <v>4030</v>
      </c>
      <c r="M1853" t="s">
        <v>4030</v>
      </c>
      <c r="N1853" t="s">
        <v>4030</v>
      </c>
      <c r="O1853" t="s">
        <v>4030</v>
      </c>
      <c r="P1853" t="s">
        <v>4030</v>
      </c>
      <c r="Q1853" t="s">
        <v>4030</v>
      </c>
      <c r="R1853" t="s">
        <v>4030</v>
      </c>
      <c r="S1853" t="s">
        <v>4030</v>
      </c>
      <c r="T1853" t="s">
        <v>4030</v>
      </c>
      <c r="U1853" t="s">
        <v>4030</v>
      </c>
      <c r="V1853" t="s">
        <v>4030</v>
      </c>
      <c r="W1853" t="s">
        <v>4030</v>
      </c>
      <c r="X1853" t="s">
        <v>4030</v>
      </c>
    </row>
    <row r="1854" spans="1:24" x14ac:dyDescent="0.2">
      <c r="A1854" s="235">
        <v>33020001</v>
      </c>
      <c r="B1854">
        <v>3302</v>
      </c>
      <c r="C1854">
        <v>43302</v>
      </c>
      <c r="D1854" t="s">
        <v>229</v>
      </c>
      <c r="E1854">
        <v>43302</v>
      </c>
      <c r="F1854">
        <v>77592</v>
      </c>
      <c r="G1854" t="s">
        <v>4030</v>
      </c>
      <c r="H1854" t="s">
        <v>4030</v>
      </c>
      <c r="I1854" t="s">
        <v>4030</v>
      </c>
      <c r="J1854" t="s">
        <v>4030</v>
      </c>
      <c r="K1854" t="s">
        <v>4030</v>
      </c>
      <c r="L1854" t="s">
        <v>4030</v>
      </c>
      <c r="M1854" t="s">
        <v>4030</v>
      </c>
      <c r="N1854" t="s">
        <v>4030</v>
      </c>
      <c r="O1854" t="s">
        <v>4030</v>
      </c>
      <c r="P1854" t="s">
        <v>4030</v>
      </c>
      <c r="Q1854" t="s">
        <v>4030</v>
      </c>
      <c r="R1854" t="s">
        <v>4030</v>
      </c>
      <c r="S1854" t="s">
        <v>4030</v>
      </c>
      <c r="T1854" t="s">
        <v>4030</v>
      </c>
      <c r="U1854" t="s">
        <v>4030</v>
      </c>
      <c r="V1854" t="s">
        <v>4030</v>
      </c>
      <c r="W1854" t="s">
        <v>4030</v>
      </c>
      <c r="X1854" t="s">
        <v>4030</v>
      </c>
    </row>
    <row r="1855" spans="1:24" x14ac:dyDescent="0.2">
      <c r="A1855" s="235">
        <v>33020002</v>
      </c>
      <c r="B1855">
        <v>3302</v>
      </c>
      <c r="C1855">
        <v>77592</v>
      </c>
      <c r="D1855" t="s">
        <v>5145</v>
      </c>
      <c r="E1855">
        <v>43302</v>
      </c>
      <c r="F1855">
        <v>77592</v>
      </c>
      <c r="G1855" t="s">
        <v>4030</v>
      </c>
      <c r="H1855" t="s">
        <v>4030</v>
      </c>
      <c r="I1855" t="s">
        <v>4030</v>
      </c>
      <c r="J1855" t="s">
        <v>4030</v>
      </c>
      <c r="K1855" t="s">
        <v>4030</v>
      </c>
      <c r="L1855" t="s">
        <v>4030</v>
      </c>
      <c r="M1855" t="s">
        <v>4030</v>
      </c>
      <c r="N1855" t="s">
        <v>4030</v>
      </c>
      <c r="O1855" t="s">
        <v>4030</v>
      </c>
      <c r="P1855" t="s">
        <v>4030</v>
      </c>
      <c r="Q1855" t="s">
        <v>4030</v>
      </c>
      <c r="R1855" t="s">
        <v>4030</v>
      </c>
      <c r="S1855" t="s">
        <v>4030</v>
      </c>
      <c r="T1855" t="s">
        <v>4030</v>
      </c>
      <c r="U1855" t="s">
        <v>4030</v>
      </c>
      <c r="V1855" t="s">
        <v>4030</v>
      </c>
      <c r="W1855" t="s">
        <v>4030</v>
      </c>
      <c r="X1855" t="s">
        <v>4030</v>
      </c>
    </row>
    <row r="1856" spans="1:24" x14ac:dyDescent="0.2">
      <c r="A1856" s="235">
        <v>33030001</v>
      </c>
      <c r="B1856">
        <v>3303</v>
      </c>
      <c r="C1856">
        <v>43303</v>
      </c>
      <c r="D1856" t="s">
        <v>1200</v>
      </c>
      <c r="E1856">
        <v>43303</v>
      </c>
      <c r="F1856">
        <v>77026</v>
      </c>
      <c r="G1856" t="s">
        <v>4030</v>
      </c>
      <c r="H1856" t="s">
        <v>4030</v>
      </c>
      <c r="I1856" t="s">
        <v>4030</v>
      </c>
      <c r="J1856" t="s">
        <v>4030</v>
      </c>
      <c r="K1856" t="s">
        <v>4030</v>
      </c>
      <c r="L1856" t="s">
        <v>4030</v>
      </c>
      <c r="M1856" t="s">
        <v>4030</v>
      </c>
      <c r="N1856" t="s">
        <v>4030</v>
      </c>
      <c r="O1856" t="s">
        <v>4030</v>
      </c>
      <c r="P1856" t="s">
        <v>4030</v>
      </c>
      <c r="Q1856" t="s">
        <v>4030</v>
      </c>
      <c r="R1856" t="s">
        <v>4030</v>
      </c>
      <c r="S1856" t="s">
        <v>4030</v>
      </c>
      <c r="T1856" t="s">
        <v>4030</v>
      </c>
      <c r="U1856" t="s">
        <v>4030</v>
      </c>
      <c r="V1856" t="s">
        <v>4030</v>
      </c>
      <c r="W1856" t="s">
        <v>4030</v>
      </c>
      <c r="X1856" t="s">
        <v>4030</v>
      </c>
    </row>
    <row r="1857" spans="1:24" x14ac:dyDescent="0.2">
      <c r="A1857" s="235">
        <v>33030002</v>
      </c>
      <c r="B1857">
        <v>3303</v>
      </c>
      <c r="C1857">
        <v>77026</v>
      </c>
      <c r="D1857" t="s">
        <v>1809</v>
      </c>
      <c r="E1857">
        <v>43303</v>
      </c>
      <c r="F1857">
        <v>77026</v>
      </c>
      <c r="G1857" t="s">
        <v>4030</v>
      </c>
      <c r="H1857" t="s">
        <v>4030</v>
      </c>
      <c r="I1857" t="s">
        <v>4030</v>
      </c>
      <c r="J1857" t="s">
        <v>4030</v>
      </c>
      <c r="K1857" t="s">
        <v>4030</v>
      </c>
      <c r="L1857" t="s">
        <v>4030</v>
      </c>
      <c r="M1857" t="s">
        <v>4030</v>
      </c>
      <c r="N1857" t="s">
        <v>4030</v>
      </c>
      <c r="O1857" t="s">
        <v>4030</v>
      </c>
      <c r="P1857" t="s">
        <v>4030</v>
      </c>
      <c r="Q1857" t="s">
        <v>4030</v>
      </c>
      <c r="R1857" t="s">
        <v>4030</v>
      </c>
      <c r="S1857" t="s">
        <v>4030</v>
      </c>
      <c r="T1857" t="s">
        <v>4030</v>
      </c>
      <c r="U1857" t="s">
        <v>4030</v>
      </c>
      <c r="V1857" t="s">
        <v>4030</v>
      </c>
      <c r="W1857" t="s">
        <v>4030</v>
      </c>
      <c r="X1857" t="s">
        <v>4030</v>
      </c>
    </row>
    <row r="1858" spans="1:24" x14ac:dyDescent="0.2">
      <c r="A1858" s="235">
        <v>33050001</v>
      </c>
      <c r="B1858">
        <v>3305</v>
      </c>
      <c r="C1858">
        <v>43305</v>
      </c>
      <c r="D1858" t="s">
        <v>1352</v>
      </c>
      <c r="E1858">
        <v>43305</v>
      </c>
      <c r="F1858" t="s">
        <v>4030</v>
      </c>
      <c r="G1858" t="s">
        <v>4030</v>
      </c>
      <c r="H1858" t="s">
        <v>4030</v>
      </c>
      <c r="I1858" t="s">
        <v>4030</v>
      </c>
      <c r="J1858" t="s">
        <v>4030</v>
      </c>
      <c r="K1858" t="s">
        <v>4030</v>
      </c>
      <c r="L1858" t="s">
        <v>4030</v>
      </c>
      <c r="M1858" t="s">
        <v>4030</v>
      </c>
      <c r="N1858" t="s">
        <v>4030</v>
      </c>
      <c r="O1858" t="s">
        <v>4030</v>
      </c>
      <c r="P1858" t="s">
        <v>4030</v>
      </c>
      <c r="Q1858" t="s">
        <v>4030</v>
      </c>
      <c r="R1858" t="s">
        <v>4030</v>
      </c>
      <c r="S1858" t="s">
        <v>4030</v>
      </c>
      <c r="T1858" t="s">
        <v>4030</v>
      </c>
      <c r="U1858" t="s">
        <v>4030</v>
      </c>
      <c r="V1858" t="s">
        <v>4030</v>
      </c>
      <c r="W1858" t="s">
        <v>4030</v>
      </c>
      <c r="X1858" t="s">
        <v>4030</v>
      </c>
    </row>
    <row r="1859" spans="1:24" x14ac:dyDescent="0.2">
      <c r="A1859" s="235">
        <v>33070001</v>
      </c>
      <c r="B1859">
        <v>3307</v>
      </c>
      <c r="C1859">
        <v>43307</v>
      </c>
      <c r="D1859" t="s">
        <v>864</v>
      </c>
      <c r="E1859">
        <v>43307</v>
      </c>
      <c r="F1859" t="s">
        <v>4030</v>
      </c>
      <c r="G1859" t="s">
        <v>4030</v>
      </c>
      <c r="H1859" t="s">
        <v>4030</v>
      </c>
      <c r="I1859" t="s">
        <v>4030</v>
      </c>
      <c r="J1859" t="s">
        <v>4030</v>
      </c>
      <c r="K1859" t="s">
        <v>4030</v>
      </c>
      <c r="L1859" t="s">
        <v>4030</v>
      </c>
      <c r="M1859" t="s">
        <v>4030</v>
      </c>
      <c r="N1859" t="s">
        <v>4030</v>
      </c>
      <c r="O1859" t="s">
        <v>4030</v>
      </c>
      <c r="P1859" t="s">
        <v>4030</v>
      </c>
      <c r="Q1859" t="s">
        <v>4030</v>
      </c>
      <c r="R1859" t="s">
        <v>4030</v>
      </c>
      <c r="S1859" t="s">
        <v>4030</v>
      </c>
      <c r="T1859" t="s">
        <v>4030</v>
      </c>
      <c r="U1859" t="s">
        <v>4030</v>
      </c>
      <c r="V1859" t="s">
        <v>4030</v>
      </c>
      <c r="W1859" t="s">
        <v>4030</v>
      </c>
      <c r="X1859" t="s">
        <v>4030</v>
      </c>
    </row>
    <row r="1860" spans="1:24" x14ac:dyDescent="0.2">
      <c r="A1860" s="235">
        <v>33080001</v>
      </c>
      <c r="B1860">
        <v>3308</v>
      </c>
      <c r="C1860">
        <v>43308</v>
      </c>
      <c r="D1860" t="s">
        <v>4446</v>
      </c>
      <c r="E1860">
        <v>43308</v>
      </c>
      <c r="F1860" t="s">
        <v>4030</v>
      </c>
      <c r="G1860" t="s">
        <v>4030</v>
      </c>
      <c r="H1860" t="s">
        <v>4030</v>
      </c>
      <c r="I1860" t="s">
        <v>4030</v>
      </c>
      <c r="J1860" t="s">
        <v>4030</v>
      </c>
      <c r="K1860" t="s">
        <v>4030</v>
      </c>
      <c r="L1860" t="s">
        <v>4030</v>
      </c>
      <c r="M1860" t="s">
        <v>4030</v>
      </c>
      <c r="N1860" t="s">
        <v>4030</v>
      </c>
      <c r="O1860" t="s">
        <v>4030</v>
      </c>
      <c r="P1860" t="s">
        <v>4030</v>
      </c>
      <c r="Q1860" t="s">
        <v>4030</v>
      </c>
      <c r="R1860" t="s">
        <v>4030</v>
      </c>
      <c r="S1860" t="s">
        <v>4030</v>
      </c>
      <c r="T1860" t="s">
        <v>4030</v>
      </c>
      <c r="U1860" t="s">
        <v>4030</v>
      </c>
      <c r="V1860" t="s">
        <v>4030</v>
      </c>
      <c r="W1860" t="s">
        <v>4030</v>
      </c>
      <c r="X1860" t="s">
        <v>4030</v>
      </c>
    </row>
    <row r="1861" spans="1:24" x14ac:dyDescent="0.2">
      <c r="A1861" s="235">
        <v>33110001</v>
      </c>
      <c r="B1861">
        <v>3311</v>
      </c>
      <c r="C1861">
        <v>43311</v>
      </c>
      <c r="D1861" t="s">
        <v>635</v>
      </c>
      <c r="E1861">
        <v>43311</v>
      </c>
      <c r="F1861" t="s">
        <v>4030</v>
      </c>
      <c r="G1861" t="s">
        <v>4030</v>
      </c>
      <c r="H1861" t="s">
        <v>4030</v>
      </c>
      <c r="I1861" t="s">
        <v>4030</v>
      </c>
      <c r="J1861" t="s">
        <v>4030</v>
      </c>
      <c r="K1861" t="s">
        <v>4030</v>
      </c>
      <c r="L1861" t="s">
        <v>4030</v>
      </c>
      <c r="M1861" t="s">
        <v>4030</v>
      </c>
      <c r="N1861" t="s">
        <v>4030</v>
      </c>
      <c r="O1861" t="s">
        <v>4030</v>
      </c>
      <c r="P1861" t="s">
        <v>4030</v>
      </c>
      <c r="Q1861" t="s">
        <v>4030</v>
      </c>
      <c r="R1861" t="s">
        <v>4030</v>
      </c>
      <c r="S1861" t="s">
        <v>4030</v>
      </c>
      <c r="T1861" t="s">
        <v>4030</v>
      </c>
      <c r="U1861" t="s">
        <v>4030</v>
      </c>
      <c r="V1861" t="s">
        <v>4030</v>
      </c>
      <c r="W1861" t="s">
        <v>4030</v>
      </c>
      <c r="X1861" t="s">
        <v>4030</v>
      </c>
    </row>
    <row r="1862" spans="1:24" x14ac:dyDescent="0.2">
      <c r="A1862" s="235">
        <v>33130001</v>
      </c>
      <c r="B1862">
        <v>3313</v>
      </c>
      <c r="C1862">
        <v>43313</v>
      </c>
      <c r="D1862" t="s">
        <v>731</v>
      </c>
      <c r="E1862">
        <v>43313</v>
      </c>
      <c r="F1862" t="s">
        <v>4030</v>
      </c>
      <c r="G1862" t="s">
        <v>4030</v>
      </c>
      <c r="H1862" t="s">
        <v>4030</v>
      </c>
      <c r="I1862" t="s">
        <v>4030</v>
      </c>
      <c r="J1862" t="s">
        <v>4030</v>
      </c>
      <c r="K1862" t="s">
        <v>4030</v>
      </c>
      <c r="L1862" t="s">
        <v>4030</v>
      </c>
      <c r="M1862" t="s">
        <v>4030</v>
      </c>
      <c r="N1862" t="s">
        <v>4030</v>
      </c>
      <c r="O1862" t="s">
        <v>4030</v>
      </c>
      <c r="P1862" t="s">
        <v>4030</v>
      </c>
      <c r="Q1862" t="s">
        <v>4030</v>
      </c>
      <c r="R1862" t="s">
        <v>4030</v>
      </c>
      <c r="S1862" t="s">
        <v>4030</v>
      </c>
      <c r="T1862" t="s">
        <v>4030</v>
      </c>
      <c r="U1862" t="s">
        <v>4030</v>
      </c>
      <c r="V1862" t="s">
        <v>4030</v>
      </c>
      <c r="W1862" t="s">
        <v>4030</v>
      </c>
      <c r="X1862" t="s">
        <v>4030</v>
      </c>
    </row>
    <row r="1863" spans="1:24" x14ac:dyDescent="0.2">
      <c r="A1863" s="235">
        <v>33150001</v>
      </c>
      <c r="B1863">
        <v>3315</v>
      </c>
      <c r="C1863">
        <v>43315</v>
      </c>
      <c r="D1863" t="s">
        <v>404</v>
      </c>
      <c r="E1863">
        <v>43315</v>
      </c>
      <c r="F1863" t="s">
        <v>4030</v>
      </c>
      <c r="G1863" t="s">
        <v>4030</v>
      </c>
      <c r="H1863" t="s">
        <v>4030</v>
      </c>
      <c r="I1863" t="s">
        <v>4030</v>
      </c>
      <c r="J1863" t="s">
        <v>4030</v>
      </c>
      <c r="K1863" t="s">
        <v>4030</v>
      </c>
      <c r="L1863" t="s">
        <v>4030</v>
      </c>
      <c r="M1863" t="s">
        <v>4030</v>
      </c>
      <c r="N1863" t="s">
        <v>4030</v>
      </c>
      <c r="O1863" t="s">
        <v>4030</v>
      </c>
      <c r="P1863" t="s">
        <v>4030</v>
      </c>
      <c r="Q1863" t="s">
        <v>4030</v>
      </c>
      <c r="R1863" t="s">
        <v>4030</v>
      </c>
      <c r="S1863" t="s">
        <v>4030</v>
      </c>
      <c r="T1863" t="s">
        <v>4030</v>
      </c>
      <c r="U1863" t="s">
        <v>4030</v>
      </c>
      <c r="V1863" t="s">
        <v>4030</v>
      </c>
      <c r="W1863" t="s">
        <v>4030</v>
      </c>
      <c r="X1863" t="s">
        <v>4030</v>
      </c>
    </row>
    <row r="1864" spans="1:24" x14ac:dyDescent="0.2">
      <c r="A1864" s="235">
        <v>33170001</v>
      </c>
      <c r="B1864">
        <v>3317</v>
      </c>
      <c r="C1864">
        <v>43317</v>
      </c>
      <c r="D1864" t="s">
        <v>1443</v>
      </c>
      <c r="E1864">
        <v>43317</v>
      </c>
      <c r="F1864">
        <v>77493</v>
      </c>
      <c r="G1864" t="s">
        <v>4030</v>
      </c>
      <c r="H1864" t="s">
        <v>4030</v>
      </c>
      <c r="I1864" t="s">
        <v>4030</v>
      </c>
      <c r="J1864" t="s">
        <v>4030</v>
      </c>
      <c r="K1864" t="s">
        <v>4030</v>
      </c>
      <c r="L1864" t="s">
        <v>4030</v>
      </c>
      <c r="M1864" t="s">
        <v>4030</v>
      </c>
      <c r="N1864" t="s">
        <v>4030</v>
      </c>
      <c r="O1864" t="s">
        <v>4030</v>
      </c>
      <c r="P1864" t="s">
        <v>4030</v>
      </c>
      <c r="Q1864" t="s">
        <v>4030</v>
      </c>
      <c r="R1864" t="s">
        <v>4030</v>
      </c>
      <c r="S1864" t="s">
        <v>4030</v>
      </c>
      <c r="T1864" t="s">
        <v>4030</v>
      </c>
      <c r="U1864" t="s">
        <v>4030</v>
      </c>
      <c r="V1864" t="s">
        <v>4030</v>
      </c>
      <c r="W1864" t="s">
        <v>4030</v>
      </c>
      <c r="X1864" t="s">
        <v>4030</v>
      </c>
    </row>
    <row r="1865" spans="1:24" x14ac:dyDescent="0.2">
      <c r="A1865" s="235">
        <v>33170002</v>
      </c>
      <c r="B1865">
        <v>3317</v>
      </c>
      <c r="C1865">
        <v>77493</v>
      </c>
      <c r="D1865" t="s">
        <v>5146</v>
      </c>
      <c r="E1865">
        <v>43317</v>
      </c>
      <c r="F1865">
        <v>77493</v>
      </c>
      <c r="G1865" t="s">
        <v>4030</v>
      </c>
      <c r="H1865" t="s">
        <v>4030</v>
      </c>
      <c r="I1865" t="s">
        <v>4030</v>
      </c>
      <c r="J1865" t="s">
        <v>4030</v>
      </c>
      <c r="K1865" t="s">
        <v>4030</v>
      </c>
      <c r="L1865" t="s">
        <v>4030</v>
      </c>
      <c r="M1865" t="s">
        <v>4030</v>
      </c>
      <c r="N1865" t="s">
        <v>4030</v>
      </c>
      <c r="O1865" t="s">
        <v>4030</v>
      </c>
      <c r="P1865" t="s">
        <v>4030</v>
      </c>
      <c r="Q1865" t="s">
        <v>4030</v>
      </c>
      <c r="R1865" t="s">
        <v>4030</v>
      </c>
      <c r="S1865" t="s">
        <v>4030</v>
      </c>
      <c r="T1865" t="s">
        <v>4030</v>
      </c>
      <c r="U1865" t="s">
        <v>4030</v>
      </c>
      <c r="V1865" t="s">
        <v>4030</v>
      </c>
      <c r="W1865" t="s">
        <v>4030</v>
      </c>
      <c r="X1865" t="s">
        <v>4030</v>
      </c>
    </row>
    <row r="1866" spans="1:24" x14ac:dyDescent="0.2">
      <c r="A1866" s="235">
        <v>33190001</v>
      </c>
      <c r="B1866">
        <v>3319</v>
      </c>
      <c r="C1866">
        <v>43319</v>
      </c>
      <c r="D1866" t="s">
        <v>1656</v>
      </c>
      <c r="E1866">
        <v>43319</v>
      </c>
      <c r="F1866" t="s">
        <v>4030</v>
      </c>
      <c r="G1866" t="s">
        <v>4030</v>
      </c>
      <c r="H1866" t="s">
        <v>4030</v>
      </c>
      <c r="I1866" t="s">
        <v>4030</v>
      </c>
      <c r="J1866" t="s">
        <v>4030</v>
      </c>
      <c r="K1866" t="s">
        <v>4030</v>
      </c>
      <c r="L1866" t="s">
        <v>4030</v>
      </c>
      <c r="M1866" t="s">
        <v>4030</v>
      </c>
      <c r="N1866" t="s">
        <v>4030</v>
      </c>
      <c r="O1866" t="s">
        <v>4030</v>
      </c>
      <c r="P1866" t="s">
        <v>4030</v>
      </c>
      <c r="Q1866" t="s">
        <v>4030</v>
      </c>
      <c r="R1866" t="s">
        <v>4030</v>
      </c>
      <c r="S1866" t="s">
        <v>4030</v>
      </c>
      <c r="T1866" t="s">
        <v>4030</v>
      </c>
      <c r="U1866" t="s">
        <v>4030</v>
      </c>
      <c r="V1866" t="s">
        <v>4030</v>
      </c>
      <c r="W1866" t="s">
        <v>4030</v>
      </c>
      <c r="X1866" t="s">
        <v>4030</v>
      </c>
    </row>
    <row r="1867" spans="1:24" x14ac:dyDescent="0.2">
      <c r="A1867" s="235">
        <v>33210001</v>
      </c>
      <c r="B1867">
        <v>3321</v>
      </c>
      <c r="C1867">
        <v>43321</v>
      </c>
      <c r="D1867" t="s">
        <v>182</v>
      </c>
      <c r="E1867">
        <v>43321</v>
      </c>
      <c r="F1867" t="s">
        <v>4030</v>
      </c>
      <c r="G1867" t="s">
        <v>4030</v>
      </c>
      <c r="H1867" t="s">
        <v>4030</v>
      </c>
      <c r="I1867" t="s">
        <v>4030</v>
      </c>
      <c r="J1867" t="s">
        <v>4030</v>
      </c>
      <c r="K1867" t="s">
        <v>4030</v>
      </c>
      <c r="L1867" t="s">
        <v>4030</v>
      </c>
      <c r="M1867" t="s">
        <v>4030</v>
      </c>
      <c r="N1867" t="s">
        <v>4030</v>
      </c>
      <c r="O1867" t="s">
        <v>4030</v>
      </c>
      <c r="P1867" t="s">
        <v>4030</v>
      </c>
      <c r="Q1867" t="s">
        <v>4030</v>
      </c>
      <c r="R1867" t="s">
        <v>4030</v>
      </c>
      <c r="S1867" t="s">
        <v>4030</v>
      </c>
      <c r="T1867" t="s">
        <v>4030</v>
      </c>
      <c r="U1867" t="s">
        <v>4030</v>
      </c>
      <c r="V1867" t="s">
        <v>4030</v>
      </c>
      <c r="W1867" t="s">
        <v>4030</v>
      </c>
      <c r="X1867" t="s">
        <v>4030</v>
      </c>
    </row>
    <row r="1868" spans="1:24" x14ac:dyDescent="0.2">
      <c r="A1868" s="235">
        <v>33230001</v>
      </c>
      <c r="B1868">
        <v>3323</v>
      </c>
      <c r="C1868">
        <v>43323</v>
      </c>
      <c r="D1868" t="s">
        <v>3829</v>
      </c>
      <c r="E1868">
        <v>43323</v>
      </c>
      <c r="F1868" t="s">
        <v>4030</v>
      </c>
      <c r="G1868" t="s">
        <v>4030</v>
      </c>
      <c r="H1868" t="s">
        <v>4030</v>
      </c>
      <c r="I1868" t="s">
        <v>4030</v>
      </c>
      <c r="J1868" t="s">
        <v>4030</v>
      </c>
      <c r="K1868" t="s">
        <v>4030</v>
      </c>
      <c r="L1868" t="s">
        <v>4030</v>
      </c>
      <c r="M1868" t="s">
        <v>4030</v>
      </c>
      <c r="N1868" t="s">
        <v>4030</v>
      </c>
      <c r="O1868" t="s">
        <v>4030</v>
      </c>
      <c r="P1868" t="s">
        <v>4030</v>
      </c>
      <c r="Q1868" t="s">
        <v>4030</v>
      </c>
      <c r="R1868" t="s">
        <v>4030</v>
      </c>
      <c r="S1868" t="s">
        <v>4030</v>
      </c>
      <c r="T1868" t="s">
        <v>4030</v>
      </c>
      <c r="U1868" t="s">
        <v>4030</v>
      </c>
      <c r="V1868" t="s">
        <v>4030</v>
      </c>
      <c r="W1868" t="s">
        <v>4030</v>
      </c>
      <c r="X1868" t="s">
        <v>4030</v>
      </c>
    </row>
    <row r="1869" spans="1:24" x14ac:dyDescent="0.2">
      <c r="A1869" s="235">
        <v>33240001</v>
      </c>
      <c r="B1869">
        <v>3324</v>
      </c>
      <c r="C1869">
        <v>43324</v>
      </c>
      <c r="D1869" t="s">
        <v>104</v>
      </c>
      <c r="E1869">
        <v>43324</v>
      </c>
      <c r="F1869" t="s">
        <v>4030</v>
      </c>
      <c r="G1869" t="s">
        <v>4030</v>
      </c>
      <c r="H1869" t="s">
        <v>4030</v>
      </c>
      <c r="I1869" t="s">
        <v>4030</v>
      </c>
      <c r="J1869" t="s">
        <v>4030</v>
      </c>
      <c r="K1869" t="s">
        <v>4030</v>
      </c>
      <c r="L1869" t="s">
        <v>4030</v>
      </c>
      <c r="M1869" t="s">
        <v>4030</v>
      </c>
      <c r="N1869" t="s">
        <v>4030</v>
      </c>
      <c r="O1869" t="s">
        <v>4030</v>
      </c>
      <c r="P1869" t="s">
        <v>4030</v>
      </c>
      <c r="Q1869" t="s">
        <v>4030</v>
      </c>
      <c r="R1869" t="s">
        <v>4030</v>
      </c>
      <c r="S1869" t="s">
        <v>4030</v>
      </c>
      <c r="T1869" t="s">
        <v>4030</v>
      </c>
      <c r="U1869" t="s">
        <v>4030</v>
      </c>
      <c r="V1869" t="s">
        <v>4030</v>
      </c>
      <c r="W1869" t="s">
        <v>4030</v>
      </c>
      <c r="X1869" t="s">
        <v>4030</v>
      </c>
    </row>
    <row r="1870" spans="1:24" x14ac:dyDescent="0.2">
      <c r="A1870" s="235">
        <v>33260001</v>
      </c>
      <c r="B1870">
        <v>3326</v>
      </c>
      <c r="C1870">
        <v>43326</v>
      </c>
      <c r="D1870" t="s">
        <v>875</v>
      </c>
      <c r="E1870">
        <v>43326</v>
      </c>
      <c r="F1870" t="s">
        <v>4030</v>
      </c>
      <c r="G1870" t="s">
        <v>4030</v>
      </c>
      <c r="H1870" t="s">
        <v>4030</v>
      </c>
      <c r="I1870" t="s">
        <v>4030</v>
      </c>
      <c r="J1870" t="s">
        <v>4030</v>
      </c>
      <c r="K1870" t="s">
        <v>4030</v>
      </c>
      <c r="L1870" t="s">
        <v>4030</v>
      </c>
      <c r="M1870" t="s">
        <v>4030</v>
      </c>
      <c r="N1870" t="s">
        <v>4030</v>
      </c>
      <c r="O1870" t="s">
        <v>4030</v>
      </c>
      <c r="P1870" t="s">
        <v>4030</v>
      </c>
      <c r="Q1870" t="s">
        <v>4030</v>
      </c>
      <c r="R1870" t="s">
        <v>4030</v>
      </c>
      <c r="S1870" t="s">
        <v>4030</v>
      </c>
      <c r="T1870" t="s">
        <v>4030</v>
      </c>
      <c r="U1870" t="s">
        <v>4030</v>
      </c>
      <c r="V1870" t="s">
        <v>4030</v>
      </c>
      <c r="W1870" t="s">
        <v>4030</v>
      </c>
      <c r="X1870" t="s">
        <v>4030</v>
      </c>
    </row>
    <row r="1871" spans="1:24" x14ac:dyDescent="0.2">
      <c r="A1871" s="235">
        <v>34010001</v>
      </c>
      <c r="B1871">
        <v>3401</v>
      </c>
      <c r="C1871">
        <v>43401</v>
      </c>
      <c r="D1871" t="s">
        <v>1407</v>
      </c>
      <c r="E1871">
        <v>43401</v>
      </c>
      <c r="F1871" t="s">
        <v>4030</v>
      </c>
      <c r="G1871" t="s">
        <v>4030</v>
      </c>
      <c r="H1871" t="s">
        <v>4030</v>
      </c>
      <c r="I1871" t="s">
        <v>4030</v>
      </c>
      <c r="J1871" t="s">
        <v>4030</v>
      </c>
      <c r="K1871" t="s">
        <v>4030</v>
      </c>
      <c r="L1871" t="s">
        <v>4030</v>
      </c>
      <c r="M1871" t="s">
        <v>4030</v>
      </c>
      <c r="N1871" t="s">
        <v>4030</v>
      </c>
      <c r="O1871" t="s">
        <v>4030</v>
      </c>
      <c r="P1871" t="s">
        <v>4030</v>
      </c>
      <c r="Q1871" t="s">
        <v>4030</v>
      </c>
      <c r="R1871" t="s">
        <v>4030</v>
      </c>
      <c r="S1871" t="s">
        <v>4030</v>
      </c>
      <c r="T1871" t="s">
        <v>4030</v>
      </c>
      <c r="U1871" t="s">
        <v>4030</v>
      </c>
      <c r="V1871" t="s">
        <v>4030</v>
      </c>
      <c r="W1871" t="s">
        <v>4030</v>
      </c>
      <c r="X1871" t="s">
        <v>4030</v>
      </c>
    </row>
    <row r="1872" spans="1:24" x14ac:dyDescent="0.2">
      <c r="A1872" s="235">
        <v>34020001</v>
      </c>
      <c r="B1872">
        <v>3402</v>
      </c>
      <c r="C1872">
        <v>43402</v>
      </c>
      <c r="D1872" t="s">
        <v>1684</v>
      </c>
      <c r="E1872">
        <v>43402</v>
      </c>
      <c r="F1872" t="s">
        <v>4030</v>
      </c>
      <c r="G1872" t="s">
        <v>4030</v>
      </c>
      <c r="H1872" t="s">
        <v>4030</v>
      </c>
      <c r="I1872" t="s">
        <v>4030</v>
      </c>
      <c r="J1872" t="s">
        <v>4030</v>
      </c>
      <c r="K1872" t="s">
        <v>4030</v>
      </c>
      <c r="L1872" t="s">
        <v>4030</v>
      </c>
      <c r="M1872" t="s">
        <v>4030</v>
      </c>
      <c r="N1872" t="s">
        <v>4030</v>
      </c>
      <c r="O1872" t="s">
        <v>4030</v>
      </c>
      <c r="P1872" t="s">
        <v>4030</v>
      </c>
      <c r="Q1872" t="s">
        <v>4030</v>
      </c>
      <c r="R1872" t="s">
        <v>4030</v>
      </c>
      <c r="S1872" t="s">
        <v>4030</v>
      </c>
      <c r="T1872" t="s">
        <v>4030</v>
      </c>
      <c r="U1872" t="s">
        <v>4030</v>
      </c>
      <c r="V1872" t="s">
        <v>4030</v>
      </c>
      <c r="W1872" t="s">
        <v>4030</v>
      </c>
      <c r="X1872" t="s">
        <v>4030</v>
      </c>
    </row>
    <row r="1873" spans="1:24" x14ac:dyDescent="0.2">
      <c r="A1873" s="235">
        <v>34030001</v>
      </c>
      <c r="B1873">
        <v>3403</v>
      </c>
      <c r="C1873">
        <v>43403</v>
      </c>
      <c r="D1873" t="s">
        <v>202</v>
      </c>
      <c r="E1873">
        <v>43403</v>
      </c>
      <c r="F1873" t="s">
        <v>4030</v>
      </c>
      <c r="G1873" t="s">
        <v>4030</v>
      </c>
      <c r="H1873" t="s">
        <v>4030</v>
      </c>
      <c r="I1873" t="s">
        <v>4030</v>
      </c>
      <c r="J1873" t="s">
        <v>4030</v>
      </c>
      <c r="K1873" t="s">
        <v>4030</v>
      </c>
      <c r="L1873" t="s">
        <v>4030</v>
      </c>
      <c r="M1873" t="s">
        <v>4030</v>
      </c>
      <c r="N1873" t="s">
        <v>4030</v>
      </c>
      <c r="O1873" t="s">
        <v>4030</v>
      </c>
      <c r="P1873" t="s">
        <v>4030</v>
      </c>
      <c r="Q1873" t="s">
        <v>4030</v>
      </c>
      <c r="R1873" t="s">
        <v>4030</v>
      </c>
      <c r="S1873" t="s">
        <v>4030</v>
      </c>
      <c r="T1873" t="s">
        <v>4030</v>
      </c>
      <c r="U1873" t="s">
        <v>4030</v>
      </c>
      <c r="V1873" t="s">
        <v>4030</v>
      </c>
      <c r="W1873" t="s">
        <v>4030</v>
      </c>
      <c r="X1873" t="s">
        <v>4030</v>
      </c>
    </row>
    <row r="1874" spans="1:24" x14ac:dyDescent="0.2">
      <c r="A1874" s="235">
        <v>34040001</v>
      </c>
      <c r="B1874">
        <v>3404</v>
      </c>
      <c r="C1874">
        <v>43404</v>
      </c>
      <c r="D1874" t="s">
        <v>1497</v>
      </c>
      <c r="E1874">
        <v>43404</v>
      </c>
      <c r="F1874" t="s">
        <v>4030</v>
      </c>
      <c r="G1874" t="s">
        <v>4030</v>
      </c>
      <c r="H1874" t="s">
        <v>4030</v>
      </c>
      <c r="I1874" t="s">
        <v>4030</v>
      </c>
      <c r="J1874" t="s">
        <v>4030</v>
      </c>
      <c r="K1874" t="s">
        <v>4030</v>
      </c>
      <c r="L1874" t="s">
        <v>4030</v>
      </c>
      <c r="M1874" t="s">
        <v>4030</v>
      </c>
      <c r="N1874" t="s">
        <v>4030</v>
      </c>
      <c r="O1874" t="s">
        <v>4030</v>
      </c>
      <c r="P1874" t="s">
        <v>4030</v>
      </c>
      <c r="Q1874" t="s">
        <v>4030</v>
      </c>
      <c r="R1874" t="s">
        <v>4030</v>
      </c>
      <c r="S1874" t="s">
        <v>4030</v>
      </c>
      <c r="T1874" t="s">
        <v>4030</v>
      </c>
      <c r="U1874" t="s">
        <v>4030</v>
      </c>
      <c r="V1874" t="s">
        <v>4030</v>
      </c>
      <c r="W1874" t="s">
        <v>4030</v>
      </c>
      <c r="X1874" t="s">
        <v>4030</v>
      </c>
    </row>
    <row r="1875" spans="1:24" x14ac:dyDescent="0.2">
      <c r="A1875" s="235">
        <v>34080001</v>
      </c>
      <c r="B1875">
        <v>3408</v>
      </c>
      <c r="C1875">
        <v>43408</v>
      </c>
      <c r="D1875" t="s">
        <v>333</v>
      </c>
      <c r="E1875">
        <v>43408</v>
      </c>
      <c r="F1875">
        <v>77671</v>
      </c>
      <c r="G1875" t="s">
        <v>4030</v>
      </c>
      <c r="H1875" t="s">
        <v>4030</v>
      </c>
      <c r="I1875" t="s">
        <v>4030</v>
      </c>
      <c r="J1875" t="s">
        <v>4030</v>
      </c>
      <c r="K1875" t="s">
        <v>4030</v>
      </c>
      <c r="L1875" t="s">
        <v>4030</v>
      </c>
      <c r="M1875" t="s">
        <v>4030</v>
      </c>
      <c r="N1875" t="s">
        <v>4030</v>
      </c>
      <c r="O1875" t="s">
        <v>4030</v>
      </c>
      <c r="P1875" t="s">
        <v>4030</v>
      </c>
      <c r="Q1875" t="s">
        <v>4030</v>
      </c>
      <c r="R1875" t="s">
        <v>4030</v>
      </c>
      <c r="S1875" t="s">
        <v>4030</v>
      </c>
      <c r="T1875" t="s">
        <v>4030</v>
      </c>
      <c r="U1875" t="s">
        <v>4030</v>
      </c>
      <c r="V1875" t="s">
        <v>4030</v>
      </c>
      <c r="W1875" t="s">
        <v>4030</v>
      </c>
      <c r="X1875" t="s">
        <v>4030</v>
      </c>
    </row>
    <row r="1876" spans="1:24" x14ac:dyDescent="0.2">
      <c r="A1876" s="235">
        <v>34080002</v>
      </c>
      <c r="B1876">
        <v>3408</v>
      </c>
      <c r="C1876">
        <v>77671</v>
      </c>
      <c r="D1876" t="s">
        <v>1955</v>
      </c>
      <c r="E1876">
        <v>43408</v>
      </c>
      <c r="F1876">
        <v>77671</v>
      </c>
      <c r="G1876" t="s">
        <v>4030</v>
      </c>
      <c r="H1876" t="s">
        <v>4030</v>
      </c>
      <c r="I1876" t="s">
        <v>4030</v>
      </c>
      <c r="J1876" t="s">
        <v>4030</v>
      </c>
      <c r="K1876" t="s">
        <v>4030</v>
      </c>
      <c r="L1876" t="s">
        <v>4030</v>
      </c>
      <c r="M1876" t="s">
        <v>4030</v>
      </c>
      <c r="N1876" t="s">
        <v>4030</v>
      </c>
      <c r="O1876" t="s">
        <v>4030</v>
      </c>
      <c r="P1876" t="s">
        <v>4030</v>
      </c>
      <c r="Q1876" t="s">
        <v>4030</v>
      </c>
      <c r="R1876" t="s">
        <v>4030</v>
      </c>
      <c r="S1876" t="s">
        <v>4030</v>
      </c>
      <c r="T1876" t="s">
        <v>4030</v>
      </c>
      <c r="U1876" t="s">
        <v>4030</v>
      </c>
      <c r="V1876" t="s">
        <v>4030</v>
      </c>
      <c r="W1876" t="s">
        <v>4030</v>
      </c>
      <c r="X1876" t="s">
        <v>4030</v>
      </c>
    </row>
    <row r="1877" spans="1:24" x14ac:dyDescent="0.2">
      <c r="A1877" s="235">
        <v>34110001</v>
      </c>
      <c r="B1877">
        <v>3411</v>
      </c>
      <c r="C1877">
        <v>43411</v>
      </c>
      <c r="D1877" t="s">
        <v>288</v>
      </c>
      <c r="E1877">
        <v>43411</v>
      </c>
      <c r="F1877" t="s">
        <v>4030</v>
      </c>
      <c r="G1877" t="s">
        <v>4030</v>
      </c>
      <c r="H1877" t="s">
        <v>4030</v>
      </c>
      <c r="I1877" t="s">
        <v>4030</v>
      </c>
      <c r="J1877" t="s">
        <v>4030</v>
      </c>
      <c r="K1877" t="s">
        <v>4030</v>
      </c>
      <c r="L1877" t="s">
        <v>4030</v>
      </c>
      <c r="M1877" t="s">
        <v>4030</v>
      </c>
      <c r="N1877" t="s">
        <v>4030</v>
      </c>
      <c r="O1877" t="s">
        <v>4030</v>
      </c>
      <c r="P1877" t="s">
        <v>4030</v>
      </c>
      <c r="Q1877" t="s">
        <v>4030</v>
      </c>
      <c r="R1877" t="s">
        <v>4030</v>
      </c>
      <c r="S1877" t="s">
        <v>4030</v>
      </c>
      <c r="T1877" t="s">
        <v>4030</v>
      </c>
      <c r="U1877" t="s">
        <v>4030</v>
      </c>
      <c r="V1877" t="s">
        <v>4030</v>
      </c>
      <c r="W1877" t="s">
        <v>4030</v>
      </c>
      <c r="X1877" t="s">
        <v>4030</v>
      </c>
    </row>
    <row r="1878" spans="1:24" x14ac:dyDescent="0.2">
      <c r="A1878" s="235">
        <v>34120001</v>
      </c>
      <c r="B1878">
        <v>3412</v>
      </c>
      <c r="C1878">
        <v>43412</v>
      </c>
      <c r="D1878" t="s">
        <v>855</v>
      </c>
      <c r="E1878">
        <v>43412</v>
      </c>
      <c r="F1878" t="s">
        <v>4030</v>
      </c>
      <c r="G1878" t="s">
        <v>4030</v>
      </c>
      <c r="H1878" t="s">
        <v>4030</v>
      </c>
      <c r="I1878" t="s">
        <v>4030</v>
      </c>
      <c r="J1878" t="s">
        <v>4030</v>
      </c>
      <c r="K1878" t="s">
        <v>4030</v>
      </c>
      <c r="L1878" t="s">
        <v>4030</v>
      </c>
      <c r="M1878" t="s">
        <v>4030</v>
      </c>
      <c r="N1878" t="s">
        <v>4030</v>
      </c>
      <c r="O1878" t="s">
        <v>4030</v>
      </c>
      <c r="P1878" t="s">
        <v>4030</v>
      </c>
      <c r="Q1878" t="s">
        <v>4030</v>
      </c>
      <c r="R1878" t="s">
        <v>4030</v>
      </c>
      <c r="S1878" t="s">
        <v>4030</v>
      </c>
      <c r="T1878" t="s">
        <v>4030</v>
      </c>
      <c r="U1878" t="s">
        <v>4030</v>
      </c>
      <c r="V1878" t="s">
        <v>4030</v>
      </c>
      <c r="W1878" t="s">
        <v>4030</v>
      </c>
      <c r="X1878" t="s">
        <v>4030</v>
      </c>
    </row>
    <row r="1879" spans="1:24" x14ac:dyDescent="0.2">
      <c r="A1879" s="235">
        <v>34130001</v>
      </c>
      <c r="B1879">
        <v>3413</v>
      </c>
      <c r="C1879">
        <v>43413</v>
      </c>
      <c r="D1879" t="s">
        <v>1221</v>
      </c>
      <c r="E1879">
        <v>43413</v>
      </c>
      <c r="F1879" t="s">
        <v>4030</v>
      </c>
      <c r="G1879" t="s">
        <v>4030</v>
      </c>
      <c r="H1879" t="s">
        <v>4030</v>
      </c>
      <c r="I1879" t="s">
        <v>4030</v>
      </c>
      <c r="J1879" t="s">
        <v>4030</v>
      </c>
      <c r="K1879" t="s">
        <v>4030</v>
      </c>
      <c r="L1879" t="s">
        <v>4030</v>
      </c>
      <c r="M1879" t="s">
        <v>4030</v>
      </c>
      <c r="N1879" t="s">
        <v>4030</v>
      </c>
      <c r="O1879" t="s">
        <v>4030</v>
      </c>
      <c r="P1879" t="s">
        <v>4030</v>
      </c>
      <c r="Q1879" t="s">
        <v>4030</v>
      </c>
      <c r="R1879" t="s">
        <v>4030</v>
      </c>
      <c r="S1879" t="s">
        <v>4030</v>
      </c>
      <c r="T1879" t="s">
        <v>4030</v>
      </c>
      <c r="U1879" t="s">
        <v>4030</v>
      </c>
      <c r="V1879" t="s">
        <v>4030</v>
      </c>
      <c r="W1879" t="s">
        <v>4030</v>
      </c>
      <c r="X1879" t="s">
        <v>4030</v>
      </c>
    </row>
    <row r="1880" spans="1:24" x14ac:dyDescent="0.2">
      <c r="A1880" s="235">
        <v>34150001</v>
      </c>
      <c r="B1880">
        <v>3415</v>
      </c>
      <c r="C1880">
        <v>43415</v>
      </c>
      <c r="D1880" t="s">
        <v>4273</v>
      </c>
      <c r="E1880">
        <v>43415</v>
      </c>
      <c r="F1880" t="s">
        <v>4030</v>
      </c>
      <c r="G1880" t="s">
        <v>4030</v>
      </c>
      <c r="H1880" t="s">
        <v>4030</v>
      </c>
      <c r="I1880" t="s">
        <v>4030</v>
      </c>
      <c r="J1880" t="s">
        <v>4030</v>
      </c>
      <c r="K1880" t="s">
        <v>4030</v>
      </c>
      <c r="L1880" t="s">
        <v>4030</v>
      </c>
      <c r="M1880" t="s">
        <v>4030</v>
      </c>
      <c r="N1880" t="s">
        <v>4030</v>
      </c>
      <c r="O1880" t="s">
        <v>4030</v>
      </c>
      <c r="P1880" t="s">
        <v>4030</v>
      </c>
      <c r="Q1880" t="s">
        <v>4030</v>
      </c>
      <c r="R1880" t="s">
        <v>4030</v>
      </c>
      <c r="S1880" t="s">
        <v>4030</v>
      </c>
      <c r="T1880" t="s">
        <v>4030</v>
      </c>
      <c r="U1880" t="s">
        <v>4030</v>
      </c>
      <c r="V1880" t="s">
        <v>4030</v>
      </c>
      <c r="W1880" t="s">
        <v>4030</v>
      </c>
      <c r="X1880" t="s">
        <v>4030</v>
      </c>
    </row>
    <row r="1881" spans="1:24" x14ac:dyDescent="0.2">
      <c r="A1881" s="235">
        <v>34160001</v>
      </c>
      <c r="B1881">
        <v>3416</v>
      </c>
      <c r="C1881">
        <v>43416</v>
      </c>
      <c r="D1881" t="s">
        <v>1472</v>
      </c>
      <c r="E1881">
        <v>43416</v>
      </c>
      <c r="F1881" t="s">
        <v>4030</v>
      </c>
      <c r="G1881" t="s">
        <v>4030</v>
      </c>
      <c r="H1881" t="s">
        <v>4030</v>
      </c>
      <c r="I1881" t="s">
        <v>4030</v>
      </c>
      <c r="J1881" t="s">
        <v>4030</v>
      </c>
      <c r="K1881" t="s">
        <v>4030</v>
      </c>
      <c r="L1881" t="s">
        <v>4030</v>
      </c>
      <c r="M1881" t="s">
        <v>4030</v>
      </c>
      <c r="N1881" t="s">
        <v>4030</v>
      </c>
      <c r="O1881" t="s">
        <v>4030</v>
      </c>
      <c r="P1881" t="s">
        <v>4030</v>
      </c>
      <c r="Q1881" t="s">
        <v>4030</v>
      </c>
      <c r="R1881" t="s">
        <v>4030</v>
      </c>
      <c r="S1881" t="s">
        <v>4030</v>
      </c>
      <c r="T1881" t="s">
        <v>4030</v>
      </c>
      <c r="U1881" t="s">
        <v>4030</v>
      </c>
      <c r="V1881" t="s">
        <v>4030</v>
      </c>
      <c r="W1881" t="s">
        <v>4030</v>
      </c>
      <c r="X1881" t="s">
        <v>4030</v>
      </c>
    </row>
    <row r="1882" spans="1:24" x14ac:dyDescent="0.2">
      <c r="A1882" s="235">
        <v>34170001</v>
      </c>
      <c r="B1882">
        <v>3417</v>
      </c>
      <c r="C1882">
        <v>43417</v>
      </c>
      <c r="D1882" t="s">
        <v>1188</v>
      </c>
      <c r="E1882">
        <v>43417</v>
      </c>
      <c r="F1882" t="s">
        <v>4030</v>
      </c>
      <c r="G1882" t="s">
        <v>4030</v>
      </c>
      <c r="H1882" t="s">
        <v>4030</v>
      </c>
      <c r="I1882" t="s">
        <v>4030</v>
      </c>
      <c r="J1882" t="s">
        <v>4030</v>
      </c>
      <c r="K1882" t="s">
        <v>4030</v>
      </c>
      <c r="L1882" t="s">
        <v>4030</v>
      </c>
      <c r="M1882" t="s">
        <v>4030</v>
      </c>
      <c r="N1882" t="s">
        <v>4030</v>
      </c>
      <c r="O1882" t="s">
        <v>4030</v>
      </c>
      <c r="P1882" t="s">
        <v>4030</v>
      </c>
      <c r="Q1882" t="s">
        <v>4030</v>
      </c>
      <c r="R1882" t="s">
        <v>4030</v>
      </c>
      <c r="S1882" t="s">
        <v>4030</v>
      </c>
      <c r="T1882" t="s">
        <v>4030</v>
      </c>
      <c r="U1882" t="s">
        <v>4030</v>
      </c>
      <c r="V1882" t="s">
        <v>4030</v>
      </c>
      <c r="W1882" t="s">
        <v>4030</v>
      </c>
      <c r="X1882" t="s">
        <v>4030</v>
      </c>
    </row>
    <row r="1883" spans="1:24" x14ac:dyDescent="0.2">
      <c r="A1883" s="235">
        <v>34180001</v>
      </c>
      <c r="B1883">
        <v>3418</v>
      </c>
      <c r="C1883">
        <v>43418</v>
      </c>
      <c r="D1883" t="s">
        <v>919</v>
      </c>
      <c r="E1883">
        <v>43418</v>
      </c>
      <c r="F1883" t="s">
        <v>4030</v>
      </c>
      <c r="G1883" t="s">
        <v>4030</v>
      </c>
      <c r="H1883" t="s">
        <v>4030</v>
      </c>
      <c r="I1883" t="s">
        <v>4030</v>
      </c>
      <c r="J1883" t="s">
        <v>4030</v>
      </c>
      <c r="K1883" t="s">
        <v>4030</v>
      </c>
      <c r="L1883" t="s">
        <v>4030</v>
      </c>
      <c r="M1883" t="s">
        <v>4030</v>
      </c>
      <c r="N1883" t="s">
        <v>4030</v>
      </c>
      <c r="O1883" t="s">
        <v>4030</v>
      </c>
      <c r="P1883" t="s">
        <v>4030</v>
      </c>
      <c r="Q1883" t="s">
        <v>4030</v>
      </c>
      <c r="R1883" t="s">
        <v>4030</v>
      </c>
      <c r="S1883" t="s">
        <v>4030</v>
      </c>
      <c r="T1883" t="s">
        <v>4030</v>
      </c>
      <c r="U1883" t="s">
        <v>4030</v>
      </c>
      <c r="V1883" t="s">
        <v>4030</v>
      </c>
      <c r="W1883" t="s">
        <v>4030</v>
      </c>
      <c r="X1883" t="s">
        <v>4030</v>
      </c>
    </row>
    <row r="1884" spans="1:24" x14ac:dyDescent="0.2">
      <c r="A1884" s="235">
        <v>34190001</v>
      </c>
      <c r="B1884">
        <v>3419</v>
      </c>
      <c r="C1884">
        <v>43419</v>
      </c>
      <c r="D1884" t="s">
        <v>98</v>
      </c>
      <c r="E1884">
        <v>43419</v>
      </c>
      <c r="F1884">
        <v>77407</v>
      </c>
      <c r="G1884" t="s">
        <v>4030</v>
      </c>
      <c r="H1884" t="s">
        <v>4030</v>
      </c>
      <c r="I1884" t="s">
        <v>4030</v>
      </c>
      <c r="J1884" t="s">
        <v>4030</v>
      </c>
      <c r="K1884" t="s">
        <v>4030</v>
      </c>
      <c r="L1884" t="s">
        <v>4030</v>
      </c>
      <c r="M1884" t="s">
        <v>4030</v>
      </c>
      <c r="N1884" t="s">
        <v>4030</v>
      </c>
      <c r="O1884" t="s">
        <v>4030</v>
      </c>
      <c r="P1884" t="s">
        <v>4030</v>
      </c>
      <c r="Q1884" t="s">
        <v>4030</v>
      </c>
      <c r="R1884" t="s">
        <v>4030</v>
      </c>
      <c r="S1884" t="s">
        <v>4030</v>
      </c>
      <c r="T1884" t="s">
        <v>4030</v>
      </c>
      <c r="U1884" t="s">
        <v>4030</v>
      </c>
      <c r="V1884" t="s">
        <v>4030</v>
      </c>
      <c r="W1884" t="s">
        <v>4030</v>
      </c>
      <c r="X1884" t="s">
        <v>4030</v>
      </c>
    </row>
    <row r="1885" spans="1:24" x14ac:dyDescent="0.2">
      <c r="A1885" s="235">
        <v>34190002</v>
      </c>
      <c r="B1885">
        <v>3419</v>
      </c>
      <c r="C1885">
        <v>77407</v>
      </c>
      <c r="D1885" t="s">
        <v>1908</v>
      </c>
      <c r="E1885">
        <v>43419</v>
      </c>
      <c r="F1885">
        <v>77407</v>
      </c>
      <c r="G1885" t="s">
        <v>4030</v>
      </c>
      <c r="H1885" t="s">
        <v>4030</v>
      </c>
      <c r="I1885" t="s">
        <v>4030</v>
      </c>
      <c r="J1885" t="s">
        <v>4030</v>
      </c>
      <c r="K1885" t="s">
        <v>4030</v>
      </c>
      <c r="L1885" t="s">
        <v>4030</v>
      </c>
      <c r="M1885" t="s">
        <v>4030</v>
      </c>
      <c r="N1885" t="s">
        <v>4030</v>
      </c>
      <c r="O1885" t="s">
        <v>4030</v>
      </c>
      <c r="P1885" t="s">
        <v>4030</v>
      </c>
      <c r="Q1885" t="s">
        <v>4030</v>
      </c>
      <c r="R1885" t="s">
        <v>4030</v>
      </c>
      <c r="S1885" t="s">
        <v>4030</v>
      </c>
      <c r="T1885" t="s">
        <v>4030</v>
      </c>
      <c r="U1885" t="s">
        <v>4030</v>
      </c>
      <c r="V1885" t="s">
        <v>4030</v>
      </c>
      <c r="W1885" t="s">
        <v>4030</v>
      </c>
      <c r="X1885" t="s">
        <v>4030</v>
      </c>
    </row>
    <row r="1886" spans="1:24" x14ac:dyDescent="0.2">
      <c r="A1886" s="235">
        <v>34200001</v>
      </c>
      <c r="B1886">
        <v>3420</v>
      </c>
      <c r="C1886">
        <v>43420</v>
      </c>
      <c r="D1886" t="s">
        <v>265</v>
      </c>
      <c r="E1886">
        <v>43420</v>
      </c>
      <c r="F1886" t="s">
        <v>4030</v>
      </c>
      <c r="G1886" t="s">
        <v>4030</v>
      </c>
      <c r="H1886" t="s">
        <v>4030</v>
      </c>
      <c r="I1886" t="s">
        <v>4030</v>
      </c>
      <c r="J1886" t="s">
        <v>4030</v>
      </c>
      <c r="K1886" t="s">
        <v>4030</v>
      </c>
      <c r="L1886" t="s">
        <v>4030</v>
      </c>
      <c r="M1886" t="s">
        <v>4030</v>
      </c>
      <c r="N1886" t="s">
        <v>4030</v>
      </c>
      <c r="O1886" t="s">
        <v>4030</v>
      </c>
      <c r="P1886" t="s">
        <v>4030</v>
      </c>
      <c r="Q1886" t="s">
        <v>4030</v>
      </c>
      <c r="R1886" t="s">
        <v>4030</v>
      </c>
      <c r="S1886" t="s">
        <v>4030</v>
      </c>
      <c r="T1886" t="s">
        <v>4030</v>
      </c>
      <c r="U1886" t="s">
        <v>4030</v>
      </c>
      <c r="V1886" t="s">
        <v>4030</v>
      </c>
      <c r="W1886" t="s">
        <v>4030</v>
      </c>
      <c r="X1886" t="s">
        <v>4030</v>
      </c>
    </row>
    <row r="1887" spans="1:24" x14ac:dyDescent="0.2">
      <c r="A1887" s="235">
        <v>34230001</v>
      </c>
      <c r="B1887">
        <v>3423</v>
      </c>
      <c r="C1887">
        <v>43423</v>
      </c>
      <c r="D1887" t="s">
        <v>1087</v>
      </c>
      <c r="E1887">
        <v>43423</v>
      </c>
      <c r="F1887" t="s">
        <v>4030</v>
      </c>
      <c r="G1887" t="s">
        <v>4030</v>
      </c>
      <c r="H1887" t="s">
        <v>4030</v>
      </c>
      <c r="I1887" t="s">
        <v>4030</v>
      </c>
      <c r="J1887" t="s">
        <v>4030</v>
      </c>
      <c r="K1887" t="s">
        <v>4030</v>
      </c>
      <c r="L1887" t="s">
        <v>4030</v>
      </c>
      <c r="M1887" t="s">
        <v>4030</v>
      </c>
      <c r="N1887" t="s">
        <v>4030</v>
      </c>
      <c r="O1887" t="s">
        <v>4030</v>
      </c>
      <c r="P1887" t="s">
        <v>4030</v>
      </c>
      <c r="Q1887" t="s">
        <v>4030</v>
      </c>
      <c r="R1887" t="s">
        <v>4030</v>
      </c>
      <c r="S1887" t="s">
        <v>4030</v>
      </c>
      <c r="T1887" t="s">
        <v>4030</v>
      </c>
      <c r="U1887" t="s">
        <v>4030</v>
      </c>
      <c r="V1887" t="s">
        <v>4030</v>
      </c>
      <c r="W1887" t="s">
        <v>4030</v>
      </c>
      <c r="X1887" t="s">
        <v>4030</v>
      </c>
    </row>
    <row r="1888" spans="1:24" x14ac:dyDescent="0.2">
      <c r="A1888" s="235">
        <v>34250001</v>
      </c>
      <c r="B1888">
        <v>3425</v>
      </c>
      <c r="C1888">
        <v>43425</v>
      </c>
      <c r="D1888" t="s">
        <v>902</v>
      </c>
      <c r="E1888">
        <v>43425</v>
      </c>
      <c r="F1888" t="s">
        <v>4030</v>
      </c>
      <c r="G1888" t="s">
        <v>4030</v>
      </c>
      <c r="H1888" t="s">
        <v>4030</v>
      </c>
      <c r="I1888" t="s">
        <v>4030</v>
      </c>
      <c r="J1888" t="s">
        <v>4030</v>
      </c>
      <c r="K1888" t="s">
        <v>4030</v>
      </c>
      <c r="L1888" t="s">
        <v>4030</v>
      </c>
      <c r="M1888" t="s">
        <v>4030</v>
      </c>
      <c r="N1888" t="s">
        <v>4030</v>
      </c>
      <c r="O1888" t="s">
        <v>4030</v>
      </c>
      <c r="P1888" t="s">
        <v>4030</v>
      </c>
      <c r="Q1888" t="s">
        <v>4030</v>
      </c>
      <c r="R1888" t="s">
        <v>4030</v>
      </c>
      <c r="S1888" t="s">
        <v>4030</v>
      </c>
      <c r="T1888" t="s">
        <v>4030</v>
      </c>
      <c r="U1888" t="s">
        <v>4030</v>
      </c>
      <c r="V1888" t="s">
        <v>4030</v>
      </c>
      <c r="W1888" t="s">
        <v>4030</v>
      </c>
      <c r="X1888" t="s">
        <v>4030</v>
      </c>
    </row>
    <row r="1889" spans="1:24" x14ac:dyDescent="0.2">
      <c r="A1889" s="235">
        <v>34270001</v>
      </c>
      <c r="B1889">
        <v>3427</v>
      </c>
      <c r="C1889">
        <v>43427</v>
      </c>
      <c r="D1889" t="s">
        <v>1116</v>
      </c>
      <c r="E1889">
        <v>43427</v>
      </c>
      <c r="F1889" t="s">
        <v>4030</v>
      </c>
      <c r="G1889" t="s">
        <v>4030</v>
      </c>
      <c r="H1889" t="s">
        <v>4030</v>
      </c>
      <c r="I1889" t="s">
        <v>4030</v>
      </c>
      <c r="J1889" t="s">
        <v>4030</v>
      </c>
      <c r="K1889" t="s">
        <v>4030</v>
      </c>
      <c r="L1889" t="s">
        <v>4030</v>
      </c>
      <c r="M1889" t="s">
        <v>4030</v>
      </c>
      <c r="N1889" t="s">
        <v>4030</v>
      </c>
      <c r="O1889" t="s">
        <v>4030</v>
      </c>
      <c r="P1889" t="s">
        <v>4030</v>
      </c>
      <c r="Q1889" t="s">
        <v>4030</v>
      </c>
      <c r="R1889" t="s">
        <v>4030</v>
      </c>
      <c r="S1889" t="s">
        <v>4030</v>
      </c>
      <c r="T1889" t="s">
        <v>4030</v>
      </c>
      <c r="U1889" t="s">
        <v>4030</v>
      </c>
      <c r="V1889" t="s">
        <v>4030</v>
      </c>
      <c r="W1889" t="s">
        <v>4030</v>
      </c>
      <c r="X1889" t="s">
        <v>4030</v>
      </c>
    </row>
    <row r="1890" spans="1:24" x14ac:dyDescent="0.2">
      <c r="A1890" s="235">
        <v>34280001</v>
      </c>
      <c r="B1890">
        <v>3428</v>
      </c>
      <c r="C1890">
        <v>43428</v>
      </c>
      <c r="D1890" t="s">
        <v>1072</v>
      </c>
      <c r="E1890">
        <v>43428</v>
      </c>
      <c r="F1890" t="s">
        <v>4030</v>
      </c>
      <c r="G1890" t="s">
        <v>4030</v>
      </c>
      <c r="H1890" t="s">
        <v>4030</v>
      </c>
      <c r="I1890" t="s">
        <v>4030</v>
      </c>
      <c r="J1890" t="s">
        <v>4030</v>
      </c>
      <c r="K1890" t="s">
        <v>4030</v>
      </c>
      <c r="L1890" t="s">
        <v>4030</v>
      </c>
      <c r="M1890" t="s">
        <v>4030</v>
      </c>
      <c r="N1890" t="s">
        <v>4030</v>
      </c>
      <c r="O1890" t="s">
        <v>4030</v>
      </c>
      <c r="P1890" t="s">
        <v>4030</v>
      </c>
      <c r="Q1890" t="s">
        <v>4030</v>
      </c>
      <c r="R1890" t="s">
        <v>4030</v>
      </c>
      <c r="S1890" t="s">
        <v>4030</v>
      </c>
      <c r="T1890" t="s">
        <v>4030</v>
      </c>
      <c r="U1890" t="s">
        <v>4030</v>
      </c>
      <c r="V1890" t="s">
        <v>4030</v>
      </c>
      <c r="W1890" t="s">
        <v>4030</v>
      </c>
      <c r="X1890" t="s">
        <v>4030</v>
      </c>
    </row>
    <row r="1891" spans="1:24" x14ac:dyDescent="0.2">
      <c r="A1891" s="235">
        <v>34290001</v>
      </c>
      <c r="B1891">
        <v>3429</v>
      </c>
      <c r="C1891">
        <v>43429</v>
      </c>
      <c r="D1891" t="s">
        <v>4150</v>
      </c>
      <c r="E1891">
        <v>43429</v>
      </c>
      <c r="F1891" t="s">
        <v>4030</v>
      </c>
      <c r="G1891" t="s">
        <v>4030</v>
      </c>
      <c r="H1891" t="s">
        <v>4030</v>
      </c>
      <c r="I1891" t="s">
        <v>4030</v>
      </c>
      <c r="J1891" t="s">
        <v>4030</v>
      </c>
      <c r="K1891" t="s">
        <v>4030</v>
      </c>
      <c r="L1891" t="s">
        <v>4030</v>
      </c>
      <c r="M1891" t="s">
        <v>4030</v>
      </c>
      <c r="N1891" t="s">
        <v>4030</v>
      </c>
      <c r="O1891" t="s">
        <v>4030</v>
      </c>
      <c r="P1891" t="s">
        <v>4030</v>
      </c>
      <c r="Q1891" t="s">
        <v>4030</v>
      </c>
      <c r="R1891" t="s">
        <v>4030</v>
      </c>
      <c r="S1891" t="s">
        <v>4030</v>
      </c>
      <c r="T1891" t="s">
        <v>4030</v>
      </c>
      <c r="U1891" t="s">
        <v>4030</v>
      </c>
      <c r="V1891" t="s">
        <v>4030</v>
      </c>
      <c r="W1891" t="s">
        <v>4030</v>
      </c>
      <c r="X1891" t="s">
        <v>4030</v>
      </c>
    </row>
    <row r="1892" spans="1:24" x14ac:dyDescent="0.2">
      <c r="A1892" s="235">
        <v>34300001</v>
      </c>
      <c r="B1892">
        <v>3430</v>
      </c>
      <c r="C1892">
        <v>43430</v>
      </c>
      <c r="D1892" t="s">
        <v>1584</v>
      </c>
      <c r="E1892">
        <v>43430</v>
      </c>
      <c r="F1892" t="s">
        <v>4030</v>
      </c>
      <c r="G1892" t="s">
        <v>4030</v>
      </c>
      <c r="H1892" t="s">
        <v>4030</v>
      </c>
      <c r="I1892" t="s">
        <v>4030</v>
      </c>
      <c r="J1892" t="s">
        <v>4030</v>
      </c>
      <c r="K1892" t="s">
        <v>4030</v>
      </c>
      <c r="L1892" t="s">
        <v>4030</v>
      </c>
      <c r="M1892" t="s">
        <v>4030</v>
      </c>
      <c r="N1892" t="s">
        <v>4030</v>
      </c>
      <c r="O1892" t="s">
        <v>4030</v>
      </c>
      <c r="P1892" t="s">
        <v>4030</v>
      </c>
      <c r="Q1892" t="s">
        <v>4030</v>
      </c>
      <c r="R1892" t="s">
        <v>4030</v>
      </c>
      <c r="S1892" t="s">
        <v>4030</v>
      </c>
      <c r="T1892" t="s">
        <v>4030</v>
      </c>
      <c r="U1892" t="s">
        <v>4030</v>
      </c>
      <c r="V1892" t="s">
        <v>4030</v>
      </c>
      <c r="W1892" t="s">
        <v>4030</v>
      </c>
      <c r="X1892" t="s">
        <v>4030</v>
      </c>
    </row>
    <row r="1893" spans="1:24" x14ac:dyDescent="0.2">
      <c r="A1893" s="235">
        <v>34320001</v>
      </c>
      <c r="B1893">
        <v>3432</v>
      </c>
      <c r="C1893">
        <v>43432</v>
      </c>
      <c r="D1893" t="s">
        <v>5147</v>
      </c>
      <c r="E1893">
        <v>43432</v>
      </c>
      <c r="F1893">
        <v>77341</v>
      </c>
      <c r="G1893">
        <v>77437</v>
      </c>
      <c r="H1893" t="s">
        <v>4030</v>
      </c>
      <c r="I1893" t="s">
        <v>4030</v>
      </c>
      <c r="J1893" t="s">
        <v>4030</v>
      </c>
      <c r="K1893" t="s">
        <v>4030</v>
      </c>
      <c r="L1893" t="s">
        <v>4030</v>
      </c>
      <c r="M1893" t="s">
        <v>4030</v>
      </c>
      <c r="N1893" t="s">
        <v>4030</v>
      </c>
      <c r="O1893" t="s">
        <v>4030</v>
      </c>
      <c r="P1893" t="s">
        <v>4030</v>
      </c>
      <c r="Q1893" t="s">
        <v>4030</v>
      </c>
      <c r="R1893" t="s">
        <v>4030</v>
      </c>
      <c r="S1893" t="s">
        <v>4030</v>
      </c>
      <c r="T1893" t="s">
        <v>4030</v>
      </c>
      <c r="U1893" t="s">
        <v>4030</v>
      </c>
      <c r="V1893" t="s">
        <v>4030</v>
      </c>
      <c r="W1893" t="s">
        <v>4030</v>
      </c>
      <c r="X1893" t="s">
        <v>4030</v>
      </c>
    </row>
    <row r="1894" spans="1:24" x14ac:dyDescent="0.2">
      <c r="A1894" s="235">
        <v>34320002</v>
      </c>
      <c r="B1894">
        <v>3432</v>
      </c>
      <c r="C1894">
        <v>77341</v>
      </c>
      <c r="D1894" t="s">
        <v>5148</v>
      </c>
      <c r="E1894">
        <v>43432</v>
      </c>
      <c r="F1894">
        <v>77341</v>
      </c>
      <c r="G1894">
        <v>77437</v>
      </c>
      <c r="H1894" t="s">
        <v>4030</v>
      </c>
      <c r="I1894" t="s">
        <v>4030</v>
      </c>
      <c r="J1894" t="s">
        <v>4030</v>
      </c>
      <c r="K1894" t="s">
        <v>4030</v>
      </c>
      <c r="L1894" t="s">
        <v>4030</v>
      </c>
      <c r="M1894" t="s">
        <v>4030</v>
      </c>
      <c r="N1894" t="s">
        <v>4030</v>
      </c>
      <c r="O1894" t="s">
        <v>4030</v>
      </c>
      <c r="P1894" t="s">
        <v>4030</v>
      </c>
      <c r="Q1894" t="s">
        <v>4030</v>
      </c>
      <c r="R1894" t="s">
        <v>4030</v>
      </c>
      <c r="S1894" t="s">
        <v>4030</v>
      </c>
      <c r="T1894" t="s">
        <v>4030</v>
      </c>
      <c r="U1894" t="s">
        <v>4030</v>
      </c>
      <c r="V1894" t="s">
        <v>4030</v>
      </c>
      <c r="W1894" t="s">
        <v>4030</v>
      </c>
      <c r="X1894" t="s">
        <v>4030</v>
      </c>
    </row>
    <row r="1895" spans="1:24" x14ac:dyDescent="0.2">
      <c r="A1895" s="235">
        <v>34320003</v>
      </c>
      <c r="B1895">
        <v>3432</v>
      </c>
      <c r="C1895">
        <v>77437</v>
      </c>
      <c r="D1895" t="s">
        <v>5149</v>
      </c>
      <c r="E1895">
        <v>43432</v>
      </c>
      <c r="F1895">
        <v>77341</v>
      </c>
      <c r="G1895">
        <v>77437</v>
      </c>
      <c r="H1895" t="s">
        <v>4030</v>
      </c>
      <c r="I1895" t="s">
        <v>4030</v>
      </c>
      <c r="J1895" t="s">
        <v>4030</v>
      </c>
      <c r="K1895" t="s">
        <v>4030</v>
      </c>
      <c r="L1895" t="s">
        <v>4030</v>
      </c>
      <c r="M1895" t="s">
        <v>4030</v>
      </c>
      <c r="N1895" t="s">
        <v>4030</v>
      </c>
      <c r="O1895" t="s">
        <v>4030</v>
      </c>
      <c r="P1895" t="s">
        <v>4030</v>
      </c>
      <c r="Q1895" t="s">
        <v>4030</v>
      </c>
      <c r="R1895" t="s">
        <v>4030</v>
      </c>
      <c r="S1895" t="s">
        <v>4030</v>
      </c>
      <c r="T1895" t="s">
        <v>4030</v>
      </c>
      <c r="U1895" t="s">
        <v>4030</v>
      </c>
      <c r="V1895" t="s">
        <v>4030</v>
      </c>
      <c r="W1895" t="s">
        <v>4030</v>
      </c>
      <c r="X1895" t="s">
        <v>4030</v>
      </c>
    </row>
    <row r="1896" spans="1:24" x14ac:dyDescent="0.2">
      <c r="A1896" s="235">
        <v>40000001</v>
      </c>
      <c r="B1896">
        <v>4000</v>
      </c>
      <c r="C1896">
        <v>44000</v>
      </c>
      <c r="D1896" t="s">
        <v>96</v>
      </c>
      <c r="E1896">
        <v>44000</v>
      </c>
      <c r="F1896" t="s">
        <v>4030</v>
      </c>
      <c r="G1896" t="s">
        <v>4030</v>
      </c>
      <c r="H1896" t="s">
        <v>4030</v>
      </c>
      <c r="I1896" t="s">
        <v>4030</v>
      </c>
      <c r="J1896" t="s">
        <v>4030</v>
      </c>
      <c r="K1896" t="s">
        <v>4030</v>
      </c>
      <c r="L1896" t="s">
        <v>4030</v>
      </c>
      <c r="M1896" t="s">
        <v>4030</v>
      </c>
      <c r="N1896" t="s">
        <v>4030</v>
      </c>
      <c r="O1896" t="s">
        <v>4030</v>
      </c>
      <c r="P1896" t="s">
        <v>4030</v>
      </c>
      <c r="Q1896" t="s">
        <v>4030</v>
      </c>
      <c r="R1896" t="s">
        <v>4030</v>
      </c>
      <c r="S1896" t="s">
        <v>4030</v>
      </c>
      <c r="T1896" t="s">
        <v>4030</v>
      </c>
      <c r="U1896" t="s">
        <v>4030</v>
      </c>
      <c r="V1896" t="s">
        <v>4030</v>
      </c>
      <c r="W1896" t="s">
        <v>4030</v>
      </c>
      <c r="X1896" t="s">
        <v>4030</v>
      </c>
    </row>
    <row r="1897" spans="1:24" x14ac:dyDescent="0.2">
      <c r="A1897" s="235">
        <v>40030001</v>
      </c>
      <c r="B1897">
        <v>4003</v>
      </c>
      <c r="C1897">
        <v>44003</v>
      </c>
      <c r="D1897" t="s">
        <v>430</v>
      </c>
      <c r="E1897">
        <v>44003</v>
      </c>
      <c r="F1897" t="s">
        <v>4030</v>
      </c>
      <c r="G1897" t="s">
        <v>4030</v>
      </c>
      <c r="H1897" t="s">
        <v>4030</v>
      </c>
      <c r="I1897" t="s">
        <v>4030</v>
      </c>
      <c r="J1897" t="s">
        <v>4030</v>
      </c>
      <c r="K1897" t="s">
        <v>4030</v>
      </c>
      <c r="L1897" t="s">
        <v>4030</v>
      </c>
      <c r="M1897" t="s">
        <v>4030</v>
      </c>
      <c r="N1897" t="s">
        <v>4030</v>
      </c>
      <c r="O1897" t="s">
        <v>4030</v>
      </c>
      <c r="P1897" t="s">
        <v>4030</v>
      </c>
      <c r="Q1897" t="s">
        <v>4030</v>
      </c>
      <c r="R1897" t="s">
        <v>4030</v>
      </c>
      <c r="S1897" t="s">
        <v>4030</v>
      </c>
      <c r="T1897" t="s">
        <v>4030</v>
      </c>
      <c r="U1897" t="s">
        <v>4030</v>
      </c>
      <c r="V1897" t="s">
        <v>4030</v>
      </c>
      <c r="W1897" t="s">
        <v>4030</v>
      </c>
      <c r="X1897" t="s">
        <v>4030</v>
      </c>
    </row>
    <row r="1898" spans="1:24" x14ac:dyDescent="0.2">
      <c r="A1898" s="235">
        <v>40050001</v>
      </c>
      <c r="B1898">
        <v>4005</v>
      </c>
      <c r="C1898">
        <v>44005</v>
      </c>
      <c r="D1898" t="s">
        <v>3824</v>
      </c>
      <c r="E1898">
        <v>44005</v>
      </c>
      <c r="F1898" t="s">
        <v>4030</v>
      </c>
      <c r="G1898" t="s">
        <v>4030</v>
      </c>
      <c r="H1898" t="s">
        <v>4030</v>
      </c>
      <c r="I1898" t="s">
        <v>4030</v>
      </c>
      <c r="J1898" t="s">
        <v>4030</v>
      </c>
      <c r="K1898" t="s">
        <v>4030</v>
      </c>
      <c r="L1898" t="s">
        <v>4030</v>
      </c>
      <c r="M1898" t="s">
        <v>4030</v>
      </c>
      <c r="N1898" t="s">
        <v>4030</v>
      </c>
      <c r="O1898" t="s">
        <v>4030</v>
      </c>
      <c r="P1898" t="s">
        <v>4030</v>
      </c>
      <c r="Q1898" t="s">
        <v>4030</v>
      </c>
      <c r="R1898" t="s">
        <v>4030</v>
      </c>
      <c r="S1898" t="s">
        <v>4030</v>
      </c>
      <c r="T1898" t="s">
        <v>4030</v>
      </c>
      <c r="U1898" t="s">
        <v>4030</v>
      </c>
      <c r="V1898" t="s">
        <v>4030</v>
      </c>
      <c r="W1898" t="s">
        <v>4030</v>
      </c>
      <c r="X1898" t="s">
        <v>4030</v>
      </c>
    </row>
    <row r="1899" spans="1:24" x14ac:dyDescent="0.2">
      <c r="A1899" s="235">
        <v>40070001</v>
      </c>
      <c r="B1899">
        <v>4007</v>
      </c>
      <c r="C1899">
        <v>44007</v>
      </c>
      <c r="D1899" t="s">
        <v>41</v>
      </c>
      <c r="E1899">
        <v>44007</v>
      </c>
      <c r="F1899" t="s">
        <v>4030</v>
      </c>
      <c r="G1899" t="s">
        <v>4030</v>
      </c>
      <c r="H1899" t="s">
        <v>4030</v>
      </c>
      <c r="I1899" t="s">
        <v>4030</v>
      </c>
      <c r="J1899" t="s">
        <v>4030</v>
      </c>
      <c r="K1899" t="s">
        <v>4030</v>
      </c>
      <c r="L1899" t="s">
        <v>4030</v>
      </c>
      <c r="M1899" t="s">
        <v>4030</v>
      </c>
      <c r="N1899" t="s">
        <v>4030</v>
      </c>
      <c r="O1899" t="s">
        <v>4030</v>
      </c>
      <c r="P1899" t="s">
        <v>4030</v>
      </c>
      <c r="Q1899" t="s">
        <v>4030</v>
      </c>
      <c r="R1899" t="s">
        <v>4030</v>
      </c>
      <c r="S1899" t="s">
        <v>4030</v>
      </c>
      <c r="T1899" t="s">
        <v>4030</v>
      </c>
      <c r="U1899" t="s">
        <v>4030</v>
      </c>
      <c r="V1899" t="s">
        <v>4030</v>
      </c>
      <c r="W1899" t="s">
        <v>4030</v>
      </c>
      <c r="X1899" t="s">
        <v>4030</v>
      </c>
    </row>
    <row r="1900" spans="1:24" x14ac:dyDescent="0.2">
      <c r="A1900" s="235">
        <v>40120001</v>
      </c>
      <c r="B1900">
        <v>4012</v>
      </c>
      <c r="C1900">
        <v>44012</v>
      </c>
      <c r="D1900" t="s">
        <v>1412</v>
      </c>
      <c r="E1900">
        <v>44012</v>
      </c>
      <c r="F1900">
        <v>77382</v>
      </c>
      <c r="G1900">
        <v>77486</v>
      </c>
      <c r="H1900">
        <v>89364</v>
      </c>
      <c r="I1900" t="s">
        <v>4030</v>
      </c>
      <c r="J1900" t="s">
        <v>4030</v>
      </c>
      <c r="K1900" t="s">
        <v>4030</v>
      </c>
      <c r="L1900" t="s">
        <v>4030</v>
      </c>
      <c r="M1900" t="s">
        <v>4030</v>
      </c>
      <c r="N1900" t="s">
        <v>4030</v>
      </c>
      <c r="O1900" t="s">
        <v>4030</v>
      </c>
      <c r="P1900" t="s">
        <v>4030</v>
      </c>
      <c r="Q1900" t="s">
        <v>4030</v>
      </c>
      <c r="R1900" t="s">
        <v>4030</v>
      </c>
      <c r="S1900" t="s">
        <v>4030</v>
      </c>
      <c r="T1900" t="s">
        <v>4030</v>
      </c>
      <c r="U1900" t="s">
        <v>4030</v>
      </c>
      <c r="V1900" t="s">
        <v>4030</v>
      </c>
      <c r="W1900" t="s">
        <v>4030</v>
      </c>
      <c r="X1900" t="s">
        <v>4030</v>
      </c>
    </row>
    <row r="1901" spans="1:24" x14ac:dyDescent="0.2">
      <c r="A1901" s="235">
        <v>40120002</v>
      </c>
      <c r="B1901">
        <v>4012</v>
      </c>
      <c r="C1901">
        <v>77382</v>
      </c>
      <c r="D1901" t="s">
        <v>1891</v>
      </c>
      <c r="E1901">
        <v>44012</v>
      </c>
      <c r="F1901">
        <v>77382</v>
      </c>
      <c r="G1901">
        <v>77486</v>
      </c>
      <c r="H1901">
        <v>89364</v>
      </c>
      <c r="I1901" t="s">
        <v>4030</v>
      </c>
      <c r="J1901" t="s">
        <v>4030</v>
      </c>
      <c r="K1901" t="s">
        <v>4030</v>
      </c>
      <c r="L1901" t="s">
        <v>4030</v>
      </c>
      <c r="M1901" t="s">
        <v>4030</v>
      </c>
      <c r="N1901" t="s">
        <v>4030</v>
      </c>
      <c r="O1901" t="s">
        <v>4030</v>
      </c>
      <c r="P1901" t="s">
        <v>4030</v>
      </c>
      <c r="Q1901" t="s">
        <v>4030</v>
      </c>
      <c r="R1901" t="s">
        <v>4030</v>
      </c>
      <c r="S1901" t="s">
        <v>4030</v>
      </c>
      <c r="T1901" t="s">
        <v>4030</v>
      </c>
      <c r="U1901" t="s">
        <v>4030</v>
      </c>
      <c r="V1901" t="s">
        <v>4030</v>
      </c>
      <c r="W1901" t="s">
        <v>4030</v>
      </c>
      <c r="X1901" t="s">
        <v>4030</v>
      </c>
    </row>
    <row r="1902" spans="1:24" x14ac:dyDescent="0.2">
      <c r="A1902" s="235">
        <v>40120003</v>
      </c>
      <c r="B1902">
        <v>4012</v>
      </c>
      <c r="C1902">
        <v>77486</v>
      </c>
      <c r="D1902" t="s">
        <v>5150</v>
      </c>
      <c r="E1902">
        <v>44012</v>
      </c>
      <c r="F1902">
        <v>77382</v>
      </c>
      <c r="G1902">
        <v>77486</v>
      </c>
      <c r="H1902">
        <v>89364</v>
      </c>
      <c r="I1902" t="s">
        <v>4030</v>
      </c>
      <c r="J1902" t="s">
        <v>4030</v>
      </c>
      <c r="K1902" t="s">
        <v>4030</v>
      </c>
      <c r="L1902" t="s">
        <v>4030</v>
      </c>
      <c r="M1902" t="s">
        <v>4030</v>
      </c>
      <c r="N1902" t="s">
        <v>4030</v>
      </c>
      <c r="O1902" t="s">
        <v>4030</v>
      </c>
      <c r="P1902" t="s">
        <v>4030</v>
      </c>
      <c r="Q1902" t="s">
        <v>4030</v>
      </c>
      <c r="R1902" t="s">
        <v>4030</v>
      </c>
      <c r="S1902" t="s">
        <v>4030</v>
      </c>
      <c r="T1902" t="s">
        <v>4030</v>
      </c>
      <c r="U1902" t="s">
        <v>4030</v>
      </c>
      <c r="V1902" t="s">
        <v>4030</v>
      </c>
      <c r="W1902" t="s">
        <v>4030</v>
      </c>
      <c r="X1902" t="s">
        <v>4030</v>
      </c>
    </row>
    <row r="1903" spans="1:24" x14ac:dyDescent="0.2">
      <c r="A1903" s="235">
        <v>40120004</v>
      </c>
      <c r="B1903">
        <v>4012</v>
      </c>
      <c r="C1903">
        <v>89364</v>
      </c>
      <c r="D1903" t="s">
        <v>4798</v>
      </c>
      <c r="E1903">
        <v>44012</v>
      </c>
      <c r="F1903">
        <v>77382</v>
      </c>
      <c r="G1903">
        <v>77486</v>
      </c>
      <c r="H1903">
        <v>89364</v>
      </c>
      <c r="I1903" t="s">
        <v>4030</v>
      </c>
      <c r="J1903" t="s">
        <v>4030</v>
      </c>
      <c r="K1903" t="s">
        <v>4030</v>
      </c>
      <c r="L1903" t="s">
        <v>4030</v>
      </c>
      <c r="M1903" t="s">
        <v>4030</v>
      </c>
      <c r="N1903" t="s">
        <v>4030</v>
      </c>
      <c r="O1903" t="s">
        <v>4030</v>
      </c>
      <c r="P1903" t="s">
        <v>4030</v>
      </c>
      <c r="Q1903" t="s">
        <v>4030</v>
      </c>
      <c r="R1903" t="s">
        <v>4030</v>
      </c>
      <c r="S1903" t="s">
        <v>4030</v>
      </c>
      <c r="T1903" t="s">
        <v>4030</v>
      </c>
      <c r="U1903" t="s">
        <v>4030</v>
      </c>
      <c r="V1903" t="s">
        <v>4030</v>
      </c>
      <c r="W1903" t="s">
        <v>4030</v>
      </c>
      <c r="X1903" t="s">
        <v>4030</v>
      </c>
    </row>
    <row r="1904" spans="1:24" x14ac:dyDescent="0.2">
      <c r="A1904" s="235">
        <v>40170001</v>
      </c>
      <c r="B1904">
        <v>4017</v>
      </c>
      <c r="C1904">
        <v>44017</v>
      </c>
      <c r="D1904" t="s">
        <v>1531</v>
      </c>
      <c r="E1904">
        <v>44017</v>
      </c>
      <c r="F1904" t="s">
        <v>4030</v>
      </c>
      <c r="G1904" t="s">
        <v>4030</v>
      </c>
      <c r="H1904" t="s">
        <v>4030</v>
      </c>
      <c r="I1904" t="s">
        <v>4030</v>
      </c>
      <c r="J1904" t="s">
        <v>4030</v>
      </c>
      <c r="K1904" t="s">
        <v>4030</v>
      </c>
      <c r="L1904" t="s">
        <v>4030</v>
      </c>
      <c r="M1904" t="s">
        <v>4030</v>
      </c>
      <c r="N1904" t="s">
        <v>4030</v>
      </c>
      <c r="O1904" t="s">
        <v>4030</v>
      </c>
      <c r="P1904" t="s">
        <v>4030</v>
      </c>
      <c r="Q1904" t="s">
        <v>4030</v>
      </c>
      <c r="R1904" t="s">
        <v>4030</v>
      </c>
      <c r="S1904" t="s">
        <v>4030</v>
      </c>
      <c r="T1904" t="s">
        <v>4030</v>
      </c>
      <c r="U1904" t="s">
        <v>4030</v>
      </c>
      <c r="V1904" t="s">
        <v>4030</v>
      </c>
      <c r="W1904" t="s">
        <v>4030</v>
      </c>
      <c r="X1904" t="s">
        <v>4030</v>
      </c>
    </row>
    <row r="1905" spans="1:24" x14ac:dyDescent="0.2">
      <c r="A1905" s="235">
        <v>40180001</v>
      </c>
      <c r="B1905">
        <v>4018</v>
      </c>
      <c r="C1905">
        <v>44018</v>
      </c>
      <c r="D1905" t="s">
        <v>5151</v>
      </c>
      <c r="E1905">
        <v>44018</v>
      </c>
      <c r="F1905" t="s">
        <v>4030</v>
      </c>
      <c r="G1905" t="s">
        <v>4030</v>
      </c>
      <c r="H1905" t="s">
        <v>4030</v>
      </c>
      <c r="I1905" t="s">
        <v>4030</v>
      </c>
      <c r="J1905" t="s">
        <v>4030</v>
      </c>
      <c r="K1905" t="s">
        <v>4030</v>
      </c>
      <c r="L1905" t="s">
        <v>4030</v>
      </c>
      <c r="M1905" t="s">
        <v>4030</v>
      </c>
      <c r="N1905" t="s">
        <v>4030</v>
      </c>
      <c r="O1905" t="s">
        <v>4030</v>
      </c>
      <c r="P1905" t="s">
        <v>4030</v>
      </c>
      <c r="Q1905" t="s">
        <v>4030</v>
      </c>
      <c r="R1905" t="s">
        <v>4030</v>
      </c>
      <c r="S1905" t="s">
        <v>4030</v>
      </c>
      <c r="T1905" t="s">
        <v>4030</v>
      </c>
      <c r="U1905" t="s">
        <v>4030</v>
      </c>
      <c r="V1905" t="s">
        <v>4030</v>
      </c>
      <c r="W1905" t="s">
        <v>4030</v>
      </c>
      <c r="X1905" t="s">
        <v>4030</v>
      </c>
    </row>
    <row r="1906" spans="1:24" x14ac:dyDescent="0.2">
      <c r="A1906" s="235">
        <v>40190001</v>
      </c>
      <c r="B1906">
        <v>4019</v>
      </c>
      <c r="C1906">
        <v>44019</v>
      </c>
      <c r="D1906" t="s">
        <v>1422</v>
      </c>
      <c r="E1906">
        <v>44019</v>
      </c>
      <c r="F1906" t="s">
        <v>4030</v>
      </c>
      <c r="G1906" t="s">
        <v>4030</v>
      </c>
      <c r="H1906" t="s">
        <v>4030</v>
      </c>
      <c r="I1906" t="s">
        <v>4030</v>
      </c>
      <c r="J1906" t="s">
        <v>4030</v>
      </c>
      <c r="K1906" t="s">
        <v>4030</v>
      </c>
      <c r="L1906" t="s">
        <v>4030</v>
      </c>
      <c r="M1906" t="s">
        <v>4030</v>
      </c>
      <c r="N1906" t="s">
        <v>4030</v>
      </c>
      <c r="O1906" t="s">
        <v>4030</v>
      </c>
      <c r="P1906" t="s">
        <v>4030</v>
      </c>
      <c r="Q1906" t="s">
        <v>4030</v>
      </c>
      <c r="R1906" t="s">
        <v>4030</v>
      </c>
      <c r="S1906" t="s">
        <v>4030</v>
      </c>
      <c r="T1906" t="s">
        <v>4030</v>
      </c>
      <c r="U1906" t="s">
        <v>4030</v>
      </c>
      <c r="V1906" t="s">
        <v>4030</v>
      </c>
      <c r="W1906" t="s">
        <v>4030</v>
      </c>
      <c r="X1906" t="s">
        <v>4030</v>
      </c>
    </row>
    <row r="1907" spans="1:24" x14ac:dyDescent="0.2">
      <c r="A1907" s="235">
        <v>40200001</v>
      </c>
      <c r="B1907">
        <v>4020</v>
      </c>
      <c r="C1907">
        <v>44020</v>
      </c>
      <c r="D1907" t="s">
        <v>1372</v>
      </c>
      <c r="E1907">
        <v>44020</v>
      </c>
      <c r="F1907" t="s">
        <v>4030</v>
      </c>
      <c r="G1907" t="s">
        <v>4030</v>
      </c>
      <c r="H1907" t="s">
        <v>4030</v>
      </c>
      <c r="I1907" t="s">
        <v>4030</v>
      </c>
      <c r="J1907" t="s">
        <v>4030</v>
      </c>
      <c r="K1907" t="s">
        <v>4030</v>
      </c>
      <c r="L1907" t="s">
        <v>4030</v>
      </c>
      <c r="M1907" t="s">
        <v>4030</v>
      </c>
      <c r="N1907" t="s">
        <v>4030</v>
      </c>
      <c r="O1907" t="s">
        <v>4030</v>
      </c>
      <c r="P1907" t="s">
        <v>4030</v>
      </c>
      <c r="Q1907" t="s">
        <v>4030</v>
      </c>
      <c r="R1907" t="s">
        <v>4030</v>
      </c>
      <c r="S1907" t="s">
        <v>4030</v>
      </c>
      <c r="T1907" t="s">
        <v>4030</v>
      </c>
      <c r="U1907" t="s">
        <v>4030</v>
      </c>
      <c r="V1907" t="s">
        <v>4030</v>
      </c>
      <c r="W1907" t="s">
        <v>4030</v>
      </c>
      <c r="X1907" t="s">
        <v>4030</v>
      </c>
    </row>
    <row r="1908" spans="1:24" x14ac:dyDescent="0.2">
      <c r="A1908" s="235">
        <v>40210001</v>
      </c>
      <c r="B1908">
        <v>4021</v>
      </c>
      <c r="C1908">
        <v>44021</v>
      </c>
      <c r="D1908" t="s">
        <v>1545</v>
      </c>
      <c r="E1908">
        <v>44021</v>
      </c>
      <c r="F1908">
        <v>77188</v>
      </c>
      <c r="G1908">
        <v>77424</v>
      </c>
      <c r="H1908" t="s">
        <v>4030</v>
      </c>
      <c r="I1908" t="s">
        <v>4030</v>
      </c>
      <c r="J1908" t="s">
        <v>4030</v>
      </c>
      <c r="K1908" t="s">
        <v>4030</v>
      </c>
      <c r="L1908" t="s">
        <v>4030</v>
      </c>
      <c r="M1908" t="s">
        <v>4030</v>
      </c>
      <c r="N1908" t="s">
        <v>4030</v>
      </c>
      <c r="O1908" t="s">
        <v>4030</v>
      </c>
      <c r="P1908" t="s">
        <v>4030</v>
      </c>
      <c r="Q1908" t="s">
        <v>4030</v>
      </c>
      <c r="R1908" t="s">
        <v>4030</v>
      </c>
      <c r="S1908" t="s">
        <v>4030</v>
      </c>
      <c r="T1908" t="s">
        <v>4030</v>
      </c>
      <c r="U1908" t="s">
        <v>4030</v>
      </c>
      <c r="V1908" t="s">
        <v>4030</v>
      </c>
      <c r="W1908" t="s">
        <v>4030</v>
      </c>
      <c r="X1908" t="s">
        <v>4030</v>
      </c>
    </row>
    <row r="1909" spans="1:24" x14ac:dyDescent="0.2">
      <c r="A1909" s="235">
        <v>40210002</v>
      </c>
      <c r="B1909">
        <v>4021</v>
      </c>
      <c r="C1909">
        <v>77188</v>
      </c>
      <c r="D1909" t="s">
        <v>5152</v>
      </c>
      <c r="E1909">
        <v>44021</v>
      </c>
      <c r="F1909">
        <v>77188</v>
      </c>
      <c r="G1909">
        <v>77424</v>
      </c>
      <c r="H1909" t="s">
        <v>4030</v>
      </c>
      <c r="I1909" t="s">
        <v>4030</v>
      </c>
      <c r="J1909" t="s">
        <v>4030</v>
      </c>
      <c r="K1909" t="s">
        <v>4030</v>
      </c>
      <c r="L1909" t="s">
        <v>4030</v>
      </c>
      <c r="M1909" t="s">
        <v>4030</v>
      </c>
      <c r="N1909" t="s">
        <v>4030</v>
      </c>
      <c r="O1909" t="s">
        <v>4030</v>
      </c>
      <c r="P1909" t="s">
        <v>4030</v>
      </c>
      <c r="Q1909" t="s">
        <v>4030</v>
      </c>
      <c r="R1909" t="s">
        <v>4030</v>
      </c>
      <c r="S1909" t="s">
        <v>4030</v>
      </c>
      <c r="T1909" t="s">
        <v>4030</v>
      </c>
      <c r="U1909" t="s">
        <v>4030</v>
      </c>
      <c r="V1909" t="s">
        <v>4030</v>
      </c>
      <c r="W1909" t="s">
        <v>4030</v>
      </c>
      <c r="X1909" t="s">
        <v>4030</v>
      </c>
    </row>
    <row r="1910" spans="1:24" x14ac:dyDescent="0.2">
      <c r="A1910" s="235">
        <v>40210003</v>
      </c>
      <c r="B1910">
        <v>4021</v>
      </c>
      <c r="C1910">
        <v>77424</v>
      </c>
      <c r="D1910" t="s">
        <v>5153</v>
      </c>
      <c r="E1910">
        <v>44021</v>
      </c>
      <c r="F1910">
        <v>77188</v>
      </c>
      <c r="G1910">
        <v>77424</v>
      </c>
      <c r="H1910" t="s">
        <v>4030</v>
      </c>
      <c r="I1910" t="s">
        <v>4030</v>
      </c>
      <c r="J1910" t="s">
        <v>4030</v>
      </c>
      <c r="K1910" t="s">
        <v>4030</v>
      </c>
      <c r="L1910" t="s">
        <v>4030</v>
      </c>
      <c r="M1910" t="s">
        <v>4030</v>
      </c>
      <c r="N1910" t="s">
        <v>4030</v>
      </c>
      <c r="O1910" t="s">
        <v>4030</v>
      </c>
      <c r="P1910" t="s">
        <v>4030</v>
      </c>
      <c r="Q1910" t="s">
        <v>4030</v>
      </c>
      <c r="R1910" t="s">
        <v>4030</v>
      </c>
      <c r="S1910" t="s">
        <v>4030</v>
      </c>
      <c r="T1910" t="s">
        <v>4030</v>
      </c>
      <c r="U1910" t="s">
        <v>4030</v>
      </c>
      <c r="V1910" t="s">
        <v>4030</v>
      </c>
      <c r="W1910" t="s">
        <v>4030</v>
      </c>
      <c r="X1910" t="s">
        <v>4030</v>
      </c>
    </row>
    <row r="1911" spans="1:24" x14ac:dyDescent="0.2">
      <c r="A1911" s="235">
        <v>40230001</v>
      </c>
      <c r="B1911">
        <v>4023</v>
      </c>
      <c r="C1911">
        <v>44023</v>
      </c>
      <c r="D1911" t="s">
        <v>1111</v>
      </c>
      <c r="E1911">
        <v>44023</v>
      </c>
      <c r="F1911" t="s">
        <v>4030</v>
      </c>
      <c r="G1911" t="s">
        <v>4030</v>
      </c>
      <c r="H1911" t="s">
        <v>4030</v>
      </c>
      <c r="I1911" t="s">
        <v>4030</v>
      </c>
      <c r="J1911" t="s">
        <v>4030</v>
      </c>
      <c r="K1911" t="s">
        <v>4030</v>
      </c>
      <c r="L1911" t="s">
        <v>4030</v>
      </c>
      <c r="M1911" t="s">
        <v>4030</v>
      </c>
      <c r="N1911" t="s">
        <v>4030</v>
      </c>
      <c r="O1911" t="s">
        <v>4030</v>
      </c>
      <c r="P1911" t="s">
        <v>4030</v>
      </c>
      <c r="Q1911" t="s">
        <v>4030</v>
      </c>
      <c r="R1911" t="s">
        <v>4030</v>
      </c>
      <c r="S1911" t="s">
        <v>4030</v>
      </c>
      <c r="T1911" t="s">
        <v>4030</v>
      </c>
      <c r="U1911" t="s">
        <v>4030</v>
      </c>
      <c r="V1911" t="s">
        <v>4030</v>
      </c>
      <c r="W1911" t="s">
        <v>4030</v>
      </c>
      <c r="X1911" t="s">
        <v>4030</v>
      </c>
    </row>
    <row r="1912" spans="1:24" x14ac:dyDescent="0.2">
      <c r="A1912" s="235">
        <v>40250001</v>
      </c>
      <c r="B1912">
        <v>4025</v>
      </c>
      <c r="C1912">
        <v>44025</v>
      </c>
      <c r="D1912" t="s">
        <v>562</v>
      </c>
      <c r="E1912">
        <v>44025</v>
      </c>
      <c r="F1912" t="s">
        <v>4030</v>
      </c>
      <c r="G1912" t="s">
        <v>4030</v>
      </c>
      <c r="H1912" t="s">
        <v>4030</v>
      </c>
      <c r="I1912" t="s">
        <v>4030</v>
      </c>
      <c r="J1912" t="s">
        <v>4030</v>
      </c>
      <c r="K1912" t="s">
        <v>4030</v>
      </c>
      <c r="L1912" t="s">
        <v>4030</v>
      </c>
      <c r="M1912" t="s">
        <v>4030</v>
      </c>
      <c r="N1912" t="s">
        <v>4030</v>
      </c>
      <c r="O1912" t="s">
        <v>4030</v>
      </c>
      <c r="P1912" t="s">
        <v>4030</v>
      </c>
      <c r="Q1912" t="s">
        <v>4030</v>
      </c>
      <c r="R1912" t="s">
        <v>4030</v>
      </c>
      <c r="S1912" t="s">
        <v>4030</v>
      </c>
      <c r="T1912" t="s">
        <v>4030</v>
      </c>
      <c r="U1912" t="s">
        <v>4030</v>
      </c>
      <c r="V1912" t="s">
        <v>4030</v>
      </c>
      <c r="W1912" t="s">
        <v>4030</v>
      </c>
      <c r="X1912" t="s">
        <v>4030</v>
      </c>
    </row>
    <row r="1913" spans="1:24" x14ac:dyDescent="0.2">
      <c r="A1913" s="235">
        <v>40260001</v>
      </c>
      <c r="B1913">
        <v>4026</v>
      </c>
      <c r="C1913">
        <v>44026</v>
      </c>
      <c r="D1913" t="s">
        <v>458</v>
      </c>
      <c r="E1913">
        <v>44026</v>
      </c>
      <c r="F1913" t="s">
        <v>4030</v>
      </c>
      <c r="G1913" t="s">
        <v>4030</v>
      </c>
      <c r="H1913" t="s">
        <v>4030</v>
      </c>
      <c r="I1913" t="s">
        <v>4030</v>
      </c>
      <c r="J1913" t="s">
        <v>4030</v>
      </c>
      <c r="K1913" t="s">
        <v>4030</v>
      </c>
      <c r="L1913" t="s">
        <v>4030</v>
      </c>
      <c r="M1913" t="s">
        <v>4030</v>
      </c>
      <c r="N1913" t="s">
        <v>4030</v>
      </c>
      <c r="O1913" t="s">
        <v>4030</v>
      </c>
      <c r="P1913" t="s">
        <v>4030</v>
      </c>
      <c r="Q1913" t="s">
        <v>4030</v>
      </c>
      <c r="R1913" t="s">
        <v>4030</v>
      </c>
      <c r="S1913" t="s">
        <v>4030</v>
      </c>
      <c r="T1913" t="s">
        <v>4030</v>
      </c>
      <c r="U1913" t="s">
        <v>4030</v>
      </c>
      <c r="V1913" t="s">
        <v>4030</v>
      </c>
      <c r="W1913" t="s">
        <v>4030</v>
      </c>
      <c r="X1913" t="s">
        <v>4030</v>
      </c>
    </row>
    <row r="1914" spans="1:24" x14ac:dyDescent="0.2">
      <c r="A1914" s="235">
        <v>40280001</v>
      </c>
      <c r="B1914">
        <v>4028</v>
      </c>
      <c r="C1914">
        <v>44028</v>
      </c>
      <c r="D1914" t="s">
        <v>417</v>
      </c>
      <c r="E1914">
        <v>44028</v>
      </c>
      <c r="F1914">
        <v>77670</v>
      </c>
      <c r="G1914" t="s">
        <v>4030</v>
      </c>
      <c r="H1914" t="s">
        <v>4030</v>
      </c>
      <c r="I1914" t="s">
        <v>4030</v>
      </c>
      <c r="J1914" t="s">
        <v>4030</v>
      </c>
      <c r="K1914" t="s">
        <v>4030</v>
      </c>
      <c r="L1914" t="s">
        <v>4030</v>
      </c>
      <c r="M1914" t="s">
        <v>4030</v>
      </c>
      <c r="N1914" t="s">
        <v>4030</v>
      </c>
      <c r="O1914" t="s">
        <v>4030</v>
      </c>
      <c r="P1914" t="s">
        <v>4030</v>
      </c>
      <c r="Q1914" t="s">
        <v>4030</v>
      </c>
      <c r="R1914" t="s">
        <v>4030</v>
      </c>
      <c r="S1914" t="s">
        <v>4030</v>
      </c>
      <c r="T1914" t="s">
        <v>4030</v>
      </c>
      <c r="U1914" t="s">
        <v>4030</v>
      </c>
      <c r="V1914" t="s">
        <v>4030</v>
      </c>
      <c r="W1914" t="s">
        <v>4030</v>
      </c>
      <c r="X1914" t="s">
        <v>4030</v>
      </c>
    </row>
    <row r="1915" spans="1:24" x14ac:dyDescent="0.2">
      <c r="A1915" s="235">
        <v>40280002</v>
      </c>
      <c r="B1915">
        <v>4028</v>
      </c>
      <c r="C1915">
        <v>77670</v>
      </c>
      <c r="D1915" t="s">
        <v>1801</v>
      </c>
      <c r="E1915">
        <v>44028</v>
      </c>
      <c r="F1915">
        <v>77670</v>
      </c>
      <c r="G1915" t="s">
        <v>4030</v>
      </c>
      <c r="H1915" t="s">
        <v>4030</v>
      </c>
      <c r="I1915" t="s">
        <v>4030</v>
      </c>
      <c r="J1915" t="s">
        <v>4030</v>
      </c>
      <c r="K1915" t="s">
        <v>4030</v>
      </c>
      <c r="L1915" t="s">
        <v>4030</v>
      </c>
      <c r="M1915" t="s">
        <v>4030</v>
      </c>
      <c r="N1915" t="s">
        <v>4030</v>
      </c>
      <c r="O1915" t="s">
        <v>4030</v>
      </c>
      <c r="P1915" t="s">
        <v>4030</v>
      </c>
      <c r="Q1915" t="s">
        <v>4030</v>
      </c>
      <c r="R1915" t="s">
        <v>4030</v>
      </c>
      <c r="S1915" t="s">
        <v>4030</v>
      </c>
      <c r="T1915" t="s">
        <v>4030</v>
      </c>
      <c r="U1915" t="s">
        <v>4030</v>
      </c>
      <c r="V1915" t="s">
        <v>4030</v>
      </c>
      <c r="W1915" t="s">
        <v>4030</v>
      </c>
      <c r="X1915" t="s">
        <v>4030</v>
      </c>
    </row>
    <row r="1916" spans="1:24" x14ac:dyDescent="0.2">
      <c r="A1916" s="235">
        <v>40310001</v>
      </c>
      <c r="B1916">
        <v>4031</v>
      </c>
      <c r="C1916">
        <v>44031</v>
      </c>
      <c r="D1916" t="s">
        <v>1120</v>
      </c>
      <c r="E1916">
        <v>44031</v>
      </c>
      <c r="F1916" t="s">
        <v>4030</v>
      </c>
      <c r="G1916" t="s">
        <v>4030</v>
      </c>
      <c r="H1916" t="s">
        <v>4030</v>
      </c>
      <c r="I1916" t="s">
        <v>4030</v>
      </c>
      <c r="J1916" t="s">
        <v>4030</v>
      </c>
      <c r="K1916" t="s">
        <v>4030</v>
      </c>
      <c r="L1916" t="s">
        <v>4030</v>
      </c>
      <c r="M1916" t="s">
        <v>4030</v>
      </c>
      <c r="N1916" t="s">
        <v>4030</v>
      </c>
      <c r="O1916" t="s">
        <v>4030</v>
      </c>
      <c r="P1916" t="s">
        <v>4030</v>
      </c>
      <c r="Q1916" t="s">
        <v>4030</v>
      </c>
      <c r="R1916" t="s">
        <v>4030</v>
      </c>
      <c r="S1916" t="s">
        <v>4030</v>
      </c>
      <c r="T1916" t="s">
        <v>4030</v>
      </c>
      <c r="U1916" t="s">
        <v>4030</v>
      </c>
      <c r="V1916" t="s">
        <v>4030</v>
      </c>
      <c r="W1916" t="s">
        <v>4030</v>
      </c>
      <c r="X1916" t="s">
        <v>4030</v>
      </c>
    </row>
    <row r="1917" spans="1:24" x14ac:dyDescent="0.2">
      <c r="A1917" s="235">
        <v>40330001</v>
      </c>
      <c r="B1917">
        <v>4033</v>
      </c>
      <c r="C1917">
        <v>44033</v>
      </c>
      <c r="D1917" t="s">
        <v>5154</v>
      </c>
      <c r="E1917">
        <v>44033</v>
      </c>
      <c r="F1917" t="s">
        <v>4030</v>
      </c>
      <c r="G1917" t="s">
        <v>4030</v>
      </c>
      <c r="H1917" t="s">
        <v>4030</v>
      </c>
      <c r="I1917" t="s">
        <v>4030</v>
      </c>
      <c r="J1917" t="s">
        <v>4030</v>
      </c>
      <c r="K1917" t="s">
        <v>4030</v>
      </c>
      <c r="L1917" t="s">
        <v>4030</v>
      </c>
      <c r="M1917" t="s">
        <v>4030</v>
      </c>
      <c r="N1917" t="s">
        <v>4030</v>
      </c>
      <c r="O1917" t="s">
        <v>4030</v>
      </c>
      <c r="P1917" t="s">
        <v>4030</v>
      </c>
      <c r="Q1917" t="s">
        <v>4030</v>
      </c>
      <c r="R1917" t="s">
        <v>4030</v>
      </c>
      <c r="S1917" t="s">
        <v>4030</v>
      </c>
      <c r="T1917" t="s">
        <v>4030</v>
      </c>
      <c r="U1917" t="s">
        <v>4030</v>
      </c>
      <c r="V1917" t="s">
        <v>4030</v>
      </c>
      <c r="W1917" t="s">
        <v>4030</v>
      </c>
      <c r="X1917" t="s">
        <v>4030</v>
      </c>
    </row>
    <row r="1918" spans="1:24" x14ac:dyDescent="0.2">
      <c r="A1918" s="235">
        <v>40340001</v>
      </c>
      <c r="B1918">
        <v>4034</v>
      </c>
      <c r="C1918">
        <v>44034</v>
      </c>
      <c r="D1918" t="s">
        <v>364</v>
      </c>
      <c r="E1918">
        <v>44034</v>
      </c>
      <c r="F1918" t="s">
        <v>4030</v>
      </c>
      <c r="G1918" t="s">
        <v>4030</v>
      </c>
      <c r="H1918" t="s">
        <v>4030</v>
      </c>
      <c r="I1918" t="s">
        <v>4030</v>
      </c>
      <c r="J1918" t="s">
        <v>4030</v>
      </c>
      <c r="K1918" t="s">
        <v>4030</v>
      </c>
      <c r="L1918" t="s">
        <v>4030</v>
      </c>
      <c r="M1918" t="s">
        <v>4030</v>
      </c>
      <c r="N1918" t="s">
        <v>4030</v>
      </c>
      <c r="O1918" t="s">
        <v>4030</v>
      </c>
      <c r="P1918" t="s">
        <v>4030</v>
      </c>
      <c r="Q1918" t="s">
        <v>4030</v>
      </c>
      <c r="R1918" t="s">
        <v>4030</v>
      </c>
      <c r="S1918" t="s">
        <v>4030</v>
      </c>
      <c r="T1918" t="s">
        <v>4030</v>
      </c>
      <c r="U1918" t="s">
        <v>4030</v>
      </c>
      <c r="V1918" t="s">
        <v>4030</v>
      </c>
      <c r="W1918" t="s">
        <v>4030</v>
      </c>
      <c r="X1918" t="s">
        <v>4030</v>
      </c>
    </row>
    <row r="1919" spans="1:24" x14ac:dyDescent="0.2">
      <c r="A1919" s="235">
        <v>40370001</v>
      </c>
      <c r="B1919">
        <v>4037</v>
      </c>
      <c r="C1919">
        <v>44037</v>
      </c>
      <c r="D1919" t="s">
        <v>5155</v>
      </c>
      <c r="E1919">
        <v>44037</v>
      </c>
      <c r="F1919" t="s">
        <v>4030</v>
      </c>
      <c r="G1919" t="s">
        <v>4030</v>
      </c>
      <c r="H1919" t="s">
        <v>4030</v>
      </c>
      <c r="I1919" t="s">
        <v>4030</v>
      </c>
      <c r="J1919" t="s">
        <v>4030</v>
      </c>
      <c r="K1919" t="s">
        <v>4030</v>
      </c>
      <c r="L1919" t="s">
        <v>4030</v>
      </c>
      <c r="M1919" t="s">
        <v>4030</v>
      </c>
      <c r="N1919" t="s">
        <v>4030</v>
      </c>
      <c r="O1919" t="s">
        <v>4030</v>
      </c>
      <c r="P1919" t="s">
        <v>4030</v>
      </c>
      <c r="Q1919" t="s">
        <v>4030</v>
      </c>
      <c r="R1919" t="s">
        <v>4030</v>
      </c>
      <c r="S1919" t="s">
        <v>4030</v>
      </c>
      <c r="T1919" t="s">
        <v>4030</v>
      </c>
      <c r="U1919" t="s">
        <v>4030</v>
      </c>
      <c r="V1919" t="s">
        <v>4030</v>
      </c>
      <c r="W1919" t="s">
        <v>4030</v>
      </c>
      <c r="X1919" t="s">
        <v>4030</v>
      </c>
    </row>
    <row r="1920" spans="1:24" x14ac:dyDescent="0.2">
      <c r="A1920" s="235">
        <v>40380001</v>
      </c>
      <c r="B1920">
        <v>4038</v>
      </c>
      <c r="C1920">
        <v>44038</v>
      </c>
      <c r="D1920" t="s">
        <v>1573</v>
      </c>
      <c r="E1920">
        <v>44038</v>
      </c>
      <c r="F1920">
        <v>77648</v>
      </c>
      <c r="G1920" t="s">
        <v>4030</v>
      </c>
      <c r="H1920" t="s">
        <v>4030</v>
      </c>
      <c r="I1920" t="s">
        <v>4030</v>
      </c>
      <c r="J1920" t="s">
        <v>4030</v>
      </c>
      <c r="K1920" t="s">
        <v>4030</v>
      </c>
      <c r="L1920" t="s">
        <v>4030</v>
      </c>
      <c r="M1920" t="s">
        <v>4030</v>
      </c>
      <c r="N1920" t="s">
        <v>4030</v>
      </c>
      <c r="O1920" t="s">
        <v>4030</v>
      </c>
      <c r="P1920" t="s">
        <v>4030</v>
      </c>
      <c r="Q1920" t="s">
        <v>4030</v>
      </c>
      <c r="R1920" t="s">
        <v>4030</v>
      </c>
      <c r="S1920" t="s">
        <v>4030</v>
      </c>
      <c r="T1920" t="s">
        <v>4030</v>
      </c>
      <c r="U1920" t="s">
        <v>4030</v>
      </c>
      <c r="V1920" t="s">
        <v>4030</v>
      </c>
      <c r="W1920" t="s">
        <v>4030</v>
      </c>
      <c r="X1920" t="s">
        <v>4030</v>
      </c>
    </row>
    <row r="1921" spans="1:24" x14ac:dyDescent="0.2">
      <c r="A1921" s="235">
        <v>40380002</v>
      </c>
      <c r="B1921">
        <v>4038</v>
      </c>
      <c r="C1921">
        <v>77648</v>
      </c>
      <c r="D1921" t="s">
        <v>5156</v>
      </c>
      <c r="E1921">
        <v>44038</v>
      </c>
      <c r="F1921">
        <v>77648</v>
      </c>
      <c r="G1921" t="s">
        <v>4030</v>
      </c>
      <c r="H1921" t="s">
        <v>4030</v>
      </c>
      <c r="I1921" t="s">
        <v>4030</v>
      </c>
      <c r="J1921" t="s">
        <v>4030</v>
      </c>
      <c r="K1921" t="s">
        <v>4030</v>
      </c>
      <c r="L1921" t="s">
        <v>4030</v>
      </c>
      <c r="M1921" t="s">
        <v>4030</v>
      </c>
      <c r="N1921" t="s">
        <v>4030</v>
      </c>
      <c r="O1921" t="s">
        <v>4030</v>
      </c>
      <c r="P1921" t="s">
        <v>4030</v>
      </c>
      <c r="Q1921" t="s">
        <v>4030</v>
      </c>
      <c r="R1921" t="s">
        <v>4030</v>
      </c>
      <c r="S1921" t="s">
        <v>4030</v>
      </c>
      <c r="T1921" t="s">
        <v>4030</v>
      </c>
      <c r="U1921" t="s">
        <v>4030</v>
      </c>
      <c r="V1921" t="s">
        <v>4030</v>
      </c>
      <c r="W1921" t="s">
        <v>4030</v>
      </c>
      <c r="X1921" t="s">
        <v>4030</v>
      </c>
    </row>
    <row r="1922" spans="1:24" x14ac:dyDescent="0.2">
      <c r="A1922" s="235">
        <v>40390001</v>
      </c>
      <c r="B1922">
        <v>4039</v>
      </c>
      <c r="C1922">
        <v>44039</v>
      </c>
      <c r="D1922" t="s">
        <v>543</v>
      </c>
      <c r="E1922">
        <v>44039</v>
      </c>
      <c r="F1922">
        <v>88282</v>
      </c>
      <c r="G1922" t="s">
        <v>4030</v>
      </c>
      <c r="H1922" t="s">
        <v>4030</v>
      </c>
      <c r="I1922" t="s">
        <v>4030</v>
      </c>
      <c r="J1922" t="s">
        <v>4030</v>
      </c>
      <c r="K1922" t="s">
        <v>4030</v>
      </c>
      <c r="L1922" t="s">
        <v>4030</v>
      </c>
      <c r="M1922" t="s">
        <v>4030</v>
      </c>
      <c r="N1922" t="s">
        <v>4030</v>
      </c>
      <c r="O1922" t="s">
        <v>4030</v>
      </c>
      <c r="P1922" t="s">
        <v>4030</v>
      </c>
      <c r="Q1922" t="s">
        <v>4030</v>
      </c>
      <c r="R1922" t="s">
        <v>4030</v>
      </c>
      <c r="S1922" t="s">
        <v>4030</v>
      </c>
      <c r="T1922" t="s">
        <v>4030</v>
      </c>
      <c r="U1922" t="s">
        <v>4030</v>
      </c>
      <c r="V1922" t="s">
        <v>4030</v>
      </c>
      <c r="W1922" t="s">
        <v>4030</v>
      </c>
      <c r="X1922" t="s">
        <v>4030</v>
      </c>
    </row>
    <row r="1923" spans="1:24" x14ac:dyDescent="0.2">
      <c r="A1923" s="235">
        <v>40390002</v>
      </c>
      <c r="B1923">
        <v>4039</v>
      </c>
      <c r="C1923">
        <v>88282</v>
      </c>
      <c r="D1923" t="s">
        <v>4305</v>
      </c>
      <c r="E1923">
        <v>44039</v>
      </c>
      <c r="F1923">
        <v>88282</v>
      </c>
      <c r="G1923" t="s">
        <v>4030</v>
      </c>
      <c r="H1923" t="s">
        <v>4030</v>
      </c>
      <c r="I1923" t="s">
        <v>4030</v>
      </c>
      <c r="J1923" t="s">
        <v>4030</v>
      </c>
      <c r="K1923" t="s">
        <v>4030</v>
      </c>
      <c r="L1923" t="s">
        <v>4030</v>
      </c>
      <c r="M1923" t="s">
        <v>4030</v>
      </c>
      <c r="N1923" t="s">
        <v>4030</v>
      </c>
      <c r="O1923" t="s">
        <v>4030</v>
      </c>
      <c r="P1923" t="s">
        <v>4030</v>
      </c>
      <c r="Q1923" t="s">
        <v>4030</v>
      </c>
      <c r="R1923" t="s">
        <v>4030</v>
      </c>
      <c r="S1923" t="s">
        <v>4030</v>
      </c>
      <c r="T1923" t="s">
        <v>4030</v>
      </c>
      <c r="U1923" t="s">
        <v>4030</v>
      </c>
      <c r="V1923" t="s">
        <v>4030</v>
      </c>
      <c r="W1923" t="s">
        <v>4030</v>
      </c>
      <c r="X1923" t="s">
        <v>4030</v>
      </c>
    </row>
    <row r="1924" spans="1:24" x14ac:dyDescent="0.2">
      <c r="A1924" s="235">
        <v>40400001</v>
      </c>
      <c r="B1924">
        <v>4040</v>
      </c>
      <c r="C1924">
        <v>44040</v>
      </c>
      <c r="D1924" t="s">
        <v>1552</v>
      </c>
      <c r="E1924">
        <v>44040</v>
      </c>
      <c r="F1924">
        <v>77374</v>
      </c>
      <c r="G1924" t="s">
        <v>4030</v>
      </c>
      <c r="H1924" t="s">
        <v>4030</v>
      </c>
      <c r="I1924" t="s">
        <v>4030</v>
      </c>
      <c r="J1924" t="s">
        <v>4030</v>
      </c>
      <c r="K1924" t="s">
        <v>4030</v>
      </c>
      <c r="L1924" t="s">
        <v>4030</v>
      </c>
      <c r="M1924" t="s">
        <v>4030</v>
      </c>
      <c r="N1924" t="s">
        <v>4030</v>
      </c>
      <c r="O1924" t="s">
        <v>4030</v>
      </c>
      <c r="P1924" t="s">
        <v>4030</v>
      </c>
      <c r="Q1924" t="s">
        <v>4030</v>
      </c>
      <c r="R1924" t="s">
        <v>4030</v>
      </c>
      <c r="S1924" t="s">
        <v>4030</v>
      </c>
      <c r="T1924" t="s">
        <v>4030</v>
      </c>
      <c r="U1924" t="s">
        <v>4030</v>
      </c>
      <c r="V1924" t="s">
        <v>4030</v>
      </c>
      <c r="W1924" t="s">
        <v>4030</v>
      </c>
      <c r="X1924" t="s">
        <v>4030</v>
      </c>
    </row>
    <row r="1925" spans="1:24" x14ac:dyDescent="0.2">
      <c r="A1925" s="235">
        <v>40400002</v>
      </c>
      <c r="B1925">
        <v>4040</v>
      </c>
      <c r="C1925">
        <v>77374</v>
      </c>
      <c r="D1925" t="s">
        <v>1900</v>
      </c>
      <c r="E1925">
        <v>44040</v>
      </c>
      <c r="F1925">
        <v>77374</v>
      </c>
      <c r="G1925" t="s">
        <v>4030</v>
      </c>
      <c r="H1925" t="s">
        <v>4030</v>
      </c>
      <c r="I1925" t="s">
        <v>4030</v>
      </c>
      <c r="J1925" t="s">
        <v>4030</v>
      </c>
      <c r="K1925" t="s">
        <v>4030</v>
      </c>
      <c r="L1925" t="s">
        <v>4030</v>
      </c>
      <c r="M1925" t="s">
        <v>4030</v>
      </c>
      <c r="N1925" t="s">
        <v>4030</v>
      </c>
      <c r="O1925" t="s">
        <v>4030</v>
      </c>
      <c r="P1925" t="s">
        <v>4030</v>
      </c>
      <c r="Q1925" t="s">
        <v>4030</v>
      </c>
      <c r="R1925" t="s">
        <v>4030</v>
      </c>
      <c r="S1925" t="s">
        <v>4030</v>
      </c>
      <c r="T1925" t="s">
        <v>4030</v>
      </c>
      <c r="U1925" t="s">
        <v>4030</v>
      </c>
      <c r="V1925" t="s">
        <v>4030</v>
      </c>
      <c r="W1925" t="s">
        <v>4030</v>
      </c>
      <c r="X1925" t="s">
        <v>4030</v>
      </c>
    </row>
    <row r="1926" spans="1:24" x14ac:dyDescent="0.2">
      <c r="A1926" s="235">
        <v>40410001</v>
      </c>
      <c r="B1926">
        <v>4041</v>
      </c>
      <c r="C1926">
        <v>44041</v>
      </c>
      <c r="D1926" t="s">
        <v>4331</v>
      </c>
      <c r="E1926">
        <v>44041</v>
      </c>
      <c r="F1926">
        <v>63695</v>
      </c>
      <c r="G1926">
        <v>67319</v>
      </c>
      <c r="H1926" t="s">
        <v>4030</v>
      </c>
      <c r="I1926" t="s">
        <v>4030</v>
      </c>
      <c r="J1926" t="s">
        <v>4030</v>
      </c>
      <c r="K1926" t="s">
        <v>4030</v>
      </c>
      <c r="L1926" t="s">
        <v>4030</v>
      </c>
      <c r="M1926" t="s">
        <v>4030</v>
      </c>
      <c r="N1926" t="s">
        <v>4030</v>
      </c>
      <c r="O1926" t="s">
        <v>4030</v>
      </c>
      <c r="P1926" t="s">
        <v>4030</v>
      </c>
      <c r="Q1926" t="s">
        <v>4030</v>
      </c>
      <c r="R1926" t="s">
        <v>4030</v>
      </c>
      <c r="S1926" t="s">
        <v>4030</v>
      </c>
      <c r="T1926" t="s">
        <v>4030</v>
      </c>
      <c r="U1926" t="s">
        <v>4030</v>
      </c>
      <c r="V1926" t="s">
        <v>4030</v>
      </c>
      <c r="W1926" t="s">
        <v>4030</v>
      </c>
      <c r="X1926" t="s">
        <v>4030</v>
      </c>
    </row>
    <row r="1927" spans="1:24" x14ac:dyDescent="0.2">
      <c r="A1927" s="235">
        <v>40410002</v>
      </c>
      <c r="B1927">
        <v>4041</v>
      </c>
      <c r="C1927">
        <v>63695</v>
      </c>
      <c r="D1927" t="s">
        <v>4333</v>
      </c>
      <c r="E1927">
        <v>44041</v>
      </c>
      <c r="F1927">
        <v>63695</v>
      </c>
      <c r="G1927">
        <v>67319</v>
      </c>
      <c r="H1927" t="s">
        <v>4030</v>
      </c>
      <c r="I1927" t="s">
        <v>4030</v>
      </c>
      <c r="J1927" t="s">
        <v>4030</v>
      </c>
      <c r="K1927" t="s">
        <v>4030</v>
      </c>
      <c r="L1927" t="s">
        <v>4030</v>
      </c>
      <c r="M1927" t="s">
        <v>4030</v>
      </c>
      <c r="N1927" t="s">
        <v>4030</v>
      </c>
      <c r="O1927" t="s">
        <v>4030</v>
      </c>
      <c r="P1927" t="s">
        <v>4030</v>
      </c>
      <c r="Q1927" t="s">
        <v>4030</v>
      </c>
      <c r="R1927" t="s">
        <v>4030</v>
      </c>
      <c r="S1927" t="s">
        <v>4030</v>
      </c>
      <c r="T1927" t="s">
        <v>4030</v>
      </c>
      <c r="U1927" t="s">
        <v>4030</v>
      </c>
      <c r="V1927" t="s">
        <v>4030</v>
      </c>
      <c r="W1927" t="s">
        <v>4030</v>
      </c>
      <c r="X1927" t="s">
        <v>4030</v>
      </c>
    </row>
    <row r="1928" spans="1:24" x14ac:dyDescent="0.2">
      <c r="A1928" s="235">
        <v>40410003</v>
      </c>
      <c r="B1928">
        <v>4041</v>
      </c>
      <c r="C1928">
        <v>67319</v>
      </c>
      <c r="D1928" t="s">
        <v>4334</v>
      </c>
      <c r="E1928">
        <v>44041</v>
      </c>
      <c r="F1928">
        <v>63695</v>
      </c>
      <c r="G1928">
        <v>67319</v>
      </c>
      <c r="H1928" t="s">
        <v>4030</v>
      </c>
      <c r="I1928" t="s">
        <v>4030</v>
      </c>
      <c r="J1928" t="s">
        <v>4030</v>
      </c>
      <c r="K1928" t="s">
        <v>4030</v>
      </c>
      <c r="L1928" t="s">
        <v>4030</v>
      </c>
      <c r="M1928" t="s">
        <v>4030</v>
      </c>
      <c r="N1928" t="s">
        <v>4030</v>
      </c>
      <c r="O1928" t="s">
        <v>4030</v>
      </c>
      <c r="P1928" t="s">
        <v>4030</v>
      </c>
      <c r="Q1928" t="s">
        <v>4030</v>
      </c>
      <c r="R1928" t="s">
        <v>4030</v>
      </c>
      <c r="S1928" t="s">
        <v>4030</v>
      </c>
      <c r="T1928" t="s">
        <v>4030</v>
      </c>
      <c r="U1928" t="s">
        <v>4030</v>
      </c>
      <c r="V1928" t="s">
        <v>4030</v>
      </c>
      <c r="W1928" t="s">
        <v>4030</v>
      </c>
      <c r="X1928" t="s">
        <v>4030</v>
      </c>
    </row>
    <row r="1929" spans="1:24" x14ac:dyDescent="0.2">
      <c r="A1929" s="235">
        <v>40430001</v>
      </c>
      <c r="B1929">
        <v>4043</v>
      </c>
      <c r="C1929">
        <v>44043</v>
      </c>
      <c r="D1929" t="s">
        <v>1294</v>
      </c>
      <c r="E1929">
        <v>44043</v>
      </c>
      <c r="F1929" t="s">
        <v>4030</v>
      </c>
      <c r="G1929" t="s">
        <v>4030</v>
      </c>
      <c r="H1929" t="s">
        <v>4030</v>
      </c>
      <c r="I1929" t="s">
        <v>4030</v>
      </c>
      <c r="J1929" t="s">
        <v>4030</v>
      </c>
      <c r="K1929" t="s">
        <v>4030</v>
      </c>
      <c r="L1929" t="s">
        <v>4030</v>
      </c>
      <c r="M1929" t="s">
        <v>4030</v>
      </c>
      <c r="N1929" t="s">
        <v>4030</v>
      </c>
      <c r="O1929" t="s">
        <v>4030</v>
      </c>
      <c r="P1929" t="s">
        <v>4030</v>
      </c>
      <c r="Q1929" t="s">
        <v>4030</v>
      </c>
      <c r="R1929" t="s">
        <v>4030</v>
      </c>
      <c r="S1929" t="s">
        <v>4030</v>
      </c>
      <c r="T1929" t="s">
        <v>4030</v>
      </c>
      <c r="U1929" t="s">
        <v>4030</v>
      </c>
      <c r="V1929" t="s">
        <v>4030</v>
      </c>
      <c r="W1929" t="s">
        <v>4030</v>
      </c>
      <c r="X1929" t="s">
        <v>4030</v>
      </c>
    </row>
    <row r="1930" spans="1:24" x14ac:dyDescent="0.2">
      <c r="A1930" s="235">
        <v>40460001</v>
      </c>
      <c r="B1930">
        <v>4046</v>
      </c>
      <c r="C1930">
        <v>44046</v>
      </c>
      <c r="D1930" t="s">
        <v>1629</v>
      </c>
      <c r="E1930">
        <v>44046</v>
      </c>
      <c r="F1930" t="s">
        <v>4030</v>
      </c>
      <c r="G1930" t="s">
        <v>4030</v>
      </c>
      <c r="H1930" t="s">
        <v>4030</v>
      </c>
      <c r="I1930" t="s">
        <v>4030</v>
      </c>
      <c r="J1930" t="s">
        <v>4030</v>
      </c>
      <c r="K1930" t="s">
        <v>4030</v>
      </c>
      <c r="L1930" t="s">
        <v>4030</v>
      </c>
      <c r="M1930" t="s">
        <v>4030</v>
      </c>
      <c r="N1930" t="s">
        <v>4030</v>
      </c>
      <c r="O1930" t="s">
        <v>4030</v>
      </c>
      <c r="P1930" t="s">
        <v>4030</v>
      </c>
      <c r="Q1930" t="s">
        <v>4030</v>
      </c>
      <c r="R1930" t="s">
        <v>4030</v>
      </c>
      <c r="S1930" t="s">
        <v>4030</v>
      </c>
      <c r="T1930" t="s">
        <v>4030</v>
      </c>
      <c r="U1930" t="s">
        <v>4030</v>
      </c>
      <c r="V1930" t="s">
        <v>4030</v>
      </c>
      <c r="W1930" t="s">
        <v>4030</v>
      </c>
      <c r="X1930" t="s">
        <v>4030</v>
      </c>
    </row>
    <row r="1931" spans="1:24" x14ac:dyDescent="0.2">
      <c r="A1931" s="235">
        <v>40480001</v>
      </c>
      <c r="B1931">
        <v>4048</v>
      </c>
      <c r="C1931">
        <v>44048</v>
      </c>
      <c r="D1931" t="s">
        <v>153</v>
      </c>
      <c r="E1931">
        <v>44048</v>
      </c>
      <c r="F1931" t="s">
        <v>4030</v>
      </c>
      <c r="G1931" t="s">
        <v>4030</v>
      </c>
      <c r="H1931" t="s">
        <v>4030</v>
      </c>
      <c r="I1931" t="s">
        <v>4030</v>
      </c>
      <c r="J1931" t="s">
        <v>4030</v>
      </c>
      <c r="K1931" t="s">
        <v>4030</v>
      </c>
      <c r="L1931" t="s">
        <v>4030</v>
      </c>
      <c r="M1931" t="s">
        <v>4030</v>
      </c>
      <c r="N1931" t="s">
        <v>4030</v>
      </c>
      <c r="O1931" t="s">
        <v>4030</v>
      </c>
      <c r="P1931" t="s">
        <v>4030</v>
      </c>
      <c r="Q1931" t="s">
        <v>4030</v>
      </c>
      <c r="R1931" t="s">
        <v>4030</v>
      </c>
      <c r="S1931" t="s">
        <v>4030</v>
      </c>
      <c r="T1931" t="s">
        <v>4030</v>
      </c>
      <c r="U1931" t="s">
        <v>4030</v>
      </c>
      <c r="V1931" t="s">
        <v>4030</v>
      </c>
      <c r="W1931" t="s">
        <v>4030</v>
      </c>
      <c r="X1931" t="s">
        <v>4030</v>
      </c>
    </row>
    <row r="1932" spans="1:24" x14ac:dyDescent="0.2">
      <c r="A1932" s="235">
        <v>40520001</v>
      </c>
      <c r="B1932">
        <v>4052</v>
      </c>
      <c r="C1932">
        <v>44052</v>
      </c>
      <c r="D1932" t="s">
        <v>1513</v>
      </c>
      <c r="E1932">
        <v>44052</v>
      </c>
      <c r="F1932" t="s">
        <v>4030</v>
      </c>
      <c r="G1932" t="s">
        <v>4030</v>
      </c>
      <c r="H1932" t="s">
        <v>4030</v>
      </c>
      <c r="I1932" t="s">
        <v>4030</v>
      </c>
      <c r="J1932" t="s">
        <v>4030</v>
      </c>
      <c r="K1932" t="s">
        <v>4030</v>
      </c>
      <c r="L1932" t="s">
        <v>4030</v>
      </c>
      <c r="M1932" t="s">
        <v>4030</v>
      </c>
      <c r="N1932" t="s">
        <v>4030</v>
      </c>
      <c r="O1932" t="s">
        <v>4030</v>
      </c>
      <c r="P1932" t="s">
        <v>4030</v>
      </c>
      <c r="Q1932" t="s">
        <v>4030</v>
      </c>
      <c r="R1932" t="s">
        <v>4030</v>
      </c>
      <c r="S1932" t="s">
        <v>4030</v>
      </c>
      <c r="T1932" t="s">
        <v>4030</v>
      </c>
      <c r="U1932" t="s">
        <v>4030</v>
      </c>
      <c r="V1932" t="s">
        <v>4030</v>
      </c>
      <c r="W1932" t="s">
        <v>4030</v>
      </c>
      <c r="X1932" t="s">
        <v>4030</v>
      </c>
    </row>
    <row r="1933" spans="1:24" x14ac:dyDescent="0.2">
      <c r="A1933" s="235">
        <v>40530001</v>
      </c>
      <c r="B1933">
        <v>4053</v>
      </c>
      <c r="C1933">
        <v>44053</v>
      </c>
      <c r="D1933" t="s">
        <v>1376</v>
      </c>
      <c r="E1933">
        <v>44053</v>
      </c>
      <c r="F1933" t="s">
        <v>4030</v>
      </c>
      <c r="G1933" t="s">
        <v>4030</v>
      </c>
      <c r="H1933" t="s">
        <v>4030</v>
      </c>
      <c r="I1933" t="s">
        <v>4030</v>
      </c>
      <c r="J1933" t="s">
        <v>4030</v>
      </c>
      <c r="K1933" t="s">
        <v>4030</v>
      </c>
      <c r="L1933" t="s">
        <v>4030</v>
      </c>
      <c r="M1933" t="s">
        <v>4030</v>
      </c>
      <c r="N1933" t="s">
        <v>4030</v>
      </c>
      <c r="O1933" t="s">
        <v>4030</v>
      </c>
      <c r="P1933" t="s">
        <v>4030</v>
      </c>
      <c r="Q1933" t="s">
        <v>4030</v>
      </c>
      <c r="R1933" t="s">
        <v>4030</v>
      </c>
      <c r="S1933" t="s">
        <v>4030</v>
      </c>
      <c r="T1933" t="s">
        <v>4030</v>
      </c>
      <c r="U1933" t="s">
        <v>4030</v>
      </c>
      <c r="V1933" t="s">
        <v>4030</v>
      </c>
      <c r="W1933" t="s">
        <v>4030</v>
      </c>
      <c r="X1933" t="s">
        <v>4030</v>
      </c>
    </row>
    <row r="1934" spans="1:24" x14ac:dyDescent="0.2">
      <c r="A1934" s="235">
        <v>40560001</v>
      </c>
      <c r="B1934">
        <v>4056</v>
      </c>
      <c r="C1934">
        <v>44056</v>
      </c>
      <c r="D1934" t="s">
        <v>1574</v>
      </c>
      <c r="E1934">
        <v>44056</v>
      </c>
      <c r="F1934" t="s">
        <v>4030</v>
      </c>
      <c r="G1934" t="s">
        <v>4030</v>
      </c>
      <c r="H1934" t="s">
        <v>4030</v>
      </c>
      <c r="I1934" t="s">
        <v>4030</v>
      </c>
      <c r="J1934" t="s">
        <v>4030</v>
      </c>
      <c r="K1934" t="s">
        <v>4030</v>
      </c>
      <c r="L1934" t="s">
        <v>4030</v>
      </c>
      <c r="M1934" t="s">
        <v>4030</v>
      </c>
      <c r="N1934" t="s">
        <v>4030</v>
      </c>
      <c r="O1934" t="s">
        <v>4030</v>
      </c>
      <c r="P1934" t="s">
        <v>4030</v>
      </c>
      <c r="Q1934" t="s">
        <v>4030</v>
      </c>
      <c r="R1934" t="s">
        <v>4030</v>
      </c>
      <c r="S1934" t="s">
        <v>4030</v>
      </c>
      <c r="T1934" t="s">
        <v>4030</v>
      </c>
      <c r="U1934" t="s">
        <v>4030</v>
      </c>
      <c r="V1934" t="s">
        <v>4030</v>
      </c>
      <c r="W1934" t="s">
        <v>4030</v>
      </c>
      <c r="X1934" t="s">
        <v>4030</v>
      </c>
    </row>
    <row r="1935" spans="1:24" x14ac:dyDescent="0.2">
      <c r="A1935" s="235">
        <v>40570001</v>
      </c>
      <c r="B1935">
        <v>4057</v>
      </c>
      <c r="C1935">
        <v>44057</v>
      </c>
      <c r="D1935" t="s">
        <v>772</v>
      </c>
      <c r="E1935">
        <v>44057</v>
      </c>
      <c r="F1935" t="s">
        <v>4030</v>
      </c>
      <c r="G1935" t="s">
        <v>4030</v>
      </c>
      <c r="H1935" t="s">
        <v>4030</v>
      </c>
      <c r="I1935" t="s">
        <v>4030</v>
      </c>
      <c r="J1935" t="s">
        <v>4030</v>
      </c>
      <c r="K1935" t="s">
        <v>4030</v>
      </c>
      <c r="L1935" t="s">
        <v>4030</v>
      </c>
      <c r="M1935" t="s">
        <v>4030</v>
      </c>
      <c r="N1935" t="s">
        <v>4030</v>
      </c>
      <c r="O1935" t="s">
        <v>4030</v>
      </c>
      <c r="P1935" t="s">
        <v>4030</v>
      </c>
      <c r="Q1935" t="s">
        <v>4030</v>
      </c>
      <c r="R1935" t="s">
        <v>4030</v>
      </c>
      <c r="S1935" t="s">
        <v>4030</v>
      </c>
      <c r="T1935" t="s">
        <v>4030</v>
      </c>
      <c r="U1935" t="s">
        <v>4030</v>
      </c>
      <c r="V1935" t="s">
        <v>4030</v>
      </c>
      <c r="W1935" t="s">
        <v>4030</v>
      </c>
      <c r="X1935" t="s">
        <v>4030</v>
      </c>
    </row>
    <row r="1936" spans="1:24" x14ac:dyDescent="0.2">
      <c r="A1936" s="235">
        <v>40580001</v>
      </c>
      <c r="B1936">
        <v>4058</v>
      </c>
      <c r="C1936">
        <v>44058</v>
      </c>
      <c r="D1936" t="s">
        <v>71</v>
      </c>
      <c r="E1936">
        <v>44058</v>
      </c>
      <c r="F1936" t="s">
        <v>4030</v>
      </c>
      <c r="G1936" t="s">
        <v>4030</v>
      </c>
      <c r="H1936" t="s">
        <v>4030</v>
      </c>
      <c r="I1936" t="s">
        <v>4030</v>
      </c>
      <c r="J1936" t="s">
        <v>4030</v>
      </c>
      <c r="K1936" t="s">
        <v>4030</v>
      </c>
      <c r="L1936" t="s">
        <v>4030</v>
      </c>
      <c r="M1936" t="s">
        <v>4030</v>
      </c>
      <c r="N1936" t="s">
        <v>4030</v>
      </c>
      <c r="O1936" t="s">
        <v>4030</v>
      </c>
      <c r="P1936" t="s">
        <v>4030</v>
      </c>
      <c r="Q1936" t="s">
        <v>4030</v>
      </c>
      <c r="R1936" t="s">
        <v>4030</v>
      </c>
      <c r="S1936" t="s">
        <v>4030</v>
      </c>
      <c r="T1936" t="s">
        <v>4030</v>
      </c>
      <c r="U1936" t="s">
        <v>4030</v>
      </c>
      <c r="V1936" t="s">
        <v>4030</v>
      </c>
      <c r="W1936" t="s">
        <v>4030</v>
      </c>
      <c r="X1936" t="s">
        <v>4030</v>
      </c>
    </row>
    <row r="1937" spans="1:24" x14ac:dyDescent="0.2">
      <c r="A1937" s="235">
        <v>40590001</v>
      </c>
      <c r="B1937">
        <v>4059</v>
      </c>
      <c r="C1937">
        <v>44059</v>
      </c>
      <c r="D1937" t="s">
        <v>164</v>
      </c>
      <c r="E1937">
        <v>44059</v>
      </c>
      <c r="F1937" t="s">
        <v>4030</v>
      </c>
      <c r="G1937" t="s">
        <v>4030</v>
      </c>
      <c r="H1937" t="s">
        <v>4030</v>
      </c>
      <c r="I1937" t="s">
        <v>4030</v>
      </c>
      <c r="J1937" t="s">
        <v>4030</v>
      </c>
      <c r="K1937" t="s">
        <v>4030</v>
      </c>
      <c r="L1937" t="s">
        <v>4030</v>
      </c>
      <c r="M1937" t="s">
        <v>4030</v>
      </c>
      <c r="N1937" t="s">
        <v>4030</v>
      </c>
      <c r="O1937" t="s">
        <v>4030</v>
      </c>
      <c r="P1937" t="s">
        <v>4030</v>
      </c>
      <c r="Q1937" t="s">
        <v>4030</v>
      </c>
      <c r="R1937" t="s">
        <v>4030</v>
      </c>
      <c r="S1937" t="s">
        <v>4030</v>
      </c>
      <c r="T1937" t="s">
        <v>4030</v>
      </c>
      <c r="U1937" t="s">
        <v>4030</v>
      </c>
      <c r="V1937" t="s">
        <v>4030</v>
      </c>
      <c r="W1937" t="s">
        <v>4030</v>
      </c>
      <c r="X1937" t="s">
        <v>4030</v>
      </c>
    </row>
    <row r="1938" spans="1:24" x14ac:dyDescent="0.2">
      <c r="A1938" s="235">
        <v>40600001</v>
      </c>
      <c r="B1938">
        <v>4060</v>
      </c>
      <c r="C1938">
        <v>44060</v>
      </c>
      <c r="D1938" t="s">
        <v>1197</v>
      </c>
      <c r="E1938">
        <v>44060</v>
      </c>
      <c r="F1938" t="s">
        <v>4030</v>
      </c>
      <c r="G1938" t="s">
        <v>4030</v>
      </c>
      <c r="H1938" t="s">
        <v>4030</v>
      </c>
      <c r="I1938" t="s">
        <v>4030</v>
      </c>
      <c r="J1938" t="s">
        <v>4030</v>
      </c>
      <c r="K1938" t="s">
        <v>4030</v>
      </c>
      <c r="L1938" t="s">
        <v>4030</v>
      </c>
      <c r="M1938" t="s">
        <v>4030</v>
      </c>
      <c r="N1938" t="s">
        <v>4030</v>
      </c>
      <c r="O1938" t="s">
        <v>4030</v>
      </c>
      <c r="P1938" t="s">
        <v>4030</v>
      </c>
      <c r="Q1938" t="s">
        <v>4030</v>
      </c>
      <c r="R1938" t="s">
        <v>4030</v>
      </c>
      <c r="S1938" t="s">
        <v>4030</v>
      </c>
      <c r="T1938" t="s">
        <v>4030</v>
      </c>
      <c r="U1938" t="s">
        <v>4030</v>
      </c>
      <c r="V1938" t="s">
        <v>4030</v>
      </c>
      <c r="W1938" t="s">
        <v>4030</v>
      </c>
      <c r="X1938" t="s">
        <v>4030</v>
      </c>
    </row>
    <row r="1939" spans="1:24" x14ac:dyDescent="0.2">
      <c r="A1939" s="235">
        <v>40610001</v>
      </c>
      <c r="B1939">
        <v>4061</v>
      </c>
      <c r="C1939">
        <v>44061</v>
      </c>
      <c r="D1939" t="s">
        <v>1027</v>
      </c>
      <c r="E1939">
        <v>44061</v>
      </c>
      <c r="F1939" t="s">
        <v>4030</v>
      </c>
      <c r="G1939" t="s">
        <v>4030</v>
      </c>
      <c r="H1939" t="s">
        <v>4030</v>
      </c>
      <c r="I1939" t="s">
        <v>4030</v>
      </c>
      <c r="J1939" t="s">
        <v>4030</v>
      </c>
      <c r="K1939" t="s">
        <v>4030</v>
      </c>
      <c r="L1939" t="s">
        <v>4030</v>
      </c>
      <c r="M1939" t="s">
        <v>4030</v>
      </c>
      <c r="N1939" t="s">
        <v>4030</v>
      </c>
      <c r="O1939" t="s">
        <v>4030</v>
      </c>
      <c r="P1939" t="s">
        <v>4030</v>
      </c>
      <c r="Q1939" t="s">
        <v>4030</v>
      </c>
      <c r="R1939" t="s">
        <v>4030</v>
      </c>
      <c r="S1939" t="s">
        <v>4030</v>
      </c>
      <c r="T1939" t="s">
        <v>4030</v>
      </c>
      <c r="U1939" t="s">
        <v>4030</v>
      </c>
      <c r="V1939" t="s">
        <v>4030</v>
      </c>
      <c r="W1939" t="s">
        <v>4030</v>
      </c>
      <c r="X1939" t="s">
        <v>4030</v>
      </c>
    </row>
    <row r="1940" spans="1:24" x14ac:dyDescent="0.2">
      <c r="A1940" s="235">
        <v>40620001</v>
      </c>
      <c r="B1940">
        <v>4062</v>
      </c>
      <c r="C1940">
        <v>44062</v>
      </c>
      <c r="D1940" t="s">
        <v>291</v>
      </c>
      <c r="E1940">
        <v>44062</v>
      </c>
      <c r="F1940" t="s">
        <v>4030</v>
      </c>
      <c r="G1940" t="s">
        <v>4030</v>
      </c>
      <c r="H1940" t="s">
        <v>4030</v>
      </c>
      <c r="I1940" t="s">
        <v>4030</v>
      </c>
      <c r="J1940" t="s">
        <v>4030</v>
      </c>
      <c r="K1940" t="s">
        <v>4030</v>
      </c>
      <c r="L1940" t="s">
        <v>4030</v>
      </c>
      <c r="M1940" t="s">
        <v>4030</v>
      </c>
      <c r="N1940" t="s">
        <v>4030</v>
      </c>
      <c r="O1940" t="s">
        <v>4030</v>
      </c>
      <c r="P1940" t="s">
        <v>4030</v>
      </c>
      <c r="Q1940" t="s">
        <v>4030</v>
      </c>
      <c r="R1940" t="s">
        <v>4030</v>
      </c>
      <c r="S1940" t="s">
        <v>4030</v>
      </c>
      <c r="T1940" t="s">
        <v>4030</v>
      </c>
      <c r="U1940" t="s">
        <v>4030</v>
      </c>
      <c r="V1940" t="s">
        <v>4030</v>
      </c>
      <c r="W1940" t="s">
        <v>4030</v>
      </c>
      <c r="X1940" t="s">
        <v>4030</v>
      </c>
    </row>
    <row r="1941" spans="1:24" x14ac:dyDescent="0.2">
      <c r="A1941" s="235">
        <v>40640001</v>
      </c>
      <c r="B1941">
        <v>4064</v>
      </c>
      <c r="C1941">
        <v>44064</v>
      </c>
      <c r="D1941" t="s">
        <v>4151</v>
      </c>
      <c r="E1941">
        <v>44064</v>
      </c>
      <c r="F1941" t="s">
        <v>4030</v>
      </c>
      <c r="G1941" t="s">
        <v>4030</v>
      </c>
      <c r="H1941" t="s">
        <v>4030</v>
      </c>
      <c r="I1941" t="s">
        <v>4030</v>
      </c>
      <c r="J1941" t="s">
        <v>4030</v>
      </c>
      <c r="K1941" t="s">
        <v>4030</v>
      </c>
      <c r="L1941" t="s">
        <v>4030</v>
      </c>
      <c r="M1941" t="s">
        <v>4030</v>
      </c>
      <c r="N1941" t="s">
        <v>4030</v>
      </c>
      <c r="O1941" t="s">
        <v>4030</v>
      </c>
      <c r="P1941" t="s">
        <v>4030</v>
      </c>
      <c r="Q1941" t="s">
        <v>4030</v>
      </c>
      <c r="R1941" t="s">
        <v>4030</v>
      </c>
      <c r="S1941" t="s">
        <v>4030</v>
      </c>
      <c r="T1941" t="s">
        <v>4030</v>
      </c>
      <c r="U1941" t="s">
        <v>4030</v>
      </c>
      <c r="V1941" t="s">
        <v>4030</v>
      </c>
      <c r="W1941" t="s">
        <v>4030</v>
      </c>
      <c r="X1941" t="s">
        <v>4030</v>
      </c>
    </row>
    <row r="1942" spans="1:24" x14ac:dyDescent="0.2">
      <c r="A1942" s="235">
        <v>40660001</v>
      </c>
      <c r="B1942">
        <v>4066</v>
      </c>
      <c r="C1942">
        <v>44066</v>
      </c>
      <c r="D1942" t="s">
        <v>205</v>
      </c>
      <c r="E1942">
        <v>44066</v>
      </c>
      <c r="F1942" t="s">
        <v>4030</v>
      </c>
      <c r="G1942" t="s">
        <v>4030</v>
      </c>
      <c r="H1942" t="s">
        <v>4030</v>
      </c>
      <c r="I1942" t="s">
        <v>4030</v>
      </c>
      <c r="J1942" t="s">
        <v>4030</v>
      </c>
      <c r="K1942" t="s">
        <v>4030</v>
      </c>
      <c r="L1942" t="s">
        <v>4030</v>
      </c>
      <c r="M1942" t="s">
        <v>4030</v>
      </c>
      <c r="N1942" t="s">
        <v>4030</v>
      </c>
      <c r="O1942" t="s">
        <v>4030</v>
      </c>
      <c r="P1942" t="s">
        <v>4030</v>
      </c>
      <c r="Q1942" t="s">
        <v>4030</v>
      </c>
      <c r="R1942" t="s">
        <v>4030</v>
      </c>
      <c r="S1942" t="s">
        <v>4030</v>
      </c>
      <c r="T1942" t="s">
        <v>4030</v>
      </c>
      <c r="U1942" t="s">
        <v>4030</v>
      </c>
      <c r="V1942" t="s">
        <v>4030</v>
      </c>
      <c r="W1942" t="s">
        <v>4030</v>
      </c>
      <c r="X1942" t="s">
        <v>4030</v>
      </c>
    </row>
    <row r="1943" spans="1:24" x14ac:dyDescent="0.2">
      <c r="A1943" s="235">
        <v>40670001</v>
      </c>
      <c r="B1943">
        <v>4067</v>
      </c>
      <c r="C1943">
        <v>44067</v>
      </c>
      <c r="D1943" t="s">
        <v>423</v>
      </c>
      <c r="E1943">
        <v>44067</v>
      </c>
      <c r="F1943">
        <v>77194</v>
      </c>
      <c r="G1943" t="s">
        <v>4030</v>
      </c>
      <c r="H1943" t="s">
        <v>4030</v>
      </c>
      <c r="I1943" t="s">
        <v>4030</v>
      </c>
      <c r="J1943" t="s">
        <v>4030</v>
      </c>
      <c r="K1943" t="s">
        <v>4030</v>
      </c>
      <c r="L1943" t="s">
        <v>4030</v>
      </c>
      <c r="M1943" t="s">
        <v>4030</v>
      </c>
      <c r="N1943" t="s">
        <v>4030</v>
      </c>
      <c r="O1943" t="s">
        <v>4030</v>
      </c>
      <c r="P1943" t="s">
        <v>4030</v>
      </c>
      <c r="Q1943" t="s">
        <v>4030</v>
      </c>
      <c r="R1943" t="s">
        <v>4030</v>
      </c>
      <c r="S1943" t="s">
        <v>4030</v>
      </c>
      <c r="T1943" t="s">
        <v>4030</v>
      </c>
      <c r="U1943" t="s">
        <v>4030</v>
      </c>
      <c r="V1943" t="s">
        <v>4030</v>
      </c>
      <c r="W1943" t="s">
        <v>4030</v>
      </c>
      <c r="X1943" t="s">
        <v>4030</v>
      </c>
    </row>
    <row r="1944" spans="1:24" x14ac:dyDescent="0.2">
      <c r="A1944" s="235">
        <v>40670002</v>
      </c>
      <c r="B1944">
        <v>4067</v>
      </c>
      <c r="C1944">
        <v>77194</v>
      </c>
      <c r="D1944" t="s">
        <v>5158</v>
      </c>
      <c r="E1944">
        <v>44067</v>
      </c>
      <c r="F1944">
        <v>77194</v>
      </c>
      <c r="G1944" t="s">
        <v>4030</v>
      </c>
      <c r="H1944" t="s">
        <v>4030</v>
      </c>
      <c r="I1944" t="s">
        <v>4030</v>
      </c>
      <c r="J1944" t="s">
        <v>4030</v>
      </c>
      <c r="K1944" t="s">
        <v>4030</v>
      </c>
      <c r="L1944" t="s">
        <v>4030</v>
      </c>
      <c r="M1944" t="s">
        <v>4030</v>
      </c>
      <c r="N1944" t="s">
        <v>4030</v>
      </c>
      <c r="O1944" t="s">
        <v>4030</v>
      </c>
      <c r="P1944" t="s">
        <v>4030</v>
      </c>
      <c r="Q1944" t="s">
        <v>4030</v>
      </c>
      <c r="R1944" t="s">
        <v>4030</v>
      </c>
      <c r="S1944" t="s">
        <v>4030</v>
      </c>
      <c r="T1944" t="s">
        <v>4030</v>
      </c>
      <c r="U1944" t="s">
        <v>4030</v>
      </c>
      <c r="V1944" t="s">
        <v>4030</v>
      </c>
      <c r="W1944" t="s">
        <v>4030</v>
      </c>
      <c r="X1944" t="s">
        <v>4030</v>
      </c>
    </row>
    <row r="1945" spans="1:24" x14ac:dyDescent="0.2">
      <c r="A1945" s="235">
        <v>40680001</v>
      </c>
      <c r="B1945">
        <v>4068</v>
      </c>
      <c r="C1945">
        <v>44068</v>
      </c>
      <c r="D1945" t="s">
        <v>5159</v>
      </c>
      <c r="E1945">
        <v>44068</v>
      </c>
      <c r="F1945" t="s">
        <v>4030</v>
      </c>
      <c r="G1945" t="s">
        <v>4030</v>
      </c>
      <c r="H1945" t="s">
        <v>4030</v>
      </c>
      <c r="I1945" t="s">
        <v>4030</v>
      </c>
      <c r="J1945" t="s">
        <v>4030</v>
      </c>
      <c r="K1945" t="s">
        <v>4030</v>
      </c>
      <c r="L1945" t="s">
        <v>4030</v>
      </c>
      <c r="M1945" t="s">
        <v>4030</v>
      </c>
      <c r="N1945" t="s">
        <v>4030</v>
      </c>
      <c r="O1945" t="s">
        <v>4030</v>
      </c>
      <c r="P1945" t="s">
        <v>4030</v>
      </c>
      <c r="Q1945" t="s">
        <v>4030</v>
      </c>
      <c r="R1945" t="s">
        <v>4030</v>
      </c>
      <c r="S1945" t="s">
        <v>4030</v>
      </c>
      <c r="T1945" t="s">
        <v>4030</v>
      </c>
      <c r="U1945" t="s">
        <v>4030</v>
      </c>
      <c r="V1945" t="s">
        <v>4030</v>
      </c>
      <c r="W1945" t="s">
        <v>4030</v>
      </c>
      <c r="X1945" t="s">
        <v>4030</v>
      </c>
    </row>
    <row r="1946" spans="1:24" x14ac:dyDescent="0.2">
      <c r="A1946" s="235">
        <v>40690001</v>
      </c>
      <c r="B1946">
        <v>4069</v>
      </c>
      <c r="C1946">
        <v>44069</v>
      </c>
      <c r="D1946" t="s">
        <v>1413</v>
      </c>
      <c r="E1946">
        <v>44069</v>
      </c>
      <c r="F1946" t="s">
        <v>4030</v>
      </c>
      <c r="G1946" t="s">
        <v>4030</v>
      </c>
      <c r="H1946" t="s">
        <v>4030</v>
      </c>
      <c r="I1946" t="s">
        <v>4030</v>
      </c>
      <c r="J1946" t="s">
        <v>4030</v>
      </c>
      <c r="K1946" t="s">
        <v>4030</v>
      </c>
      <c r="L1946" t="s">
        <v>4030</v>
      </c>
      <c r="M1946" t="s">
        <v>4030</v>
      </c>
      <c r="N1946" t="s">
        <v>4030</v>
      </c>
      <c r="O1946" t="s">
        <v>4030</v>
      </c>
      <c r="P1946" t="s">
        <v>4030</v>
      </c>
      <c r="Q1946" t="s">
        <v>4030</v>
      </c>
      <c r="R1946" t="s">
        <v>4030</v>
      </c>
      <c r="S1946" t="s">
        <v>4030</v>
      </c>
      <c r="T1946" t="s">
        <v>4030</v>
      </c>
      <c r="U1946" t="s">
        <v>4030</v>
      </c>
      <c r="V1946" t="s">
        <v>4030</v>
      </c>
      <c r="W1946" t="s">
        <v>4030</v>
      </c>
      <c r="X1946" t="s">
        <v>4030</v>
      </c>
    </row>
    <row r="1947" spans="1:24" x14ac:dyDescent="0.2">
      <c r="A1947" s="235">
        <v>40700001</v>
      </c>
      <c r="B1947">
        <v>4070</v>
      </c>
      <c r="C1947">
        <v>44070</v>
      </c>
      <c r="D1947" t="s">
        <v>3818</v>
      </c>
      <c r="E1947">
        <v>44070</v>
      </c>
      <c r="F1947" t="s">
        <v>4030</v>
      </c>
      <c r="G1947" t="s">
        <v>4030</v>
      </c>
      <c r="H1947" t="s">
        <v>4030</v>
      </c>
      <c r="I1947" t="s">
        <v>4030</v>
      </c>
      <c r="J1947" t="s">
        <v>4030</v>
      </c>
      <c r="K1947" t="s">
        <v>4030</v>
      </c>
      <c r="L1947" t="s">
        <v>4030</v>
      </c>
      <c r="M1947" t="s">
        <v>4030</v>
      </c>
      <c r="N1947" t="s">
        <v>4030</v>
      </c>
      <c r="O1947" t="s">
        <v>4030</v>
      </c>
      <c r="P1947" t="s">
        <v>4030</v>
      </c>
      <c r="Q1947" t="s">
        <v>4030</v>
      </c>
      <c r="R1947" t="s">
        <v>4030</v>
      </c>
      <c r="S1947" t="s">
        <v>4030</v>
      </c>
      <c r="T1947" t="s">
        <v>4030</v>
      </c>
      <c r="U1947" t="s">
        <v>4030</v>
      </c>
      <c r="V1947" t="s">
        <v>4030</v>
      </c>
      <c r="W1947" t="s">
        <v>4030</v>
      </c>
      <c r="X1947" t="s">
        <v>4030</v>
      </c>
    </row>
    <row r="1948" spans="1:24" x14ac:dyDescent="0.2">
      <c r="A1948" s="235">
        <v>40710001</v>
      </c>
      <c r="B1948">
        <v>4071</v>
      </c>
      <c r="C1948">
        <v>44071</v>
      </c>
      <c r="D1948" t="s">
        <v>558</v>
      </c>
      <c r="E1948">
        <v>44071</v>
      </c>
      <c r="F1948" t="s">
        <v>4030</v>
      </c>
      <c r="G1948" t="s">
        <v>4030</v>
      </c>
      <c r="H1948" t="s">
        <v>4030</v>
      </c>
      <c r="I1948" t="s">
        <v>4030</v>
      </c>
      <c r="J1948" t="s">
        <v>4030</v>
      </c>
      <c r="K1948" t="s">
        <v>4030</v>
      </c>
      <c r="L1948" t="s">
        <v>4030</v>
      </c>
      <c r="M1948" t="s">
        <v>4030</v>
      </c>
      <c r="N1948" t="s">
        <v>4030</v>
      </c>
      <c r="O1948" t="s">
        <v>4030</v>
      </c>
      <c r="P1948" t="s">
        <v>4030</v>
      </c>
      <c r="Q1948" t="s">
        <v>4030</v>
      </c>
      <c r="R1948" t="s">
        <v>4030</v>
      </c>
      <c r="S1948" t="s">
        <v>4030</v>
      </c>
      <c r="T1948" t="s">
        <v>4030</v>
      </c>
      <c r="U1948" t="s">
        <v>4030</v>
      </c>
      <c r="V1948" t="s">
        <v>4030</v>
      </c>
      <c r="W1948" t="s">
        <v>4030</v>
      </c>
      <c r="X1948" t="s">
        <v>4030</v>
      </c>
    </row>
    <row r="1949" spans="1:24" x14ac:dyDescent="0.2">
      <c r="A1949" s="235">
        <v>40720001</v>
      </c>
      <c r="B1949">
        <v>4072</v>
      </c>
      <c r="C1949">
        <v>44072</v>
      </c>
      <c r="D1949" t="s">
        <v>1353</v>
      </c>
      <c r="E1949">
        <v>44072</v>
      </c>
      <c r="F1949" t="s">
        <v>4030</v>
      </c>
      <c r="G1949" t="s">
        <v>4030</v>
      </c>
      <c r="H1949" t="s">
        <v>4030</v>
      </c>
      <c r="I1949" t="s">
        <v>4030</v>
      </c>
      <c r="J1949" t="s">
        <v>4030</v>
      </c>
      <c r="K1949" t="s">
        <v>4030</v>
      </c>
      <c r="L1949" t="s">
        <v>4030</v>
      </c>
      <c r="M1949" t="s">
        <v>4030</v>
      </c>
      <c r="N1949" t="s">
        <v>4030</v>
      </c>
      <c r="O1949" t="s">
        <v>4030</v>
      </c>
      <c r="P1949" t="s">
        <v>4030</v>
      </c>
      <c r="Q1949" t="s">
        <v>4030</v>
      </c>
      <c r="R1949" t="s">
        <v>4030</v>
      </c>
      <c r="S1949" t="s">
        <v>4030</v>
      </c>
      <c r="T1949" t="s">
        <v>4030</v>
      </c>
      <c r="U1949" t="s">
        <v>4030</v>
      </c>
      <c r="V1949" t="s">
        <v>4030</v>
      </c>
      <c r="W1949" t="s">
        <v>4030</v>
      </c>
      <c r="X1949" t="s">
        <v>4030</v>
      </c>
    </row>
    <row r="1950" spans="1:24" x14ac:dyDescent="0.2">
      <c r="A1950" s="235">
        <v>40730001</v>
      </c>
      <c r="B1950">
        <v>4073</v>
      </c>
      <c r="C1950">
        <v>44073</v>
      </c>
      <c r="D1950" t="s">
        <v>897</v>
      </c>
      <c r="E1950">
        <v>44073</v>
      </c>
      <c r="F1950" t="s">
        <v>4030</v>
      </c>
      <c r="G1950" t="s">
        <v>4030</v>
      </c>
      <c r="H1950" t="s">
        <v>4030</v>
      </c>
      <c r="I1950" t="s">
        <v>4030</v>
      </c>
      <c r="J1950" t="s">
        <v>4030</v>
      </c>
      <c r="K1950" t="s">
        <v>4030</v>
      </c>
      <c r="L1950" t="s">
        <v>4030</v>
      </c>
      <c r="M1950" t="s">
        <v>4030</v>
      </c>
      <c r="N1950" t="s">
        <v>4030</v>
      </c>
      <c r="O1950" t="s">
        <v>4030</v>
      </c>
      <c r="P1950" t="s">
        <v>4030</v>
      </c>
      <c r="Q1950" t="s">
        <v>4030</v>
      </c>
      <c r="R1950" t="s">
        <v>4030</v>
      </c>
      <c r="S1950" t="s">
        <v>4030</v>
      </c>
      <c r="T1950" t="s">
        <v>4030</v>
      </c>
      <c r="U1950" t="s">
        <v>4030</v>
      </c>
      <c r="V1950" t="s">
        <v>4030</v>
      </c>
      <c r="W1950" t="s">
        <v>4030</v>
      </c>
      <c r="X1950" t="s">
        <v>4030</v>
      </c>
    </row>
    <row r="1951" spans="1:24" x14ac:dyDescent="0.2">
      <c r="A1951" s="235">
        <v>40740001</v>
      </c>
      <c r="B1951">
        <v>4074</v>
      </c>
      <c r="C1951">
        <v>44074</v>
      </c>
      <c r="D1951" t="s">
        <v>147</v>
      </c>
      <c r="E1951">
        <v>44074</v>
      </c>
      <c r="F1951" t="s">
        <v>4030</v>
      </c>
      <c r="G1951" t="s">
        <v>4030</v>
      </c>
      <c r="H1951" t="s">
        <v>4030</v>
      </c>
      <c r="I1951" t="s">
        <v>4030</v>
      </c>
      <c r="J1951" t="s">
        <v>4030</v>
      </c>
      <c r="K1951" t="s">
        <v>4030</v>
      </c>
      <c r="L1951" t="s">
        <v>4030</v>
      </c>
      <c r="M1951" t="s">
        <v>4030</v>
      </c>
      <c r="N1951" t="s">
        <v>4030</v>
      </c>
      <c r="O1951" t="s">
        <v>4030</v>
      </c>
      <c r="P1951" t="s">
        <v>4030</v>
      </c>
      <c r="Q1951" t="s">
        <v>4030</v>
      </c>
      <c r="R1951" t="s">
        <v>4030</v>
      </c>
      <c r="S1951" t="s">
        <v>4030</v>
      </c>
      <c r="T1951" t="s">
        <v>4030</v>
      </c>
      <c r="U1951" t="s">
        <v>4030</v>
      </c>
      <c r="V1951" t="s">
        <v>4030</v>
      </c>
      <c r="W1951" t="s">
        <v>4030</v>
      </c>
      <c r="X1951" t="s">
        <v>4030</v>
      </c>
    </row>
    <row r="1952" spans="1:24" x14ac:dyDescent="0.2">
      <c r="A1952" s="235">
        <v>40750001</v>
      </c>
      <c r="B1952">
        <v>4075</v>
      </c>
      <c r="C1952">
        <v>44075</v>
      </c>
      <c r="D1952" t="s">
        <v>102</v>
      </c>
      <c r="E1952">
        <v>44075</v>
      </c>
      <c r="F1952" t="s">
        <v>4030</v>
      </c>
      <c r="G1952" t="s">
        <v>4030</v>
      </c>
      <c r="H1952" t="s">
        <v>4030</v>
      </c>
      <c r="I1952" t="s">
        <v>4030</v>
      </c>
      <c r="J1952" t="s">
        <v>4030</v>
      </c>
      <c r="K1952" t="s">
        <v>4030</v>
      </c>
      <c r="L1952" t="s">
        <v>4030</v>
      </c>
      <c r="M1952" t="s">
        <v>4030</v>
      </c>
      <c r="N1952" t="s">
        <v>4030</v>
      </c>
      <c r="O1952" t="s">
        <v>4030</v>
      </c>
      <c r="P1952" t="s">
        <v>4030</v>
      </c>
      <c r="Q1952" t="s">
        <v>4030</v>
      </c>
      <c r="R1952" t="s">
        <v>4030</v>
      </c>
      <c r="S1952" t="s">
        <v>4030</v>
      </c>
      <c r="T1952" t="s">
        <v>4030</v>
      </c>
      <c r="U1952" t="s">
        <v>4030</v>
      </c>
      <c r="V1952" t="s">
        <v>4030</v>
      </c>
      <c r="W1952" t="s">
        <v>4030</v>
      </c>
      <c r="X1952" t="s">
        <v>4030</v>
      </c>
    </row>
    <row r="1953" spans="1:24" x14ac:dyDescent="0.2">
      <c r="A1953" s="235">
        <v>40780001</v>
      </c>
      <c r="B1953">
        <v>4078</v>
      </c>
      <c r="C1953">
        <v>44078</v>
      </c>
      <c r="D1953" t="s">
        <v>1417</v>
      </c>
      <c r="E1953">
        <v>44078</v>
      </c>
      <c r="F1953" t="s">
        <v>4030</v>
      </c>
      <c r="G1953" t="s">
        <v>4030</v>
      </c>
      <c r="H1953" t="s">
        <v>4030</v>
      </c>
      <c r="I1953" t="s">
        <v>4030</v>
      </c>
      <c r="J1953" t="s">
        <v>4030</v>
      </c>
      <c r="K1953" t="s">
        <v>4030</v>
      </c>
      <c r="L1953" t="s">
        <v>4030</v>
      </c>
      <c r="M1953" t="s">
        <v>4030</v>
      </c>
      <c r="N1953" t="s">
        <v>4030</v>
      </c>
      <c r="O1953" t="s">
        <v>4030</v>
      </c>
      <c r="P1953" t="s">
        <v>4030</v>
      </c>
      <c r="Q1953" t="s">
        <v>4030</v>
      </c>
      <c r="R1953" t="s">
        <v>4030</v>
      </c>
      <c r="S1953" t="s">
        <v>4030</v>
      </c>
      <c r="T1953" t="s">
        <v>4030</v>
      </c>
      <c r="U1953" t="s">
        <v>4030</v>
      </c>
      <c r="V1953" t="s">
        <v>4030</v>
      </c>
      <c r="W1953" t="s">
        <v>4030</v>
      </c>
      <c r="X1953" t="s">
        <v>4030</v>
      </c>
    </row>
    <row r="1954" spans="1:24" x14ac:dyDescent="0.2">
      <c r="A1954" s="235">
        <v>40790001</v>
      </c>
      <c r="B1954">
        <v>4079</v>
      </c>
      <c r="C1954">
        <v>44079</v>
      </c>
      <c r="D1954" t="s">
        <v>58</v>
      </c>
      <c r="E1954">
        <v>44079</v>
      </c>
      <c r="F1954">
        <v>87166</v>
      </c>
      <c r="G1954">
        <v>88599</v>
      </c>
      <c r="H1954">
        <v>88600</v>
      </c>
      <c r="I1954">
        <v>88601</v>
      </c>
      <c r="J1954">
        <v>88602</v>
      </c>
      <c r="K1954" t="s">
        <v>4030</v>
      </c>
      <c r="L1954" t="s">
        <v>4030</v>
      </c>
      <c r="M1954" t="s">
        <v>4030</v>
      </c>
      <c r="N1954" t="s">
        <v>4030</v>
      </c>
      <c r="O1954" t="s">
        <v>4030</v>
      </c>
      <c r="P1954" t="s">
        <v>4030</v>
      </c>
      <c r="Q1954" t="s">
        <v>4030</v>
      </c>
      <c r="R1954" t="s">
        <v>4030</v>
      </c>
      <c r="S1954" t="s">
        <v>4030</v>
      </c>
      <c r="T1954" t="s">
        <v>4030</v>
      </c>
      <c r="U1954" t="s">
        <v>4030</v>
      </c>
      <c r="V1954" t="s">
        <v>4030</v>
      </c>
      <c r="W1954" t="s">
        <v>4030</v>
      </c>
      <c r="X1954" t="s">
        <v>4030</v>
      </c>
    </row>
    <row r="1955" spans="1:24" x14ac:dyDescent="0.2">
      <c r="A1955" s="235">
        <v>40790002</v>
      </c>
      <c r="B1955">
        <v>4079</v>
      </c>
      <c r="C1955">
        <v>87166</v>
      </c>
      <c r="D1955" t="s">
        <v>4119</v>
      </c>
      <c r="E1955">
        <v>44079</v>
      </c>
      <c r="F1955">
        <v>87166</v>
      </c>
      <c r="G1955">
        <v>88599</v>
      </c>
      <c r="H1955">
        <v>88600</v>
      </c>
      <c r="I1955">
        <v>88601</v>
      </c>
      <c r="J1955">
        <v>88602</v>
      </c>
      <c r="K1955" t="s">
        <v>4030</v>
      </c>
      <c r="L1955" t="s">
        <v>4030</v>
      </c>
      <c r="M1955" t="s">
        <v>4030</v>
      </c>
      <c r="N1955" t="s">
        <v>4030</v>
      </c>
      <c r="O1955" t="s">
        <v>4030</v>
      </c>
      <c r="P1955" t="s">
        <v>4030</v>
      </c>
      <c r="Q1955" t="s">
        <v>4030</v>
      </c>
      <c r="R1955" t="s">
        <v>4030</v>
      </c>
      <c r="S1955" t="s">
        <v>4030</v>
      </c>
      <c r="T1955" t="s">
        <v>4030</v>
      </c>
      <c r="U1955" t="s">
        <v>4030</v>
      </c>
      <c r="V1955" t="s">
        <v>4030</v>
      </c>
      <c r="W1955" t="s">
        <v>4030</v>
      </c>
      <c r="X1955" t="s">
        <v>4030</v>
      </c>
    </row>
    <row r="1956" spans="1:24" x14ac:dyDescent="0.2">
      <c r="A1956" s="235">
        <v>40790003</v>
      </c>
      <c r="B1956">
        <v>4079</v>
      </c>
      <c r="C1956">
        <v>88599</v>
      </c>
      <c r="D1956" t="s">
        <v>4546</v>
      </c>
      <c r="E1956">
        <v>44079</v>
      </c>
      <c r="F1956">
        <v>87166</v>
      </c>
      <c r="G1956">
        <v>88599</v>
      </c>
      <c r="H1956">
        <v>88600</v>
      </c>
      <c r="I1956">
        <v>88601</v>
      </c>
      <c r="J1956">
        <v>88602</v>
      </c>
      <c r="K1956" t="s">
        <v>4030</v>
      </c>
      <c r="L1956" t="s">
        <v>4030</v>
      </c>
      <c r="M1956" t="s">
        <v>4030</v>
      </c>
      <c r="N1956" t="s">
        <v>4030</v>
      </c>
      <c r="O1956" t="s">
        <v>4030</v>
      </c>
      <c r="P1956" t="s">
        <v>4030</v>
      </c>
      <c r="Q1956" t="s">
        <v>4030</v>
      </c>
      <c r="R1956" t="s">
        <v>4030</v>
      </c>
      <c r="S1956" t="s">
        <v>4030</v>
      </c>
      <c r="T1956" t="s">
        <v>4030</v>
      </c>
      <c r="U1956" t="s">
        <v>4030</v>
      </c>
      <c r="V1956" t="s">
        <v>4030</v>
      </c>
      <c r="W1956" t="s">
        <v>4030</v>
      </c>
      <c r="X1956" t="s">
        <v>4030</v>
      </c>
    </row>
    <row r="1957" spans="1:24" x14ac:dyDescent="0.2">
      <c r="A1957" s="235">
        <v>40790004</v>
      </c>
      <c r="B1957">
        <v>4079</v>
      </c>
      <c r="C1957">
        <v>88600</v>
      </c>
      <c r="D1957" t="s">
        <v>4547</v>
      </c>
      <c r="E1957">
        <v>44079</v>
      </c>
      <c r="F1957">
        <v>87166</v>
      </c>
      <c r="G1957">
        <v>88599</v>
      </c>
      <c r="H1957">
        <v>88600</v>
      </c>
      <c r="I1957">
        <v>88601</v>
      </c>
      <c r="J1957">
        <v>88602</v>
      </c>
      <c r="K1957" t="s">
        <v>4030</v>
      </c>
      <c r="L1957" t="s">
        <v>4030</v>
      </c>
      <c r="M1957" t="s">
        <v>4030</v>
      </c>
      <c r="N1957" t="s">
        <v>4030</v>
      </c>
      <c r="O1957" t="s">
        <v>4030</v>
      </c>
      <c r="P1957" t="s">
        <v>4030</v>
      </c>
      <c r="Q1957" t="s">
        <v>4030</v>
      </c>
      <c r="R1957" t="s">
        <v>4030</v>
      </c>
      <c r="S1957" t="s">
        <v>4030</v>
      </c>
      <c r="T1957" t="s">
        <v>4030</v>
      </c>
      <c r="U1957" t="s">
        <v>4030</v>
      </c>
      <c r="V1957" t="s">
        <v>4030</v>
      </c>
      <c r="W1957" t="s">
        <v>4030</v>
      </c>
      <c r="X1957" t="s">
        <v>4030</v>
      </c>
    </row>
    <row r="1958" spans="1:24" x14ac:dyDescent="0.2">
      <c r="A1958" s="235">
        <v>40790005</v>
      </c>
      <c r="B1958">
        <v>4079</v>
      </c>
      <c r="C1958">
        <v>88601</v>
      </c>
      <c r="D1958" t="s">
        <v>4548</v>
      </c>
      <c r="E1958">
        <v>44079</v>
      </c>
      <c r="F1958">
        <v>87166</v>
      </c>
      <c r="G1958">
        <v>88599</v>
      </c>
      <c r="H1958">
        <v>88600</v>
      </c>
      <c r="I1958">
        <v>88601</v>
      </c>
      <c r="J1958">
        <v>88602</v>
      </c>
      <c r="K1958" t="s">
        <v>4030</v>
      </c>
      <c r="L1958" t="s">
        <v>4030</v>
      </c>
      <c r="M1958" t="s">
        <v>4030</v>
      </c>
      <c r="N1958" t="s">
        <v>4030</v>
      </c>
      <c r="O1958" t="s">
        <v>4030</v>
      </c>
      <c r="P1958" t="s">
        <v>4030</v>
      </c>
      <c r="Q1958" t="s">
        <v>4030</v>
      </c>
      <c r="R1958" t="s">
        <v>4030</v>
      </c>
      <c r="S1958" t="s">
        <v>4030</v>
      </c>
      <c r="T1958" t="s">
        <v>4030</v>
      </c>
      <c r="U1958" t="s">
        <v>4030</v>
      </c>
      <c r="V1958" t="s">
        <v>4030</v>
      </c>
      <c r="W1958" t="s">
        <v>4030</v>
      </c>
      <c r="X1958" t="s">
        <v>4030</v>
      </c>
    </row>
    <row r="1959" spans="1:24" x14ac:dyDescent="0.2">
      <c r="A1959" s="235">
        <v>40790006</v>
      </c>
      <c r="B1959">
        <v>4079</v>
      </c>
      <c r="C1959">
        <v>88602</v>
      </c>
      <c r="D1959" t="s">
        <v>4549</v>
      </c>
      <c r="E1959">
        <v>44079</v>
      </c>
      <c r="F1959">
        <v>87166</v>
      </c>
      <c r="G1959">
        <v>88599</v>
      </c>
      <c r="H1959">
        <v>88600</v>
      </c>
      <c r="I1959">
        <v>88601</v>
      </c>
      <c r="J1959">
        <v>88602</v>
      </c>
      <c r="K1959" t="s">
        <v>4030</v>
      </c>
      <c r="L1959" t="s">
        <v>4030</v>
      </c>
      <c r="M1959" t="s">
        <v>4030</v>
      </c>
      <c r="N1959" t="s">
        <v>4030</v>
      </c>
      <c r="O1959" t="s">
        <v>4030</v>
      </c>
      <c r="P1959" t="s">
        <v>4030</v>
      </c>
      <c r="Q1959" t="s">
        <v>4030</v>
      </c>
      <c r="R1959" t="s">
        <v>4030</v>
      </c>
      <c r="S1959" t="s">
        <v>4030</v>
      </c>
      <c r="T1959" t="s">
        <v>4030</v>
      </c>
      <c r="U1959" t="s">
        <v>4030</v>
      </c>
      <c r="V1959" t="s">
        <v>4030</v>
      </c>
      <c r="W1959" t="s">
        <v>4030</v>
      </c>
      <c r="X1959" t="s">
        <v>4030</v>
      </c>
    </row>
    <row r="1960" spans="1:24" x14ac:dyDescent="0.2">
      <c r="A1960" s="235">
        <v>40860001</v>
      </c>
      <c r="B1960">
        <v>4086</v>
      </c>
      <c r="C1960">
        <v>44086</v>
      </c>
      <c r="D1960" t="s">
        <v>1193</v>
      </c>
      <c r="E1960">
        <v>44086</v>
      </c>
      <c r="F1960" t="s">
        <v>4030</v>
      </c>
      <c r="G1960" t="s">
        <v>4030</v>
      </c>
      <c r="H1960" t="s">
        <v>4030</v>
      </c>
      <c r="I1960" t="s">
        <v>4030</v>
      </c>
      <c r="J1960" t="s">
        <v>4030</v>
      </c>
      <c r="K1960" t="s">
        <v>4030</v>
      </c>
      <c r="L1960" t="s">
        <v>4030</v>
      </c>
      <c r="M1960" t="s">
        <v>4030</v>
      </c>
      <c r="N1960" t="s">
        <v>4030</v>
      </c>
      <c r="O1960" t="s">
        <v>4030</v>
      </c>
      <c r="P1960" t="s">
        <v>4030</v>
      </c>
      <c r="Q1960" t="s">
        <v>4030</v>
      </c>
      <c r="R1960" t="s">
        <v>4030</v>
      </c>
      <c r="S1960" t="s">
        <v>4030</v>
      </c>
      <c r="T1960" t="s">
        <v>4030</v>
      </c>
      <c r="U1960" t="s">
        <v>4030</v>
      </c>
      <c r="V1960" t="s">
        <v>4030</v>
      </c>
      <c r="W1960" t="s">
        <v>4030</v>
      </c>
      <c r="X1960" t="s">
        <v>4030</v>
      </c>
    </row>
    <row r="1961" spans="1:24" x14ac:dyDescent="0.2">
      <c r="A1961" s="235">
        <v>40880001</v>
      </c>
      <c r="B1961">
        <v>4088</v>
      </c>
      <c r="C1961">
        <v>44088</v>
      </c>
      <c r="D1961" t="s">
        <v>1694</v>
      </c>
      <c r="E1961">
        <v>44088</v>
      </c>
      <c r="F1961">
        <v>88011</v>
      </c>
      <c r="G1961" t="s">
        <v>4030</v>
      </c>
      <c r="H1961" t="s">
        <v>4030</v>
      </c>
      <c r="I1961" t="s">
        <v>4030</v>
      </c>
      <c r="J1961" t="s">
        <v>4030</v>
      </c>
      <c r="K1961" t="s">
        <v>4030</v>
      </c>
      <c r="L1961" t="s">
        <v>4030</v>
      </c>
      <c r="M1961" t="s">
        <v>4030</v>
      </c>
      <c r="N1961" t="s">
        <v>4030</v>
      </c>
      <c r="O1961" t="s">
        <v>4030</v>
      </c>
      <c r="P1961" t="s">
        <v>4030</v>
      </c>
      <c r="Q1961" t="s">
        <v>4030</v>
      </c>
      <c r="R1961" t="s">
        <v>4030</v>
      </c>
      <c r="S1961" t="s">
        <v>4030</v>
      </c>
      <c r="T1961" t="s">
        <v>4030</v>
      </c>
      <c r="U1961" t="s">
        <v>4030</v>
      </c>
      <c r="V1961" t="s">
        <v>4030</v>
      </c>
      <c r="W1961" t="s">
        <v>4030</v>
      </c>
      <c r="X1961" t="s">
        <v>4030</v>
      </c>
    </row>
    <row r="1962" spans="1:24" x14ac:dyDescent="0.2">
      <c r="A1962" s="235">
        <v>40880002</v>
      </c>
      <c r="B1962">
        <v>4088</v>
      </c>
      <c r="C1962">
        <v>88011</v>
      </c>
      <c r="D1962" t="s">
        <v>4244</v>
      </c>
      <c r="E1962">
        <v>44088</v>
      </c>
      <c r="F1962">
        <v>88011</v>
      </c>
      <c r="G1962" t="s">
        <v>4030</v>
      </c>
      <c r="H1962" t="s">
        <v>4030</v>
      </c>
      <c r="I1962" t="s">
        <v>4030</v>
      </c>
      <c r="J1962" t="s">
        <v>4030</v>
      </c>
      <c r="K1962" t="s">
        <v>4030</v>
      </c>
      <c r="L1962" t="s">
        <v>4030</v>
      </c>
      <c r="M1962" t="s">
        <v>4030</v>
      </c>
      <c r="N1962" t="s">
        <v>4030</v>
      </c>
      <c r="O1962" t="s">
        <v>4030</v>
      </c>
      <c r="P1962" t="s">
        <v>4030</v>
      </c>
      <c r="Q1962" t="s">
        <v>4030</v>
      </c>
      <c r="R1962" t="s">
        <v>4030</v>
      </c>
      <c r="S1962" t="s">
        <v>4030</v>
      </c>
      <c r="T1962" t="s">
        <v>4030</v>
      </c>
      <c r="U1962" t="s">
        <v>4030</v>
      </c>
      <c r="V1962" t="s">
        <v>4030</v>
      </c>
      <c r="W1962" t="s">
        <v>4030</v>
      </c>
      <c r="X1962" t="s">
        <v>4030</v>
      </c>
    </row>
    <row r="1963" spans="1:24" x14ac:dyDescent="0.2">
      <c r="A1963" s="235">
        <v>40900001</v>
      </c>
      <c r="B1963">
        <v>4090</v>
      </c>
      <c r="C1963">
        <v>44090</v>
      </c>
      <c r="D1963" t="s">
        <v>1567</v>
      </c>
      <c r="E1963">
        <v>44090</v>
      </c>
      <c r="F1963" t="s">
        <v>4030</v>
      </c>
      <c r="G1963" t="s">
        <v>4030</v>
      </c>
      <c r="H1963" t="s">
        <v>4030</v>
      </c>
      <c r="I1963" t="s">
        <v>4030</v>
      </c>
      <c r="J1963" t="s">
        <v>4030</v>
      </c>
      <c r="K1963" t="s">
        <v>4030</v>
      </c>
      <c r="L1963" t="s">
        <v>4030</v>
      </c>
      <c r="M1963" t="s">
        <v>4030</v>
      </c>
      <c r="N1963" t="s">
        <v>4030</v>
      </c>
      <c r="O1963" t="s">
        <v>4030</v>
      </c>
      <c r="P1963" t="s">
        <v>4030</v>
      </c>
      <c r="Q1963" t="s">
        <v>4030</v>
      </c>
      <c r="R1963" t="s">
        <v>4030</v>
      </c>
      <c r="S1963" t="s">
        <v>4030</v>
      </c>
      <c r="T1963" t="s">
        <v>4030</v>
      </c>
      <c r="U1963" t="s">
        <v>4030</v>
      </c>
      <c r="V1963" t="s">
        <v>4030</v>
      </c>
      <c r="W1963" t="s">
        <v>4030</v>
      </c>
      <c r="X1963" t="s">
        <v>4030</v>
      </c>
    </row>
    <row r="1964" spans="1:24" x14ac:dyDescent="0.2">
      <c r="A1964" s="235">
        <v>40910001</v>
      </c>
      <c r="B1964">
        <v>4091</v>
      </c>
      <c r="C1964">
        <v>44091</v>
      </c>
      <c r="D1964" t="s">
        <v>616</v>
      </c>
      <c r="E1964">
        <v>44091</v>
      </c>
      <c r="F1964" t="s">
        <v>4030</v>
      </c>
      <c r="G1964" t="s">
        <v>4030</v>
      </c>
      <c r="H1964" t="s">
        <v>4030</v>
      </c>
      <c r="I1964" t="s">
        <v>4030</v>
      </c>
      <c r="J1964" t="s">
        <v>4030</v>
      </c>
      <c r="K1964" t="s">
        <v>4030</v>
      </c>
      <c r="L1964" t="s">
        <v>4030</v>
      </c>
      <c r="M1964" t="s">
        <v>4030</v>
      </c>
      <c r="N1964" t="s">
        <v>4030</v>
      </c>
      <c r="O1964" t="s">
        <v>4030</v>
      </c>
      <c r="P1964" t="s">
        <v>4030</v>
      </c>
      <c r="Q1964" t="s">
        <v>4030</v>
      </c>
      <c r="R1964" t="s">
        <v>4030</v>
      </c>
      <c r="S1964" t="s">
        <v>4030</v>
      </c>
      <c r="T1964" t="s">
        <v>4030</v>
      </c>
      <c r="U1964" t="s">
        <v>4030</v>
      </c>
      <c r="V1964" t="s">
        <v>4030</v>
      </c>
      <c r="W1964" t="s">
        <v>4030</v>
      </c>
      <c r="X1964" t="s">
        <v>4030</v>
      </c>
    </row>
    <row r="1965" spans="1:24" x14ac:dyDescent="0.2">
      <c r="A1965" s="235">
        <v>42010001</v>
      </c>
      <c r="B1965">
        <v>4201</v>
      </c>
      <c r="C1965">
        <v>44201</v>
      </c>
      <c r="D1965" t="s">
        <v>1473</v>
      </c>
      <c r="E1965">
        <v>44201</v>
      </c>
      <c r="F1965">
        <v>77028</v>
      </c>
      <c r="G1965" t="s">
        <v>4030</v>
      </c>
      <c r="H1965" t="s">
        <v>4030</v>
      </c>
      <c r="I1965" t="s">
        <v>4030</v>
      </c>
      <c r="J1965" t="s">
        <v>4030</v>
      </c>
      <c r="K1965" t="s">
        <v>4030</v>
      </c>
      <c r="L1965" t="s">
        <v>4030</v>
      </c>
      <c r="M1965" t="s">
        <v>4030</v>
      </c>
      <c r="N1965" t="s">
        <v>4030</v>
      </c>
      <c r="O1965" t="s">
        <v>4030</v>
      </c>
      <c r="P1965" t="s">
        <v>4030</v>
      </c>
      <c r="Q1965" t="s">
        <v>4030</v>
      </c>
      <c r="R1965" t="s">
        <v>4030</v>
      </c>
      <c r="S1965" t="s">
        <v>4030</v>
      </c>
      <c r="T1965" t="s">
        <v>4030</v>
      </c>
      <c r="U1965" t="s">
        <v>4030</v>
      </c>
      <c r="V1965" t="s">
        <v>4030</v>
      </c>
      <c r="W1965" t="s">
        <v>4030</v>
      </c>
      <c r="X1965" t="s">
        <v>4030</v>
      </c>
    </row>
    <row r="1966" spans="1:24" x14ac:dyDescent="0.2">
      <c r="A1966" s="235">
        <v>42010002</v>
      </c>
      <c r="B1966">
        <v>4201</v>
      </c>
      <c r="C1966">
        <v>77028</v>
      </c>
      <c r="D1966" t="s">
        <v>1871</v>
      </c>
      <c r="E1966">
        <v>44201</v>
      </c>
      <c r="F1966">
        <v>77028</v>
      </c>
      <c r="G1966" t="s">
        <v>4030</v>
      </c>
      <c r="H1966" t="s">
        <v>4030</v>
      </c>
      <c r="I1966" t="s">
        <v>4030</v>
      </c>
      <c r="J1966" t="s">
        <v>4030</v>
      </c>
      <c r="K1966" t="s">
        <v>4030</v>
      </c>
      <c r="L1966" t="s">
        <v>4030</v>
      </c>
      <c r="M1966" t="s">
        <v>4030</v>
      </c>
      <c r="N1966" t="s">
        <v>4030</v>
      </c>
      <c r="O1966" t="s">
        <v>4030</v>
      </c>
      <c r="P1966" t="s">
        <v>4030</v>
      </c>
      <c r="Q1966" t="s">
        <v>4030</v>
      </c>
      <c r="R1966" t="s">
        <v>4030</v>
      </c>
      <c r="S1966" t="s">
        <v>4030</v>
      </c>
      <c r="T1966" t="s">
        <v>4030</v>
      </c>
      <c r="U1966" t="s">
        <v>4030</v>
      </c>
      <c r="V1966" t="s">
        <v>4030</v>
      </c>
      <c r="W1966" t="s">
        <v>4030</v>
      </c>
      <c r="X1966" t="s">
        <v>4030</v>
      </c>
    </row>
    <row r="1967" spans="1:24" x14ac:dyDescent="0.2">
      <c r="A1967" s="235">
        <v>42040001</v>
      </c>
      <c r="B1967">
        <v>4204</v>
      </c>
      <c r="C1967">
        <v>44204</v>
      </c>
      <c r="D1967" t="s">
        <v>963</v>
      </c>
      <c r="E1967">
        <v>44204</v>
      </c>
      <c r="F1967" t="s">
        <v>4030</v>
      </c>
      <c r="G1967" t="s">
        <v>4030</v>
      </c>
      <c r="H1967" t="s">
        <v>4030</v>
      </c>
      <c r="I1967" t="s">
        <v>4030</v>
      </c>
      <c r="J1967" t="s">
        <v>4030</v>
      </c>
      <c r="K1967" t="s">
        <v>4030</v>
      </c>
      <c r="L1967" t="s">
        <v>4030</v>
      </c>
      <c r="M1967" t="s">
        <v>4030</v>
      </c>
      <c r="N1967" t="s">
        <v>4030</v>
      </c>
      <c r="O1967" t="s">
        <v>4030</v>
      </c>
      <c r="P1967" t="s">
        <v>4030</v>
      </c>
      <c r="Q1967" t="s">
        <v>4030</v>
      </c>
      <c r="R1967" t="s">
        <v>4030</v>
      </c>
      <c r="S1967" t="s">
        <v>4030</v>
      </c>
      <c r="T1967" t="s">
        <v>4030</v>
      </c>
      <c r="U1967" t="s">
        <v>4030</v>
      </c>
      <c r="V1967" t="s">
        <v>4030</v>
      </c>
      <c r="W1967" t="s">
        <v>4030</v>
      </c>
      <c r="X1967" t="s">
        <v>4030</v>
      </c>
    </row>
    <row r="1968" spans="1:24" x14ac:dyDescent="0.2">
      <c r="A1968" s="235">
        <v>42070001</v>
      </c>
      <c r="B1968">
        <v>4207</v>
      </c>
      <c r="C1968">
        <v>44207</v>
      </c>
      <c r="D1968" t="s">
        <v>785</v>
      </c>
      <c r="E1968">
        <v>44207</v>
      </c>
      <c r="F1968" t="s">
        <v>4030</v>
      </c>
      <c r="G1968" t="s">
        <v>4030</v>
      </c>
      <c r="H1968" t="s">
        <v>4030</v>
      </c>
      <c r="I1968" t="s">
        <v>4030</v>
      </c>
      <c r="J1968" t="s">
        <v>4030</v>
      </c>
      <c r="K1968" t="s">
        <v>4030</v>
      </c>
      <c r="L1968" t="s">
        <v>4030</v>
      </c>
      <c r="M1968" t="s">
        <v>4030</v>
      </c>
      <c r="N1968" t="s">
        <v>4030</v>
      </c>
      <c r="O1968" t="s">
        <v>4030</v>
      </c>
      <c r="P1968" t="s">
        <v>4030</v>
      </c>
      <c r="Q1968" t="s">
        <v>4030</v>
      </c>
      <c r="R1968" t="s">
        <v>4030</v>
      </c>
      <c r="S1968" t="s">
        <v>4030</v>
      </c>
      <c r="T1968" t="s">
        <v>4030</v>
      </c>
      <c r="U1968" t="s">
        <v>4030</v>
      </c>
      <c r="V1968" t="s">
        <v>4030</v>
      </c>
      <c r="W1968" t="s">
        <v>4030</v>
      </c>
      <c r="X1968" t="s">
        <v>4030</v>
      </c>
    </row>
    <row r="1969" spans="1:24" x14ac:dyDescent="0.2">
      <c r="A1969" s="235">
        <v>42080001</v>
      </c>
      <c r="B1969">
        <v>4208</v>
      </c>
      <c r="C1969">
        <v>44208</v>
      </c>
      <c r="D1969" t="s">
        <v>530</v>
      </c>
      <c r="E1969">
        <v>44208</v>
      </c>
      <c r="F1969" t="s">
        <v>4030</v>
      </c>
      <c r="G1969" t="s">
        <v>4030</v>
      </c>
      <c r="H1969" t="s">
        <v>4030</v>
      </c>
      <c r="I1969" t="s">
        <v>4030</v>
      </c>
      <c r="J1969" t="s">
        <v>4030</v>
      </c>
      <c r="K1969" t="s">
        <v>4030</v>
      </c>
      <c r="L1969" t="s">
        <v>4030</v>
      </c>
      <c r="M1969" t="s">
        <v>4030</v>
      </c>
      <c r="N1969" t="s">
        <v>4030</v>
      </c>
      <c r="O1969" t="s">
        <v>4030</v>
      </c>
      <c r="P1969" t="s">
        <v>4030</v>
      </c>
      <c r="Q1969" t="s">
        <v>4030</v>
      </c>
      <c r="R1969" t="s">
        <v>4030</v>
      </c>
      <c r="S1969" t="s">
        <v>4030</v>
      </c>
      <c r="T1969" t="s">
        <v>4030</v>
      </c>
      <c r="U1969" t="s">
        <v>4030</v>
      </c>
      <c r="V1969" t="s">
        <v>4030</v>
      </c>
      <c r="W1969" t="s">
        <v>4030</v>
      </c>
      <c r="X1969" t="s">
        <v>4030</v>
      </c>
    </row>
    <row r="1970" spans="1:24" x14ac:dyDescent="0.2">
      <c r="A1970" s="235">
        <v>42090001</v>
      </c>
      <c r="B1970">
        <v>4209</v>
      </c>
      <c r="C1970">
        <v>44209</v>
      </c>
      <c r="D1970" t="s">
        <v>1057</v>
      </c>
      <c r="E1970">
        <v>44209</v>
      </c>
      <c r="F1970" t="s">
        <v>4030</v>
      </c>
      <c r="G1970" t="s">
        <v>4030</v>
      </c>
      <c r="H1970" t="s">
        <v>4030</v>
      </c>
      <c r="I1970" t="s">
        <v>4030</v>
      </c>
      <c r="J1970" t="s">
        <v>4030</v>
      </c>
      <c r="K1970" t="s">
        <v>4030</v>
      </c>
      <c r="L1970" t="s">
        <v>4030</v>
      </c>
      <c r="M1970" t="s">
        <v>4030</v>
      </c>
      <c r="N1970" t="s">
        <v>4030</v>
      </c>
      <c r="O1970" t="s">
        <v>4030</v>
      </c>
      <c r="P1970" t="s">
        <v>4030</v>
      </c>
      <c r="Q1970" t="s">
        <v>4030</v>
      </c>
      <c r="R1970" t="s">
        <v>4030</v>
      </c>
      <c r="S1970" t="s">
        <v>4030</v>
      </c>
      <c r="T1970" t="s">
        <v>4030</v>
      </c>
      <c r="U1970" t="s">
        <v>4030</v>
      </c>
      <c r="V1970" t="s">
        <v>4030</v>
      </c>
      <c r="W1970" t="s">
        <v>4030</v>
      </c>
      <c r="X1970" t="s">
        <v>4030</v>
      </c>
    </row>
    <row r="1971" spans="1:24" x14ac:dyDescent="0.2">
      <c r="A1971" s="235">
        <v>42110001</v>
      </c>
      <c r="B1971">
        <v>4211</v>
      </c>
      <c r="C1971">
        <v>44211</v>
      </c>
      <c r="D1971" t="s">
        <v>209</v>
      </c>
      <c r="E1971">
        <v>44211</v>
      </c>
      <c r="F1971">
        <v>77257</v>
      </c>
      <c r="G1971">
        <v>77314</v>
      </c>
      <c r="H1971">
        <v>77455</v>
      </c>
      <c r="I1971">
        <v>77659</v>
      </c>
      <c r="J1971" t="s">
        <v>4030</v>
      </c>
      <c r="K1971" t="s">
        <v>4030</v>
      </c>
      <c r="L1971" t="s">
        <v>4030</v>
      </c>
      <c r="M1971" t="s">
        <v>4030</v>
      </c>
      <c r="N1971" t="s">
        <v>4030</v>
      </c>
      <c r="O1971" t="s">
        <v>4030</v>
      </c>
      <c r="P1971" t="s">
        <v>4030</v>
      </c>
      <c r="Q1971" t="s">
        <v>4030</v>
      </c>
      <c r="R1971" t="s">
        <v>4030</v>
      </c>
      <c r="S1971" t="s">
        <v>4030</v>
      </c>
      <c r="T1971" t="s">
        <v>4030</v>
      </c>
      <c r="U1971" t="s">
        <v>4030</v>
      </c>
      <c r="V1971" t="s">
        <v>4030</v>
      </c>
      <c r="W1971" t="s">
        <v>4030</v>
      </c>
      <c r="X1971" t="s">
        <v>4030</v>
      </c>
    </row>
    <row r="1972" spans="1:24" x14ac:dyDescent="0.2">
      <c r="A1972" s="235">
        <v>42110002</v>
      </c>
      <c r="B1972">
        <v>4211</v>
      </c>
      <c r="C1972">
        <v>77257</v>
      </c>
      <c r="D1972" t="s">
        <v>1764</v>
      </c>
      <c r="E1972">
        <v>44211</v>
      </c>
      <c r="F1972">
        <v>77257</v>
      </c>
      <c r="G1972">
        <v>77314</v>
      </c>
      <c r="H1972">
        <v>77455</v>
      </c>
      <c r="I1972">
        <v>77659</v>
      </c>
      <c r="J1972" t="s">
        <v>4030</v>
      </c>
      <c r="K1972" t="s">
        <v>4030</v>
      </c>
      <c r="L1972" t="s">
        <v>4030</v>
      </c>
      <c r="M1972" t="s">
        <v>4030</v>
      </c>
      <c r="N1972" t="s">
        <v>4030</v>
      </c>
      <c r="O1972" t="s">
        <v>4030</v>
      </c>
      <c r="P1972" t="s">
        <v>4030</v>
      </c>
      <c r="Q1972" t="s">
        <v>4030</v>
      </c>
      <c r="R1972" t="s">
        <v>4030</v>
      </c>
      <c r="S1972" t="s">
        <v>4030</v>
      </c>
      <c r="T1972" t="s">
        <v>4030</v>
      </c>
      <c r="U1972" t="s">
        <v>4030</v>
      </c>
      <c r="V1972" t="s">
        <v>4030</v>
      </c>
      <c r="W1972" t="s">
        <v>4030</v>
      </c>
      <c r="X1972" t="s">
        <v>4030</v>
      </c>
    </row>
    <row r="1973" spans="1:24" x14ac:dyDescent="0.2">
      <c r="A1973" s="235">
        <v>42110003</v>
      </c>
      <c r="B1973">
        <v>4211</v>
      </c>
      <c r="C1973">
        <v>77314</v>
      </c>
      <c r="D1973" t="s">
        <v>1765</v>
      </c>
      <c r="E1973">
        <v>44211</v>
      </c>
      <c r="F1973">
        <v>77257</v>
      </c>
      <c r="G1973">
        <v>77314</v>
      </c>
      <c r="H1973">
        <v>77455</v>
      </c>
      <c r="I1973">
        <v>77659</v>
      </c>
      <c r="J1973" t="s">
        <v>4030</v>
      </c>
      <c r="K1973" t="s">
        <v>4030</v>
      </c>
      <c r="L1973" t="s">
        <v>4030</v>
      </c>
      <c r="M1973" t="s">
        <v>4030</v>
      </c>
      <c r="N1973" t="s">
        <v>4030</v>
      </c>
      <c r="O1973" t="s">
        <v>4030</v>
      </c>
      <c r="P1973" t="s">
        <v>4030</v>
      </c>
      <c r="Q1973" t="s">
        <v>4030</v>
      </c>
      <c r="R1973" t="s">
        <v>4030</v>
      </c>
      <c r="S1973" t="s">
        <v>4030</v>
      </c>
      <c r="T1973" t="s">
        <v>4030</v>
      </c>
      <c r="U1973" t="s">
        <v>4030</v>
      </c>
      <c r="V1973" t="s">
        <v>4030</v>
      </c>
      <c r="W1973" t="s">
        <v>4030</v>
      </c>
      <c r="X1973" t="s">
        <v>4030</v>
      </c>
    </row>
    <row r="1974" spans="1:24" x14ac:dyDescent="0.2">
      <c r="A1974" s="235">
        <v>42110004</v>
      </c>
      <c r="B1974">
        <v>4211</v>
      </c>
      <c r="C1974">
        <v>77455</v>
      </c>
      <c r="D1974" t="s">
        <v>2417</v>
      </c>
      <c r="E1974">
        <v>44211</v>
      </c>
      <c r="F1974">
        <v>77257</v>
      </c>
      <c r="G1974">
        <v>77314</v>
      </c>
      <c r="H1974">
        <v>77455</v>
      </c>
      <c r="I1974">
        <v>77659</v>
      </c>
      <c r="J1974" t="s">
        <v>4030</v>
      </c>
      <c r="K1974" t="s">
        <v>4030</v>
      </c>
      <c r="L1974" t="s">
        <v>4030</v>
      </c>
      <c r="M1974" t="s">
        <v>4030</v>
      </c>
      <c r="N1974" t="s">
        <v>4030</v>
      </c>
      <c r="O1974" t="s">
        <v>4030</v>
      </c>
      <c r="P1974" t="s">
        <v>4030</v>
      </c>
      <c r="Q1974" t="s">
        <v>4030</v>
      </c>
      <c r="R1974" t="s">
        <v>4030</v>
      </c>
      <c r="S1974" t="s">
        <v>4030</v>
      </c>
      <c r="T1974" t="s">
        <v>4030</v>
      </c>
      <c r="U1974" t="s">
        <v>4030</v>
      </c>
      <c r="V1974" t="s">
        <v>4030</v>
      </c>
      <c r="W1974" t="s">
        <v>4030</v>
      </c>
      <c r="X1974" t="s">
        <v>4030</v>
      </c>
    </row>
    <row r="1975" spans="1:24" x14ac:dyDescent="0.2">
      <c r="A1975" s="235">
        <v>42110005</v>
      </c>
      <c r="B1975">
        <v>4211</v>
      </c>
      <c r="C1975">
        <v>77659</v>
      </c>
      <c r="D1975" t="s">
        <v>1766</v>
      </c>
      <c r="E1975">
        <v>44211</v>
      </c>
      <c r="F1975">
        <v>77257</v>
      </c>
      <c r="G1975">
        <v>77314</v>
      </c>
      <c r="H1975">
        <v>77455</v>
      </c>
      <c r="I1975">
        <v>77659</v>
      </c>
      <c r="J1975" t="s">
        <v>4030</v>
      </c>
      <c r="K1975" t="s">
        <v>4030</v>
      </c>
      <c r="L1975" t="s">
        <v>4030</v>
      </c>
      <c r="M1975" t="s">
        <v>4030</v>
      </c>
      <c r="N1975" t="s">
        <v>4030</v>
      </c>
      <c r="O1975" t="s">
        <v>4030</v>
      </c>
      <c r="P1975" t="s">
        <v>4030</v>
      </c>
      <c r="Q1975" t="s">
        <v>4030</v>
      </c>
      <c r="R1975" t="s">
        <v>4030</v>
      </c>
      <c r="S1975" t="s">
        <v>4030</v>
      </c>
      <c r="T1975" t="s">
        <v>4030</v>
      </c>
      <c r="U1975" t="s">
        <v>4030</v>
      </c>
      <c r="V1975" t="s">
        <v>4030</v>
      </c>
      <c r="W1975" t="s">
        <v>4030</v>
      </c>
      <c r="X1975" t="s">
        <v>4030</v>
      </c>
    </row>
    <row r="1976" spans="1:24" x14ac:dyDescent="0.2">
      <c r="A1976" s="235">
        <v>42130001</v>
      </c>
      <c r="B1976">
        <v>4213</v>
      </c>
      <c r="C1976">
        <v>44213</v>
      </c>
      <c r="D1976" t="s">
        <v>1495</v>
      </c>
      <c r="E1976">
        <v>44213</v>
      </c>
      <c r="F1976" t="s">
        <v>4030</v>
      </c>
      <c r="G1976" t="s">
        <v>4030</v>
      </c>
      <c r="H1976" t="s">
        <v>4030</v>
      </c>
      <c r="I1976" t="s">
        <v>4030</v>
      </c>
      <c r="J1976" t="s">
        <v>4030</v>
      </c>
      <c r="K1976" t="s">
        <v>4030</v>
      </c>
      <c r="L1976" t="s">
        <v>4030</v>
      </c>
      <c r="M1976" t="s">
        <v>4030</v>
      </c>
      <c r="N1976" t="s">
        <v>4030</v>
      </c>
      <c r="O1976" t="s">
        <v>4030</v>
      </c>
      <c r="P1976" t="s">
        <v>4030</v>
      </c>
      <c r="Q1976" t="s">
        <v>4030</v>
      </c>
      <c r="R1976" t="s">
        <v>4030</v>
      </c>
      <c r="S1976" t="s">
        <v>4030</v>
      </c>
      <c r="T1976" t="s">
        <v>4030</v>
      </c>
      <c r="U1976" t="s">
        <v>4030</v>
      </c>
      <c r="V1976" t="s">
        <v>4030</v>
      </c>
      <c r="W1976" t="s">
        <v>4030</v>
      </c>
      <c r="X1976" t="s">
        <v>4030</v>
      </c>
    </row>
    <row r="1977" spans="1:24" x14ac:dyDescent="0.2">
      <c r="A1977" s="235">
        <v>42140001</v>
      </c>
      <c r="B1977">
        <v>4214</v>
      </c>
      <c r="C1977">
        <v>44214</v>
      </c>
      <c r="D1977" t="s">
        <v>1023</v>
      </c>
      <c r="E1977">
        <v>44214</v>
      </c>
      <c r="F1977" t="s">
        <v>4030</v>
      </c>
      <c r="G1977" t="s">
        <v>4030</v>
      </c>
      <c r="H1977" t="s">
        <v>4030</v>
      </c>
      <c r="I1977" t="s">
        <v>4030</v>
      </c>
      <c r="J1977" t="s">
        <v>4030</v>
      </c>
      <c r="K1977" t="s">
        <v>4030</v>
      </c>
      <c r="L1977" t="s">
        <v>4030</v>
      </c>
      <c r="M1977" t="s">
        <v>4030</v>
      </c>
      <c r="N1977" t="s">
        <v>4030</v>
      </c>
      <c r="O1977" t="s">
        <v>4030</v>
      </c>
      <c r="P1977" t="s">
        <v>4030</v>
      </c>
      <c r="Q1977" t="s">
        <v>4030</v>
      </c>
      <c r="R1977" t="s">
        <v>4030</v>
      </c>
      <c r="S1977" t="s">
        <v>4030</v>
      </c>
      <c r="T1977" t="s">
        <v>4030</v>
      </c>
      <c r="U1977" t="s">
        <v>4030</v>
      </c>
      <c r="V1977" t="s">
        <v>4030</v>
      </c>
      <c r="W1977" t="s">
        <v>4030</v>
      </c>
      <c r="X1977" t="s">
        <v>4030</v>
      </c>
    </row>
    <row r="1978" spans="1:24" x14ac:dyDescent="0.2">
      <c r="A1978" s="235">
        <v>42150001</v>
      </c>
      <c r="B1978">
        <v>4215</v>
      </c>
      <c r="C1978">
        <v>44215</v>
      </c>
      <c r="D1978" t="s">
        <v>129</v>
      </c>
      <c r="E1978">
        <v>44215</v>
      </c>
      <c r="F1978" t="s">
        <v>4030</v>
      </c>
      <c r="G1978" t="s">
        <v>4030</v>
      </c>
      <c r="H1978" t="s">
        <v>4030</v>
      </c>
      <c r="I1978" t="s">
        <v>4030</v>
      </c>
      <c r="J1978" t="s">
        <v>4030</v>
      </c>
      <c r="K1978" t="s">
        <v>4030</v>
      </c>
      <c r="L1978" t="s">
        <v>4030</v>
      </c>
      <c r="M1978" t="s">
        <v>4030</v>
      </c>
      <c r="N1978" t="s">
        <v>4030</v>
      </c>
      <c r="O1978" t="s">
        <v>4030</v>
      </c>
      <c r="P1978" t="s">
        <v>4030</v>
      </c>
      <c r="Q1978" t="s">
        <v>4030</v>
      </c>
      <c r="R1978" t="s">
        <v>4030</v>
      </c>
      <c r="S1978" t="s">
        <v>4030</v>
      </c>
      <c r="T1978" t="s">
        <v>4030</v>
      </c>
      <c r="U1978" t="s">
        <v>4030</v>
      </c>
      <c r="V1978" t="s">
        <v>4030</v>
      </c>
      <c r="W1978" t="s">
        <v>4030</v>
      </c>
      <c r="X1978" t="s">
        <v>4030</v>
      </c>
    </row>
    <row r="1979" spans="1:24" x14ac:dyDescent="0.2">
      <c r="A1979" s="235">
        <v>42160001</v>
      </c>
      <c r="B1979">
        <v>4216</v>
      </c>
      <c r="C1979">
        <v>44216</v>
      </c>
      <c r="D1979" t="s">
        <v>4274</v>
      </c>
      <c r="E1979">
        <v>44216</v>
      </c>
      <c r="F1979" t="s">
        <v>4030</v>
      </c>
      <c r="G1979" t="s">
        <v>4030</v>
      </c>
      <c r="H1979" t="s">
        <v>4030</v>
      </c>
      <c r="I1979" t="s">
        <v>4030</v>
      </c>
      <c r="J1979" t="s">
        <v>4030</v>
      </c>
      <c r="K1979" t="s">
        <v>4030</v>
      </c>
      <c r="L1979" t="s">
        <v>4030</v>
      </c>
      <c r="M1979" t="s">
        <v>4030</v>
      </c>
      <c r="N1979" t="s">
        <v>4030</v>
      </c>
      <c r="O1979" t="s">
        <v>4030</v>
      </c>
      <c r="P1979" t="s">
        <v>4030</v>
      </c>
      <c r="Q1979" t="s">
        <v>4030</v>
      </c>
      <c r="R1979" t="s">
        <v>4030</v>
      </c>
      <c r="S1979" t="s">
        <v>4030</v>
      </c>
      <c r="T1979" t="s">
        <v>4030</v>
      </c>
      <c r="U1979" t="s">
        <v>4030</v>
      </c>
      <c r="V1979" t="s">
        <v>4030</v>
      </c>
      <c r="W1979" t="s">
        <v>4030</v>
      </c>
      <c r="X1979" t="s">
        <v>4030</v>
      </c>
    </row>
    <row r="1980" spans="1:24" x14ac:dyDescent="0.2">
      <c r="A1980" s="235">
        <v>42170001</v>
      </c>
      <c r="B1980">
        <v>4217</v>
      </c>
      <c r="C1980">
        <v>44217</v>
      </c>
      <c r="D1980" t="s">
        <v>332</v>
      </c>
      <c r="E1980">
        <v>44217</v>
      </c>
      <c r="F1980">
        <v>77102</v>
      </c>
      <c r="G1980">
        <v>77103</v>
      </c>
      <c r="H1980" t="s">
        <v>4030</v>
      </c>
      <c r="I1980" t="s">
        <v>4030</v>
      </c>
      <c r="J1980" t="s">
        <v>4030</v>
      </c>
      <c r="K1980" t="s">
        <v>4030</v>
      </c>
      <c r="L1980" t="s">
        <v>4030</v>
      </c>
      <c r="M1980" t="s">
        <v>4030</v>
      </c>
      <c r="N1980" t="s">
        <v>4030</v>
      </c>
      <c r="O1980" t="s">
        <v>4030</v>
      </c>
      <c r="P1980" t="s">
        <v>4030</v>
      </c>
      <c r="Q1980" t="s">
        <v>4030</v>
      </c>
      <c r="R1980" t="s">
        <v>4030</v>
      </c>
      <c r="S1980" t="s">
        <v>4030</v>
      </c>
      <c r="T1980" t="s">
        <v>4030</v>
      </c>
      <c r="U1980" t="s">
        <v>4030</v>
      </c>
      <c r="V1980" t="s">
        <v>4030</v>
      </c>
      <c r="W1980" t="s">
        <v>4030</v>
      </c>
      <c r="X1980" t="s">
        <v>4030</v>
      </c>
    </row>
    <row r="1981" spans="1:24" x14ac:dyDescent="0.2">
      <c r="A1981" s="235">
        <v>42170002</v>
      </c>
      <c r="B1981">
        <v>4217</v>
      </c>
      <c r="C1981">
        <v>77102</v>
      </c>
      <c r="D1981" t="s">
        <v>1869</v>
      </c>
      <c r="E1981">
        <v>44217</v>
      </c>
      <c r="F1981">
        <v>77102</v>
      </c>
      <c r="G1981">
        <v>77103</v>
      </c>
      <c r="H1981" t="s">
        <v>4030</v>
      </c>
      <c r="I1981" t="s">
        <v>4030</v>
      </c>
      <c r="J1981" t="s">
        <v>4030</v>
      </c>
      <c r="K1981" t="s">
        <v>4030</v>
      </c>
      <c r="L1981" t="s">
        <v>4030</v>
      </c>
      <c r="M1981" t="s">
        <v>4030</v>
      </c>
      <c r="N1981" t="s">
        <v>4030</v>
      </c>
      <c r="O1981" t="s">
        <v>4030</v>
      </c>
      <c r="P1981" t="s">
        <v>4030</v>
      </c>
      <c r="Q1981" t="s">
        <v>4030</v>
      </c>
      <c r="R1981" t="s">
        <v>4030</v>
      </c>
      <c r="S1981" t="s">
        <v>4030</v>
      </c>
      <c r="T1981" t="s">
        <v>4030</v>
      </c>
      <c r="U1981" t="s">
        <v>4030</v>
      </c>
      <c r="V1981" t="s">
        <v>4030</v>
      </c>
      <c r="W1981" t="s">
        <v>4030</v>
      </c>
      <c r="X1981" t="s">
        <v>4030</v>
      </c>
    </row>
    <row r="1982" spans="1:24" x14ac:dyDescent="0.2">
      <c r="A1982" s="235">
        <v>42170003</v>
      </c>
      <c r="B1982">
        <v>4217</v>
      </c>
      <c r="C1982">
        <v>77103</v>
      </c>
      <c r="D1982" t="s">
        <v>1907</v>
      </c>
      <c r="E1982">
        <v>44217</v>
      </c>
      <c r="F1982">
        <v>77102</v>
      </c>
      <c r="G1982">
        <v>77103</v>
      </c>
      <c r="H1982" t="s">
        <v>4030</v>
      </c>
      <c r="I1982" t="s">
        <v>4030</v>
      </c>
      <c r="J1982" t="s">
        <v>4030</v>
      </c>
      <c r="K1982" t="s">
        <v>4030</v>
      </c>
      <c r="L1982" t="s">
        <v>4030</v>
      </c>
      <c r="M1982" t="s">
        <v>4030</v>
      </c>
      <c r="N1982" t="s">
        <v>4030</v>
      </c>
      <c r="O1982" t="s">
        <v>4030</v>
      </c>
      <c r="P1982" t="s">
        <v>4030</v>
      </c>
      <c r="Q1982" t="s">
        <v>4030</v>
      </c>
      <c r="R1982" t="s">
        <v>4030</v>
      </c>
      <c r="S1982" t="s">
        <v>4030</v>
      </c>
      <c r="T1982" t="s">
        <v>4030</v>
      </c>
      <c r="U1982" t="s">
        <v>4030</v>
      </c>
      <c r="V1982" t="s">
        <v>4030</v>
      </c>
      <c r="W1982" t="s">
        <v>4030</v>
      </c>
      <c r="X1982" t="s">
        <v>4030</v>
      </c>
    </row>
    <row r="1983" spans="1:24" x14ac:dyDescent="0.2">
      <c r="A1983" s="235">
        <v>42180001</v>
      </c>
      <c r="B1983">
        <v>4218</v>
      </c>
      <c r="C1983">
        <v>44218</v>
      </c>
      <c r="D1983" t="s">
        <v>1699</v>
      </c>
      <c r="E1983">
        <v>44218</v>
      </c>
      <c r="F1983" t="s">
        <v>4030</v>
      </c>
      <c r="G1983" t="s">
        <v>4030</v>
      </c>
      <c r="H1983" t="s">
        <v>4030</v>
      </c>
      <c r="I1983" t="s">
        <v>4030</v>
      </c>
      <c r="J1983" t="s">
        <v>4030</v>
      </c>
      <c r="K1983" t="s">
        <v>4030</v>
      </c>
      <c r="L1983" t="s">
        <v>4030</v>
      </c>
      <c r="M1983" t="s">
        <v>4030</v>
      </c>
      <c r="N1983" t="s">
        <v>4030</v>
      </c>
      <c r="O1983" t="s">
        <v>4030</v>
      </c>
      <c r="P1983" t="s">
        <v>4030</v>
      </c>
      <c r="Q1983" t="s">
        <v>4030</v>
      </c>
      <c r="R1983" t="s">
        <v>4030</v>
      </c>
      <c r="S1983" t="s">
        <v>4030</v>
      </c>
      <c r="T1983" t="s">
        <v>4030</v>
      </c>
      <c r="U1983" t="s">
        <v>4030</v>
      </c>
      <c r="V1983" t="s">
        <v>4030</v>
      </c>
      <c r="W1983" t="s">
        <v>4030</v>
      </c>
      <c r="X1983" t="s">
        <v>4030</v>
      </c>
    </row>
    <row r="1984" spans="1:24" x14ac:dyDescent="0.2">
      <c r="A1984" s="235">
        <v>42190001</v>
      </c>
      <c r="B1984">
        <v>4219</v>
      </c>
      <c r="C1984">
        <v>44219</v>
      </c>
      <c r="D1984" t="s">
        <v>334</v>
      </c>
      <c r="E1984">
        <v>44219</v>
      </c>
      <c r="F1984">
        <v>77408</v>
      </c>
      <c r="G1984" t="s">
        <v>4030</v>
      </c>
      <c r="H1984" t="s">
        <v>4030</v>
      </c>
      <c r="I1984" t="s">
        <v>4030</v>
      </c>
      <c r="J1984" t="s">
        <v>4030</v>
      </c>
      <c r="K1984" t="s">
        <v>4030</v>
      </c>
      <c r="L1984" t="s">
        <v>4030</v>
      </c>
      <c r="M1984" t="s">
        <v>4030</v>
      </c>
      <c r="N1984" t="s">
        <v>4030</v>
      </c>
      <c r="O1984" t="s">
        <v>4030</v>
      </c>
      <c r="P1984" t="s">
        <v>4030</v>
      </c>
      <c r="Q1984" t="s">
        <v>4030</v>
      </c>
      <c r="R1984" t="s">
        <v>4030</v>
      </c>
      <c r="S1984" t="s">
        <v>4030</v>
      </c>
      <c r="T1984" t="s">
        <v>4030</v>
      </c>
      <c r="U1984" t="s">
        <v>4030</v>
      </c>
      <c r="V1984" t="s">
        <v>4030</v>
      </c>
      <c r="W1984" t="s">
        <v>4030</v>
      </c>
      <c r="X1984" t="s">
        <v>4030</v>
      </c>
    </row>
    <row r="1985" spans="1:24" x14ac:dyDescent="0.2">
      <c r="A1985" s="235">
        <v>42190002</v>
      </c>
      <c r="B1985">
        <v>4219</v>
      </c>
      <c r="C1985">
        <v>77408</v>
      </c>
      <c r="D1985" t="s">
        <v>1762</v>
      </c>
      <c r="E1985">
        <v>44219</v>
      </c>
      <c r="F1985">
        <v>77408</v>
      </c>
      <c r="G1985" t="s">
        <v>4030</v>
      </c>
      <c r="H1985" t="s">
        <v>4030</v>
      </c>
      <c r="I1985" t="s">
        <v>4030</v>
      </c>
      <c r="J1985" t="s">
        <v>4030</v>
      </c>
      <c r="K1985" t="s">
        <v>4030</v>
      </c>
      <c r="L1985" t="s">
        <v>4030</v>
      </c>
      <c r="M1985" t="s">
        <v>4030</v>
      </c>
      <c r="N1985" t="s">
        <v>4030</v>
      </c>
      <c r="O1985" t="s">
        <v>4030</v>
      </c>
      <c r="P1985" t="s">
        <v>4030</v>
      </c>
      <c r="Q1985" t="s">
        <v>4030</v>
      </c>
      <c r="R1985" t="s">
        <v>4030</v>
      </c>
      <c r="S1985" t="s">
        <v>4030</v>
      </c>
      <c r="T1985" t="s">
        <v>4030</v>
      </c>
      <c r="U1985" t="s">
        <v>4030</v>
      </c>
      <c r="V1985" t="s">
        <v>4030</v>
      </c>
      <c r="W1985" t="s">
        <v>4030</v>
      </c>
      <c r="X1985" t="s">
        <v>4030</v>
      </c>
    </row>
    <row r="1986" spans="1:24" x14ac:dyDescent="0.2">
      <c r="A1986" s="235">
        <v>42210001</v>
      </c>
      <c r="B1986">
        <v>4221</v>
      </c>
      <c r="C1986">
        <v>44221</v>
      </c>
      <c r="D1986" t="s">
        <v>1119</v>
      </c>
      <c r="E1986">
        <v>44221</v>
      </c>
      <c r="F1986" t="s">
        <v>4030</v>
      </c>
      <c r="G1986" t="s">
        <v>4030</v>
      </c>
      <c r="H1986" t="s">
        <v>4030</v>
      </c>
      <c r="I1986" t="s">
        <v>4030</v>
      </c>
      <c r="J1986" t="s">
        <v>4030</v>
      </c>
      <c r="K1986" t="s">
        <v>4030</v>
      </c>
      <c r="L1986" t="s">
        <v>4030</v>
      </c>
      <c r="M1986" t="s">
        <v>4030</v>
      </c>
      <c r="N1986" t="s">
        <v>4030</v>
      </c>
      <c r="O1986" t="s">
        <v>4030</v>
      </c>
      <c r="P1986" t="s">
        <v>4030</v>
      </c>
      <c r="Q1986" t="s">
        <v>4030</v>
      </c>
      <c r="R1986" t="s">
        <v>4030</v>
      </c>
      <c r="S1986" t="s">
        <v>4030</v>
      </c>
      <c r="T1986" t="s">
        <v>4030</v>
      </c>
      <c r="U1986" t="s">
        <v>4030</v>
      </c>
      <c r="V1986" t="s">
        <v>4030</v>
      </c>
      <c r="W1986" t="s">
        <v>4030</v>
      </c>
      <c r="X1986" t="s">
        <v>4030</v>
      </c>
    </row>
    <row r="1987" spans="1:24" x14ac:dyDescent="0.2">
      <c r="A1987" s="235">
        <v>42220001</v>
      </c>
      <c r="B1987">
        <v>4222</v>
      </c>
      <c r="C1987">
        <v>44222</v>
      </c>
      <c r="D1987" t="s">
        <v>1589</v>
      </c>
      <c r="E1987">
        <v>44222</v>
      </c>
      <c r="F1987" t="s">
        <v>4030</v>
      </c>
      <c r="G1987" t="s">
        <v>4030</v>
      </c>
      <c r="H1987" t="s">
        <v>4030</v>
      </c>
      <c r="I1987" t="s">
        <v>4030</v>
      </c>
      <c r="J1987" t="s">
        <v>4030</v>
      </c>
      <c r="K1987" t="s">
        <v>4030</v>
      </c>
      <c r="L1987" t="s">
        <v>4030</v>
      </c>
      <c r="M1987" t="s">
        <v>4030</v>
      </c>
      <c r="N1987" t="s">
        <v>4030</v>
      </c>
      <c r="O1987" t="s">
        <v>4030</v>
      </c>
      <c r="P1987" t="s">
        <v>4030</v>
      </c>
      <c r="Q1987" t="s">
        <v>4030</v>
      </c>
      <c r="R1987" t="s">
        <v>4030</v>
      </c>
      <c r="S1987" t="s">
        <v>4030</v>
      </c>
      <c r="T1987" t="s">
        <v>4030</v>
      </c>
      <c r="U1987" t="s">
        <v>4030</v>
      </c>
      <c r="V1987" t="s">
        <v>4030</v>
      </c>
      <c r="W1987" t="s">
        <v>4030</v>
      </c>
      <c r="X1987" t="s">
        <v>4030</v>
      </c>
    </row>
    <row r="1988" spans="1:24" x14ac:dyDescent="0.2">
      <c r="A1988" s="235">
        <v>42240001</v>
      </c>
      <c r="B1988">
        <v>4224</v>
      </c>
      <c r="C1988">
        <v>44224</v>
      </c>
      <c r="D1988" t="s">
        <v>754</v>
      </c>
      <c r="E1988">
        <v>44224</v>
      </c>
      <c r="F1988" t="s">
        <v>4030</v>
      </c>
      <c r="G1988" t="s">
        <v>4030</v>
      </c>
      <c r="H1988" t="s">
        <v>4030</v>
      </c>
      <c r="I1988" t="s">
        <v>4030</v>
      </c>
      <c r="J1988" t="s">
        <v>4030</v>
      </c>
      <c r="K1988" t="s">
        <v>4030</v>
      </c>
      <c r="L1988" t="s">
        <v>4030</v>
      </c>
      <c r="M1988" t="s">
        <v>4030</v>
      </c>
      <c r="N1988" t="s">
        <v>4030</v>
      </c>
      <c r="O1988" t="s">
        <v>4030</v>
      </c>
      <c r="P1988" t="s">
        <v>4030</v>
      </c>
      <c r="Q1988" t="s">
        <v>4030</v>
      </c>
      <c r="R1988" t="s">
        <v>4030</v>
      </c>
      <c r="S1988" t="s">
        <v>4030</v>
      </c>
      <c r="T1988" t="s">
        <v>4030</v>
      </c>
      <c r="U1988" t="s">
        <v>4030</v>
      </c>
      <c r="V1988" t="s">
        <v>4030</v>
      </c>
      <c r="W1988" t="s">
        <v>4030</v>
      </c>
      <c r="X1988" t="s">
        <v>4030</v>
      </c>
    </row>
    <row r="1989" spans="1:24" x14ac:dyDescent="0.2">
      <c r="A1989" s="235">
        <v>42250001</v>
      </c>
      <c r="B1989">
        <v>4225</v>
      </c>
      <c r="C1989">
        <v>44225</v>
      </c>
      <c r="D1989" t="s">
        <v>5160</v>
      </c>
      <c r="E1989">
        <v>44225</v>
      </c>
      <c r="F1989" t="s">
        <v>4030</v>
      </c>
      <c r="G1989" t="s">
        <v>4030</v>
      </c>
      <c r="H1989" t="s">
        <v>4030</v>
      </c>
      <c r="I1989" t="s">
        <v>4030</v>
      </c>
      <c r="J1989" t="s">
        <v>4030</v>
      </c>
      <c r="K1989" t="s">
        <v>4030</v>
      </c>
      <c r="L1989" t="s">
        <v>4030</v>
      </c>
      <c r="M1989" t="s">
        <v>4030</v>
      </c>
      <c r="N1989" t="s">
        <v>4030</v>
      </c>
      <c r="O1989" t="s">
        <v>4030</v>
      </c>
      <c r="P1989" t="s">
        <v>4030</v>
      </c>
      <c r="Q1989" t="s">
        <v>4030</v>
      </c>
      <c r="R1989" t="s">
        <v>4030</v>
      </c>
      <c r="S1989" t="s">
        <v>4030</v>
      </c>
      <c r="T1989" t="s">
        <v>4030</v>
      </c>
      <c r="U1989" t="s">
        <v>4030</v>
      </c>
      <c r="V1989" t="s">
        <v>4030</v>
      </c>
      <c r="W1989" t="s">
        <v>4030</v>
      </c>
      <c r="X1989" t="s">
        <v>4030</v>
      </c>
    </row>
    <row r="1990" spans="1:24" x14ac:dyDescent="0.2">
      <c r="A1990" s="235">
        <v>42260001</v>
      </c>
      <c r="B1990">
        <v>4226</v>
      </c>
      <c r="C1990">
        <v>44226</v>
      </c>
      <c r="D1990" t="s">
        <v>4447</v>
      </c>
      <c r="E1990">
        <v>44226</v>
      </c>
      <c r="F1990" t="s">
        <v>4030</v>
      </c>
      <c r="G1990" t="s">
        <v>4030</v>
      </c>
      <c r="H1990" t="s">
        <v>4030</v>
      </c>
      <c r="I1990" t="s">
        <v>4030</v>
      </c>
      <c r="J1990" t="s">
        <v>4030</v>
      </c>
      <c r="K1990" t="s">
        <v>4030</v>
      </c>
      <c r="L1990" t="s">
        <v>4030</v>
      </c>
      <c r="M1990" t="s">
        <v>4030</v>
      </c>
      <c r="N1990" t="s">
        <v>4030</v>
      </c>
      <c r="O1990" t="s">
        <v>4030</v>
      </c>
      <c r="P1990" t="s">
        <v>4030</v>
      </c>
      <c r="Q1990" t="s">
        <v>4030</v>
      </c>
      <c r="R1990" t="s">
        <v>4030</v>
      </c>
      <c r="S1990" t="s">
        <v>4030</v>
      </c>
      <c r="T1990" t="s">
        <v>4030</v>
      </c>
      <c r="U1990" t="s">
        <v>4030</v>
      </c>
      <c r="V1990" t="s">
        <v>4030</v>
      </c>
      <c r="W1990" t="s">
        <v>4030</v>
      </c>
      <c r="X1990" t="s">
        <v>4030</v>
      </c>
    </row>
    <row r="1991" spans="1:24" x14ac:dyDescent="0.2">
      <c r="A1991" s="235">
        <v>42280001</v>
      </c>
      <c r="B1991">
        <v>4228</v>
      </c>
      <c r="C1991">
        <v>44228</v>
      </c>
      <c r="D1991" t="s">
        <v>163</v>
      </c>
      <c r="E1991">
        <v>44228</v>
      </c>
      <c r="F1991">
        <v>77192</v>
      </c>
      <c r="G1991" t="s">
        <v>4030</v>
      </c>
      <c r="H1991" t="s">
        <v>4030</v>
      </c>
      <c r="I1991" t="s">
        <v>4030</v>
      </c>
      <c r="J1991" t="s">
        <v>4030</v>
      </c>
      <c r="K1991" t="s">
        <v>4030</v>
      </c>
      <c r="L1991" t="s">
        <v>4030</v>
      </c>
      <c r="M1991" t="s">
        <v>4030</v>
      </c>
      <c r="N1991" t="s">
        <v>4030</v>
      </c>
      <c r="O1991" t="s">
        <v>4030</v>
      </c>
      <c r="P1991" t="s">
        <v>4030</v>
      </c>
      <c r="Q1991" t="s">
        <v>4030</v>
      </c>
      <c r="R1991" t="s">
        <v>4030</v>
      </c>
      <c r="S1991" t="s">
        <v>4030</v>
      </c>
      <c r="T1991" t="s">
        <v>4030</v>
      </c>
      <c r="U1991" t="s">
        <v>4030</v>
      </c>
      <c r="V1991" t="s">
        <v>4030</v>
      </c>
      <c r="W1991" t="s">
        <v>4030</v>
      </c>
      <c r="X1991" t="s">
        <v>4030</v>
      </c>
    </row>
    <row r="1992" spans="1:24" x14ac:dyDescent="0.2">
      <c r="A1992" s="235">
        <v>42280002</v>
      </c>
      <c r="B1992">
        <v>4228</v>
      </c>
      <c r="C1992">
        <v>77192</v>
      </c>
      <c r="D1992" t="s">
        <v>4799</v>
      </c>
      <c r="E1992">
        <v>44228</v>
      </c>
      <c r="F1992">
        <v>77192</v>
      </c>
      <c r="G1992" t="s">
        <v>4030</v>
      </c>
      <c r="H1992" t="s">
        <v>4030</v>
      </c>
      <c r="I1992" t="s">
        <v>4030</v>
      </c>
      <c r="J1992" t="s">
        <v>4030</v>
      </c>
      <c r="K1992" t="s">
        <v>4030</v>
      </c>
      <c r="L1992" t="s">
        <v>4030</v>
      </c>
      <c r="M1992" t="s">
        <v>4030</v>
      </c>
      <c r="N1992" t="s">
        <v>4030</v>
      </c>
      <c r="O1992" t="s">
        <v>4030</v>
      </c>
      <c r="P1992" t="s">
        <v>4030</v>
      </c>
      <c r="Q1992" t="s">
        <v>4030</v>
      </c>
      <c r="R1992" t="s">
        <v>4030</v>
      </c>
      <c r="S1992" t="s">
        <v>4030</v>
      </c>
      <c r="T1992" t="s">
        <v>4030</v>
      </c>
      <c r="U1992" t="s">
        <v>4030</v>
      </c>
      <c r="V1992" t="s">
        <v>4030</v>
      </c>
      <c r="W1992" t="s">
        <v>4030</v>
      </c>
      <c r="X1992" t="s">
        <v>4030</v>
      </c>
    </row>
    <row r="1993" spans="1:24" x14ac:dyDescent="0.2">
      <c r="A1993" s="235">
        <v>42300001</v>
      </c>
      <c r="B1993">
        <v>4230</v>
      </c>
      <c r="C1993">
        <v>44230</v>
      </c>
      <c r="D1993" t="s">
        <v>1201</v>
      </c>
      <c r="E1993">
        <v>44230</v>
      </c>
      <c r="F1993">
        <v>77249</v>
      </c>
      <c r="G1993" t="s">
        <v>4030</v>
      </c>
      <c r="H1993" t="s">
        <v>4030</v>
      </c>
      <c r="I1993" t="s">
        <v>4030</v>
      </c>
      <c r="J1993" t="s">
        <v>4030</v>
      </c>
      <c r="K1993" t="s">
        <v>4030</v>
      </c>
      <c r="L1993" t="s">
        <v>4030</v>
      </c>
      <c r="M1993" t="s">
        <v>4030</v>
      </c>
      <c r="N1993" t="s">
        <v>4030</v>
      </c>
      <c r="O1993" t="s">
        <v>4030</v>
      </c>
      <c r="P1993" t="s">
        <v>4030</v>
      </c>
      <c r="Q1993" t="s">
        <v>4030</v>
      </c>
      <c r="R1993" t="s">
        <v>4030</v>
      </c>
      <c r="S1993" t="s">
        <v>4030</v>
      </c>
      <c r="T1993" t="s">
        <v>4030</v>
      </c>
      <c r="U1993" t="s">
        <v>4030</v>
      </c>
      <c r="V1993" t="s">
        <v>4030</v>
      </c>
      <c r="W1993" t="s">
        <v>4030</v>
      </c>
      <c r="X1993" t="s">
        <v>4030</v>
      </c>
    </row>
    <row r="1994" spans="1:24" x14ac:dyDescent="0.2">
      <c r="A1994" s="235">
        <v>42300002</v>
      </c>
      <c r="B1994">
        <v>4230</v>
      </c>
      <c r="C1994">
        <v>77249</v>
      </c>
      <c r="D1994" t="s">
        <v>1878</v>
      </c>
      <c r="E1994">
        <v>44230</v>
      </c>
      <c r="F1994">
        <v>77249</v>
      </c>
      <c r="G1994" t="s">
        <v>4030</v>
      </c>
      <c r="H1994" t="s">
        <v>4030</v>
      </c>
      <c r="I1994" t="s">
        <v>4030</v>
      </c>
      <c r="J1994" t="s">
        <v>4030</v>
      </c>
      <c r="K1994" t="s">
        <v>4030</v>
      </c>
      <c r="L1994" t="s">
        <v>4030</v>
      </c>
      <c r="M1994" t="s">
        <v>4030</v>
      </c>
      <c r="N1994" t="s">
        <v>4030</v>
      </c>
      <c r="O1994" t="s">
        <v>4030</v>
      </c>
      <c r="P1994" t="s">
        <v>4030</v>
      </c>
      <c r="Q1994" t="s">
        <v>4030</v>
      </c>
      <c r="R1994" t="s">
        <v>4030</v>
      </c>
      <c r="S1994" t="s">
        <v>4030</v>
      </c>
      <c r="T1994" t="s">
        <v>4030</v>
      </c>
      <c r="U1994" t="s">
        <v>4030</v>
      </c>
      <c r="V1994" t="s">
        <v>4030</v>
      </c>
      <c r="W1994" t="s">
        <v>4030</v>
      </c>
      <c r="X1994" t="s">
        <v>4030</v>
      </c>
    </row>
    <row r="1995" spans="1:24" x14ac:dyDescent="0.2">
      <c r="A1995" s="235">
        <v>42310001</v>
      </c>
      <c r="B1995">
        <v>4231</v>
      </c>
      <c r="C1995">
        <v>44231</v>
      </c>
      <c r="D1995" t="s">
        <v>4000</v>
      </c>
      <c r="E1995">
        <v>44231</v>
      </c>
      <c r="F1995" t="s">
        <v>4030</v>
      </c>
      <c r="G1995" t="s">
        <v>4030</v>
      </c>
      <c r="H1995" t="s">
        <v>4030</v>
      </c>
      <c r="I1995" t="s">
        <v>4030</v>
      </c>
      <c r="J1995" t="s">
        <v>4030</v>
      </c>
      <c r="K1995" t="s">
        <v>4030</v>
      </c>
      <c r="L1995" t="s">
        <v>4030</v>
      </c>
      <c r="M1995" t="s">
        <v>4030</v>
      </c>
      <c r="N1995" t="s">
        <v>4030</v>
      </c>
      <c r="O1995" t="s">
        <v>4030</v>
      </c>
      <c r="P1995" t="s">
        <v>4030</v>
      </c>
      <c r="Q1995" t="s">
        <v>4030</v>
      </c>
      <c r="R1995" t="s">
        <v>4030</v>
      </c>
      <c r="S1995" t="s">
        <v>4030</v>
      </c>
      <c r="T1995" t="s">
        <v>4030</v>
      </c>
      <c r="U1995" t="s">
        <v>4030</v>
      </c>
      <c r="V1995" t="s">
        <v>4030</v>
      </c>
      <c r="W1995" t="s">
        <v>4030</v>
      </c>
      <c r="X1995" t="s">
        <v>4030</v>
      </c>
    </row>
    <row r="1996" spans="1:24" x14ac:dyDescent="0.2">
      <c r="A1996" s="235">
        <v>42330001</v>
      </c>
      <c r="B1996">
        <v>4233</v>
      </c>
      <c r="C1996">
        <v>44233</v>
      </c>
      <c r="D1996" t="s">
        <v>1476</v>
      </c>
      <c r="E1996">
        <v>44233</v>
      </c>
      <c r="F1996">
        <v>77360</v>
      </c>
      <c r="G1996" t="s">
        <v>4030</v>
      </c>
      <c r="H1996" t="s">
        <v>4030</v>
      </c>
      <c r="I1996" t="s">
        <v>4030</v>
      </c>
      <c r="J1996" t="s">
        <v>4030</v>
      </c>
      <c r="K1996" t="s">
        <v>4030</v>
      </c>
      <c r="L1996" t="s">
        <v>4030</v>
      </c>
      <c r="M1996" t="s">
        <v>4030</v>
      </c>
      <c r="N1996" t="s">
        <v>4030</v>
      </c>
      <c r="O1996" t="s">
        <v>4030</v>
      </c>
      <c r="P1996" t="s">
        <v>4030</v>
      </c>
      <c r="Q1996" t="s">
        <v>4030</v>
      </c>
      <c r="R1996" t="s">
        <v>4030</v>
      </c>
      <c r="S1996" t="s">
        <v>4030</v>
      </c>
      <c r="T1996" t="s">
        <v>4030</v>
      </c>
      <c r="U1996" t="s">
        <v>4030</v>
      </c>
      <c r="V1996" t="s">
        <v>4030</v>
      </c>
      <c r="W1996" t="s">
        <v>4030</v>
      </c>
      <c r="X1996" t="s">
        <v>4030</v>
      </c>
    </row>
    <row r="1997" spans="1:24" x14ac:dyDescent="0.2">
      <c r="A1997" s="235">
        <v>42330002</v>
      </c>
      <c r="B1997">
        <v>4233</v>
      </c>
      <c r="C1997">
        <v>77360</v>
      </c>
      <c r="D1997" t="s">
        <v>1761</v>
      </c>
      <c r="E1997">
        <v>44233</v>
      </c>
      <c r="F1997">
        <v>77360</v>
      </c>
      <c r="G1997" t="s">
        <v>4030</v>
      </c>
      <c r="H1997" t="s">
        <v>4030</v>
      </c>
      <c r="I1997" t="s">
        <v>4030</v>
      </c>
      <c r="J1997" t="s">
        <v>4030</v>
      </c>
      <c r="K1997" t="s">
        <v>4030</v>
      </c>
      <c r="L1997" t="s">
        <v>4030</v>
      </c>
      <c r="M1997" t="s">
        <v>4030</v>
      </c>
      <c r="N1997" t="s">
        <v>4030</v>
      </c>
      <c r="O1997" t="s">
        <v>4030</v>
      </c>
      <c r="P1997" t="s">
        <v>4030</v>
      </c>
      <c r="Q1997" t="s">
        <v>4030</v>
      </c>
      <c r="R1997" t="s">
        <v>4030</v>
      </c>
      <c r="S1997" t="s">
        <v>4030</v>
      </c>
      <c r="T1997" t="s">
        <v>4030</v>
      </c>
      <c r="U1997" t="s">
        <v>4030</v>
      </c>
      <c r="V1997" t="s">
        <v>4030</v>
      </c>
      <c r="W1997" t="s">
        <v>4030</v>
      </c>
      <c r="X1997" t="s">
        <v>4030</v>
      </c>
    </row>
    <row r="1998" spans="1:24" x14ac:dyDescent="0.2">
      <c r="A1998" s="235">
        <v>42350001</v>
      </c>
      <c r="B1998">
        <v>4235</v>
      </c>
      <c r="C1998">
        <v>44235</v>
      </c>
      <c r="D1998" t="s">
        <v>546</v>
      </c>
      <c r="E1998">
        <v>44235</v>
      </c>
      <c r="F1998" t="s">
        <v>4030</v>
      </c>
      <c r="G1998" t="s">
        <v>4030</v>
      </c>
      <c r="H1998" t="s">
        <v>4030</v>
      </c>
      <c r="I1998" t="s">
        <v>4030</v>
      </c>
      <c r="J1998" t="s">
        <v>4030</v>
      </c>
      <c r="K1998" t="s">
        <v>4030</v>
      </c>
      <c r="L1998" t="s">
        <v>4030</v>
      </c>
      <c r="M1998" t="s">
        <v>4030</v>
      </c>
      <c r="N1998" t="s">
        <v>4030</v>
      </c>
      <c r="O1998" t="s">
        <v>4030</v>
      </c>
      <c r="P1998" t="s">
        <v>4030</v>
      </c>
      <c r="Q1998" t="s">
        <v>4030</v>
      </c>
      <c r="R1998" t="s">
        <v>4030</v>
      </c>
      <c r="S1998" t="s">
        <v>4030</v>
      </c>
      <c r="T1998" t="s">
        <v>4030</v>
      </c>
      <c r="U1998" t="s">
        <v>4030</v>
      </c>
      <c r="V1998" t="s">
        <v>4030</v>
      </c>
      <c r="W1998" t="s">
        <v>4030</v>
      </c>
      <c r="X1998" t="s">
        <v>4030</v>
      </c>
    </row>
    <row r="1999" spans="1:24" x14ac:dyDescent="0.2">
      <c r="A1999" s="235">
        <v>42360001</v>
      </c>
      <c r="B1999">
        <v>4236</v>
      </c>
      <c r="C1999">
        <v>44236</v>
      </c>
      <c r="D1999" t="s">
        <v>4448</v>
      </c>
      <c r="E1999">
        <v>44236</v>
      </c>
      <c r="F1999" t="s">
        <v>4030</v>
      </c>
      <c r="G1999" t="s">
        <v>4030</v>
      </c>
      <c r="H1999" t="s">
        <v>4030</v>
      </c>
      <c r="I1999" t="s">
        <v>4030</v>
      </c>
      <c r="J1999" t="s">
        <v>4030</v>
      </c>
      <c r="K1999" t="s">
        <v>4030</v>
      </c>
      <c r="L1999" t="s">
        <v>4030</v>
      </c>
      <c r="M1999" t="s">
        <v>4030</v>
      </c>
      <c r="N1999" t="s">
        <v>4030</v>
      </c>
      <c r="O1999" t="s">
        <v>4030</v>
      </c>
      <c r="P1999" t="s">
        <v>4030</v>
      </c>
      <c r="Q1999" t="s">
        <v>4030</v>
      </c>
      <c r="R1999" t="s">
        <v>4030</v>
      </c>
      <c r="S1999" t="s">
        <v>4030</v>
      </c>
      <c r="T1999" t="s">
        <v>4030</v>
      </c>
      <c r="U1999" t="s">
        <v>4030</v>
      </c>
      <c r="V1999" t="s">
        <v>4030</v>
      </c>
      <c r="W1999" t="s">
        <v>4030</v>
      </c>
      <c r="X1999" t="s">
        <v>4030</v>
      </c>
    </row>
    <row r="2000" spans="1:24" x14ac:dyDescent="0.2">
      <c r="A2000" s="235">
        <v>42390001</v>
      </c>
      <c r="B2000">
        <v>4239</v>
      </c>
      <c r="C2000">
        <v>44239</v>
      </c>
      <c r="D2000" t="s">
        <v>601</v>
      </c>
      <c r="E2000">
        <v>44239</v>
      </c>
      <c r="F2000" t="s">
        <v>4030</v>
      </c>
      <c r="G2000" t="s">
        <v>4030</v>
      </c>
      <c r="H2000" t="s">
        <v>4030</v>
      </c>
      <c r="I2000" t="s">
        <v>4030</v>
      </c>
      <c r="J2000" t="s">
        <v>4030</v>
      </c>
      <c r="K2000" t="s">
        <v>4030</v>
      </c>
      <c r="L2000" t="s">
        <v>4030</v>
      </c>
      <c r="M2000" t="s">
        <v>4030</v>
      </c>
      <c r="N2000" t="s">
        <v>4030</v>
      </c>
      <c r="O2000" t="s">
        <v>4030</v>
      </c>
      <c r="P2000" t="s">
        <v>4030</v>
      </c>
      <c r="Q2000" t="s">
        <v>4030</v>
      </c>
      <c r="R2000" t="s">
        <v>4030</v>
      </c>
      <c r="S2000" t="s">
        <v>4030</v>
      </c>
      <c r="T2000" t="s">
        <v>4030</v>
      </c>
      <c r="U2000" t="s">
        <v>4030</v>
      </c>
      <c r="V2000" t="s">
        <v>4030</v>
      </c>
      <c r="W2000" t="s">
        <v>4030</v>
      </c>
      <c r="X2000" t="s">
        <v>4030</v>
      </c>
    </row>
    <row r="2001" spans="1:24" x14ac:dyDescent="0.2">
      <c r="A2001" s="235">
        <v>42430001</v>
      </c>
      <c r="B2001">
        <v>4243</v>
      </c>
      <c r="C2001">
        <v>44243</v>
      </c>
      <c r="D2001" t="s">
        <v>161</v>
      </c>
      <c r="E2001">
        <v>44243</v>
      </c>
      <c r="F2001" t="s">
        <v>4030</v>
      </c>
      <c r="G2001" t="s">
        <v>4030</v>
      </c>
      <c r="H2001" t="s">
        <v>4030</v>
      </c>
      <c r="I2001" t="s">
        <v>4030</v>
      </c>
      <c r="J2001" t="s">
        <v>4030</v>
      </c>
      <c r="K2001" t="s">
        <v>4030</v>
      </c>
      <c r="L2001" t="s">
        <v>4030</v>
      </c>
      <c r="M2001" t="s">
        <v>4030</v>
      </c>
      <c r="N2001" t="s">
        <v>4030</v>
      </c>
      <c r="O2001" t="s">
        <v>4030</v>
      </c>
      <c r="P2001" t="s">
        <v>4030</v>
      </c>
      <c r="Q2001" t="s">
        <v>4030</v>
      </c>
      <c r="R2001" t="s">
        <v>4030</v>
      </c>
      <c r="S2001" t="s">
        <v>4030</v>
      </c>
      <c r="T2001" t="s">
        <v>4030</v>
      </c>
      <c r="U2001" t="s">
        <v>4030</v>
      </c>
      <c r="V2001" t="s">
        <v>4030</v>
      </c>
      <c r="W2001" t="s">
        <v>4030</v>
      </c>
      <c r="X2001" t="s">
        <v>4030</v>
      </c>
    </row>
    <row r="2002" spans="1:24" x14ac:dyDescent="0.2">
      <c r="A2002" s="235">
        <v>42440001</v>
      </c>
      <c r="B2002">
        <v>4244</v>
      </c>
      <c r="C2002">
        <v>44244</v>
      </c>
      <c r="D2002" t="s">
        <v>345</v>
      </c>
      <c r="E2002">
        <v>44244</v>
      </c>
      <c r="F2002" t="s">
        <v>4030</v>
      </c>
      <c r="G2002" t="s">
        <v>4030</v>
      </c>
      <c r="H2002" t="s">
        <v>4030</v>
      </c>
      <c r="I2002" t="s">
        <v>4030</v>
      </c>
      <c r="J2002" t="s">
        <v>4030</v>
      </c>
      <c r="K2002" t="s">
        <v>4030</v>
      </c>
      <c r="L2002" t="s">
        <v>4030</v>
      </c>
      <c r="M2002" t="s">
        <v>4030</v>
      </c>
      <c r="N2002" t="s">
        <v>4030</v>
      </c>
      <c r="O2002" t="s">
        <v>4030</v>
      </c>
      <c r="P2002" t="s">
        <v>4030</v>
      </c>
      <c r="Q2002" t="s">
        <v>4030</v>
      </c>
      <c r="R2002" t="s">
        <v>4030</v>
      </c>
      <c r="S2002" t="s">
        <v>4030</v>
      </c>
      <c r="T2002" t="s">
        <v>4030</v>
      </c>
      <c r="U2002" t="s">
        <v>4030</v>
      </c>
      <c r="V2002" t="s">
        <v>4030</v>
      </c>
      <c r="W2002" t="s">
        <v>4030</v>
      </c>
      <c r="X2002" t="s">
        <v>4030</v>
      </c>
    </row>
    <row r="2003" spans="1:24" x14ac:dyDescent="0.2">
      <c r="A2003" s="235">
        <v>42450001</v>
      </c>
      <c r="B2003">
        <v>4245</v>
      </c>
      <c r="C2003">
        <v>44245</v>
      </c>
      <c r="D2003" t="s">
        <v>1930</v>
      </c>
      <c r="E2003">
        <v>44245</v>
      </c>
      <c r="F2003" t="s">
        <v>4030</v>
      </c>
      <c r="G2003" t="s">
        <v>4030</v>
      </c>
      <c r="H2003" t="s">
        <v>4030</v>
      </c>
      <c r="I2003" t="s">
        <v>4030</v>
      </c>
      <c r="J2003" t="s">
        <v>4030</v>
      </c>
      <c r="K2003" t="s">
        <v>4030</v>
      </c>
      <c r="L2003" t="s">
        <v>4030</v>
      </c>
      <c r="M2003" t="s">
        <v>4030</v>
      </c>
      <c r="N2003" t="s">
        <v>4030</v>
      </c>
      <c r="O2003" t="s">
        <v>4030</v>
      </c>
      <c r="P2003" t="s">
        <v>4030</v>
      </c>
      <c r="Q2003" t="s">
        <v>4030</v>
      </c>
      <c r="R2003" t="s">
        <v>4030</v>
      </c>
      <c r="S2003" t="s">
        <v>4030</v>
      </c>
      <c r="T2003" t="s">
        <v>4030</v>
      </c>
      <c r="U2003" t="s">
        <v>4030</v>
      </c>
      <c r="V2003" t="s">
        <v>4030</v>
      </c>
      <c r="W2003" t="s">
        <v>4030</v>
      </c>
      <c r="X2003" t="s">
        <v>4030</v>
      </c>
    </row>
    <row r="2004" spans="1:24" x14ac:dyDescent="0.2">
      <c r="A2004" s="235">
        <v>42470001</v>
      </c>
      <c r="B2004">
        <v>4247</v>
      </c>
      <c r="C2004">
        <v>44247</v>
      </c>
      <c r="D2004" t="s">
        <v>5161</v>
      </c>
      <c r="E2004">
        <v>44247</v>
      </c>
      <c r="F2004">
        <v>77118</v>
      </c>
      <c r="G2004" t="s">
        <v>4030</v>
      </c>
      <c r="H2004" t="s">
        <v>4030</v>
      </c>
      <c r="I2004" t="s">
        <v>4030</v>
      </c>
      <c r="J2004" t="s">
        <v>4030</v>
      </c>
      <c r="K2004" t="s">
        <v>4030</v>
      </c>
      <c r="L2004" t="s">
        <v>4030</v>
      </c>
      <c r="M2004" t="s">
        <v>4030</v>
      </c>
      <c r="N2004" t="s">
        <v>4030</v>
      </c>
      <c r="O2004" t="s">
        <v>4030</v>
      </c>
      <c r="P2004" t="s">
        <v>4030</v>
      </c>
      <c r="Q2004" t="s">
        <v>4030</v>
      </c>
      <c r="R2004" t="s">
        <v>4030</v>
      </c>
      <c r="S2004" t="s">
        <v>4030</v>
      </c>
      <c r="T2004" t="s">
        <v>4030</v>
      </c>
      <c r="U2004" t="s">
        <v>4030</v>
      </c>
      <c r="V2004" t="s">
        <v>4030</v>
      </c>
      <c r="W2004" t="s">
        <v>4030</v>
      </c>
      <c r="X2004" t="s">
        <v>4030</v>
      </c>
    </row>
    <row r="2005" spans="1:24" x14ac:dyDescent="0.2">
      <c r="A2005" s="235">
        <v>42470002</v>
      </c>
      <c r="B2005">
        <v>4247</v>
      </c>
      <c r="C2005">
        <v>77118</v>
      </c>
      <c r="D2005" t="s">
        <v>1949</v>
      </c>
      <c r="E2005">
        <v>44247</v>
      </c>
      <c r="F2005">
        <v>77118</v>
      </c>
      <c r="G2005" t="s">
        <v>4030</v>
      </c>
      <c r="H2005" t="s">
        <v>4030</v>
      </c>
      <c r="I2005" t="s">
        <v>4030</v>
      </c>
      <c r="J2005" t="s">
        <v>4030</v>
      </c>
      <c r="K2005" t="s">
        <v>4030</v>
      </c>
      <c r="L2005" t="s">
        <v>4030</v>
      </c>
      <c r="M2005" t="s">
        <v>4030</v>
      </c>
      <c r="N2005" t="s">
        <v>4030</v>
      </c>
      <c r="O2005" t="s">
        <v>4030</v>
      </c>
      <c r="P2005" t="s">
        <v>4030</v>
      </c>
      <c r="Q2005" t="s">
        <v>4030</v>
      </c>
      <c r="R2005" t="s">
        <v>4030</v>
      </c>
      <c r="S2005" t="s">
        <v>4030</v>
      </c>
      <c r="T2005" t="s">
        <v>4030</v>
      </c>
      <c r="U2005" t="s">
        <v>4030</v>
      </c>
      <c r="V2005" t="s">
        <v>4030</v>
      </c>
      <c r="W2005" t="s">
        <v>4030</v>
      </c>
      <c r="X2005" t="s">
        <v>4030</v>
      </c>
    </row>
    <row r="2006" spans="1:24" x14ac:dyDescent="0.2">
      <c r="A2006" s="235">
        <v>42520001</v>
      </c>
      <c r="B2006">
        <v>4252</v>
      </c>
      <c r="C2006">
        <v>44252</v>
      </c>
      <c r="D2006" t="s">
        <v>1351</v>
      </c>
      <c r="E2006">
        <v>44252</v>
      </c>
      <c r="F2006" t="s">
        <v>4030</v>
      </c>
      <c r="G2006" t="s">
        <v>4030</v>
      </c>
      <c r="H2006" t="s">
        <v>4030</v>
      </c>
      <c r="I2006" t="s">
        <v>4030</v>
      </c>
      <c r="J2006" t="s">
        <v>4030</v>
      </c>
      <c r="K2006" t="s">
        <v>4030</v>
      </c>
      <c r="L2006" t="s">
        <v>4030</v>
      </c>
      <c r="M2006" t="s">
        <v>4030</v>
      </c>
      <c r="N2006" t="s">
        <v>4030</v>
      </c>
      <c r="O2006" t="s">
        <v>4030</v>
      </c>
      <c r="P2006" t="s">
        <v>4030</v>
      </c>
      <c r="Q2006" t="s">
        <v>4030</v>
      </c>
      <c r="R2006" t="s">
        <v>4030</v>
      </c>
      <c r="S2006" t="s">
        <v>4030</v>
      </c>
      <c r="T2006" t="s">
        <v>4030</v>
      </c>
      <c r="U2006" t="s">
        <v>4030</v>
      </c>
      <c r="V2006" t="s">
        <v>4030</v>
      </c>
      <c r="W2006" t="s">
        <v>4030</v>
      </c>
      <c r="X2006" t="s">
        <v>4030</v>
      </c>
    </row>
    <row r="2007" spans="1:24" x14ac:dyDescent="0.2">
      <c r="A2007" s="235">
        <v>42530001</v>
      </c>
      <c r="B2007">
        <v>4253</v>
      </c>
      <c r="C2007">
        <v>44253</v>
      </c>
      <c r="D2007" t="s">
        <v>5164</v>
      </c>
      <c r="E2007">
        <v>44253</v>
      </c>
      <c r="F2007" t="s">
        <v>4030</v>
      </c>
      <c r="G2007" t="s">
        <v>4030</v>
      </c>
      <c r="H2007" t="s">
        <v>4030</v>
      </c>
      <c r="I2007" t="s">
        <v>4030</v>
      </c>
      <c r="J2007" t="s">
        <v>4030</v>
      </c>
      <c r="K2007" t="s">
        <v>4030</v>
      </c>
      <c r="L2007" t="s">
        <v>4030</v>
      </c>
      <c r="M2007" t="s">
        <v>4030</v>
      </c>
      <c r="N2007" t="s">
        <v>4030</v>
      </c>
      <c r="O2007" t="s">
        <v>4030</v>
      </c>
      <c r="P2007" t="s">
        <v>4030</v>
      </c>
      <c r="Q2007" t="s">
        <v>4030</v>
      </c>
      <c r="R2007" t="s">
        <v>4030</v>
      </c>
      <c r="S2007" t="s">
        <v>4030</v>
      </c>
      <c r="T2007" t="s">
        <v>4030</v>
      </c>
      <c r="U2007" t="s">
        <v>4030</v>
      </c>
      <c r="V2007" t="s">
        <v>4030</v>
      </c>
      <c r="W2007" t="s">
        <v>4030</v>
      </c>
      <c r="X2007" t="s">
        <v>4030</v>
      </c>
    </row>
    <row r="2008" spans="1:24" x14ac:dyDescent="0.2">
      <c r="A2008" s="235">
        <v>42540001</v>
      </c>
      <c r="B2008">
        <v>4254</v>
      </c>
      <c r="C2008">
        <v>44254</v>
      </c>
      <c r="D2008" t="s">
        <v>862</v>
      </c>
      <c r="E2008">
        <v>44254</v>
      </c>
      <c r="F2008" t="s">
        <v>4030</v>
      </c>
      <c r="G2008" t="s">
        <v>4030</v>
      </c>
      <c r="H2008" t="s">
        <v>4030</v>
      </c>
      <c r="I2008" t="s">
        <v>4030</v>
      </c>
      <c r="J2008" t="s">
        <v>4030</v>
      </c>
      <c r="K2008" t="s">
        <v>4030</v>
      </c>
      <c r="L2008" t="s">
        <v>4030</v>
      </c>
      <c r="M2008" t="s">
        <v>4030</v>
      </c>
      <c r="N2008" t="s">
        <v>4030</v>
      </c>
      <c r="O2008" t="s">
        <v>4030</v>
      </c>
      <c r="P2008" t="s">
        <v>4030</v>
      </c>
      <c r="Q2008" t="s">
        <v>4030</v>
      </c>
      <c r="R2008" t="s">
        <v>4030</v>
      </c>
      <c r="S2008" t="s">
        <v>4030</v>
      </c>
      <c r="T2008" t="s">
        <v>4030</v>
      </c>
      <c r="U2008" t="s">
        <v>4030</v>
      </c>
      <c r="V2008" t="s">
        <v>4030</v>
      </c>
      <c r="W2008" t="s">
        <v>4030</v>
      </c>
      <c r="X2008" t="s">
        <v>4030</v>
      </c>
    </row>
    <row r="2009" spans="1:24" x14ac:dyDescent="0.2">
      <c r="A2009" s="235">
        <v>42560001</v>
      </c>
      <c r="B2009">
        <v>4256</v>
      </c>
      <c r="C2009">
        <v>44256</v>
      </c>
      <c r="D2009" t="s">
        <v>491</v>
      </c>
      <c r="E2009">
        <v>44256</v>
      </c>
      <c r="F2009" t="s">
        <v>4030</v>
      </c>
      <c r="G2009" t="s">
        <v>4030</v>
      </c>
      <c r="H2009" t="s">
        <v>4030</v>
      </c>
      <c r="I2009" t="s">
        <v>4030</v>
      </c>
      <c r="J2009" t="s">
        <v>4030</v>
      </c>
      <c r="K2009" t="s">
        <v>4030</v>
      </c>
      <c r="L2009" t="s">
        <v>4030</v>
      </c>
      <c r="M2009" t="s">
        <v>4030</v>
      </c>
      <c r="N2009" t="s">
        <v>4030</v>
      </c>
      <c r="O2009" t="s">
        <v>4030</v>
      </c>
      <c r="P2009" t="s">
        <v>4030</v>
      </c>
      <c r="Q2009" t="s">
        <v>4030</v>
      </c>
      <c r="R2009" t="s">
        <v>4030</v>
      </c>
      <c r="S2009" t="s">
        <v>4030</v>
      </c>
      <c r="T2009" t="s">
        <v>4030</v>
      </c>
      <c r="U2009" t="s">
        <v>4030</v>
      </c>
      <c r="V2009" t="s">
        <v>4030</v>
      </c>
      <c r="W2009" t="s">
        <v>4030</v>
      </c>
      <c r="X2009" t="s">
        <v>4030</v>
      </c>
    </row>
    <row r="2010" spans="1:24" x14ac:dyDescent="0.2">
      <c r="A2010" s="235">
        <v>42580001</v>
      </c>
      <c r="B2010">
        <v>4258</v>
      </c>
      <c r="C2010">
        <v>44258</v>
      </c>
      <c r="D2010" t="s">
        <v>5165</v>
      </c>
      <c r="E2010">
        <v>44258</v>
      </c>
      <c r="F2010" t="s">
        <v>4030</v>
      </c>
      <c r="G2010" t="s">
        <v>4030</v>
      </c>
      <c r="H2010" t="s">
        <v>4030</v>
      </c>
      <c r="I2010" t="s">
        <v>4030</v>
      </c>
      <c r="J2010" t="s">
        <v>4030</v>
      </c>
      <c r="K2010" t="s">
        <v>4030</v>
      </c>
      <c r="L2010" t="s">
        <v>4030</v>
      </c>
      <c r="M2010" t="s">
        <v>4030</v>
      </c>
      <c r="N2010" t="s">
        <v>4030</v>
      </c>
      <c r="O2010" t="s">
        <v>4030</v>
      </c>
      <c r="P2010" t="s">
        <v>4030</v>
      </c>
      <c r="Q2010" t="s">
        <v>4030</v>
      </c>
      <c r="R2010" t="s">
        <v>4030</v>
      </c>
      <c r="S2010" t="s">
        <v>4030</v>
      </c>
      <c r="T2010" t="s">
        <v>4030</v>
      </c>
      <c r="U2010" t="s">
        <v>4030</v>
      </c>
      <c r="V2010" t="s">
        <v>4030</v>
      </c>
      <c r="W2010" t="s">
        <v>4030</v>
      </c>
      <c r="X2010" t="s">
        <v>4030</v>
      </c>
    </row>
    <row r="2011" spans="1:24" x14ac:dyDescent="0.2">
      <c r="A2011" s="235">
        <v>42610001</v>
      </c>
      <c r="B2011">
        <v>4261</v>
      </c>
      <c r="C2011">
        <v>44261</v>
      </c>
      <c r="D2011" t="s">
        <v>928</v>
      </c>
      <c r="E2011">
        <v>44261</v>
      </c>
      <c r="F2011">
        <v>77233</v>
      </c>
      <c r="G2011" t="s">
        <v>4030</v>
      </c>
      <c r="H2011" t="s">
        <v>4030</v>
      </c>
      <c r="I2011" t="s">
        <v>4030</v>
      </c>
      <c r="J2011" t="s">
        <v>4030</v>
      </c>
      <c r="K2011" t="s">
        <v>4030</v>
      </c>
      <c r="L2011" t="s">
        <v>4030</v>
      </c>
      <c r="M2011" t="s">
        <v>4030</v>
      </c>
      <c r="N2011" t="s">
        <v>4030</v>
      </c>
      <c r="O2011" t="s">
        <v>4030</v>
      </c>
      <c r="P2011" t="s">
        <v>4030</v>
      </c>
      <c r="Q2011" t="s">
        <v>4030</v>
      </c>
      <c r="R2011" t="s">
        <v>4030</v>
      </c>
      <c r="S2011" t="s">
        <v>4030</v>
      </c>
      <c r="T2011" t="s">
        <v>4030</v>
      </c>
      <c r="U2011" t="s">
        <v>4030</v>
      </c>
      <c r="V2011" t="s">
        <v>4030</v>
      </c>
      <c r="W2011" t="s">
        <v>4030</v>
      </c>
      <c r="X2011" t="s">
        <v>4030</v>
      </c>
    </row>
    <row r="2012" spans="1:24" x14ac:dyDescent="0.2">
      <c r="A2012" s="235">
        <v>42610002</v>
      </c>
      <c r="B2012">
        <v>4261</v>
      </c>
      <c r="C2012">
        <v>77233</v>
      </c>
      <c r="D2012" t="s">
        <v>5166</v>
      </c>
      <c r="E2012">
        <v>44261</v>
      </c>
      <c r="F2012">
        <v>77233</v>
      </c>
      <c r="G2012" t="s">
        <v>4030</v>
      </c>
      <c r="H2012" t="s">
        <v>4030</v>
      </c>
      <c r="I2012" t="s">
        <v>4030</v>
      </c>
      <c r="J2012" t="s">
        <v>4030</v>
      </c>
      <c r="K2012" t="s">
        <v>4030</v>
      </c>
      <c r="L2012" t="s">
        <v>4030</v>
      </c>
      <c r="M2012" t="s">
        <v>4030</v>
      </c>
      <c r="N2012" t="s">
        <v>4030</v>
      </c>
      <c r="O2012" t="s">
        <v>4030</v>
      </c>
      <c r="P2012" t="s">
        <v>4030</v>
      </c>
      <c r="Q2012" t="s">
        <v>4030</v>
      </c>
      <c r="R2012" t="s">
        <v>4030</v>
      </c>
      <c r="S2012" t="s">
        <v>4030</v>
      </c>
      <c r="T2012" t="s">
        <v>4030</v>
      </c>
      <c r="U2012" t="s">
        <v>4030</v>
      </c>
      <c r="V2012" t="s">
        <v>4030</v>
      </c>
      <c r="W2012" t="s">
        <v>4030</v>
      </c>
      <c r="X2012" t="s">
        <v>4030</v>
      </c>
    </row>
    <row r="2013" spans="1:24" x14ac:dyDescent="0.2">
      <c r="A2013" s="235">
        <v>42620001</v>
      </c>
      <c r="B2013">
        <v>4262</v>
      </c>
      <c r="C2013">
        <v>44262</v>
      </c>
      <c r="D2013" t="s">
        <v>704</v>
      </c>
      <c r="E2013">
        <v>44262</v>
      </c>
      <c r="F2013" t="s">
        <v>4030</v>
      </c>
      <c r="G2013" t="s">
        <v>4030</v>
      </c>
      <c r="H2013" t="s">
        <v>4030</v>
      </c>
      <c r="I2013" t="s">
        <v>4030</v>
      </c>
      <c r="J2013" t="s">
        <v>4030</v>
      </c>
      <c r="K2013" t="s">
        <v>4030</v>
      </c>
      <c r="L2013" t="s">
        <v>4030</v>
      </c>
      <c r="M2013" t="s">
        <v>4030</v>
      </c>
      <c r="N2013" t="s">
        <v>4030</v>
      </c>
      <c r="O2013" t="s">
        <v>4030</v>
      </c>
      <c r="P2013" t="s">
        <v>4030</v>
      </c>
      <c r="Q2013" t="s">
        <v>4030</v>
      </c>
      <c r="R2013" t="s">
        <v>4030</v>
      </c>
      <c r="S2013" t="s">
        <v>4030</v>
      </c>
      <c r="T2013" t="s">
        <v>4030</v>
      </c>
      <c r="U2013" t="s">
        <v>4030</v>
      </c>
      <c r="V2013" t="s">
        <v>4030</v>
      </c>
      <c r="W2013" t="s">
        <v>4030</v>
      </c>
      <c r="X2013" t="s">
        <v>4030</v>
      </c>
    </row>
    <row r="2014" spans="1:24" x14ac:dyDescent="0.2">
      <c r="A2014" s="235">
        <v>42630001</v>
      </c>
      <c r="B2014">
        <v>4263</v>
      </c>
      <c r="C2014">
        <v>44263</v>
      </c>
      <c r="D2014" t="s">
        <v>182</v>
      </c>
      <c r="E2014">
        <v>44263</v>
      </c>
      <c r="F2014" t="s">
        <v>4030</v>
      </c>
      <c r="G2014" t="s">
        <v>4030</v>
      </c>
      <c r="H2014" t="s">
        <v>4030</v>
      </c>
      <c r="I2014" t="s">
        <v>4030</v>
      </c>
      <c r="J2014" t="s">
        <v>4030</v>
      </c>
      <c r="K2014" t="s">
        <v>4030</v>
      </c>
      <c r="L2014" t="s">
        <v>4030</v>
      </c>
      <c r="M2014" t="s">
        <v>4030</v>
      </c>
      <c r="N2014" t="s">
        <v>4030</v>
      </c>
      <c r="O2014" t="s">
        <v>4030</v>
      </c>
      <c r="P2014" t="s">
        <v>4030</v>
      </c>
      <c r="Q2014" t="s">
        <v>4030</v>
      </c>
      <c r="R2014" t="s">
        <v>4030</v>
      </c>
      <c r="S2014" t="s">
        <v>4030</v>
      </c>
      <c r="T2014" t="s">
        <v>4030</v>
      </c>
      <c r="U2014" t="s">
        <v>4030</v>
      </c>
      <c r="V2014" t="s">
        <v>4030</v>
      </c>
      <c r="W2014" t="s">
        <v>4030</v>
      </c>
      <c r="X2014" t="s">
        <v>4030</v>
      </c>
    </row>
    <row r="2015" spans="1:24" x14ac:dyDescent="0.2">
      <c r="A2015" s="235">
        <v>42640001</v>
      </c>
      <c r="B2015">
        <v>4264</v>
      </c>
      <c r="C2015">
        <v>44264</v>
      </c>
      <c r="D2015" t="s">
        <v>925</v>
      </c>
      <c r="E2015">
        <v>44264</v>
      </c>
      <c r="F2015">
        <v>77361</v>
      </c>
      <c r="G2015" t="s">
        <v>4030</v>
      </c>
      <c r="H2015" t="s">
        <v>4030</v>
      </c>
      <c r="I2015" t="s">
        <v>4030</v>
      </c>
      <c r="J2015" t="s">
        <v>4030</v>
      </c>
      <c r="K2015" t="s">
        <v>4030</v>
      </c>
      <c r="L2015" t="s">
        <v>4030</v>
      </c>
      <c r="M2015" t="s">
        <v>4030</v>
      </c>
      <c r="N2015" t="s">
        <v>4030</v>
      </c>
      <c r="O2015" t="s">
        <v>4030</v>
      </c>
      <c r="P2015" t="s">
        <v>4030</v>
      </c>
      <c r="Q2015" t="s">
        <v>4030</v>
      </c>
      <c r="R2015" t="s">
        <v>4030</v>
      </c>
      <c r="S2015" t="s">
        <v>4030</v>
      </c>
      <c r="T2015" t="s">
        <v>4030</v>
      </c>
      <c r="U2015" t="s">
        <v>4030</v>
      </c>
      <c r="V2015" t="s">
        <v>4030</v>
      </c>
      <c r="W2015" t="s">
        <v>4030</v>
      </c>
      <c r="X2015" t="s">
        <v>4030</v>
      </c>
    </row>
    <row r="2016" spans="1:24" x14ac:dyDescent="0.2">
      <c r="A2016" s="235">
        <v>42640002</v>
      </c>
      <c r="B2016">
        <v>4264</v>
      </c>
      <c r="C2016">
        <v>77361</v>
      </c>
      <c r="D2016" t="s">
        <v>1821</v>
      </c>
      <c r="E2016">
        <v>44264</v>
      </c>
      <c r="F2016">
        <v>77361</v>
      </c>
      <c r="G2016" t="s">
        <v>4030</v>
      </c>
      <c r="H2016" t="s">
        <v>4030</v>
      </c>
      <c r="I2016" t="s">
        <v>4030</v>
      </c>
      <c r="J2016" t="s">
        <v>4030</v>
      </c>
      <c r="K2016" t="s">
        <v>4030</v>
      </c>
      <c r="L2016" t="s">
        <v>4030</v>
      </c>
      <c r="M2016" t="s">
        <v>4030</v>
      </c>
      <c r="N2016" t="s">
        <v>4030</v>
      </c>
      <c r="O2016" t="s">
        <v>4030</v>
      </c>
      <c r="P2016" t="s">
        <v>4030</v>
      </c>
      <c r="Q2016" t="s">
        <v>4030</v>
      </c>
      <c r="R2016" t="s">
        <v>4030</v>
      </c>
      <c r="S2016" t="s">
        <v>4030</v>
      </c>
      <c r="T2016" t="s">
        <v>4030</v>
      </c>
      <c r="U2016" t="s">
        <v>4030</v>
      </c>
      <c r="V2016" t="s">
        <v>4030</v>
      </c>
      <c r="W2016" t="s">
        <v>4030</v>
      </c>
      <c r="X2016" t="s">
        <v>4030</v>
      </c>
    </row>
    <row r="2017" spans="1:24" x14ac:dyDescent="0.2">
      <c r="A2017" s="235">
        <v>42660001</v>
      </c>
      <c r="B2017">
        <v>4266</v>
      </c>
      <c r="C2017">
        <v>44266</v>
      </c>
      <c r="D2017" t="s">
        <v>747</v>
      </c>
      <c r="E2017">
        <v>44266</v>
      </c>
      <c r="F2017">
        <v>89012</v>
      </c>
      <c r="G2017" t="s">
        <v>4030</v>
      </c>
      <c r="H2017" t="s">
        <v>4030</v>
      </c>
      <c r="I2017" t="s">
        <v>4030</v>
      </c>
      <c r="J2017" t="s">
        <v>4030</v>
      </c>
      <c r="K2017" t="s">
        <v>4030</v>
      </c>
      <c r="L2017" t="s">
        <v>4030</v>
      </c>
      <c r="M2017" t="s">
        <v>4030</v>
      </c>
      <c r="N2017" t="s">
        <v>4030</v>
      </c>
      <c r="O2017" t="s">
        <v>4030</v>
      </c>
      <c r="P2017" t="s">
        <v>4030</v>
      </c>
      <c r="Q2017" t="s">
        <v>4030</v>
      </c>
      <c r="R2017" t="s">
        <v>4030</v>
      </c>
      <c r="S2017" t="s">
        <v>4030</v>
      </c>
      <c r="T2017" t="s">
        <v>4030</v>
      </c>
      <c r="U2017" t="s">
        <v>4030</v>
      </c>
      <c r="V2017" t="s">
        <v>4030</v>
      </c>
      <c r="W2017" t="s">
        <v>4030</v>
      </c>
      <c r="X2017" t="s">
        <v>4030</v>
      </c>
    </row>
    <row r="2018" spans="1:24" x14ac:dyDescent="0.2">
      <c r="A2018" s="235">
        <v>42660002</v>
      </c>
      <c r="B2018">
        <v>4266</v>
      </c>
      <c r="C2018">
        <v>89012</v>
      </c>
      <c r="D2018" t="s">
        <v>4611</v>
      </c>
      <c r="E2018">
        <v>44266</v>
      </c>
      <c r="F2018">
        <v>89012</v>
      </c>
      <c r="G2018" t="s">
        <v>4030</v>
      </c>
      <c r="H2018" t="s">
        <v>4030</v>
      </c>
      <c r="I2018" t="s">
        <v>4030</v>
      </c>
      <c r="J2018" t="s">
        <v>4030</v>
      </c>
      <c r="K2018" t="s">
        <v>4030</v>
      </c>
      <c r="L2018" t="s">
        <v>4030</v>
      </c>
      <c r="M2018" t="s">
        <v>4030</v>
      </c>
      <c r="N2018" t="s">
        <v>4030</v>
      </c>
      <c r="O2018" t="s">
        <v>4030</v>
      </c>
      <c r="P2018" t="s">
        <v>4030</v>
      </c>
      <c r="Q2018" t="s">
        <v>4030</v>
      </c>
      <c r="R2018" t="s">
        <v>4030</v>
      </c>
      <c r="S2018" t="s">
        <v>4030</v>
      </c>
      <c r="T2018" t="s">
        <v>4030</v>
      </c>
      <c r="U2018" t="s">
        <v>4030</v>
      </c>
      <c r="V2018" t="s">
        <v>4030</v>
      </c>
      <c r="W2018" t="s">
        <v>4030</v>
      </c>
      <c r="X2018" t="s">
        <v>4030</v>
      </c>
    </row>
    <row r="2019" spans="1:24" x14ac:dyDescent="0.2">
      <c r="A2019" s="235">
        <v>42670001</v>
      </c>
      <c r="B2019">
        <v>4267</v>
      </c>
      <c r="C2019">
        <v>44267</v>
      </c>
      <c r="D2019" t="s">
        <v>982</v>
      </c>
      <c r="E2019">
        <v>44267</v>
      </c>
      <c r="F2019">
        <v>77029</v>
      </c>
      <c r="G2019" t="s">
        <v>4030</v>
      </c>
      <c r="H2019" t="s">
        <v>4030</v>
      </c>
      <c r="I2019" t="s">
        <v>4030</v>
      </c>
      <c r="J2019" t="s">
        <v>4030</v>
      </c>
      <c r="K2019" t="s">
        <v>4030</v>
      </c>
      <c r="L2019" t="s">
        <v>4030</v>
      </c>
      <c r="M2019" t="s">
        <v>4030</v>
      </c>
      <c r="N2019" t="s">
        <v>4030</v>
      </c>
      <c r="O2019" t="s">
        <v>4030</v>
      </c>
      <c r="P2019" t="s">
        <v>4030</v>
      </c>
      <c r="Q2019" t="s">
        <v>4030</v>
      </c>
      <c r="R2019" t="s">
        <v>4030</v>
      </c>
      <c r="S2019" t="s">
        <v>4030</v>
      </c>
      <c r="T2019" t="s">
        <v>4030</v>
      </c>
      <c r="U2019" t="s">
        <v>4030</v>
      </c>
      <c r="V2019" t="s">
        <v>4030</v>
      </c>
      <c r="W2019" t="s">
        <v>4030</v>
      </c>
      <c r="X2019" t="s">
        <v>4030</v>
      </c>
    </row>
    <row r="2020" spans="1:24" x14ac:dyDescent="0.2">
      <c r="A2020" s="235">
        <v>42670002</v>
      </c>
      <c r="B2020">
        <v>4267</v>
      </c>
      <c r="C2020">
        <v>77029</v>
      </c>
      <c r="D2020" t="s">
        <v>2553</v>
      </c>
      <c r="E2020">
        <v>44267</v>
      </c>
      <c r="F2020">
        <v>77029</v>
      </c>
      <c r="G2020" t="s">
        <v>4030</v>
      </c>
      <c r="H2020" t="s">
        <v>4030</v>
      </c>
      <c r="I2020" t="s">
        <v>4030</v>
      </c>
      <c r="J2020" t="s">
        <v>4030</v>
      </c>
      <c r="K2020" t="s">
        <v>4030</v>
      </c>
      <c r="L2020" t="s">
        <v>4030</v>
      </c>
      <c r="M2020" t="s">
        <v>4030</v>
      </c>
      <c r="N2020" t="s">
        <v>4030</v>
      </c>
      <c r="O2020" t="s">
        <v>4030</v>
      </c>
      <c r="P2020" t="s">
        <v>4030</v>
      </c>
      <c r="Q2020" t="s">
        <v>4030</v>
      </c>
      <c r="R2020" t="s">
        <v>4030</v>
      </c>
      <c r="S2020" t="s">
        <v>4030</v>
      </c>
      <c r="T2020" t="s">
        <v>4030</v>
      </c>
      <c r="U2020" t="s">
        <v>4030</v>
      </c>
      <c r="V2020" t="s">
        <v>4030</v>
      </c>
      <c r="W2020" t="s">
        <v>4030</v>
      </c>
      <c r="X2020" t="s">
        <v>4030</v>
      </c>
    </row>
    <row r="2021" spans="1:24" x14ac:dyDescent="0.2">
      <c r="A2021" s="235">
        <v>42690001</v>
      </c>
      <c r="B2021">
        <v>4269</v>
      </c>
      <c r="C2021">
        <v>44269</v>
      </c>
      <c r="D2021" t="s">
        <v>802</v>
      </c>
      <c r="E2021">
        <v>44269</v>
      </c>
      <c r="F2021" t="s">
        <v>4030</v>
      </c>
      <c r="G2021" t="s">
        <v>4030</v>
      </c>
      <c r="H2021" t="s">
        <v>4030</v>
      </c>
      <c r="I2021" t="s">
        <v>4030</v>
      </c>
      <c r="J2021" t="s">
        <v>4030</v>
      </c>
      <c r="K2021" t="s">
        <v>4030</v>
      </c>
      <c r="L2021" t="s">
        <v>4030</v>
      </c>
      <c r="M2021" t="s">
        <v>4030</v>
      </c>
      <c r="N2021" t="s">
        <v>4030</v>
      </c>
      <c r="O2021" t="s">
        <v>4030</v>
      </c>
      <c r="P2021" t="s">
        <v>4030</v>
      </c>
      <c r="Q2021" t="s">
        <v>4030</v>
      </c>
      <c r="R2021" t="s">
        <v>4030</v>
      </c>
      <c r="S2021" t="s">
        <v>4030</v>
      </c>
      <c r="T2021" t="s">
        <v>4030</v>
      </c>
      <c r="U2021" t="s">
        <v>4030</v>
      </c>
      <c r="V2021" t="s">
        <v>4030</v>
      </c>
      <c r="W2021" t="s">
        <v>4030</v>
      </c>
      <c r="X2021" t="s">
        <v>4030</v>
      </c>
    </row>
    <row r="2022" spans="1:24" x14ac:dyDescent="0.2">
      <c r="A2022" s="235">
        <v>42700001</v>
      </c>
      <c r="B2022">
        <v>4270</v>
      </c>
      <c r="C2022">
        <v>44270</v>
      </c>
      <c r="D2022" t="s">
        <v>4058</v>
      </c>
      <c r="E2022">
        <v>44270</v>
      </c>
      <c r="F2022">
        <v>77270</v>
      </c>
      <c r="G2022">
        <v>77661</v>
      </c>
      <c r="H2022">
        <v>87193</v>
      </c>
      <c r="I2022">
        <v>87853</v>
      </c>
      <c r="J2022" t="s">
        <v>4030</v>
      </c>
      <c r="K2022" t="s">
        <v>4030</v>
      </c>
      <c r="L2022" t="s">
        <v>4030</v>
      </c>
      <c r="M2022" t="s">
        <v>4030</v>
      </c>
      <c r="N2022" t="s">
        <v>4030</v>
      </c>
      <c r="O2022" t="s">
        <v>4030</v>
      </c>
      <c r="P2022" t="s">
        <v>4030</v>
      </c>
      <c r="Q2022" t="s">
        <v>4030</v>
      </c>
      <c r="R2022" t="s">
        <v>4030</v>
      </c>
      <c r="S2022" t="s">
        <v>4030</v>
      </c>
      <c r="T2022" t="s">
        <v>4030</v>
      </c>
      <c r="U2022" t="s">
        <v>4030</v>
      </c>
      <c r="V2022" t="s">
        <v>4030</v>
      </c>
      <c r="W2022" t="s">
        <v>4030</v>
      </c>
      <c r="X2022" t="s">
        <v>4030</v>
      </c>
    </row>
    <row r="2023" spans="1:24" x14ac:dyDescent="0.2">
      <c r="A2023" s="235">
        <v>42700002</v>
      </c>
      <c r="B2023">
        <v>4270</v>
      </c>
      <c r="C2023">
        <v>77270</v>
      </c>
      <c r="D2023" t="s">
        <v>4059</v>
      </c>
      <c r="E2023">
        <v>44270</v>
      </c>
      <c r="F2023">
        <v>77270</v>
      </c>
      <c r="G2023">
        <v>77661</v>
      </c>
      <c r="H2023">
        <v>87193</v>
      </c>
      <c r="I2023">
        <v>87853</v>
      </c>
      <c r="J2023" t="s">
        <v>4030</v>
      </c>
      <c r="K2023" t="s">
        <v>4030</v>
      </c>
      <c r="L2023" t="s">
        <v>4030</v>
      </c>
      <c r="M2023" t="s">
        <v>4030</v>
      </c>
      <c r="N2023" t="s">
        <v>4030</v>
      </c>
      <c r="O2023" t="s">
        <v>4030</v>
      </c>
      <c r="P2023" t="s">
        <v>4030</v>
      </c>
      <c r="Q2023" t="s">
        <v>4030</v>
      </c>
      <c r="R2023" t="s">
        <v>4030</v>
      </c>
      <c r="S2023" t="s">
        <v>4030</v>
      </c>
      <c r="T2023" t="s">
        <v>4030</v>
      </c>
      <c r="U2023" t="s">
        <v>4030</v>
      </c>
      <c r="V2023" t="s">
        <v>4030</v>
      </c>
      <c r="W2023" t="s">
        <v>4030</v>
      </c>
      <c r="X2023" t="s">
        <v>4030</v>
      </c>
    </row>
    <row r="2024" spans="1:24" x14ac:dyDescent="0.2">
      <c r="A2024" s="235">
        <v>42700003</v>
      </c>
      <c r="B2024">
        <v>4270</v>
      </c>
      <c r="C2024">
        <v>77661</v>
      </c>
      <c r="D2024" t="s">
        <v>5167</v>
      </c>
      <c r="E2024">
        <v>44270</v>
      </c>
      <c r="F2024">
        <v>77270</v>
      </c>
      <c r="G2024">
        <v>77661</v>
      </c>
      <c r="H2024">
        <v>87193</v>
      </c>
      <c r="I2024">
        <v>87853</v>
      </c>
      <c r="J2024" t="s">
        <v>4030</v>
      </c>
      <c r="K2024" t="s">
        <v>4030</v>
      </c>
      <c r="L2024" t="s">
        <v>4030</v>
      </c>
      <c r="M2024" t="s">
        <v>4030</v>
      </c>
      <c r="N2024" t="s">
        <v>4030</v>
      </c>
      <c r="O2024" t="s">
        <v>4030</v>
      </c>
      <c r="P2024" t="s">
        <v>4030</v>
      </c>
      <c r="Q2024" t="s">
        <v>4030</v>
      </c>
      <c r="R2024" t="s">
        <v>4030</v>
      </c>
      <c r="S2024" t="s">
        <v>4030</v>
      </c>
      <c r="T2024" t="s">
        <v>4030</v>
      </c>
      <c r="U2024" t="s">
        <v>4030</v>
      </c>
      <c r="V2024" t="s">
        <v>4030</v>
      </c>
      <c r="W2024" t="s">
        <v>4030</v>
      </c>
      <c r="X2024" t="s">
        <v>4030</v>
      </c>
    </row>
    <row r="2025" spans="1:24" x14ac:dyDescent="0.2">
      <c r="A2025" s="235">
        <v>42700004</v>
      </c>
      <c r="B2025">
        <v>4270</v>
      </c>
      <c r="C2025">
        <v>87193</v>
      </c>
      <c r="D2025" t="s">
        <v>4192</v>
      </c>
      <c r="E2025">
        <v>44270</v>
      </c>
      <c r="F2025">
        <v>77270</v>
      </c>
      <c r="G2025">
        <v>77661</v>
      </c>
      <c r="H2025">
        <v>87193</v>
      </c>
      <c r="I2025">
        <v>87853</v>
      </c>
      <c r="J2025" t="s">
        <v>4030</v>
      </c>
      <c r="K2025" t="s">
        <v>4030</v>
      </c>
      <c r="L2025" t="s">
        <v>4030</v>
      </c>
      <c r="M2025" t="s">
        <v>4030</v>
      </c>
      <c r="N2025" t="s">
        <v>4030</v>
      </c>
      <c r="O2025" t="s">
        <v>4030</v>
      </c>
      <c r="P2025" t="s">
        <v>4030</v>
      </c>
      <c r="Q2025" t="s">
        <v>4030</v>
      </c>
      <c r="R2025" t="s">
        <v>4030</v>
      </c>
      <c r="S2025" t="s">
        <v>4030</v>
      </c>
      <c r="T2025" t="s">
        <v>4030</v>
      </c>
      <c r="U2025" t="s">
        <v>4030</v>
      </c>
      <c r="V2025" t="s">
        <v>4030</v>
      </c>
      <c r="W2025" t="s">
        <v>4030</v>
      </c>
      <c r="X2025" t="s">
        <v>4030</v>
      </c>
    </row>
    <row r="2026" spans="1:24" x14ac:dyDescent="0.2">
      <c r="A2026" s="235">
        <v>42700005</v>
      </c>
      <c r="B2026">
        <v>4270</v>
      </c>
      <c r="C2026">
        <v>87853</v>
      </c>
      <c r="D2026" t="s">
        <v>4226</v>
      </c>
      <c r="E2026">
        <v>44270</v>
      </c>
      <c r="F2026">
        <v>77270</v>
      </c>
      <c r="G2026">
        <v>77661</v>
      </c>
      <c r="H2026">
        <v>87193</v>
      </c>
      <c r="I2026">
        <v>87853</v>
      </c>
      <c r="J2026" t="s">
        <v>4030</v>
      </c>
      <c r="K2026" t="s">
        <v>4030</v>
      </c>
      <c r="L2026" t="s">
        <v>4030</v>
      </c>
      <c r="M2026" t="s">
        <v>4030</v>
      </c>
      <c r="N2026" t="s">
        <v>4030</v>
      </c>
      <c r="O2026" t="s">
        <v>4030</v>
      </c>
      <c r="P2026" t="s">
        <v>4030</v>
      </c>
      <c r="Q2026" t="s">
        <v>4030</v>
      </c>
      <c r="R2026" t="s">
        <v>4030</v>
      </c>
      <c r="S2026" t="s">
        <v>4030</v>
      </c>
      <c r="T2026" t="s">
        <v>4030</v>
      </c>
      <c r="U2026" t="s">
        <v>4030</v>
      </c>
      <c r="V2026" t="s">
        <v>4030</v>
      </c>
      <c r="W2026" t="s">
        <v>4030</v>
      </c>
      <c r="X2026" t="s">
        <v>4030</v>
      </c>
    </row>
    <row r="2027" spans="1:24" x14ac:dyDescent="0.2">
      <c r="A2027" s="235">
        <v>42710001</v>
      </c>
      <c r="B2027">
        <v>4271</v>
      </c>
      <c r="C2027">
        <v>44271</v>
      </c>
      <c r="D2027" t="s">
        <v>5168</v>
      </c>
      <c r="E2027">
        <v>44271</v>
      </c>
      <c r="F2027" t="s">
        <v>4030</v>
      </c>
      <c r="G2027" t="s">
        <v>4030</v>
      </c>
      <c r="H2027" t="s">
        <v>4030</v>
      </c>
      <c r="I2027" t="s">
        <v>4030</v>
      </c>
      <c r="J2027" t="s">
        <v>4030</v>
      </c>
      <c r="K2027" t="s">
        <v>4030</v>
      </c>
      <c r="L2027" t="s">
        <v>4030</v>
      </c>
      <c r="M2027" t="s">
        <v>4030</v>
      </c>
      <c r="N2027" t="s">
        <v>4030</v>
      </c>
      <c r="O2027" t="s">
        <v>4030</v>
      </c>
      <c r="P2027" t="s">
        <v>4030</v>
      </c>
      <c r="Q2027" t="s">
        <v>4030</v>
      </c>
      <c r="R2027" t="s">
        <v>4030</v>
      </c>
      <c r="S2027" t="s">
        <v>4030</v>
      </c>
      <c r="T2027" t="s">
        <v>4030</v>
      </c>
      <c r="U2027" t="s">
        <v>4030</v>
      </c>
      <c r="V2027" t="s">
        <v>4030</v>
      </c>
      <c r="W2027" t="s">
        <v>4030</v>
      </c>
      <c r="X2027" t="s">
        <v>4030</v>
      </c>
    </row>
    <row r="2028" spans="1:24" x14ac:dyDescent="0.2">
      <c r="A2028" s="235">
        <v>42720001</v>
      </c>
      <c r="B2028">
        <v>4272</v>
      </c>
      <c r="C2028">
        <v>44272</v>
      </c>
      <c r="D2028" t="s">
        <v>603</v>
      </c>
      <c r="E2028">
        <v>44272</v>
      </c>
      <c r="F2028">
        <v>77304</v>
      </c>
      <c r="G2028" t="s">
        <v>4030</v>
      </c>
      <c r="H2028" t="s">
        <v>4030</v>
      </c>
      <c r="I2028" t="s">
        <v>4030</v>
      </c>
      <c r="J2028" t="s">
        <v>4030</v>
      </c>
      <c r="K2028" t="s">
        <v>4030</v>
      </c>
      <c r="L2028" t="s">
        <v>4030</v>
      </c>
      <c r="M2028" t="s">
        <v>4030</v>
      </c>
      <c r="N2028" t="s">
        <v>4030</v>
      </c>
      <c r="O2028" t="s">
        <v>4030</v>
      </c>
      <c r="P2028" t="s">
        <v>4030</v>
      </c>
      <c r="Q2028" t="s">
        <v>4030</v>
      </c>
      <c r="R2028" t="s">
        <v>4030</v>
      </c>
      <c r="S2028" t="s">
        <v>4030</v>
      </c>
      <c r="T2028" t="s">
        <v>4030</v>
      </c>
      <c r="U2028" t="s">
        <v>4030</v>
      </c>
      <c r="V2028" t="s">
        <v>4030</v>
      </c>
      <c r="W2028" t="s">
        <v>4030</v>
      </c>
      <c r="X2028" t="s">
        <v>4030</v>
      </c>
    </row>
    <row r="2029" spans="1:24" x14ac:dyDescent="0.2">
      <c r="A2029" s="235">
        <v>42720002</v>
      </c>
      <c r="B2029">
        <v>4272</v>
      </c>
      <c r="C2029">
        <v>77304</v>
      </c>
      <c r="D2029" t="s">
        <v>603</v>
      </c>
      <c r="E2029">
        <v>44272</v>
      </c>
      <c r="F2029">
        <v>77304</v>
      </c>
      <c r="G2029" t="s">
        <v>4030</v>
      </c>
      <c r="H2029" t="s">
        <v>4030</v>
      </c>
      <c r="I2029" t="s">
        <v>4030</v>
      </c>
      <c r="J2029" t="s">
        <v>4030</v>
      </c>
      <c r="K2029" t="s">
        <v>4030</v>
      </c>
      <c r="L2029" t="s">
        <v>4030</v>
      </c>
      <c r="M2029" t="s">
        <v>4030</v>
      </c>
      <c r="N2029" t="s">
        <v>4030</v>
      </c>
      <c r="O2029" t="s">
        <v>4030</v>
      </c>
      <c r="P2029" t="s">
        <v>4030</v>
      </c>
      <c r="Q2029" t="s">
        <v>4030</v>
      </c>
      <c r="R2029" t="s">
        <v>4030</v>
      </c>
      <c r="S2029" t="s">
        <v>4030</v>
      </c>
      <c r="T2029" t="s">
        <v>4030</v>
      </c>
      <c r="U2029" t="s">
        <v>4030</v>
      </c>
      <c r="V2029" t="s">
        <v>4030</v>
      </c>
      <c r="W2029" t="s">
        <v>4030</v>
      </c>
      <c r="X2029" t="s">
        <v>4030</v>
      </c>
    </row>
    <row r="2030" spans="1:24" x14ac:dyDescent="0.2">
      <c r="A2030" s="235">
        <v>42740001</v>
      </c>
      <c r="B2030">
        <v>4274</v>
      </c>
      <c r="C2030">
        <v>44274</v>
      </c>
      <c r="D2030" t="s">
        <v>1055</v>
      </c>
      <c r="E2030">
        <v>44274</v>
      </c>
      <c r="F2030" t="s">
        <v>4030</v>
      </c>
      <c r="G2030" t="s">
        <v>4030</v>
      </c>
      <c r="H2030" t="s">
        <v>4030</v>
      </c>
      <c r="I2030" t="s">
        <v>4030</v>
      </c>
      <c r="J2030" t="s">
        <v>4030</v>
      </c>
      <c r="K2030" t="s">
        <v>4030</v>
      </c>
      <c r="L2030" t="s">
        <v>4030</v>
      </c>
      <c r="M2030" t="s">
        <v>4030</v>
      </c>
      <c r="N2030" t="s">
        <v>4030</v>
      </c>
      <c r="O2030" t="s">
        <v>4030</v>
      </c>
      <c r="P2030" t="s">
        <v>4030</v>
      </c>
      <c r="Q2030" t="s">
        <v>4030</v>
      </c>
      <c r="R2030" t="s">
        <v>4030</v>
      </c>
      <c r="S2030" t="s">
        <v>4030</v>
      </c>
      <c r="T2030" t="s">
        <v>4030</v>
      </c>
      <c r="U2030" t="s">
        <v>4030</v>
      </c>
      <c r="V2030" t="s">
        <v>4030</v>
      </c>
      <c r="W2030" t="s">
        <v>4030</v>
      </c>
      <c r="X2030" t="s">
        <v>4030</v>
      </c>
    </row>
    <row r="2031" spans="1:24" x14ac:dyDescent="0.2">
      <c r="A2031" s="235">
        <v>42750001</v>
      </c>
      <c r="B2031">
        <v>4275</v>
      </c>
      <c r="C2031">
        <v>44275</v>
      </c>
      <c r="D2031" t="s">
        <v>1381</v>
      </c>
      <c r="E2031">
        <v>44275</v>
      </c>
      <c r="F2031" t="s">
        <v>4030</v>
      </c>
      <c r="G2031" t="s">
        <v>4030</v>
      </c>
      <c r="H2031" t="s">
        <v>4030</v>
      </c>
      <c r="I2031" t="s">
        <v>4030</v>
      </c>
      <c r="J2031" t="s">
        <v>4030</v>
      </c>
      <c r="K2031" t="s">
        <v>4030</v>
      </c>
      <c r="L2031" t="s">
        <v>4030</v>
      </c>
      <c r="M2031" t="s">
        <v>4030</v>
      </c>
      <c r="N2031" t="s">
        <v>4030</v>
      </c>
      <c r="O2031" t="s">
        <v>4030</v>
      </c>
      <c r="P2031" t="s">
        <v>4030</v>
      </c>
      <c r="Q2031" t="s">
        <v>4030</v>
      </c>
      <c r="R2031" t="s">
        <v>4030</v>
      </c>
      <c r="S2031" t="s">
        <v>4030</v>
      </c>
      <c r="T2031" t="s">
        <v>4030</v>
      </c>
      <c r="U2031" t="s">
        <v>4030</v>
      </c>
      <c r="V2031" t="s">
        <v>4030</v>
      </c>
      <c r="W2031" t="s">
        <v>4030</v>
      </c>
      <c r="X2031" t="s">
        <v>4030</v>
      </c>
    </row>
    <row r="2032" spans="1:24" x14ac:dyDescent="0.2">
      <c r="A2032" s="235">
        <v>42760001</v>
      </c>
      <c r="B2032">
        <v>4276</v>
      </c>
      <c r="C2032">
        <v>44276</v>
      </c>
      <c r="D2032" t="s">
        <v>5170</v>
      </c>
      <c r="E2032">
        <v>44276</v>
      </c>
      <c r="F2032" t="s">
        <v>4030</v>
      </c>
      <c r="G2032" t="s">
        <v>4030</v>
      </c>
      <c r="H2032" t="s">
        <v>4030</v>
      </c>
      <c r="I2032" t="s">
        <v>4030</v>
      </c>
      <c r="J2032" t="s">
        <v>4030</v>
      </c>
      <c r="K2032" t="s">
        <v>4030</v>
      </c>
      <c r="L2032" t="s">
        <v>4030</v>
      </c>
      <c r="M2032" t="s">
        <v>4030</v>
      </c>
      <c r="N2032" t="s">
        <v>4030</v>
      </c>
      <c r="O2032" t="s">
        <v>4030</v>
      </c>
      <c r="P2032" t="s">
        <v>4030</v>
      </c>
      <c r="Q2032" t="s">
        <v>4030</v>
      </c>
      <c r="R2032" t="s">
        <v>4030</v>
      </c>
      <c r="S2032" t="s">
        <v>4030</v>
      </c>
      <c r="T2032" t="s">
        <v>4030</v>
      </c>
      <c r="U2032" t="s">
        <v>4030</v>
      </c>
      <c r="V2032" t="s">
        <v>4030</v>
      </c>
      <c r="W2032" t="s">
        <v>4030</v>
      </c>
      <c r="X2032" t="s">
        <v>4030</v>
      </c>
    </row>
    <row r="2033" spans="1:24" x14ac:dyDescent="0.2">
      <c r="A2033" s="235">
        <v>42770001</v>
      </c>
      <c r="B2033">
        <v>4277</v>
      </c>
      <c r="C2033">
        <v>44277</v>
      </c>
      <c r="D2033" t="s">
        <v>870</v>
      </c>
      <c r="E2033">
        <v>44277</v>
      </c>
      <c r="F2033" t="s">
        <v>4030</v>
      </c>
      <c r="G2033" t="s">
        <v>4030</v>
      </c>
      <c r="H2033" t="s">
        <v>4030</v>
      </c>
      <c r="I2033" t="s">
        <v>4030</v>
      </c>
      <c r="J2033" t="s">
        <v>4030</v>
      </c>
      <c r="K2033" t="s">
        <v>4030</v>
      </c>
      <c r="L2033" t="s">
        <v>4030</v>
      </c>
      <c r="M2033" t="s">
        <v>4030</v>
      </c>
      <c r="N2033" t="s">
        <v>4030</v>
      </c>
      <c r="O2033" t="s">
        <v>4030</v>
      </c>
      <c r="P2033" t="s">
        <v>4030</v>
      </c>
      <c r="Q2033" t="s">
        <v>4030</v>
      </c>
      <c r="R2033" t="s">
        <v>4030</v>
      </c>
      <c r="S2033" t="s">
        <v>4030</v>
      </c>
      <c r="T2033" t="s">
        <v>4030</v>
      </c>
      <c r="U2033" t="s">
        <v>4030</v>
      </c>
      <c r="V2033" t="s">
        <v>4030</v>
      </c>
      <c r="W2033" t="s">
        <v>4030</v>
      </c>
      <c r="X2033" t="s">
        <v>4030</v>
      </c>
    </row>
    <row r="2034" spans="1:24" x14ac:dyDescent="0.2">
      <c r="A2034" s="235">
        <v>42800001</v>
      </c>
      <c r="B2034">
        <v>4280</v>
      </c>
      <c r="C2034">
        <v>44280</v>
      </c>
      <c r="D2034" t="s">
        <v>65</v>
      </c>
      <c r="E2034">
        <v>44280</v>
      </c>
      <c r="F2034">
        <v>87037</v>
      </c>
      <c r="G2034">
        <v>88582</v>
      </c>
      <c r="H2034">
        <v>88583</v>
      </c>
      <c r="I2034">
        <v>88584</v>
      </c>
      <c r="J2034">
        <v>88585</v>
      </c>
      <c r="K2034">
        <v>88586</v>
      </c>
      <c r="L2034">
        <v>88587</v>
      </c>
      <c r="M2034">
        <v>88588</v>
      </c>
      <c r="N2034">
        <v>88589</v>
      </c>
      <c r="O2034">
        <v>88591</v>
      </c>
      <c r="P2034">
        <v>88592</v>
      </c>
      <c r="Q2034">
        <v>88593</v>
      </c>
      <c r="R2034">
        <v>88594</v>
      </c>
      <c r="S2034">
        <v>88595</v>
      </c>
      <c r="T2034">
        <v>88627</v>
      </c>
      <c r="U2034">
        <v>89309</v>
      </c>
      <c r="V2034" t="s">
        <v>4030</v>
      </c>
      <c r="W2034" t="s">
        <v>4030</v>
      </c>
      <c r="X2034" t="s">
        <v>4030</v>
      </c>
    </row>
    <row r="2035" spans="1:24" x14ac:dyDescent="0.2">
      <c r="A2035" s="235">
        <v>42800002</v>
      </c>
      <c r="B2035">
        <v>4280</v>
      </c>
      <c r="C2035">
        <v>87037</v>
      </c>
      <c r="D2035" t="s">
        <v>4499</v>
      </c>
      <c r="E2035">
        <v>44280</v>
      </c>
      <c r="F2035">
        <v>87037</v>
      </c>
      <c r="G2035">
        <v>88582</v>
      </c>
      <c r="H2035">
        <v>88583</v>
      </c>
      <c r="I2035">
        <v>88584</v>
      </c>
      <c r="J2035">
        <v>88585</v>
      </c>
      <c r="K2035">
        <v>88586</v>
      </c>
      <c r="L2035">
        <v>88587</v>
      </c>
      <c r="M2035">
        <v>88588</v>
      </c>
      <c r="N2035">
        <v>88589</v>
      </c>
      <c r="O2035">
        <v>88591</v>
      </c>
      <c r="P2035">
        <v>88592</v>
      </c>
      <c r="Q2035">
        <v>88593</v>
      </c>
      <c r="R2035">
        <v>88594</v>
      </c>
      <c r="S2035">
        <v>88595</v>
      </c>
      <c r="T2035">
        <v>88627</v>
      </c>
      <c r="U2035">
        <v>89309</v>
      </c>
      <c r="V2035" t="s">
        <v>4030</v>
      </c>
      <c r="W2035" t="s">
        <v>4030</v>
      </c>
      <c r="X2035" t="s">
        <v>4030</v>
      </c>
    </row>
    <row r="2036" spans="1:24" x14ac:dyDescent="0.2">
      <c r="A2036" s="235">
        <v>42800003</v>
      </c>
      <c r="B2036">
        <v>4280</v>
      </c>
      <c r="C2036">
        <v>88582</v>
      </c>
      <c r="D2036" t="s">
        <v>4535</v>
      </c>
      <c r="E2036">
        <v>44280</v>
      </c>
      <c r="F2036">
        <v>87037</v>
      </c>
      <c r="G2036">
        <v>88582</v>
      </c>
      <c r="H2036">
        <v>88583</v>
      </c>
      <c r="I2036">
        <v>88584</v>
      </c>
      <c r="J2036">
        <v>88585</v>
      </c>
      <c r="K2036">
        <v>88586</v>
      </c>
      <c r="L2036">
        <v>88587</v>
      </c>
      <c r="M2036">
        <v>88588</v>
      </c>
      <c r="N2036">
        <v>88589</v>
      </c>
      <c r="O2036">
        <v>88591</v>
      </c>
      <c r="P2036">
        <v>88592</v>
      </c>
      <c r="Q2036">
        <v>88593</v>
      </c>
      <c r="R2036">
        <v>88594</v>
      </c>
      <c r="S2036">
        <v>88595</v>
      </c>
      <c r="T2036">
        <v>88627</v>
      </c>
      <c r="U2036">
        <v>89309</v>
      </c>
      <c r="V2036" t="s">
        <v>4030</v>
      </c>
      <c r="W2036" t="s">
        <v>4030</v>
      </c>
      <c r="X2036" t="s">
        <v>4030</v>
      </c>
    </row>
    <row r="2037" spans="1:24" x14ac:dyDescent="0.2">
      <c r="A2037" s="235">
        <v>42800004</v>
      </c>
      <c r="B2037">
        <v>4280</v>
      </c>
      <c r="C2037">
        <v>88583</v>
      </c>
      <c r="D2037" t="s">
        <v>4536</v>
      </c>
      <c r="E2037">
        <v>44280</v>
      </c>
      <c r="F2037">
        <v>87037</v>
      </c>
      <c r="G2037">
        <v>88582</v>
      </c>
      <c r="H2037">
        <v>88583</v>
      </c>
      <c r="I2037">
        <v>88584</v>
      </c>
      <c r="J2037">
        <v>88585</v>
      </c>
      <c r="K2037">
        <v>88586</v>
      </c>
      <c r="L2037">
        <v>88587</v>
      </c>
      <c r="M2037">
        <v>88588</v>
      </c>
      <c r="N2037">
        <v>88589</v>
      </c>
      <c r="O2037">
        <v>88591</v>
      </c>
      <c r="P2037">
        <v>88592</v>
      </c>
      <c r="Q2037">
        <v>88593</v>
      </c>
      <c r="R2037">
        <v>88594</v>
      </c>
      <c r="S2037">
        <v>88595</v>
      </c>
      <c r="T2037">
        <v>88627</v>
      </c>
      <c r="U2037">
        <v>89309</v>
      </c>
      <c r="V2037" t="s">
        <v>4030</v>
      </c>
      <c r="W2037" t="s">
        <v>4030</v>
      </c>
      <c r="X2037" t="s">
        <v>4030</v>
      </c>
    </row>
    <row r="2038" spans="1:24" x14ac:dyDescent="0.2">
      <c r="A2038" s="235">
        <v>42800005</v>
      </c>
      <c r="B2038">
        <v>4280</v>
      </c>
      <c r="C2038">
        <v>88584</v>
      </c>
      <c r="D2038" t="s">
        <v>4537</v>
      </c>
      <c r="E2038">
        <v>44280</v>
      </c>
      <c r="F2038">
        <v>87037</v>
      </c>
      <c r="G2038">
        <v>88582</v>
      </c>
      <c r="H2038">
        <v>88583</v>
      </c>
      <c r="I2038">
        <v>88584</v>
      </c>
      <c r="J2038">
        <v>88585</v>
      </c>
      <c r="K2038">
        <v>88586</v>
      </c>
      <c r="L2038">
        <v>88587</v>
      </c>
      <c r="M2038">
        <v>88588</v>
      </c>
      <c r="N2038">
        <v>88589</v>
      </c>
      <c r="O2038">
        <v>88591</v>
      </c>
      <c r="P2038">
        <v>88592</v>
      </c>
      <c r="Q2038">
        <v>88593</v>
      </c>
      <c r="R2038">
        <v>88594</v>
      </c>
      <c r="S2038">
        <v>88595</v>
      </c>
      <c r="T2038">
        <v>88627</v>
      </c>
      <c r="U2038">
        <v>89309</v>
      </c>
      <c r="V2038" t="s">
        <v>4030</v>
      </c>
      <c r="W2038" t="s">
        <v>4030</v>
      </c>
      <c r="X2038" t="s">
        <v>4030</v>
      </c>
    </row>
    <row r="2039" spans="1:24" x14ac:dyDescent="0.2">
      <c r="A2039" s="235">
        <v>42800006</v>
      </c>
      <c r="B2039">
        <v>4280</v>
      </c>
      <c r="C2039">
        <v>88585</v>
      </c>
      <c r="D2039" t="s">
        <v>4538</v>
      </c>
      <c r="E2039">
        <v>44280</v>
      </c>
      <c r="F2039">
        <v>87037</v>
      </c>
      <c r="G2039">
        <v>88582</v>
      </c>
      <c r="H2039">
        <v>88583</v>
      </c>
      <c r="I2039">
        <v>88584</v>
      </c>
      <c r="J2039">
        <v>88585</v>
      </c>
      <c r="K2039">
        <v>88586</v>
      </c>
      <c r="L2039">
        <v>88587</v>
      </c>
      <c r="M2039">
        <v>88588</v>
      </c>
      <c r="N2039">
        <v>88589</v>
      </c>
      <c r="O2039">
        <v>88591</v>
      </c>
      <c r="P2039">
        <v>88592</v>
      </c>
      <c r="Q2039">
        <v>88593</v>
      </c>
      <c r="R2039">
        <v>88594</v>
      </c>
      <c r="S2039">
        <v>88595</v>
      </c>
      <c r="T2039">
        <v>88627</v>
      </c>
      <c r="U2039">
        <v>89309</v>
      </c>
      <c r="V2039" t="s">
        <v>4030</v>
      </c>
      <c r="W2039" t="s">
        <v>4030</v>
      </c>
      <c r="X2039" t="s">
        <v>4030</v>
      </c>
    </row>
    <row r="2040" spans="1:24" x14ac:dyDescent="0.2">
      <c r="A2040" s="235">
        <v>42800007</v>
      </c>
      <c r="B2040">
        <v>4280</v>
      </c>
      <c r="C2040">
        <v>88586</v>
      </c>
      <c r="D2040" t="s">
        <v>4539</v>
      </c>
      <c r="E2040">
        <v>44280</v>
      </c>
      <c r="F2040">
        <v>87037</v>
      </c>
      <c r="G2040">
        <v>88582</v>
      </c>
      <c r="H2040">
        <v>88583</v>
      </c>
      <c r="I2040">
        <v>88584</v>
      </c>
      <c r="J2040">
        <v>88585</v>
      </c>
      <c r="K2040">
        <v>88586</v>
      </c>
      <c r="L2040">
        <v>88587</v>
      </c>
      <c r="M2040">
        <v>88588</v>
      </c>
      <c r="N2040">
        <v>88589</v>
      </c>
      <c r="O2040">
        <v>88591</v>
      </c>
      <c r="P2040">
        <v>88592</v>
      </c>
      <c r="Q2040">
        <v>88593</v>
      </c>
      <c r="R2040">
        <v>88594</v>
      </c>
      <c r="S2040">
        <v>88595</v>
      </c>
      <c r="T2040">
        <v>88627</v>
      </c>
      <c r="U2040">
        <v>89309</v>
      </c>
      <c r="V2040" t="s">
        <v>4030</v>
      </c>
      <c r="W2040" t="s">
        <v>4030</v>
      </c>
      <c r="X2040" t="s">
        <v>4030</v>
      </c>
    </row>
    <row r="2041" spans="1:24" x14ac:dyDescent="0.2">
      <c r="A2041" s="235">
        <v>42800008</v>
      </c>
      <c r="B2041">
        <v>4280</v>
      </c>
      <c r="C2041">
        <v>88587</v>
      </c>
      <c r="D2041" t="s">
        <v>4540</v>
      </c>
      <c r="E2041">
        <v>44280</v>
      </c>
      <c r="F2041">
        <v>87037</v>
      </c>
      <c r="G2041">
        <v>88582</v>
      </c>
      <c r="H2041">
        <v>88583</v>
      </c>
      <c r="I2041">
        <v>88584</v>
      </c>
      <c r="J2041">
        <v>88585</v>
      </c>
      <c r="K2041">
        <v>88586</v>
      </c>
      <c r="L2041">
        <v>88587</v>
      </c>
      <c r="M2041">
        <v>88588</v>
      </c>
      <c r="N2041">
        <v>88589</v>
      </c>
      <c r="O2041">
        <v>88591</v>
      </c>
      <c r="P2041">
        <v>88592</v>
      </c>
      <c r="Q2041">
        <v>88593</v>
      </c>
      <c r="R2041">
        <v>88594</v>
      </c>
      <c r="S2041">
        <v>88595</v>
      </c>
      <c r="T2041">
        <v>88627</v>
      </c>
      <c r="U2041">
        <v>89309</v>
      </c>
      <c r="V2041" t="s">
        <v>4030</v>
      </c>
      <c r="W2041" t="s">
        <v>4030</v>
      </c>
      <c r="X2041" t="s">
        <v>4030</v>
      </c>
    </row>
    <row r="2042" spans="1:24" x14ac:dyDescent="0.2">
      <c r="A2042" s="235">
        <v>42800009</v>
      </c>
      <c r="B2042">
        <v>4280</v>
      </c>
      <c r="C2042">
        <v>88588</v>
      </c>
      <c r="D2042" t="s">
        <v>4541</v>
      </c>
      <c r="E2042">
        <v>44280</v>
      </c>
      <c r="F2042">
        <v>87037</v>
      </c>
      <c r="G2042">
        <v>88582</v>
      </c>
      <c r="H2042">
        <v>88583</v>
      </c>
      <c r="I2042">
        <v>88584</v>
      </c>
      <c r="J2042">
        <v>88585</v>
      </c>
      <c r="K2042">
        <v>88586</v>
      </c>
      <c r="L2042">
        <v>88587</v>
      </c>
      <c r="M2042">
        <v>88588</v>
      </c>
      <c r="N2042">
        <v>88589</v>
      </c>
      <c r="O2042">
        <v>88591</v>
      </c>
      <c r="P2042">
        <v>88592</v>
      </c>
      <c r="Q2042">
        <v>88593</v>
      </c>
      <c r="R2042">
        <v>88594</v>
      </c>
      <c r="S2042">
        <v>88595</v>
      </c>
      <c r="T2042">
        <v>88627</v>
      </c>
      <c r="U2042">
        <v>89309</v>
      </c>
      <c r="V2042" t="s">
        <v>4030</v>
      </c>
      <c r="W2042" t="s">
        <v>4030</v>
      </c>
      <c r="X2042" t="s">
        <v>4030</v>
      </c>
    </row>
    <row r="2043" spans="1:24" x14ac:dyDescent="0.2">
      <c r="A2043" s="235">
        <v>42800010</v>
      </c>
      <c r="B2043">
        <v>4280</v>
      </c>
      <c r="C2043">
        <v>88589</v>
      </c>
      <c r="D2043" t="s">
        <v>5171</v>
      </c>
      <c r="E2043">
        <v>44280</v>
      </c>
      <c r="F2043">
        <v>87037</v>
      </c>
      <c r="G2043">
        <v>88582</v>
      </c>
      <c r="H2043">
        <v>88583</v>
      </c>
      <c r="I2043">
        <v>88584</v>
      </c>
      <c r="J2043">
        <v>88585</v>
      </c>
      <c r="K2043">
        <v>88586</v>
      </c>
      <c r="L2043">
        <v>88587</v>
      </c>
      <c r="M2043">
        <v>88588</v>
      </c>
      <c r="N2043">
        <v>88589</v>
      </c>
      <c r="O2043">
        <v>88591</v>
      </c>
      <c r="P2043">
        <v>88592</v>
      </c>
      <c r="Q2043">
        <v>88593</v>
      </c>
      <c r="R2043">
        <v>88594</v>
      </c>
      <c r="S2043">
        <v>88595</v>
      </c>
      <c r="T2043">
        <v>88627</v>
      </c>
      <c r="U2043">
        <v>89309</v>
      </c>
      <c r="V2043" t="s">
        <v>4030</v>
      </c>
      <c r="W2043" t="s">
        <v>4030</v>
      </c>
      <c r="X2043" t="s">
        <v>4030</v>
      </c>
    </row>
    <row r="2044" spans="1:24" x14ac:dyDescent="0.2">
      <c r="A2044" s="235">
        <v>42800011</v>
      </c>
      <c r="B2044">
        <v>4280</v>
      </c>
      <c r="C2044">
        <v>88591</v>
      </c>
      <c r="D2044" t="s">
        <v>4542</v>
      </c>
      <c r="E2044">
        <v>44280</v>
      </c>
      <c r="F2044">
        <v>87037</v>
      </c>
      <c r="G2044">
        <v>88582</v>
      </c>
      <c r="H2044">
        <v>88583</v>
      </c>
      <c r="I2044">
        <v>88584</v>
      </c>
      <c r="J2044">
        <v>88585</v>
      </c>
      <c r="K2044">
        <v>88586</v>
      </c>
      <c r="L2044">
        <v>88587</v>
      </c>
      <c r="M2044">
        <v>88588</v>
      </c>
      <c r="N2044">
        <v>88589</v>
      </c>
      <c r="O2044">
        <v>88591</v>
      </c>
      <c r="P2044">
        <v>88592</v>
      </c>
      <c r="Q2044">
        <v>88593</v>
      </c>
      <c r="R2044">
        <v>88594</v>
      </c>
      <c r="S2044">
        <v>88595</v>
      </c>
      <c r="T2044">
        <v>88627</v>
      </c>
      <c r="U2044">
        <v>89309</v>
      </c>
      <c r="V2044" t="s">
        <v>4030</v>
      </c>
      <c r="W2044" t="s">
        <v>4030</v>
      </c>
      <c r="X2044" t="s">
        <v>4030</v>
      </c>
    </row>
    <row r="2045" spans="1:24" x14ac:dyDescent="0.2">
      <c r="A2045" s="235">
        <v>42800012</v>
      </c>
      <c r="B2045">
        <v>4280</v>
      </c>
      <c r="C2045">
        <v>88592</v>
      </c>
      <c r="D2045" t="s">
        <v>4543</v>
      </c>
      <c r="E2045">
        <v>44280</v>
      </c>
      <c r="F2045">
        <v>87037</v>
      </c>
      <c r="G2045">
        <v>88582</v>
      </c>
      <c r="H2045">
        <v>88583</v>
      </c>
      <c r="I2045">
        <v>88584</v>
      </c>
      <c r="J2045">
        <v>88585</v>
      </c>
      <c r="K2045">
        <v>88586</v>
      </c>
      <c r="L2045">
        <v>88587</v>
      </c>
      <c r="M2045">
        <v>88588</v>
      </c>
      <c r="N2045">
        <v>88589</v>
      </c>
      <c r="O2045">
        <v>88591</v>
      </c>
      <c r="P2045">
        <v>88592</v>
      </c>
      <c r="Q2045">
        <v>88593</v>
      </c>
      <c r="R2045">
        <v>88594</v>
      </c>
      <c r="S2045">
        <v>88595</v>
      </c>
      <c r="T2045">
        <v>88627</v>
      </c>
      <c r="U2045">
        <v>89309</v>
      </c>
      <c r="V2045" t="s">
        <v>4030</v>
      </c>
      <c r="W2045" t="s">
        <v>4030</v>
      </c>
      <c r="X2045" t="s">
        <v>4030</v>
      </c>
    </row>
    <row r="2046" spans="1:24" x14ac:dyDescent="0.2">
      <c r="A2046" s="235">
        <v>42800013</v>
      </c>
      <c r="B2046">
        <v>4280</v>
      </c>
      <c r="C2046">
        <v>88593</v>
      </c>
      <c r="D2046" t="s">
        <v>5172</v>
      </c>
      <c r="E2046">
        <v>44280</v>
      </c>
      <c r="F2046">
        <v>87037</v>
      </c>
      <c r="G2046">
        <v>88582</v>
      </c>
      <c r="H2046">
        <v>88583</v>
      </c>
      <c r="I2046">
        <v>88584</v>
      </c>
      <c r="J2046">
        <v>88585</v>
      </c>
      <c r="K2046">
        <v>88586</v>
      </c>
      <c r="L2046">
        <v>88587</v>
      </c>
      <c r="M2046">
        <v>88588</v>
      </c>
      <c r="N2046">
        <v>88589</v>
      </c>
      <c r="O2046">
        <v>88591</v>
      </c>
      <c r="P2046">
        <v>88592</v>
      </c>
      <c r="Q2046">
        <v>88593</v>
      </c>
      <c r="R2046">
        <v>88594</v>
      </c>
      <c r="S2046">
        <v>88595</v>
      </c>
      <c r="T2046">
        <v>88627</v>
      </c>
      <c r="U2046">
        <v>89309</v>
      </c>
      <c r="V2046" t="s">
        <v>4030</v>
      </c>
      <c r="W2046" t="s">
        <v>4030</v>
      </c>
      <c r="X2046" t="s">
        <v>4030</v>
      </c>
    </row>
    <row r="2047" spans="1:24" x14ac:dyDescent="0.2">
      <c r="A2047" s="235">
        <v>42800014</v>
      </c>
      <c r="B2047">
        <v>4280</v>
      </c>
      <c r="C2047">
        <v>88594</v>
      </c>
      <c r="D2047" t="s">
        <v>4544</v>
      </c>
      <c r="E2047">
        <v>44280</v>
      </c>
      <c r="F2047">
        <v>87037</v>
      </c>
      <c r="G2047">
        <v>88582</v>
      </c>
      <c r="H2047">
        <v>88583</v>
      </c>
      <c r="I2047">
        <v>88584</v>
      </c>
      <c r="J2047">
        <v>88585</v>
      </c>
      <c r="K2047">
        <v>88586</v>
      </c>
      <c r="L2047">
        <v>88587</v>
      </c>
      <c r="M2047">
        <v>88588</v>
      </c>
      <c r="N2047">
        <v>88589</v>
      </c>
      <c r="O2047">
        <v>88591</v>
      </c>
      <c r="P2047">
        <v>88592</v>
      </c>
      <c r="Q2047">
        <v>88593</v>
      </c>
      <c r="R2047">
        <v>88594</v>
      </c>
      <c r="S2047">
        <v>88595</v>
      </c>
      <c r="T2047">
        <v>88627</v>
      </c>
      <c r="U2047">
        <v>89309</v>
      </c>
      <c r="V2047" t="s">
        <v>4030</v>
      </c>
      <c r="W2047" t="s">
        <v>4030</v>
      </c>
      <c r="X2047" t="s">
        <v>4030</v>
      </c>
    </row>
    <row r="2048" spans="1:24" x14ac:dyDescent="0.2">
      <c r="A2048" s="235">
        <v>42800015</v>
      </c>
      <c r="B2048">
        <v>4280</v>
      </c>
      <c r="C2048">
        <v>88595</v>
      </c>
      <c r="D2048" t="s">
        <v>4545</v>
      </c>
      <c r="E2048">
        <v>44280</v>
      </c>
      <c r="F2048">
        <v>87037</v>
      </c>
      <c r="G2048">
        <v>88582</v>
      </c>
      <c r="H2048">
        <v>88583</v>
      </c>
      <c r="I2048">
        <v>88584</v>
      </c>
      <c r="J2048">
        <v>88585</v>
      </c>
      <c r="K2048">
        <v>88586</v>
      </c>
      <c r="L2048">
        <v>88587</v>
      </c>
      <c r="M2048">
        <v>88588</v>
      </c>
      <c r="N2048">
        <v>88589</v>
      </c>
      <c r="O2048">
        <v>88591</v>
      </c>
      <c r="P2048">
        <v>88592</v>
      </c>
      <c r="Q2048">
        <v>88593</v>
      </c>
      <c r="R2048">
        <v>88594</v>
      </c>
      <c r="S2048">
        <v>88595</v>
      </c>
      <c r="T2048">
        <v>88627</v>
      </c>
      <c r="U2048">
        <v>89309</v>
      </c>
      <c r="V2048" t="s">
        <v>4030</v>
      </c>
      <c r="W2048" t="s">
        <v>4030</v>
      </c>
      <c r="X2048" t="s">
        <v>4030</v>
      </c>
    </row>
    <row r="2049" spans="1:24" x14ac:dyDescent="0.2">
      <c r="A2049" s="235">
        <v>42800016</v>
      </c>
      <c r="B2049">
        <v>4280</v>
      </c>
      <c r="C2049">
        <v>88627</v>
      </c>
      <c r="D2049" t="s">
        <v>4563</v>
      </c>
      <c r="E2049">
        <v>44280</v>
      </c>
      <c r="F2049">
        <v>87037</v>
      </c>
      <c r="G2049">
        <v>88582</v>
      </c>
      <c r="H2049">
        <v>88583</v>
      </c>
      <c r="I2049">
        <v>88584</v>
      </c>
      <c r="J2049">
        <v>88585</v>
      </c>
      <c r="K2049">
        <v>88586</v>
      </c>
      <c r="L2049">
        <v>88587</v>
      </c>
      <c r="M2049">
        <v>88588</v>
      </c>
      <c r="N2049">
        <v>88589</v>
      </c>
      <c r="O2049">
        <v>88591</v>
      </c>
      <c r="P2049">
        <v>88592</v>
      </c>
      <c r="Q2049">
        <v>88593</v>
      </c>
      <c r="R2049">
        <v>88594</v>
      </c>
      <c r="S2049">
        <v>88595</v>
      </c>
      <c r="T2049">
        <v>88627</v>
      </c>
      <c r="U2049">
        <v>89309</v>
      </c>
      <c r="V2049" t="s">
        <v>4030</v>
      </c>
      <c r="W2049" t="s">
        <v>4030</v>
      </c>
      <c r="X2049" t="s">
        <v>4030</v>
      </c>
    </row>
    <row r="2050" spans="1:24" x14ac:dyDescent="0.2">
      <c r="A2050" s="235">
        <v>42800017</v>
      </c>
      <c r="B2050">
        <v>4280</v>
      </c>
      <c r="C2050">
        <v>89309</v>
      </c>
      <c r="D2050" t="s">
        <v>4800</v>
      </c>
      <c r="E2050">
        <v>44280</v>
      </c>
      <c r="F2050">
        <v>87037</v>
      </c>
      <c r="G2050">
        <v>88582</v>
      </c>
      <c r="H2050">
        <v>88583</v>
      </c>
      <c r="I2050">
        <v>88584</v>
      </c>
      <c r="J2050">
        <v>88585</v>
      </c>
      <c r="K2050">
        <v>88586</v>
      </c>
      <c r="L2050">
        <v>88587</v>
      </c>
      <c r="M2050">
        <v>88588</v>
      </c>
      <c r="N2050">
        <v>88589</v>
      </c>
      <c r="O2050">
        <v>88591</v>
      </c>
      <c r="P2050">
        <v>88592</v>
      </c>
      <c r="Q2050">
        <v>88593</v>
      </c>
      <c r="R2050">
        <v>88594</v>
      </c>
      <c r="S2050">
        <v>88595</v>
      </c>
      <c r="T2050">
        <v>88627</v>
      </c>
      <c r="U2050">
        <v>89309</v>
      </c>
      <c r="V2050" t="s">
        <v>4030</v>
      </c>
      <c r="W2050" t="s">
        <v>4030</v>
      </c>
      <c r="X2050" t="s">
        <v>4030</v>
      </c>
    </row>
    <row r="2051" spans="1:24" x14ac:dyDescent="0.2">
      <c r="A2051" s="235">
        <v>42810001</v>
      </c>
      <c r="B2051">
        <v>4281</v>
      </c>
      <c r="C2051">
        <v>44281</v>
      </c>
      <c r="D2051" t="s">
        <v>464</v>
      </c>
      <c r="E2051">
        <v>44281</v>
      </c>
      <c r="F2051" t="s">
        <v>4030</v>
      </c>
      <c r="G2051" t="s">
        <v>4030</v>
      </c>
      <c r="H2051" t="s">
        <v>4030</v>
      </c>
      <c r="I2051" t="s">
        <v>4030</v>
      </c>
      <c r="J2051" t="s">
        <v>4030</v>
      </c>
      <c r="K2051" t="s">
        <v>4030</v>
      </c>
      <c r="L2051" t="s">
        <v>4030</v>
      </c>
      <c r="M2051" t="s">
        <v>4030</v>
      </c>
      <c r="N2051" t="s">
        <v>4030</v>
      </c>
      <c r="O2051" t="s">
        <v>4030</v>
      </c>
      <c r="P2051" t="s">
        <v>4030</v>
      </c>
      <c r="Q2051" t="s">
        <v>4030</v>
      </c>
      <c r="R2051" t="s">
        <v>4030</v>
      </c>
      <c r="S2051" t="s">
        <v>4030</v>
      </c>
      <c r="T2051" t="s">
        <v>4030</v>
      </c>
      <c r="U2051" t="s">
        <v>4030</v>
      </c>
      <c r="V2051" t="s">
        <v>4030</v>
      </c>
      <c r="W2051" t="s">
        <v>4030</v>
      </c>
      <c r="X2051" t="s">
        <v>4030</v>
      </c>
    </row>
    <row r="2052" spans="1:24" x14ac:dyDescent="0.2">
      <c r="A2052" s="235">
        <v>44220001</v>
      </c>
      <c r="B2052">
        <v>4422</v>
      </c>
      <c r="C2052">
        <v>44422</v>
      </c>
      <c r="D2052" t="s">
        <v>446</v>
      </c>
      <c r="E2052">
        <v>44422</v>
      </c>
      <c r="F2052" t="s">
        <v>4030</v>
      </c>
      <c r="G2052" t="s">
        <v>4030</v>
      </c>
      <c r="H2052" t="s">
        <v>4030</v>
      </c>
      <c r="I2052" t="s">
        <v>4030</v>
      </c>
      <c r="J2052" t="s">
        <v>4030</v>
      </c>
      <c r="K2052" t="s">
        <v>4030</v>
      </c>
      <c r="L2052" t="s">
        <v>4030</v>
      </c>
      <c r="M2052" t="s">
        <v>4030</v>
      </c>
      <c r="N2052" t="s">
        <v>4030</v>
      </c>
      <c r="O2052" t="s">
        <v>4030</v>
      </c>
      <c r="P2052" t="s">
        <v>4030</v>
      </c>
      <c r="Q2052" t="s">
        <v>4030</v>
      </c>
      <c r="R2052" t="s">
        <v>4030</v>
      </c>
      <c r="S2052" t="s">
        <v>4030</v>
      </c>
      <c r="T2052" t="s">
        <v>4030</v>
      </c>
      <c r="U2052" t="s">
        <v>4030</v>
      </c>
      <c r="V2052" t="s">
        <v>4030</v>
      </c>
      <c r="W2052" t="s">
        <v>4030</v>
      </c>
      <c r="X2052" t="s">
        <v>4030</v>
      </c>
    </row>
    <row r="2053" spans="1:24" x14ac:dyDescent="0.2">
      <c r="A2053" s="235">
        <v>45050001</v>
      </c>
      <c r="B2053">
        <v>4505</v>
      </c>
      <c r="C2053">
        <v>44505</v>
      </c>
      <c r="D2053" t="s">
        <v>1415</v>
      </c>
      <c r="E2053">
        <v>44505</v>
      </c>
      <c r="F2053" t="s">
        <v>4030</v>
      </c>
      <c r="G2053" t="s">
        <v>4030</v>
      </c>
      <c r="H2053" t="s">
        <v>4030</v>
      </c>
      <c r="I2053" t="s">
        <v>4030</v>
      </c>
      <c r="J2053" t="s">
        <v>4030</v>
      </c>
      <c r="K2053" t="s">
        <v>4030</v>
      </c>
      <c r="L2053" t="s">
        <v>4030</v>
      </c>
      <c r="M2053" t="s">
        <v>4030</v>
      </c>
      <c r="N2053" t="s">
        <v>4030</v>
      </c>
      <c r="O2053" t="s">
        <v>4030</v>
      </c>
      <c r="P2053" t="s">
        <v>4030</v>
      </c>
      <c r="Q2053" t="s">
        <v>4030</v>
      </c>
      <c r="R2053" t="s">
        <v>4030</v>
      </c>
      <c r="S2053" t="s">
        <v>4030</v>
      </c>
      <c r="T2053" t="s">
        <v>4030</v>
      </c>
      <c r="U2053" t="s">
        <v>4030</v>
      </c>
      <c r="V2053" t="s">
        <v>4030</v>
      </c>
      <c r="W2053" t="s">
        <v>4030</v>
      </c>
      <c r="X2053" t="s">
        <v>4030</v>
      </c>
    </row>
    <row r="2054" spans="1:24" x14ac:dyDescent="0.2">
      <c r="A2054" s="235">
        <v>47660001</v>
      </c>
      <c r="B2054">
        <v>4766</v>
      </c>
      <c r="C2054">
        <v>44766</v>
      </c>
      <c r="D2054" t="s">
        <v>1388</v>
      </c>
      <c r="E2054">
        <v>44766</v>
      </c>
      <c r="F2054" t="s">
        <v>4030</v>
      </c>
      <c r="G2054" t="s">
        <v>4030</v>
      </c>
      <c r="H2054" t="s">
        <v>4030</v>
      </c>
      <c r="I2054" t="s">
        <v>4030</v>
      </c>
      <c r="J2054" t="s">
        <v>4030</v>
      </c>
      <c r="K2054" t="s">
        <v>4030</v>
      </c>
      <c r="L2054" t="s">
        <v>4030</v>
      </c>
      <c r="M2054" t="s">
        <v>4030</v>
      </c>
      <c r="N2054" t="s">
        <v>4030</v>
      </c>
      <c r="O2054" t="s">
        <v>4030</v>
      </c>
      <c r="P2054" t="s">
        <v>4030</v>
      </c>
      <c r="Q2054" t="s">
        <v>4030</v>
      </c>
      <c r="R2054" t="s">
        <v>4030</v>
      </c>
      <c r="S2054" t="s">
        <v>4030</v>
      </c>
      <c r="T2054" t="s">
        <v>4030</v>
      </c>
      <c r="U2054" t="s">
        <v>4030</v>
      </c>
      <c r="V2054" t="s">
        <v>4030</v>
      </c>
      <c r="W2054" t="s">
        <v>4030</v>
      </c>
      <c r="X2054" t="s">
        <v>4030</v>
      </c>
    </row>
    <row r="2055" spans="1:24" x14ac:dyDescent="0.2">
      <c r="A2055" s="235">
        <v>47670001</v>
      </c>
      <c r="B2055">
        <v>4767</v>
      </c>
      <c r="C2055">
        <v>44767</v>
      </c>
      <c r="D2055" t="s">
        <v>778</v>
      </c>
      <c r="E2055">
        <v>44767</v>
      </c>
      <c r="F2055">
        <v>77569</v>
      </c>
      <c r="G2055" t="s">
        <v>4030</v>
      </c>
      <c r="H2055" t="s">
        <v>4030</v>
      </c>
      <c r="I2055" t="s">
        <v>4030</v>
      </c>
      <c r="J2055" t="s">
        <v>4030</v>
      </c>
      <c r="K2055" t="s">
        <v>4030</v>
      </c>
      <c r="L2055" t="s">
        <v>4030</v>
      </c>
      <c r="M2055" t="s">
        <v>4030</v>
      </c>
      <c r="N2055" t="s">
        <v>4030</v>
      </c>
      <c r="O2055" t="s">
        <v>4030</v>
      </c>
      <c r="P2055" t="s">
        <v>4030</v>
      </c>
      <c r="Q2055" t="s">
        <v>4030</v>
      </c>
      <c r="R2055" t="s">
        <v>4030</v>
      </c>
      <c r="S2055" t="s">
        <v>4030</v>
      </c>
      <c r="T2055" t="s">
        <v>4030</v>
      </c>
      <c r="U2055" t="s">
        <v>4030</v>
      </c>
      <c r="V2055" t="s">
        <v>4030</v>
      </c>
      <c r="W2055" t="s">
        <v>4030</v>
      </c>
      <c r="X2055" t="s">
        <v>4030</v>
      </c>
    </row>
    <row r="2056" spans="1:24" x14ac:dyDescent="0.2">
      <c r="A2056" s="235">
        <v>47670002</v>
      </c>
      <c r="B2056">
        <v>4767</v>
      </c>
      <c r="C2056">
        <v>77569</v>
      </c>
      <c r="D2056" t="s">
        <v>1848</v>
      </c>
      <c r="E2056">
        <v>44767</v>
      </c>
      <c r="F2056">
        <v>77569</v>
      </c>
      <c r="G2056" t="s">
        <v>4030</v>
      </c>
      <c r="H2056" t="s">
        <v>4030</v>
      </c>
      <c r="I2056" t="s">
        <v>4030</v>
      </c>
      <c r="J2056" t="s">
        <v>4030</v>
      </c>
      <c r="K2056" t="s">
        <v>4030</v>
      </c>
      <c r="L2056" t="s">
        <v>4030</v>
      </c>
      <c r="M2056" t="s">
        <v>4030</v>
      </c>
      <c r="N2056" t="s">
        <v>4030</v>
      </c>
      <c r="O2056" t="s">
        <v>4030</v>
      </c>
      <c r="P2056" t="s">
        <v>4030</v>
      </c>
      <c r="Q2056" t="s">
        <v>4030</v>
      </c>
      <c r="R2056" t="s">
        <v>4030</v>
      </c>
      <c r="S2056" t="s">
        <v>4030</v>
      </c>
      <c r="T2056" t="s">
        <v>4030</v>
      </c>
      <c r="U2056" t="s">
        <v>4030</v>
      </c>
      <c r="V2056" t="s">
        <v>4030</v>
      </c>
      <c r="W2056" t="s">
        <v>4030</v>
      </c>
      <c r="X2056" t="s">
        <v>4030</v>
      </c>
    </row>
    <row r="2057" spans="1:24" x14ac:dyDescent="0.2">
      <c r="A2057" s="235">
        <v>47680001</v>
      </c>
      <c r="B2057">
        <v>4768</v>
      </c>
      <c r="C2057">
        <v>44768</v>
      </c>
      <c r="D2057" t="s">
        <v>2535</v>
      </c>
      <c r="E2057">
        <v>44768</v>
      </c>
      <c r="F2057">
        <v>77104</v>
      </c>
      <c r="G2057" t="s">
        <v>4030</v>
      </c>
      <c r="H2057" t="s">
        <v>4030</v>
      </c>
      <c r="I2057" t="s">
        <v>4030</v>
      </c>
      <c r="J2057" t="s">
        <v>4030</v>
      </c>
      <c r="K2057" t="s">
        <v>4030</v>
      </c>
      <c r="L2057" t="s">
        <v>4030</v>
      </c>
      <c r="M2057" t="s">
        <v>4030</v>
      </c>
      <c r="N2057" t="s">
        <v>4030</v>
      </c>
      <c r="O2057" t="s">
        <v>4030</v>
      </c>
      <c r="P2057" t="s">
        <v>4030</v>
      </c>
      <c r="Q2057" t="s">
        <v>4030</v>
      </c>
      <c r="R2057" t="s">
        <v>4030</v>
      </c>
      <c r="S2057" t="s">
        <v>4030</v>
      </c>
      <c r="T2057" t="s">
        <v>4030</v>
      </c>
      <c r="U2057" t="s">
        <v>4030</v>
      </c>
      <c r="V2057" t="s">
        <v>4030</v>
      </c>
      <c r="W2057" t="s">
        <v>4030</v>
      </c>
      <c r="X2057" t="s">
        <v>4030</v>
      </c>
    </row>
    <row r="2058" spans="1:24" x14ac:dyDescent="0.2">
      <c r="A2058" s="235">
        <v>47680002</v>
      </c>
      <c r="B2058">
        <v>4768</v>
      </c>
      <c r="C2058">
        <v>77104</v>
      </c>
      <c r="D2058" t="s">
        <v>1814</v>
      </c>
      <c r="E2058">
        <v>44768</v>
      </c>
      <c r="F2058">
        <v>77104</v>
      </c>
      <c r="G2058" t="s">
        <v>4030</v>
      </c>
      <c r="H2058" t="s">
        <v>4030</v>
      </c>
      <c r="I2058" t="s">
        <v>4030</v>
      </c>
      <c r="J2058" t="s">
        <v>4030</v>
      </c>
      <c r="K2058" t="s">
        <v>4030</v>
      </c>
      <c r="L2058" t="s">
        <v>4030</v>
      </c>
      <c r="M2058" t="s">
        <v>4030</v>
      </c>
      <c r="N2058" t="s">
        <v>4030</v>
      </c>
      <c r="O2058" t="s">
        <v>4030</v>
      </c>
      <c r="P2058" t="s">
        <v>4030</v>
      </c>
      <c r="Q2058" t="s">
        <v>4030</v>
      </c>
      <c r="R2058" t="s">
        <v>4030</v>
      </c>
      <c r="S2058" t="s">
        <v>4030</v>
      </c>
      <c r="T2058" t="s">
        <v>4030</v>
      </c>
      <c r="U2058" t="s">
        <v>4030</v>
      </c>
      <c r="V2058" t="s">
        <v>4030</v>
      </c>
      <c r="W2058" t="s">
        <v>4030</v>
      </c>
      <c r="X2058" t="s">
        <v>4030</v>
      </c>
    </row>
    <row r="2059" spans="1:24" x14ac:dyDescent="0.2">
      <c r="A2059" s="235">
        <v>52410001</v>
      </c>
      <c r="B2059">
        <v>5241</v>
      </c>
      <c r="C2059">
        <v>45241</v>
      </c>
      <c r="D2059" t="s">
        <v>5173</v>
      </c>
      <c r="E2059">
        <v>45241</v>
      </c>
      <c r="F2059" t="s">
        <v>4030</v>
      </c>
      <c r="G2059" t="s">
        <v>4030</v>
      </c>
      <c r="H2059" t="s">
        <v>4030</v>
      </c>
      <c r="I2059" t="s">
        <v>4030</v>
      </c>
      <c r="J2059" t="s">
        <v>4030</v>
      </c>
      <c r="K2059" t="s">
        <v>4030</v>
      </c>
      <c r="L2059" t="s">
        <v>4030</v>
      </c>
      <c r="M2059" t="s">
        <v>4030</v>
      </c>
      <c r="N2059" t="s">
        <v>4030</v>
      </c>
      <c r="O2059" t="s">
        <v>4030</v>
      </c>
      <c r="P2059" t="s">
        <v>4030</v>
      </c>
      <c r="Q2059" t="s">
        <v>4030</v>
      </c>
      <c r="R2059" t="s">
        <v>4030</v>
      </c>
      <c r="S2059" t="s">
        <v>4030</v>
      </c>
      <c r="T2059" t="s">
        <v>4030</v>
      </c>
      <c r="U2059" t="s">
        <v>4030</v>
      </c>
      <c r="V2059" t="s">
        <v>4030</v>
      </c>
      <c r="W2059" t="s">
        <v>4030</v>
      </c>
      <c r="X2059" t="s">
        <v>4030</v>
      </c>
    </row>
    <row r="2060" spans="1:24" x14ac:dyDescent="0.2">
      <c r="A2060" s="235">
        <v>52430001</v>
      </c>
      <c r="B2060">
        <v>5243</v>
      </c>
      <c r="C2060">
        <v>45243</v>
      </c>
      <c r="D2060" t="s">
        <v>4449</v>
      </c>
      <c r="E2060">
        <v>45243</v>
      </c>
      <c r="F2060" t="s">
        <v>4030</v>
      </c>
      <c r="G2060" t="s">
        <v>4030</v>
      </c>
      <c r="H2060" t="s">
        <v>4030</v>
      </c>
      <c r="I2060" t="s">
        <v>4030</v>
      </c>
      <c r="J2060" t="s">
        <v>4030</v>
      </c>
      <c r="K2060" t="s">
        <v>4030</v>
      </c>
      <c r="L2060" t="s">
        <v>4030</v>
      </c>
      <c r="M2060" t="s">
        <v>4030</v>
      </c>
      <c r="N2060" t="s">
        <v>4030</v>
      </c>
      <c r="O2060" t="s">
        <v>4030</v>
      </c>
      <c r="P2060" t="s">
        <v>4030</v>
      </c>
      <c r="Q2060" t="s">
        <v>4030</v>
      </c>
      <c r="R2060" t="s">
        <v>4030</v>
      </c>
      <c r="S2060" t="s">
        <v>4030</v>
      </c>
      <c r="T2060" t="s">
        <v>4030</v>
      </c>
      <c r="U2060" t="s">
        <v>4030</v>
      </c>
      <c r="V2060" t="s">
        <v>4030</v>
      </c>
      <c r="W2060" t="s">
        <v>4030</v>
      </c>
      <c r="X2060" t="s">
        <v>4030</v>
      </c>
    </row>
    <row r="2061" spans="1:24" x14ac:dyDescent="0.2">
      <c r="A2061" s="235">
        <v>52480001</v>
      </c>
      <c r="B2061">
        <v>5248</v>
      </c>
      <c r="C2061">
        <v>45248</v>
      </c>
      <c r="D2061" t="s">
        <v>260</v>
      </c>
      <c r="E2061">
        <v>45248</v>
      </c>
      <c r="F2061" t="s">
        <v>4030</v>
      </c>
      <c r="G2061" t="s">
        <v>4030</v>
      </c>
      <c r="H2061" t="s">
        <v>4030</v>
      </c>
      <c r="I2061" t="s">
        <v>4030</v>
      </c>
      <c r="J2061" t="s">
        <v>4030</v>
      </c>
      <c r="K2061" t="s">
        <v>4030</v>
      </c>
      <c r="L2061" t="s">
        <v>4030</v>
      </c>
      <c r="M2061" t="s">
        <v>4030</v>
      </c>
      <c r="N2061" t="s">
        <v>4030</v>
      </c>
      <c r="O2061" t="s">
        <v>4030</v>
      </c>
      <c r="P2061" t="s">
        <v>4030</v>
      </c>
      <c r="Q2061" t="s">
        <v>4030</v>
      </c>
      <c r="R2061" t="s">
        <v>4030</v>
      </c>
      <c r="S2061" t="s">
        <v>4030</v>
      </c>
      <c r="T2061" t="s">
        <v>4030</v>
      </c>
      <c r="U2061" t="s">
        <v>4030</v>
      </c>
      <c r="V2061" t="s">
        <v>4030</v>
      </c>
      <c r="W2061" t="s">
        <v>4030</v>
      </c>
      <c r="X2061" t="s">
        <v>4030</v>
      </c>
    </row>
    <row r="2062" spans="1:24" x14ac:dyDescent="0.2">
      <c r="A2062" s="235">
        <v>52490001</v>
      </c>
      <c r="B2062">
        <v>5249</v>
      </c>
      <c r="C2062">
        <v>45249</v>
      </c>
      <c r="D2062" t="s">
        <v>1459</v>
      </c>
      <c r="E2062">
        <v>45249</v>
      </c>
      <c r="F2062" t="s">
        <v>4030</v>
      </c>
      <c r="G2062" t="s">
        <v>4030</v>
      </c>
      <c r="H2062" t="s">
        <v>4030</v>
      </c>
      <c r="I2062" t="s">
        <v>4030</v>
      </c>
      <c r="J2062" t="s">
        <v>4030</v>
      </c>
      <c r="K2062" t="s">
        <v>4030</v>
      </c>
      <c r="L2062" t="s">
        <v>4030</v>
      </c>
      <c r="M2062" t="s">
        <v>4030</v>
      </c>
      <c r="N2062" t="s">
        <v>4030</v>
      </c>
      <c r="O2062" t="s">
        <v>4030</v>
      </c>
      <c r="P2062" t="s">
        <v>4030</v>
      </c>
      <c r="Q2062" t="s">
        <v>4030</v>
      </c>
      <c r="R2062" t="s">
        <v>4030</v>
      </c>
      <c r="S2062" t="s">
        <v>4030</v>
      </c>
      <c r="T2062" t="s">
        <v>4030</v>
      </c>
      <c r="U2062" t="s">
        <v>4030</v>
      </c>
      <c r="V2062" t="s">
        <v>4030</v>
      </c>
      <c r="W2062" t="s">
        <v>4030</v>
      </c>
      <c r="X2062" t="s">
        <v>4030</v>
      </c>
    </row>
    <row r="2063" spans="1:24" x14ac:dyDescent="0.2">
      <c r="A2063" s="235">
        <v>52500001</v>
      </c>
      <c r="B2063">
        <v>5250</v>
      </c>
      <c r="C2063">
        <v>45250</v>
      </c>
      <c r="D2063" t="s">
        <v>1406</v>
      </c>
      <c r="E2063">
        <v>45250</v>
      </c>
      <c r="F2063" t="s">
        <v>4030</v>
      </c>
      <c r="G2063" t="s">
        <v>4030</v>
      </c>
      <c r="H2063" t="s">
        <v>4030</v>
      </c>
      <c r="I2063" t="s">
        <v>4030</v>
      </c>
      <c r="J2063" t="s">
        <v>4030</v>
      </c>
      <c r="K2063" t="s">
        <v>4030</v>
      </c>
      <c r="L2063" t="s">
        <v>4030</v>
      </c>
      <c r="M2063" t="s">
        <v>4030</v>
      </c>
      <c r="N2063" t="s">
        <v>4030</v>
      </c>
      <c r="O2063" t="s">
        <v>4030</v>
      </c>
      <c r="P2063" t="s">
        <v>4030</v>
      </c>
      <c r="Q2063" t="s">
        <v>4030</v>
      </c>
      <c r="R2063" t="s">
        <v>4030</v>
      </c>
      <c r="S2063" t="s">
        <v>4030</v>
      </c>
      <c r="T2063" t="s">
        <v>4030</v>
      </c>
      <c r="U2063" t="s">
        <v>4030</v>
      </c>
      <c r="V2063" t="s">
        <v>4030</v>
      </c>
      <c r="W2063" t="s">
        <v>4030</v>
      </c>
      <c r="X2063" t="s">
        <v>4030</v>
      </c>
    </row>
    <row r="2064" spans="1:24" x14ac:dyDescent="0.2">
      <c r="A2064" s="235">
        <v>52660001</v>
      </c>
      <c r="B2064">
        <v>5266</v>
      </c>
      <c r="C2064">
        <v>45266</v>
      </c>
      <c r="D2064" t="s">
        <v>1343</v>
      </c>
      <c r="E2064">
        <v>45266</v>
      </c>
      <c r="F2064" t="s">
        <v>4030</v>
      </c>
      <c r="G2064" t="s">
        <v>4030</v>
      </c>
      <c r="H2064" t="s">
        <v>4030</v>
      </c>
      <c r="I2064" t="s">
        <v>4030</v>
      </c>
      <c r="J2064" t="s">
        <v>4030</v>
      </c>
      <c r="K2064" t="s">
        <v>4030</v>
      </c>
      <c r="L2064" t="s">
        <v>4030</v>
      </c>
      <c r="M2064" t="s">
        <v>4030</v>
      </c>
      <c r="N2064" t="s">
        <v>4030</v>
      </c>
      <c r="O2064" t="s">
        <v>4030</v>
      </c>
      <c r="P2064" t="s">
        <v>4030</v>
      </c>
      <c r="Q2064" t="s">
        <v>4030</v>
      </c>
      <c r="R2064" t="s">
        <v>4030</v>
      </c>
      <c r="S2064" t="s">
        <v>4030</v>
      </c>
      <c r="T2064" t="s">
        <v>4030</v>
      </c>
      <c r="U2064" t="s">
        <v>4030</v>
      </c>
      <c r="V2064" t="s">
        <v>4030</v>
      </c>
      <c r="W2064" t="s">
        <v>4030</v>
      </c>
      <c r="X2064" t="s">
        <v>4030</v>
      </c>
    </row>
    <row r="2065" spans="1:24" x14ac:dyDescent="0.2">
      <c r="A2065" s="235">
        <v>52680001</v>
      </c>
      <c r="B2065">
        <v>5268</v>
      </c>
      <c r="C2065">
        <v>45268</v>
      </c>
      <c r="D2065" t="s">
        <v>1615</v>
      </c>
      <c r="E2065">
        <v>45268</v>
      </c>
      <c r="F2065" t="s">
        <v>4030</v>
      </c>
      <c r="G2065" t="s">
        <v>4030</v>
      </c>
      <c r="H2065" t="s">
        <v>4030</v>
      </c>
      <c r="I2065" t="s">
        <v>4030</v>
      </c>
      <c r="J2065" t="s">
        <v>4030</v>
      </c>
      <c r="K2065" t="s">
        <v>4030</v>
      </c>
      <c r="L2065" t="s">
        <v>4030</v>
      </c>
      <c r="M2065" t="s">
        <v>4030</v>
      </c>
      <c r="N2065" t="s">
        <v>4030</v>
      </c>
      <c r="O2065" t="s">
        <v>4030</v>
      </c>
      <c r="P2065" t="s">
        <v>4030</v>
      </c>
      <c r="Q2065" t="s">
        <v>4030</v>
      </c>
      <c r="R2065" t="s">
        <v>4030</v>
      </c>
      <c r="S2065" t="s">
        <v>4030</v>
      </c>
      <c r="T2065" t="s">
        <v>4030</v>
      </c>
      <c r="U2065" t="s">
        <v>4030</v>
      </c>
      <c r="V2065" t="s">
        <v>4030</v>
      </c>
      <c r="W2065" t="s">
        <v>4030</v>
      </c>
      <c r="X2065" t="s">
        <v>4030</v>
      </c>
    </row>
    <row r="2066" spans="1:24" x14ac:dyDescent="0.2">
      <c r="A2066" s="235">
        <v>52710001</v>
      </c>
      <c r="B2066">
        <v>5271</v>
      </c>
      <c r="C2066">
        <v>45271</v>
      </c>
      <c r="D2066" t="s">
        <v>195</v>
      </c>
      <c r="E2066">
        <v>45271</v>
      </c>
      <c r="F2066" t="s">
        <v>4030</v>
      </c>
      <c r="G2066" t="s">
        <v>4030</v>
      </c>
      <c r="H2066" t="s">
        <v>4030</v>
      </c>
      <c r="I2066" t="s">
        <v>4030</v>
      </c>
      <c r="J2066" t="s">
        <v>4030</v>
      </c>
      <c r="K2066" t="s">
        <v>4030</v>
      </c>
      <c r="L2066" t="s">
        <v>4030</v>
      </c>
      <c r="M2066" t="s">
        <v>4030</v>
      </c>
      <c r="N2066" t="s">
        <v>4030</v>
      </c>
      <c r="O2066" t="s">
        <v>4030</v>
      </c>
      <c r="P2066" t="s">
        <v>4030</v>
      </c>
      <c r="Q2066" t="s">
        <v>4030</v>
      </c>
      <c r="R2066" t="s">
        <v>4030</v>
      </c>
      <c r="S2066" t="s">
        <v>4030</v>
      </c>
      <c r="T2066" t="s">
        <v>4030</v>
      </c>
      <c r="U2066" t="s">
        <v>4030</v>
      </c>
      <c r="V2066" t="s">
        <v>4030</v>
      </c>
      <c r="W2066" t="s">
        <v>4030</v>
      </c>
      <c r="X2066" t="s">
        <v>4030</v>
      </c>
    </row>
    <row r="2067" spans="1:24" x14ac:dyDescent="0.2">
      <c r="A2067" s="235">
        <v>52720001</v>
      </c>
      <c r="B2067">
        <v>5272</v>
      </c>
      <c r="C2067">
        <v>45272</v>
      </c>
      <c r="D2067" t="s">
        <v>230</v>
      </c>
      <c r="E2067">
        <v>45272</v>
      </c>
      <c r="F2067" t="s">
        <v>4030</v>
      </c>
      <c r="G2067" t="s">
        <v>4030</v>
      </c>
      <c r="H2067" t="s">
        <v>4030</v>
      </c>
      <c r="I2067" t="s">
        <v>4030</v>
      </c>
      <c r="J2067" t="s">
        <v>4030</v>
      </c>
      <c r="K2067" t="s">
        <v>4030</v>
      </c>
      <c r="L2067" t="s">
        <v>4030</v>
      </c>
      <c r="M2067" t="s">
        <v>4030</v>
      </c>
      <c r="N2067" t="s">
        <v>4030</v>
      </c>
      <c r="O2067" t="s">
        <v>4030</v>
      </c>
      <c r="P2067" t="s">
        <v>4030</v>
      </c>
      <c r="Q2067" t="s">
        <v>4030</v>
      </c>
      <c r="R2067" t="s">
        <v>4030</v>
      </c>
      <c r="S2067" t="s">
        <v>4030</v>
      </c>
      <c r="T2067" t="s">
        <v>4030</v>
      </c>
      <c r="U2067" t="s">
        <v>4030</v>
      </c>
      <c r="V2067" t="s">
        <v>4030</v>
      </c>
      <c r="W2067" t="s">
        <v>4030</v>
      </c>
      <c r="X2067" t="s">
        <v>4030</v>
      </c>
    </row>
    <row r="2068" spans="1:24" x14ac:dyDescent="0.2">
      <c r="A2068" s="235">
        <v>52740001</v>
      </c>
      <c r="B2068">
        <v>5274</v>
      </c>
      <c r="C2068">
        <v>45274</v>
      </c>
      <c r="D2068" t="s">
        <v>615</v>
      </c>
      <c r="E2068">
        <v>45274</v>
      </c>
      <c r="F2068" t="s">
        <v>4030</v>
      </c>
      <c r="G2068" t="s">
        <v>4030</v>
      </c>
      <c r="H2068" t="s">
        <v>4030</v>
      </c>
      <c r="I2068" t="s">
        <v>4030</v>
      </c>
      <c r="J2068" t="s">
        <v>4030</v>
      </c>
      <c r="K2068" t="s">
        <v>4030</v>
      </c>
      <c r="L2068" t="s">
        <v>4030</v>
      </c>
      <c r="M2068" t="s">
        <v>4030</v>
      </c>
      <c r="N2068" t="s">
        <v>4030</v>
      </c>
      <c r="O2068" t="s">
        <v>4030</v>
      </c>
      <c r="P2068" t="s">
        <v>4030</v>
      </c>
      <c r="Q2068" t="s">
        <v>4030</v>
      </c>
      <c r="R2068" t="s">
        <v>4030</v>
      </c>
      <c r="S2068" t="s">
        <v>4030</v>
      </c>
      <c r="T2068" t="s">
        <v>4030</v>
      </c>
      <c r="U2068" t="s">
        <v>4030</v>
      </c>
      <c r="V2068" t="s">
        <v>4030</v>
      </c>
      <c r="W2068" t="s">
        <v>4030</v>
      </c>
      <c r="X2068" t="s">
        <v>4030</v>
      </c>
    </row>
    <row r="2069" spans="1:24" x14ac:dyDescent="0.2">
      <c r="A2069" s="235">
        <v>52780001</v>
      </c>
      <c r="B2069">
        <v>5278</v>
      </c>
      <c r="C2069">
        <v>45278</v>
      </c>
      <c r="D2069" t="s">
        <v>1663</v>
      </c>
      <c r="E2069">
        <v>45278</v>
      </c>
      <c r="F2069" t="s">
        <v>4030</v>
      </c>
      <c r="G2069" t="s">
        <v>4030</v>
      </c>
      <c r="H2069" t="s">
        <v>4030</v>
      </c>
      <c r="I2069" t="s">
        <v>4030</v>
      </c>
      <c r="J2069" t="s">
        <v>4030</v>
      </c>
      <c r="K2069" t="s">
        <v>4030</v>
      </c>
      <c r="L2069" t="s">
        <v>4030</v>
      </c>
      <c r="M2069" t="s">
        <v>4030</v>
      </c>
      <c r="N2069" t="s">
        <v>4030</v>
      </c>
      <c r="O2069" t="s">
        <v>4030</v>
      </c>
      <c r="P2069" t="s">
        <v>4030</v>
      </c>
      <c r="Q2069" t="s">
        <v>4030</v>
      </c>
      <c r="R2069" t="s">
        <v>4030</v>
      </c>
      <c r="S2069" t="s">
        <v>4030</v>
      </c>
      <c r="T2069" t="s">
        <v>4030</v>
      </c>
      <c r="U2069" t="s">
        <v>4030</v>
      </c>
      <c r="V2069" t="s">
        <v>4030</v>
      </c>
      <c r="W2069" t="s">
        <v>4030</v>
      </c>
      <c r="X2069" t="s">
        <v>4030</v>
      </c>
    </row>
    <row r="2070" spans="1:24" x14ac:dyDescent="0.2">
      <c r="A2070" s="235">
        <v>52930001</v>
      </c>
      <c r="B2070">
        <v>5293</v>
      </c>
      <c r="C2070">
        <v>45293</v>
      </c>
      <c r="D2070" t="s">
        <v>4152</v>
      </c>
      <c r="E2070">
        <v>45293</v>
      </c>
      <c r="F2070" t="s">
        <v>4030</v>
      </c>
      <c r="G2070" t="s">
        <v>4030</v>
      </c>
      <c r="H2070" t="s">
        <v>4030</v>
      </c>
      <c r="I2070" t="s">
        <v>4030</v>
      </c>
      <c r="J2070" t="s">
        <v>4030</v>
      </c>
      <c r="K2070" t="s">
        <v>4030</v>
      </c>
      <c r="L2070" t="s">
        <v>4030</v>
      </c>
      <c r="M2070" t="s">
        <v>4030</v>
      </c>
      <c r="N2070" t="s">
        <v>4030</v>
      </c>
      <c r="O2070" t="s">
        <v>4030</v>
      </c>
      <c r="P2070" t="s">
        <v>4030</v>
      </c>
      <c r="Q2070" t="s">
        <v>4030</v>
      </c>
      <c r="R2070" t="s">
        <v>4030</v>
      </c>
      <c r="S2070" t="s">
        <v>4030</v>
      </c>
      <c r="T2070" t="s">
        <v>4030</v>
      </c>
      <c r="U2070" t="s">
        <v>4030</v>
      </c>
      <c r="V2070" t="s">
        <v>4030</v>
      </c>
      <c r="W2070" t="s">
        <v>4030</v>
      </c>
      <c r="X2070" t="s">
        <v>4030</v>
      </c>
    </row>
    <row r="2071" spans="1:24" x14ac:dyDescent="0.2">
      <c r="A2071" s="235">
        <v>52940001</v>
      </c>
      <c r="B2071">
        <v>5294</v>
      </c>
      <c r="C2071">
        <v>45294</v>
      </c>
      <c r="D2071" t="s">
        <v>5174</v>
      </c>
      <c r="E2071">
        <v>45294</v>
      </c>
      <c r="F2071" t="s">
        <v>4030</v>
      </c>
      <c r="G2071" t="s">
        <v>4030</v>
      </c>
      <c r="H2071" t="s">
        <v>4030</v>
      </c>
      <c r="I2071" t="s">
        <v>4030</v>
      </c>
      <c r="J2071" t="s">
        <v>4030</v>
      </c>
      <c r="K2071" t="s">
        <v>4030</v>
      </c>
      <c r="L2071" t="s">
        <v>4030</v>
      </c>
      <c r="M2071" t="s">
        <v>4030</v>
      </c>
      <c r="N2071" t="s">
        <v>4030</v>
      </c>
      <c r="O2071" t="s">
        <v>4030</v>
      </c>
      <c r="P2071" t="s">
        <v>4030</v>
      </c>
      <c r="Q2071" t="s">
        <v>4030</v>
      </c>
      <c r="R2071" t="s">
        <v>4030</v>
      </c>
      <c r="S2071" t="s">
        <v>4030</v>
      </c>
      <c r="T2071" t="s">
        <v>4030</v>
      </c>
      <c r="U2071" t="s">
        <v>4030</v>
      </c>
      <c r="V2071" t="s">
        <v>4030</v>
      </c>
      <c r="W2071" t="s">
        <v>4030</v>
      </c>
      <c r="X2071" t="s">
        <v>4030</v>
      </c>
    </row>
    <row r="2072" spans="1:24" x14ac:dyDescent="0.2">
      <c r="A2072" s="235">
        <v>52950001</v>
      </c>
      <c r="B2072">
        <v>5295</v>
      </c>
      <c r="C2072">
        <v>45295</v>
      </c>
      <c r="D2072" t="s">
        <v>5175</v>
      </c>
      <c r="E2072">
        <v>45295</v>
      </c>
      <c r="F2072">
        <v>77152</v>
      </c>
      <c r="G2072" t="s">
        <v>4030</v>
      </c>
      <c r="H2072" t="s">
        <v>4030</v>
      </c>
      <c r="I2072" t="s">
        <v>4030</v>
      </c>
      <c r="J2072" t="s">
        <v>4030</v>
      </c>
      <c r="K2072" t="s">
        <v>4030</v>
      </c>
      <c r="L2072" t="s">
        <v>4030</v>
      </c>
      <c r="M2072" t="s">
        <v>4030</v>
      </c>
      <c r="N2072" t="s">
        <v>4030</v>
      </c>
      <c r="O2072" t="s">
        <v>4030</v>
      </c>
      <c r="P2072" t="s">
        <v>4030</v>
      </c>
      <c r="Q2072" t="s">
        <v>4030</v>
      </c>
      <c r="R2072" t="s">
        <v>4030</v>
      </c>
      <c r="S2072" t="s">
        <v>4030</v>
      </c>
      <c r="T2072" t="s">
        <v>4030</v>
      </c>
      <c r="U2072" t="s">
        <v>4030</v>
      </c>
      <c r="V2072" t="s">
        <v>4030</v>
      </c>
      <c r="W2072" t="s">
        <v>4030</v>
      </c>
      <c r="X2072" t="s">
        <v>4030</v>
      </c>
    </row>
    <row r="2073" spans="1:24" x14ac:dyDescent="0.2">
      <c r="A2073" s="235">
        <v>52950002</v>
      </c>
      <c r="B2073">
        <v>5295</v>
      </c>
      <c r="C2073">
        <v>77152</v>
      </c>
      <c r="D2073" t="s">
        <v>5175</v>
      </c>
      <c r="E2073">
        <v>45295</v>
      </c>
      <c r="F2073">
        <v>77152</v>
      </c>
      <c r="G2073" t="s">
        <v>4030</v>
      </c>
      <c r="H2073" t="s">
        <v>4030</v>
      </c>
      <c r="I2073" t="s">
        <v>4030</v>
      </c>
      <c r="J2073" t="s">
        <v>4030</v>
      </c>
      <c r="K2073" t="s">
        <v>4030</v>
      </c>
      <c r="L2073" t="s">
        <v>4030</v>
      </c>
      <c r="M2073" t="s">
        <v>4030</v>
      </c>
      <c r="N2073" t="s">
        <v>4030</v>
      </c>
      <c r="O2073" t="s">
        <v>4030</v>
      </c>
      <c r="P2073" t="s">
        <v>4030</v>
      </c>
      <c r="Q2073" t="s">
        <v>4030</v>
      </c>
      <c r="R2073" t="s">
        <v>4030</v>
      </c>
      <c r="S2073" t="s">
        <v>4030</v>
      </c>
      <c r="T2073" t="s">
        <v>4030</v>
      </c>
      <c r="U2073" t="s">
        <v>4030</v>
      </c>
      <c r="V2073" t="s">
        <v>4030</v>
      </c>
      <c r="W2073" t="s">
        <v>4030</v>
      </c>
      <c r="X2073" t="s">
        <v>4030</v>
      </c>
    </row>
    <row r="2074" spans="1:24" x14ac:dyDescent="0.2">
      <c r="A2074" s="235">
        <v>52960001</v>
      </c>
      <c r="B2074">
        <v>5296</v>
      </c>
      <c r="C2074">
        <v>45296</v>
      </c>
      <c r="D2074" t="s">
        <v>4450</v>
      </c>
      <c r="E2074">
        <v>45296</v>
      </c>
      <c r="F2074" t="s">
        <v>4030</v>
      </c>
      <c r="G2074" t="s">
        <v>4030</v>
      </c>
      <c r="H2074" t="s">
        <v>4030</v>
      </c>
      <c r="I2074" t="s">
        <v>4030</v>
      </c>
      <c r="J2074" t="s">
        <v>4030</v>
      </c>
      <c r="K2074" t="s">
        <v>4030</v>
      </c>
      <c r="L2074" t="s">
        <v>4030</v>
      </c>
      <c r="M2074" t="s">
        <v>4030</v>
      </c>
      <c r="N2074" t="s">
        <v>4030</v>
      </c>
      <c r="O2074" t="s">
        <v>4030</v>
      </c>
      <c r="P2074" t="s">
        <v>4030</v>
      </c>
      <c r="Q2074" t="s">
        <v>4030</v>
      </c>
      <c r="R2074" t="s">
        <v>4030</v>
      </c>
      <c r="S2074" t="s">
        <v>4030</v>
      </c>
      <c r="T2074" t="s">
        <v>4030</v>
      </c>
      <c r="U2074" t="s">
        <v>4030</v>
      </c>
      <c r="V2074" t="s">
        <v>4030</v>
      </c>
      <c r="W2074" t="s">
        <v>4030</v>
      </c>
      <c r="X2074" t="s">
        <v>4030</v>
      </c>
    </row>
    <row r="2075" spans="1:24" x14ac:dyDescent="0.2">
      <c r="A2075" s="235">
        <v>52970001</v>
      </c>
      <c r="B2075">
        <v>5297</v>
      </c>
      <c r="C2075">
        <v>45297</v>
      </c>
      <c r="D2075" t="s">
        <v>1528</v>
      </c>
      <c r="E2075">
        <v>45297</v>
      </c>
      <c r="F2075" t="s">
        <v>4030</v>
      </c>
      <c r="G2075" t="s">
        <v>4030</v>
      </c>
      <c r="H2075" t="s">
        <v>4030</v>
      </c>
      <c r="I2075" t="s">
        <v>4030</v>
      </c>
      <c r="J2075" t="s">
        <v>4030</v>
      </c>
      <c r="K2075" t="s">
        <v>4030</v>
      </c>
      <c r="L2075" t="s">
        <v>4030</v>
      </c>
      <c r="M2075" t="s">
        <v>4030</v>
      </c>
      <c r="N2075" t="s">
        <v>4030</v>
      </c>
      <c r="O2075" t="s">
        <v>4030</v>
      </c>
      <c r="P2075" t="s">
        <v>4030</v>
      </c>
      <c r="Q2075" t="s">
        <v>4030</v>
      </c>
      <c r="R2075" t="s">
        <v>4030</v>
      </c>
      <c r="S2075" t="s">
        <v>4030</v>
      </c>
      <c r="T2075" t="s">
        <v>4030</v>
      </c>
      <c r="U2075" t="s">
        <v>4030</v>
      </c>
      <c r="V2075" t="s">
        <v>4030</v>
      </c>
      <c r="W2075" t="s">
        <v>4030</v>
      </c>
      <c r="X2075" t="s">
        <v>4030</v>
      </c>
    </row>
    <row r="2076" spans="1:24" x14ac:dyDescent="0.2">
      <c r="A2076" s="235">
        <v>52980001</v>
      </c>
      <c r="B2076">
        <v>5298</v>
      </c>
      <c r="C2076">
        <v>45298</v>
      </c>
      <c r="D2076" t="s">
        <v>1149</v>
      </c>
      <c r="E2076">
        <v>45298</v>
      </c>
      <c r="F2076" t="s">
        <v>4030</v>
      </c>
      <c r="G2076" t="s">
        <v>4030</v>
      </c>
      <c r="H2076" t="s">
        <v>4030</v>
      </c>
      <c r="I2076" t="s">
        <v>4030</v>
      </c>
      <c r="J2076" t="s">
        <v>4030</v>
      </c>
      <c r="K2076" t="s">
        <v>4030</v>
      </c>
      <c r="L2076" t="s">
        <v>4030</v>
      </c>
      <c r="M2076" t="s">
        <v>4030</v>
      </c>
      <c r="N2076" t="s">
        <v>4030</v>
      </c>
      <c r="O2076" t="s">
        <v>4030</v>
      </c>
      <c r="P2076" t="s">
        <v>4030</v>
      </c>
      <c r="Q2076" t="s">
        <v>4030</v>
      </c>
      <c r="R2076" t="s">
        <v>4030</v>
      </c>
      <c r="S2076" t="s">
        <v>4030</v>
      </c>
      <c r="T2076" t="s">
        <v>4030</v>
      </c>
      <c r="U2076" t="s">
        <v>4030</v>
      </c>
      <c r="V2076" t="s">
        <v>4030</v>
      </c>
      <c r="W2076" t="s">
        <v>4030</v>
      </c>
      <c r="X2076" t="s">
        <v>4030</v>
      </c>
    </row>
    <row r="2077" spans="1:24" x14ac:dyDescent="0.2">
      <c r="A2077" s="235">
        <v>53030001</v>
      </c>
      <c r="B2077">
        <v>5303</v>
      </c>
      <c r="C2077">
        <v>45303</v>
      </c>
      <c r="D2077" t="s">
        <v>1617</v>
      </c>
      <c r="E2077">
        <v>45303</v>
      </c>
      <c r="F2077" t="s">
        <v>4030</v>
      </c>
      <c r="G2077" t="s">
        <v>4030</v>
      </c>
      <c r="H2077" t="s">
        <v>4030</v>
      </c>
      <c r="I2077" t="s">
        <v>4030</v>
      </c>
      <c r="J2077" t="s">
        <v>4030</v>
      </c>
      <c r="K2077" t="s">
        <v>4030</v>
      </c>
      <c r="L2077" t="s">
        <v>4030</v>
      </c>
      <c r="M2077" t="s">
        <v>4030</v>
      </c>
      <c r="N2077" t="s">
        <v>4030</v>
      </c>
      <c r="O2077" t="s">
        <v>4030</v>
      </c>
      <c r="P2077" t="s">
        <v>4030</v>
      </c>
      <c r="Q2077" t="s">
        <v>4030</v>
      </c>
      <c r="R2077" t="s">
        <v>4030</v>
      </c>
      <c r="S2077" t="s">
        <v>4030</v>
      </c>
      <c r="T2077" t="s">
        <v>4030</v>
      </c>
      <c r="U2077" t="s">
        <v>4030</v>
      </c>
      <c r="V2077" t="s">
        <v>4030</v>
      </c>
      <c r="W2077" t="s">
        <v>4030</v>
      </c>
      <c r="X2077" t="s">
        <v>4030</v>
      </c>
    </row>
    <row r="2078" spans="1:24" x14ac:dyDescent="0.2">
      <c r="A2078" s="235">
        <v>53410001</v>
      </c>
      <c r="B2078">
        <v>5341</v>
      </c>
      <c r="C2078">
        <v>45341</v>
      </c>
      <c r="D2078" t="s">
        <v>604</v>
      </c>
      <c r="E2078">
        <v>45341</v>
      </c>
      <c r="F2078">
        <v>77522</v>
      </c>
      <c r="G2078" t="s">
        <v>4030</v>
      </c>
      <c r="H2078" t="s">
        <v>4030</v>
      </c>
      <c r="I2078" t="s">
        <v>4030</v>
      </c>
      <c r="J2078" t="s">
        <v>4030</v>
      </c>
      <c r="K2078" t="s">
        <v>4030</v>
      </c>
      <c r="L2078" t="s">
        <v>4030</v>
      </c>
      <c r="M2078" t="s">
        <v>4030</v>
      </c>
      <c r="N2078" t="s">
        <v>4030</v>
      </c>
      <c r="O2078" t="s">
        <v>4030</v>
      </c>
      <c r="P2078" t="s">
        <v>4030</v>
      </c>
      <c r="Q2078" t="s">
        <v>4030</v>
      </c>
      <c r="R2078" t="s">
        <v>4030</v>
      </c>
      <c r="S2078" t="s">
        <v>4030</v>
      </c>
      <c r="T2078" t="s">
        <v>4030</v>
      </c>
      <c r="U2078" t="s">
        <v>4030</v>
      </c>
      <c r="V2078" t="s">
        <v>4030</v>
      </c>
      <c r="W2078" t="s">
        <v>4030</v>
      </c>
      <c r="X2078" t="s">
        <v>4030</v>
      </c>
    </row>
    <row r="2079" spans="1:24" x14ac:dyDescent="0.2">
      <c r="A2079" s="235">
        <v>53410002</v>
      </c>
      <c r="B2079">
        <v>5341</v>
      </c>
      <c r="C2079">
        <v>77522</v>
      </c>
      <c r="D2079" t="s">
        <v>1822</v>
      </c>
      <c r="E2079">
        <v>45341</v>
      </c>
      <c r="F2079">
        <v>77522</v>
      </c>
      <c r="G2079" t="s">
        <v>4030</v>
      </c>
      <c r="H2079" t="s">
        <v>4030</v>
      </c>
      <c r="I2079" t="s">
        <v>4030</v>
      </c>
      <c r="J2079" t="s">
        <v>4030</v>
      </c>
      <c r="K2079" t="s">
        <v>4030</v>
      </c>
      <c r="L2079" t="s">
        <v>4030</v>
      </c>
      <c r="M2079" t="s">
        <v>4030</v>
      </c>
      <c r="N2079" t="s">
        <v>4030</v>
      </c>
      <c r="O2079" t="s">
        <v>4030</v>
      </c>
      <c r="P2079" t="s">
        <v>4030</v>
      </c>
      <c r="Q2079" t="s">
        <v>4030</v>
      </c>
      <c r="R2079" t="s">
        <v>4030</v>
      </c>
      <c r="S2079" t="s">
        <v>4030</v>
      </c>
      <c r="T2079" t="s">
        <v>4030</v>
      </c>
      <c r="U2079" t="s">
        <v>4030</v>
      </c>
      <c r="V2079" t="s">
        <v>4030</v>
      </c>
      <c r="W2079" t="s">
        <v>4030</v>
      </c>
      <c r="X2079" t="s">
        <v>4030</v>
      </c>
    </row>
    <row r="2080" spans="1:24" x14ac:dyDescent="0.2">
      <c r="A2080" s="235">
        <v>53420001</v>
      </c>
      <c r="B2080">
        <v>5342</v>
      </c>
      <c r="C2080">
        <v>45342</v>
      </c>
      <c r="D2080" t="s">
        <v>5176</v>
      </c>
      <c r="E2080">
        <v>45342</v>
      </c>
      <c r="F2080" t="s">
        <v>4030</v>
      </c>
      <c r="G2080" t="s">
        <v>4030</v>
      </c>
      <c r="H2080" t="s">
        <v>4030</v>
      </c>
      <c r="I2080" t="s">
        <v>4030</v>
      </c>
      <c r="J2080" t="s">
        <v>4030</v>
      </c>
      <c r="K2080" t="s">
        <v>4030</v>
      </c>
      <c r="L2080" t="s">
        <v>4030</v>
      </c>
      <c r="M2080" t="s">
        <v>4030</v>
      </c>
      <c r="N2080" t="s">
        <v>4030</v>
      </c>
      <c r="O2080" t="s">
        <v>4030</v>
      </c>
      <c r="P2080" t="s">
        <v>4030</v>
      </c>
      <c r="Q2080" t="s">
        <v>4030</v>
      </c>
      <c r="R2080" t="s">
        <v>4030</v>
      </c>
      <c r="S2080" t="s">
        <v>4030</v>
      </c>
      <c r="T2080" t="s">
        <v>4030</v>
      </c>
      <c r="U2080" t="s">
        <v>4030</v>
      </c>
      <c r="V2080" t="s">
        <v>4030</v>
      </c>
      <c r="W2080" t="s">
        <v>4030</v>
      </c>
      <c r="X2080" t="s">
        <v>4030</v>
      </c>
    </row>
    <row r="2081" spans="1:24" x14ac:dyDescent="0.2">
      <c r="A2081" s="235">
        <v>53460001</v>
      </c>
      <c r="B2081">
        <v>5346</v>
      </c>
      <c r="C2081">
        <v>45346</v>
      </c>
      <c r="D2081" t="s">
        <v>207</v>
      </c>
      <c r="E2081">
        <v>45346</v>
      </c>
      <c r="F2081" t="s">
        <v>4030</v>
      </c>
      <c r="G2081" t="s">
        <v>4030</v>
      </c>
      <c r="H2081" t="s">
        <v>4030</v>
      </c>
      <c r="I2081" t="s">
        <v>4030</v>
      </c>
      <c r="J2081" t="s">
        <v>4030</v>
      </c>
      <c r="K2081" t="s">
        <v>4030</v>
      </c>
      <c r="L2081" t="s">
        <v>4030</v>
      </c>
      <c r="M2081" t="s">
        <v>4030</v>
      </c>
      <c r="N2081" t="s">
        <v>4030</v>
      </c>
      <c r="O2081" t="s">
        <v>4030</v>
      </c>
      <c r="P2081" t="s">
        <v>4030</v>
      </c>
      <c r="Q2081" t="s">
        <v>4030</v>
      </c>
      <c r="R2081" t="s">
        <v>4030</v>
      </c>
      <c r="S2081" t="s">
        <v>4030</v>
      </c>
      <c r="T2081" t="s">
        <v>4030</v>
      </c>
      <c r="U2081" t="s">
        <v>4030</v>
      </c>
      <c r="V2081" t="s">
        <v>4030</v>
      </c>
      <c r="W2081" t="s">
        <v>4030</v>
      </c>
      <c r="X2081" t="s">
        <v>4030</v>
      </c>
    </row>
    <row r="2082" spans="1:24" x14ac:dyDescent="0.2">
      <c r="A2082" s="235">
        <v>53470001</v>
      </c>
      <c r="B2082">
        <v>5347</v>
      </c>
      <c r="C2082">
        <v>45347</v>
      </c>
      <c r="D2082" t="s">
        <v>1673</v>
      </c>
      <c r="E2082">
        <v>45347</v>
      </c>
      <c r="F2082" t="s">
        <v>4030</v>
      </c>
      <c r="G2082" t="s">
        <v>4030</v>
      </c>
      <c r="H2082" t="s">
        <v>4030</v>
      </c>
      <c r="I2082" t="s">
        <v>4030</v>
      </c>
      <c r="J2082" t="s">
        <v>4030</v>
      </c>
      <c r="K2082" t="s">
        <v>4030</v>
      </c>
      <c r="L2082" t="s">
        <v>4030</v>
      </c>
      <c r="M2082" t="s">
        <v>4030</v>
      </c>
      <c r="N2082" t="s">
        <v>4030</v>
      </c>
      <c r="O2082" t="s">
        <v>4030</v>
      </c>
      <c r="P2082" t="s">
        <v>4030</v>
      </c>
      <c r="Q2082" t="s">
        <v>4030</v>
      </c>
      <c r="R2082" t="s">
        <v>4030</v>
      </c>
      <c r="S2082" t="s">
        <v>4030</v>
      </c>
      <c r="T2082" t="s">
        <v>4030</v>
      </c>
      <c r="U2082" t="s">
        <v>4030</v>
      </c>
      <c r="V2082" t="s">
        <v>4030</v>
      </c>
      <c r="W2082" t="s">
        <v>4030</v>
      </c>
      <c r="X2082" t="s">
        <v>4030</v>
      </c>
    </row>
    <row r="2083" spans="1:24" x14ac:dyDescent="0.2">
      <c r="A2083" s="235">
        <v>53500001</v>
      </c>
      <c r="B2083">
        <v>5350</v>
      </c>
      <c r="C2083">
        <v>45350</v>
      </c>
      <c r="D2083" t="s">
        <v>5177</v>
      </c>
      <c r="E2083">
        <v>45350</v>
      </c>
      <c r="F2083" t="s">
        <v>4030</v>
      </c>
      <c r="G2083" t="s">
        <v>4030</v>
      </c>
      <c r="H2083" t="s">
        <v>4030</v>
      </c>
      <c r="I2083" t="s">
        <v>4030</v>
      </c>
      <c r="J2083" t="s">
        <v>4030</v>
      </c>
      <c r="K2083" t="s">
        <v>4030</v>
      </c>
      <c r="L2083" t="s">
        <v>4030</v>
      </c>
      <c r="M2083" t="s">
        <v>4030</v>
      </c>
      <c r="N2083" t="s">
        <v>4030</v>
      </c>
      <c r="O2083" t="s">
        <v>4030</v>
      </c>
      <c r="P2083" t="s">
        <v>4030</v>
      </c>
      <c r="Q2083" t="s">
        <v>4030</v>
      </c>
      <c r="R2083" t="s">
        <v>4030</v>
      </c>
      <c r="S2083" t="s">
        <v>4030</v>
      </c>
      <c r="T2083" t="s">
        <v>4030</v>
      </c>
      <c r="U2083" t="s">
        <v>4030</v>
      </c>
      <c r="V2083" t="s">
        <v>4030</v>
      </c>
      <c r="W2083" t="s">
        <v>4030</v>
      </c>
      <c r="X2083" t="s">
        <v>4030</v>
      </c>
    </row>
    <row r="2084" spans="1:24" x14ac:dyDescent="0.2">
      <c r="A2084" s="235">
        <v>53510001</v>
      </c>
      <c r="B2084">
        <v>5351</v>
      </c>
      <c r="C2084">
        <v>45351</v>
      </c>
      <c r="D2084" t="s">
        <v>342</v>
      </c>
      <c r="E2084">
        <v>45351</v>
      </c>
      <c r="F2084" t="s">
        <v>4030</v>
      </c>
      <c r="G2084" t="s">
        <v>4030</v>
      </c>
      <c r="H2084" t="s">
        <v>4030</v>
      </c>
      <c r="I2084" t="s">
        <v>4030</v>
      </c>
      <c r="J2084" t="s">
        <v>4030</v>
      </c>
      <c r="K2084" t="s">
        <v>4030</v>
      </c>
      <c r="L2084" t="s">
        <v>4030</v>
      </c>
      <c r="M2084" t="s">
        <v>4030</v>
      </c>
      <c r="N2084" t="s">
        <v>4030</v>
      </c>
      <c r="O2084" t="s">
        <v>4030</v>
      </c>
      <c r="P2084" t="s">
        <v>4030</v>
      </c>
      <c r="Q2084" t="s">
        <v>4030</v>
      </c>
      <c r="R2084" t="s">
        <v>4030</v>
      </c>
      <c r="S2084" t="s">
        <v>4030</v>
      </c>
      <c r="T2084" t="s">
        <v>4030</v>
      </c>
      <c r="U2084" t="s">
        <v>4030</v>
      </c>
      <c r="V2084" t="s">
        <v>4030</v>
      </c>
      <c r="W2084" t="s">
        <v>4030</v>
      </c>
      <c r="X2084" t="s">
        <v>4030</v>
      </c>
    </row>
    <row r="2085" spans="1:24" x14ac:dyDescent="0.2">
      <c r="A2085" s="235">
        <v>53520001</v>
      </c>
      <c r="B2085">
        <v>5352</v>
      </c>
      <c r="C2085">
        <v>45352</v>
      </c>
      <c r="D2085" t="s">
        <v>648</v>
      </c>
      <c r="E2085">
        <v>45352</v>
      </c>
      <c r="F2085" t="s">
        <v>4030</v>
      </c>
      <c r="G2085" t="s">
        <v>4030</v>
      </c>
      <c r="H2085" t="s">
        <v>4030</v>
      </c>
      <c r="I2085" t="s">
        <v>4030</v>
      </c>
      <c r="J2085" t="s">
        <v>4030</v>
      </c>
      <c r="K2085" t="s">
        <v>4030</v>
      </c>
      <c r="L2085" t="s">
        <v>4030</v>
      </c>
      <c r="M2085" t="s">
        <v>4030</v>
      </c>
      <c r="N2085" t="s">
        <v>4030</v>
      </c>
      <c r="O2085" t="s">
        <v>4030</v>
      </c>
      <c r="P2085" t="s">
        <v>4030</v>
      </c>
      <c r="Q2085" t="s">
        <v>4030</v>
      </c>
      <c r="R2085" t="s">
        <v>4030</v>
      </c>
      <c r="S2085" t="s">
        <v>4030</v>
      </c>
      <c r="T2085" t="s">
        <v>4030</v>
      </c>
      <c r="U2085" t="s">
        <v>4030</v>
      </c>
      <c r="V2085" t="s">
        <v>4030</v>
      </c>
      <c r="W2085" t="s">
        <v>4030</v>
      </c>
      <c r="X2085" t="s">
        <v>4030</v>
      </c>
    </row>
    <row r="2086" spans="1:24" x14ac:dyDescent="0.2">
      <c r="A2086" s="235">
        <v>53530001</v>
      </c>
      <c r="B2086">
        <v>5353</v>
      </c>
      <c r="C2086">
        <v>45353</v>
      </c>
      <c r="D2086" t="s">
        <v>1278</v>
      </c>
      <c r="E2086">
        <v>45353</v>
      </c>
      <c r="F2086" t="s">
        <v>4030</v>
      </c>
      <c r="G2086" t="s">
        <v>4030</v>
      </c>
      <c r="H2086" t="s">
        <v>4030</v>
      </c>
      <c r="I2086" t="s">
        <v>4030</v>
      </c>
      <c r="J2086" t="s">
        <v>4030</v>
      </c>
      <c r="K2086" t="s">
        <v>4030</v>
      </c>
      <c r="L2086" t="s">
        <v>4030</v>
      </c>
      <c r="M2086" t="s">
        <v>4030</v>
      </c>
      <c r="N2086" t="s">
        <v>4030</v>
      </c>
      <c r="O2086" t="s">
        <v>4030</v>
      </c>
      <c r="P2086" t="s">
        <v>4030</v>
      </c>
      <c r="Q2086" t="s">
        <v>4030</v>
      </c>
      <c r="R2086" t="s">
        <v>4030</v>
      </c>
      <c r="S2086" t="s">
        <v>4030</v>
      </c>
      <c r="T2086" t="s">
        <v>4030</v>
      </c>
      <c r="U2086" t="s">
        <v>4030</v>
      </c>
      <c r="V2086" t="s">
        <v>4030</v>
      </c>
      <c r="W2086" t="s">
        <v>4030</v>
      </c>
      <c r="X2086" t="s">
        <v>4030</v>
      </c>
    </row>
    <row r="2087" spans="1:24" x14ac:dyDescent="0.2">
      <c r="A2087" s="235">
        <v>53540001</v>
      </c>
      <c r="B2087">
        <v>5354</v>
      </c>
      <c r="C2087">
        <v>45354</v>
      </c>
      <c r="D2087" t="s">
        <v>1301</v>
      </c>
      <c r="E2087">
        <v>45354</v>
      </c>
      <c r="F2087" t="s">
        <v>4030</v>
      </c>
      <c r="G2087" t="s">
        <v>4030</v>
      </c>
      <c r="H2087" t="s">
        <v>4030</v>
      </c>
      <c r="I2087" t="s">
        <v>4030</v>
      </c>
      <c r="J2087" t="s">
        <v>4030</v>
      </c>
      <c r="K2087" t="s">
        <v>4030</v>
      </c>
      <c r="L2087" t="s">
        <v>4030</v>
      </c>
      <c r="M2087" t="s">
        <v>4030</v>
      </c>
      <c r="N2087" t="s">
        <v>4030</v>
      </c>
      <c r="O2087" t="s">
        <v>4030</v>
      </c>
      <c r="P2087" t="s">
        <v>4030</v>
      </c>
      <c r="Q2087" t="s">
        <v>4030</v>
      </c>
      <c r="R2087" t="s">
        <v>4030</v>
      </c>
      <c r="S2087" t="s">
        <v>4030</v>
      </c>
      <c r="T2087" t="s">
        <v>4030</v>
      </c>
      <c r="U2087" t="s">
        <v>4030</v>
      </c>
      <c r="V2087" t="s">
        <v>4030</v>
      </c>
      <c r="W2087" t="s">
        <v>4030</v>
      </c>
      <c r="X2087" t="s">
        <v>4030</v>
      </c>
    </row>
    <row r="2088" spans="1:24" x14ac:dyDescent="0.2">
      <c r="A2088" s="235">
        <v>53550001</v>
      </c>
      <c r="B2088">
        <v>5355</v>
      </c>
      <c r="C2088">
        <v>45355</v>
      </c>
      <c r="D2088" t="s">
        <v>461</v>
      </c>
      <c r="E2088">
        <v>45355</v>
      </c>
      <c r="F2088" t="s">
        <v>4030</v>
      </c>
      <c r="G2088" t="s">
        <v>4030</v>
      </c>
      <c r="H2088" t="s">
        <v>4030</v>
      </c>
      <c r="I2088" t="s">
        <v>4030</v>
      </c>
      <c r="J2088" t="s">
        <v>4030</v>
      </c>
      <c r="K2088" t="s">
        <v>4030</v>
      </c>
      <c r="L2088" t="s">
        <v>4030</v>
      </c>
      <c r="M2088" t="s">
        <v>4030</v>
      </c>
      <c r="N2088" t="s">
        <v>4030</v>
      </c>
      <c r="O2088" t="s">
        <v>4030</v>
      </c>
      <c r="P2088" t="s">
        <v>4030</v>
      </c>
      <c r="Q2088" t="s">
        <v>4030</v>
      </c>
      <c r="R2088" t="s">
        <v>4030</v>
      </c>
      <c r="S2088" t="s">
        <v>4030</v>
      </c>
      <c r="T2088" t="s">
        <v>4030</v>
      </c>
      <c r="U2088" t="s">
        <v>4030</v>
      </c>
      <c r="V2088" t="s">
        <v>4030</v>
      </c>
      <c r="W2088" t="s">
        <v>4030</v>
      </c>
      <c r="X2088" t="s">
        <v>4030</v>
      </c>
    </row>
    <row r="2089" spans="1:24" x14ac:dyDescent="0.2">
      <c r="A2089" s="235">
        <v>53570001</v>
      </c>
      <c r="B2089">
        <v>5357</v>
      </c>
      <c r="C2089">
        <v>45357</v>
      </c>
      <c r="D2089" t="s">
        <v>775</v>
      </c>
      <c r="E2089">
        <v>45357</v>
      </c>
      <c r="F2089">
        <v>77032</v>
      </c>
      <c r="G2089" t="s">
        <v>4030</v>
      </c>
      <c r="H2089" t="s">
        <v>4030</v>
      </c>
      <c r="I2089" t="s">
        <v>4030</v>
      </c>
      <c r="J2089" t="s">
        <v>4030</v>
      </c>
      <c r="K2089" t="s">
        <v>4030</v>
      </c>
      <c r="L2089" t="s">
        <v>4030</v>
      </c>
      <c r="M2089" t="s">
        <v>4030</v>
      </c>
      <c r="N2089" t="s">
        <v>4030</v>
      </c>
      <c r="O2089" t="s">
        <v>4030</v>
      </c>
      <c r="P2089" t="s">
        <v>4030</v>
      </c>
      <c r="Q2089" t="s">
        <v>4030</v>
      </c>
      <c r="R2089" t="s">
        <v>4030</v>
      </c>
      <c r="S2089" t="s">
        <v>4030</v>
      </c>
      <c r="T2089" t="s">
        <v>4030</v>
      </c>
      <c r="U2089" t="s">
        <v>4030</v>
      </c>
      <c r="V2089" t="s">
        <v>4030</v>
      </c>
      <c r="W2089" t="s">
        <v>4030</v>
      </c>
      <c r="X2089" t="s">
        <v>4030</v>
      </c>
    </row>
    <row r="2090" spans="1:24" x14ac:dyDescent="0.2">
      <c r="A2090" s="235">
        <v>53570002</v>
      </c>
      <c r="B2090">
        <v>5357</v>
      </c>
      <c r="C2090">
        <v>77032</v>
      </c>
      <c r="D2090" t="s">
        <v>775</v>
      </c>
      <c r="E2090">
        <v>45357</v>
      </c>
      <c r="F2090">
        <v>77032</v>
      </c>
      <c r="G2090" t="s">
        <v>4030</v>
      </c>
      <c r="H2090" t="s">
        <v>4030</v>
      </c>
      <c r="I2090" t="s">
        <v>4030</v>
      </c>
      <c r="J2090" t="s">
        <v>4030</v>
      </c>
      <c r="K2090" t="s">
        <v>4030</v>
      </c>
      <c r="L2090" t="s">
        <v>4030</v>
      </c>
      <c r="M2090" t="s">
        <v>4030</v>
      </c>
      <c r="N2090" t="s">
        <v>4030</v>
      </c>
      <c r="O2090" t="s">
        <v>4030</v>
      </c>
      <c r="P2090" t="s">
        <v>4030</v>
      </c>
      <c r="Q2090" t="s">
        <v>4030</v>
      </c>
      <c r="R2090" t="s">
        <v>4030</v>
      </c>
      <c r="S2090" t="s">
        <v>4030</v>
      </c>
      <c r="T2090" t="s">
        <v>4030</v>
      </c>
      <c r="U2090" t="s">
        <v>4030</v>
      </c>
      <c r="V2090" t="s">
        <v>4030</v>
      </c>
      <c r="W2090" t="s">
        <v>4030</v>
      </c>
      <c r="X2090" t="s">
        <v>4030</v>
      </c>
    </row>
    <row r="2091" spans="1:24" x14ac:dyDescent="0.2">
      <c r="A2091" s="235">
        <v>53590001</v>
      </c>
      <c r="B2091">
        <v>5359</v>
      </c>
      <c r="C2091">
        <v>45359</v>
      </c>
      <c r="D2091" t="s">
        <v>906</v>
      </c>
      <c r="E2091">
        <v>45359</v>
      </c>
      <c r="F2091" t="s">
        <v>4030</v>
      </c>
      <c r="G2091" t="s">
        <v>4030</v>
      </c>
      <c r="H2091" t="s">
        <v>4030</v>
      </c>
      <c r="I2091" t="s">
        <v>4030</v>
      </c>
      <c r="J2091" t="s">
        <v>4030</v>
      </c>
      <c r="K2091" t="s">
        <v>4030</v>
      </c>
      <c r="L2091" t="s">
        <v>4030</v>
      </c>
      <c r="M2091" t="s">
        <v>4030</v>
      </c>
      <c r="N2091" t="s">
        <v>4030</v>
      </c>
      <c r="O2091" t="s">
        <v>4030</v>
      </c>
      <c r="P2091" t="s">
        <v>4030</v>
      </c>
      <c r="Q2091" t="s">
        <v>4030</v>
      </c>
      <c r="R2091" t="s">
        <v>4030</v>
      </c>
      <c r="S2091" t="s">
        <v>4030</v>
      </c>
      <c r="T2091" t="s">
        <v>4030</v>
      </c>
      <c r="U2091" t="s">
        <v>4030</v>
      </c>
      <c r="V2091" t="s">
        <v>4030</v>
      </c>
      <c r="W2091" t="s">
        <v>4030</v>
      </c>
      <c r="X2091" t="s">
        <v>4030</v>
      </c>
    </row>
    <row r="2092" spans="1:24" x14ac:dyDescent="0.2">
      <c r="A2092" s="235">
        <v>53800001</v>
      </c>
      <c r="B2092">
        <v>5380</v>
      </c>
      <c r="C2092">
        <v>45380</v>
      </c>
      <c r="D2092" t="s">
        <v>1287</v>
      </c>
      <c r="E2092">
        <v>45380</v>
      </c>
      <c r="F2092" t="s">
        <v>4030</v>
      </c>
      <c r="G2092" t="s">
        <v>4030</v>
      </c>
      <c r="H2092" t="s">
        <v>4030</v>
      </c>
      <c r="I2092" t="s">
        <v>4030</v>
      </c>
      <c r="J2092" t="s">
        <v>4030</v>
      </c>
      <c r="K2092" t="s">
        <v>4030</v>
      </c>
      <c r="L2092" t="s">
        <v>4030</v>
      </c>
      <c r="M2092" t="s">
        <v>4030</v>
      </c>
      <c r="N2092" t="s">
        <v>4030</v>
      </c>
      <c r="O2092" t="s">
        <v>4030</v>
      </c>
      <c r="P2092" t="s">
        <v>4030</v>
      </c>
      <c r="Q2092" t="s">
        <v>4030</v>
      </c>
      <c r="R2092" t="s">
        <v>4030</v>
      </c>
      <c r="S2092" t="s">
        <v>4030</v>
      </c>
      <c r="T2092" t="s">
        <v>4030</v>
      </c>
      <c r="U2092" t="s">
        <v>4030</v>
      </c>
      <c r="V2092" t="s">
        <v>4030</v>
      </c>
      <c r="W2092" t="s">
        <v>4030</v>
      </c>
      <c r="X2092" t="s">
        <v>4030</v>
      </c>
    </row>
    <row r="2093" spans="1:24" x14ac:dyDescent="0.2">
      <c r="A2093" s="235">
        <v>53810001</v>
      </c>
      <c r="B2093">
        <v>5381</v>
      </c>
      <c r="C2093">
        <v>45381</v>
      </c>
      <c r="D2093" t="s">
        <v>5178</v>
      </c>
      <c r="E2093">
        <v>45381</v>
      </c>
      <c r="F2093" t="s">
        <v>4030</v>
      </c>
      <c r="G2093" t="s">
        <v>4030</v>
      </c>
      <c r="H2093" t="s">
        <v>4030</v>
      </c>
      <c r="I2093" t="s">
        <v>4030</v>
      </c>
      <c r="J2093" t="s">
        <v>4030</v>
      </c>
      <c r="K2093" t="s">
        <v>4030</v>
      </c>
      <c r="L2093" t="s">
        <v>4030</v>
      </c>
      <c r="M2093" t="s">
        <v>4030</v>
      </c>
      <c r="N2093" t="s">
        <v>4030</v>
      </c>
      <c r="O2093" t="s">
        <v>4030</v>
      </c>
      <c r="P2093" t="s">
        <v>4030</v>
      </c>
      <c r="Q2093" t="s">
        <v>4030</v>
      </c>
      <c r="R2093" t="s">
        <v>4030</v>
      </c>
      <c r="S2093" t="s">
        <v>4030</v>
      </c>
      <c r="T2093" t="s">
        <v>4030</v>
      </c>
      <c r="U2093" t="s">
        <v>4030</v>
      </c>
      <c r="V2093" t="s">
        <v>4030</v>
      </c>
      <c r="W2093" t="s">
        <v>4030</v>
      </c>
      <c r="X2093" t="s">
        <v>4030</v>
      </c>
    </row>
    <row r="2094" spans="1:24" x14ac:dyDescent="0.2">
      <c r="A2094" s="235">
        <v>53860001</v>
      </c>
      <c r="B2094">
        <v>5386</v>
      </c>
      <c r="C2094">
        <v>45386</v>
      </c>
      <c r="D2094" t="s">
        <v>310</v>
      </c>
      <c r="E2094">
        <v>45386</v>
      </c>
      <c r="F2094" t="s">
        <v>4030</v>
      </c>
      <c r="G2094" t="s">
        <v>4030</v>
      </c>
      <c r="H2094" t="s">
        <v>4030</v>
      </c>
      <c r="I2094" t="s">
        <v>4030</v>
      </c>
      <c r="J2094" t="s">
        <v>4030</v>
      </c>
      <c r="K2094" t="s">
        <v>4030</v>
      </c>
      <c r="L2094" t="s">
        <v>4030</v>
      </c>
      <c r="M2094" t="s">
        <v>4030</v>
      </c>
      <c r="N2094" t="s">
        <v>4030</v>
      </c>
      <c r="O2094" t="s">
        <v>4030</v>
      </c>
      <c r="P2094" t="s">
        <v>4030</v>
      </c>
      <c r="Q2094" t="s">
        <v>4030</v>
      </c>
      <c r="R2094" t="s">
        <v>4030</v>
      </c>
      <c r="S2094" t="s">
        <v>4030</v>
      </c>
      <c r="T2094" t="s">
        <v>4030</v>
      </c>
      <c r="U2094" t="s">
        <v>4030</v>
      </c>
      <c r="V2094" t="s">
        <v>4030</v>
      </c>
      <c r="W2094" t="s">
        <v>4030</v>
      </c>
      <c r="X2094" t="s">
        <v>4030</v>
      </c>
    </row>
    <row r="2095" spans="1:24" x14ac:dyDescent="0.2">
      <c r="A2095" s="235">
        <v>53980001</v>
      </c>
      <c r="B2095">
        <v>5398</v>
      </c>
      <c r="C2095">
        <v>45398</v>
      </c>
      <c r="D2095" t="s">
        <v>1017</v>
      </c>
      <c r="E2095">
        <v>45398</v>
      </c>
      <c r="F2095" t="s">
        <v>4030</v>
      </c>
      <c r="G2095" t="s">
        <v>4030</v>
      </c>
      <c r="H2095" t="s">
        <v>4030</v>
      </c>
      <c r="I2095" t="s">
        <v>4030</v>
      </c>
      <c r="J2095" t="s">
        <v>4030</v>
      </c>
      <c r="K2095" t="s">
        <v>4030</v>
      </c>
      <c r="L2095" t="s">
        <v>4030</v>
      </c>
      <c r="M2095" t="s">
        <v>4030</v>
      </c>
      <c r="N2095" t="s">
        <v>4030</v>
      </c>
      <c r="O2095" t="s">
        <v>4030</v>
      </c>
      <c r="P2095" t="s">
        <v>4030</v>
      </c>
      <c r="Q2095" t="s">
        <v>4030</v>
      </c>
      <c r="R2095" t="s">
        <v>4030</v>
      </c>
      <c r="S2095" t="s">
        <v>4030</v>
      </c>
      <c r="T2095" t="s">
        <v>4030</v>
      </c>
      <c r="U2095" t="s">
        <v>4030</v>
      </c>
      <c r="V2095" t="s">
        <v>4030</v>
      </c>
      <c r="W2095" t="s">
        <v>4030</v>
      </c>
      <c r="X2095" t="s">
        <v>4030</v>
      </c>
    </row>
    <row r="2096" spans="1:24" x14ac:dyDescent="0.2">
      <c r="A2096" s="235">
        <v>54200001</v>
      </c>
      <c r="B2096">
        <v>5420</v>
      </c>
      <c r="C2096">
        <v>45420</v>
      </c>
      <c r="D2096" t="s">
        <v>518</v>
      </c>
      <c r="E2096">
        <v>45420</v>
      </c>
      <c r="F2096" t="s">
        <v>4030</v>
      </c>
      <c r="G2096" t="s">
        <v>4030</v>
      </c>
      <c r="H2096" t="s">
        <v>4030</v>
      </c>
      <c r="I2096" t="s">
        <v>4030</v>
      </c>
      <c r="J2096" t="s">
        <v>4030</v>
      </c>
      <c r="K2096" t="s">
        <v>4030</v>
      </c>
      <c r="L2096" t="s">
        <v>4030</v>
      </c>
      <c r="M2096" t="s">
        <v>4030</v>
      </c>
      <c r="N2096" t="s">
        <v>4030</v>
      </c>
      <c r="O2096" t="s">
        <v>4030</v>
      </c>
      <c r="P2096" t="s">
        <v>4030</v>
      </c>
      <c r="Q2096" t="s">
        <v>4030</v>
      </c>
      <c r="R2096" t="s">
        <v>4030</v>
      </c>
      <c r="S2096" t="s">
        <v>4030</v>
      </c>
      <c r="T2096" t="s">
        <v>4030</v>
      </c>
      <c r="U2096" t="s">
        <v>4030</v>
      </c>
      <c r="V2096" t="s">
        <v>4030</v>
      </c>
      <c r="W2096" t="s">
        <v>4030</v>
      </c>
      <c r="X2096" t="s">
        <v>4030</v>
      </c>
    </row>
    <row r="2097" spans="1:24" x14ac:dyDescent="0.2">
      <c r="A2097" s="235">
        <v>54210001</v>
      </c>
      <c r="B2097">
        <v>5421</v>
      </c>
      <c r="C2097">
        <v>45421</v>
      </c>
      <c r="D2097" t="s">
        <v>1620</v>
      </c>
      <c r="E2097">
        <v>45421</v>
      </c>
      <c r="F2097">
        <v>89338</v>
      </c>
      <c r="G2097" t="s">
        <v>4030</v>
      </c>
      <c r="H2097" t="s">
        <v>4030</v>
      </c>
      <c r="I2097" t="s">
        <v>4030</v>
      </c>
      <c r="J2097" t="s">
        <v>4030</v>
      </c>
      <c r="K2097" t="s">
        <v>4030</v>
      </c>
      <c r="L2097" t="s">
        <v>4030</v>
      </c>
      <c r="M2097" t="s">
        <v>4030</v>
      </c>
      <c r="N2097" t="s">
        <v>4030</v>
      </c>
      <c r="O2097" t="s">
        <v>4030</v>
      </c>
      <c r="P2097" t="s">
        <v>4030</v>
      </c>
      <c r="Q2097" t="s">
        <v>4030</v>
      </c>
      <c r="R2097" t="s">
        <v>4030</v>
      </c>
      <c r="S2097" t="s">
        <v>4030</v>
      </c>
      <c r="T2097" t="s">
        <v>4030</v>
      </c>
      <c r="U2097" t="s">
        <v>4030</v>
      </c>
      <c r="V2097" t="s">
        <v>4030</v>
      </c>
      <c r="W2097" t="s">
        <v>4030</v>
      </c>
      <c r="X2097" t="s">
        <v>4030</v>
      </c>
    </row>
    <row r="2098" spans="1:24" x14ac:dyDescent="0.2">
      <c r="A2098" s="235">
        <v>54210002</v>
      </c>
      <c r="B2098">
        <v>5421</v>
      </c>
      <c r="C2098">
        <v>89338</v>
      </c>
      <c r="D2098" t="s">
        <v>4801</v>
      </c>
      <c r="E2098">
        <v>45421</v>
      </c>
      <c r="F2098">
        <v>89338</v>
      </c>
      <c r="G2098" t="s">
        <v>4030</v>
      </c>
      <c r="H2098" t="s">
        <v>4030</v>
      </c>
      <c r="I2098" t="s">
        <v>4030</v>
      </c>
      <c r="J2098" t="s">
        <v>4030</v>
      </c>
      <c r="K2098" t="s">
        <v>4030</v>
      </c>
      <c r="L2098" t="s">
        <v>4030</v>
      </c>
      <c r="M2098" t="s">
        <v>4030</v>
      </c>
      <c r="N2098" t="s">
        <v>4030</v>
      </c>
      <c r="O2098" t="s">
        <v>4030</v>
      </c>
      <c r="P2098" t="s">
        <v>4030</v>
      </c>
      <c r="Q2098" t="s">
        <v>4030</v>
      </c>
      <c r="R2098" t="s">
        <v>4030</v>
      </c>
      <c r="S2098" t="s">
        <v>4030</v>
      </c>
      <c r="T2098" t="s">
        <v>4030</v>
      </c>
      <c r="U2098" t="s">
        <v>4030</v>
      </c>
      <c r="V2098" t="s">
        <v>4030</v>
      </c>
      <c r="W2098" t="s">
        <v>4030</v>
      </c>
      <c r="X2098" t="s">
        <v>4030</v>
      </c>
    </row>
    <row r="2099" spans="1:24" x14ac:dyDescent="0.2">
      <c r="A2099" s="235">
        <v>54540001</v>
      </c>
      <c r="B2099">
        <v>5454</v>
      </c>
      <c r="C2099">
        <v>45454</v>
      </c>
      <c r="D2099" t="s">
        <v>436</v>
      </c>
      <c r="E2099">
        <v>45454</v>
      </c>
      <c r="F2099" t="s">
        <v>4030</v>
      </c>
      <c r="G2099" t="s">
        <v>4030</v>
      </c>
      <c r="H2099" t="s">
        <v>4030</v>
      </c>
      <c r="I2099" t="s">
        <v>4030</v>
      </c>
      <c r="J2099" t="s">
        <v>4030</v>
      </c>
      <c r="K2099" t="s">
        <v>4030</v>
      </c>
      <c r="L2099" t="s">
        <v>4030</v>
      </c>
      <c r="M2099" t="s">
        <v>4030</v>
      </c>
      <c r="N2099" t="s">
        <v>4030</v>
      </c>
      <c r="O2099" t="s">
        <v>4030</v>
      </c>
      <c r="P2099" t="s">
        <v>4030</v>
      </c>
      <c r="Q2099" t="s">
        <v>4030</v>
      </c>
      <c r="R2099" t="s">
        <v>4030</v>
      </c>
      <c r="S2099" t="s">
        <v>4030</v>
      </c>
      <c r="T2099" t="s">
        <v>4030</v>
      </c>
      <c r="U2099" t="s">
        <v>4030</v>
      </c>
      <c r="V2099" t="s">
        <v>4030</v>
      </c>
      <c r="W2099" t="s">
        <v>4030</v>
      </c>
      <c r="X2099" t="s">
        <v>4030</v>
      </c>
    </row>
    <row r="2100" spans="1:24" x14ac:dyDescent="0.2">
      <c r="A2100" s="235">
        <v>54550001</v>
      </c>
      <c r="B2100">
        <v>5455</v>
      </c>
      <c r="C2100">
        <v>45455</v>
      </c>
      <c r="D2100" t="s">
        <v>1255</v>
      </c>
      <c r="E2100">
        <v>45455</v>
      </c>
      <c r="F2100" t="s">
        <v>4030</v>
      </c>
      <c r="G2100" t="s">
        <v>4030</v>
      </c>
      <c r="H2100" t="s">
        <v>4030</v>
      </c>
      <c r="I2100" t="s">
        <v>4030</v>
      </c>
      <c r="J2100" t="s">
        <v>4030</v>
      </c>
      <c r="K2100" t="s">
        <v>4030</v>
      </c>
      <c r="L2100" t="s">
        <v>4030</v>
      </c>
      <c r="M2100" t="s">
        <v>4030</v>
      </c>
      <c r="N2100" t="s">
        <v>4030</v>
      </c>
      <c r="O2100" t="s">
        <v>4030</v>
      </c>
      <c r="P2100" t="s">
        <v>4030</v>
      </c>
      <c r="Q2100" t="s">
        <v>4030</v>
      </c>
      <c r="R2100" t="s">
        <v>4030</v>
      </c>
      <c r="S2100" t="s">
        <v>4030</v>
      </c>
      <c r="T2100" t="s">
        <v>4030</v>
      </c>
      <c r="U2100" t="s">
        <v>4030</v>
      </c>
      <c r="V2100" t="s">
        <v>4030</v>
      </c>
      <c r="W2100" t="s">
        <v>4030</v>
      </c>
      <c r="X2100" t="s">
        <v>4030</v>
      </c>
    </row>
    <row r="2101" spans="1:24" x14ac:dyDescent="0.2">
      <c r="A2101" s="235">
        <v>54820001</v>
      </c>
      <c r="B2101">
        <v>5482</v>
      </c>
      <c r="C2101">
        <v>45482</v>
      </c>
      <c r="D2101" t="s">
        <v>946</v>
      </c>
      <c r="E2101">
        <v>45482</v>
      </c>
      <c r="F2101">
        <v>77637</v>
      </c>
      <c r="G2101">
        <v>85567</v>
      </c>
      <c r="H2101">
        <v>88498</v>
      </c>
      <c r="I2101">
        <v>88499</v>
      </c>
      <c r="J2101" t="s">
        <v>4030</v>
      </c>
      <c r="K2101" t="s">
        <v>4030</v>
      </c>
      <c r="L2101" t="s">
        <v>4030</v>
      </c>
      <c r="M2101" t="s">
        <v>4030</v>
      </c>
      <c r="N2101" t="s">
        <v>4030</v>
      </c>
      <c r="O2101" t="s">
        <v>4030</v>
      </c>
      <c r="P2101" t="s">
        <v>4030</v>
      </c>
      <c r="Q2101" t="s">
        <v>4030</v>
      </c>
      <c r="R2101" t="s">
        <v>4030</v>
      </c>
      <c r="S2101" t="s">
        <v>4030</v>
      </c>
      <c r="T2101" t="s">
        <v>4030</v>
      </c>
      <c r="U2101" t="s">
        <v>4030</v>
      </c>
      <c r="V2101" t="s">
        <v>4030</v>
      </c>
      <c r="W2101" t="s">
        <v>4030</v>
      </c>
      <c r="X2101" t="s">
        <v>4030</v>
      </c>
    </row>
    <row r="2102" spans="1:24" x14ac:dyDescent="0.2">
      <c r="A2102" s="235">
        <v>54820002</v>
      </c>
      <c r="B2102">
        <v>5482</v>
      </c>
      <c r="C2102">
        <v>77637</v>
      </c>
      <c r="D2102" t="s">
        <v>5179</v>
      </c>
      <c r="E2102">
        <v>45482</v>
      </c>
      <c r="F2102">
        <v>77637</v>
      </c>
      <c r="G2102">
        <v>85567</v>
      </c>
      <c r="H2102">
        <v>88498</v>
      </c>
      <c r="I2102">
        <v>88499</v>
      </c>
      <c r="J2102" t="s">
        <v>4030</v>
      </c>
      <c r="K2102" t="s">
        <v>4030</v>
      </c>
      <c r="L2102" t="s">
        <v>4030</v>
      </c>
      <c r="M2102" t="s">
        <v>4030</v>
      </c>
      <c r="N2102" t="s">
        <v>4030</v>
      </c>
      <c r="O2102" t="s">
        <v>4030</v>
      </c>
      <c r="P2102" t="s">
        <v>4030</v>
      </c>
      <c r="Q2102" t="s">
        <v>4030</v>
      </c>
      <c r="R2102" t="s">
        <v>4030</v>
      </c>
      <c r="S2102" t="s">
        <v>4030</v>
      </c>
      <c r="T2102" t="s">
        <v>4030</v>
      </c>
      <c r="U2102" t="s">
        <v>4030</v>
      </c>
      <c r="V2102" t="s">
        <v>4030</v>
      </c>
      <c r="W2102" t="s">
        <v>4030</v>
      </c>
      <c r="X2102" t="s">
        <v>4030</v>
      </c>
    </row>
    <row r="2103" spans="1:24" x14ac:dyDescent="0.2">
      <c r="A2103" s="235">
        <v>54820003</v>
      </c>
      <c r="B2103">
        <v>5482</v>
      </c>
      <c r="C2103">
        <v>85567</v>
      </c>
      <c r="D2103" t="s">
        <v>5180</v>
      </c>
      <c r="E2103">
        <v>45482</v>
      </c>
      <c r="F2103">
        <v>77637</v>
      </c>
      <c r="G2103">
        <v>85567</v>
      </c>
      <c r="H2103">
        <v>88498</v>
      </c>
      <c r="I2103">
        <v>88499</v>
      </c>
      <c r="J2103" t="s">
        <v>4030</v>
      </c>
      <c r="K2103" t="s">
        <v>4030</v>
      </c>
      <c r="L2103" t="s">
        <v>4030</v>
      </c>
      <c r="M2103" t="s">
        <v>4030</v>
      </c>
      <c r="N2103" t="s">
        <v>4030</v>
      </c>
      <c r="O2103" t="s">
        <v>4030</v>
      </c>
      <c r="P2103" t="s">
        <v>4030</v>
      </c>
      <c r="Q2103" t="s">
        <v>4030</v>
      </c>
      <c r="R2103" t="s">
        <v>4030</v>
      </c>
      <c r="S2103" t="s">
        <v>4030</v>
      </c>
      <c r="T2103" t="s">
        <v>4030</v>
      </c>
      <c r="U2103" t="s">
        <v>4030</v>
      </c>
      <c r="V2103" t="s">
        <v>4030</v>
      </c>
      <c r="W2103" t="s">
        <v>4030</v>
      </c>
      <c r="X2103" t="s">
        <v>4030</v>
      </c>
    </row>
    <row r="2104" spans="1:24" x14ac:dyDescent="0.2">
      <c r="A2104" s="235">
        <v>54820004</v>
      </c>
      <c r="B2104">
        <v>5482</v>
      </c>
      <c r="C2104">
        <v>88498</v>
      </c>
      <c r="D2104" t="s">
        <v>4387</v>
      </c>
      <c r="E2104">
        <v>45482</v>
      </c>
      <c r="F2104">
        <v>77637</v>
      </c>
      <c r="G2104">
        <v>85567</v>
      </c>
      <c r="H2104">
        <v>88498</v>
      </c>
      <c r="I2104">
        <v>88499</v>
      </c>
      <c r="J2104" t="s">
        <v>4030</v>
      </c>
      <c r="K2104" t="s">
        <v>4030</v>
      </c>
      <c r="L2104" t="s">
        <v>4030</v>
      </c>
      <c r="M2104" t="s">
        <v>4030</v>
      </c>
      <c r="N2104" t="s">
        <v>4030</v>
      </c>
      <c r="O2104" t="s">
        <v>4030</v>
      </c>
      <c r="P2104" t="s">
        <v>4030</v>
      </c>
      <c r="Q2104" t="s">
        <v>4030</v>
      </c>
      <c r="R2104" t="s">
        <v>4030</v>
      </c>
      <c r="S2104" t="s">
        <v>4030</v>
      </c>
      <c r="T2104" t="s">
        <v>4030</v>
      </c>
      <c r="U2104" t="s">
        <v>4030</v>
      </c>
      <c r="V2104" t="s">
        <v>4030</v>
      </c>
      <c r="W2104" t="s">
        <v>4030</v>
      </c>
      <c r="X2104" t="s">
        <v>4030</v>
      </c>
    </row>
    <row r="2105" spans="1:24" x14ac:dyDescent="0.2">
      <c r="A2105" s="235">
        <v>54820005</v>
      </c>
      <c r="B2105">
        <v>5482</v>
      </c>
      <c r="C2105">
        <v>88499</v>
      </c>
      <c r="D2105" t="s">
        <v>4388</v>
      </c>
      <c r="E2105">
        <v>45482</v>
      </c>
      <c r="F2105">
        <v>77637</v>
      </c>
      <c r="G2105">
        <v>85567</v>
      </c>
      <c r="H2105">
        <v>88498</v>
      </c>
      <c r="I2105">
        <v>88499</v>
      </c>
      <c r="J2105" t="s">
        <v>4030</v>
      </c>
      <c r="K2105" t="s">
        <v>4030</v>
      </c>
      <c r="L2105" t="s">
        <v>4030</v>
      </c>
      <c r="M2105" t="s">
        <v>4030</v>
      </c>
      <c r="N2105" t="s">
        <v>4030</v>
      </c>
      <c r="O2105" t="s">
        <v>4030</v>
      </c>
      <c r="P2105" t="s">
        <v>4030</v>
      </c>
      <c r="Q2105" t="s">
        <v>4030</v>
      </c>
      <c r="R2105" t="s">
        <v>4030</v>
      </c>
      <c r="S2105" t="s">
        <v>4030</v>
      </c>
      <c r="T2105" t="s">
        <v>4030</v>
      </c>
      <c r="U2105" t="s">
        <v>4030</v>
      </c>
      <c r="V2105" t="s">
        <v>4030</v>
      </c>
      <c r="W2105" t="s">
        <v>4030</v>
      </c>
      <c r="X2105" t="s">
        <v>4030</v>
      </c>
    </row>
    <row r="2106" spans="1:24" x14ac:dyDescent="0.2">
      <c r="A2106" s="235">
        <v>54920001</v>
      </c>
      <c r="B2106">
        <v>5492</v>
      </c>
      <c r="C2106">
        <v>45492</v>
      </c>
      <c r="D2106" t="s">
        <v>148</v>
      </c>
      <c r="E2106">
        <v>45492</v>
      </c>
      <c r="F2106" t="s">
        <v>4030</v>
      </c>
      <c r="G2106" t="s">
        <v>4030</v>
      </c>
      <c r="H2106" t="s">
        <v>4030</v>
      </c>
      <c r="I2106" t="s">
        <v>4030</v>
      </c>
      <c r="J2106" t="s">
        <v>4030</v>
      </c>
      <c r="K2106" t="s">
        <v>4030</v>
      </c>
      <c r="L2106" t="s">
        <v>4030</v>
      </c>
      <c r="M2106" t="s">
        <v>4030</v>
      </c>
      <c r="N2106" t="s">
        <v>4030</v>
      </c>
      <c r="O2106" t="s">
        <v>4030</v>
      </c>
      <c r="P2106" t="s">
        <v>4030</v>
      </c>
      <c r="Q2106" t="s">
        <v>4030</v>
      </c>
      <c r="R2106" t="s">
        <v>4030</v>
      </c>
      <c r="S2106" t="s">
        <v>4030</v>
      </c>
      <c r="T2106" t="s">
        <v>4030</v>
      </c>
      <c r="U2106" t="s">
        <v>4030</v>
      </c>
      <c r="V2106" t="s">
        <v>4030</v>
      </c>
      <c r="W2106" t="s">
        <v>4030</v>
      </c>
      <c r="X2106" t="s">
        <v>4030</v>
      </c>
    </row>
    <row r="2107" spans="1:24" x14ac:dyDescent="0.2">
      <c r="A2107" s="235">
        <v>55090001</v>
      </c>
      <c r="B2107">
        <v>5509</v>
      </c>
      <c r="C2107">
        <v>45509</v>
      </c>
      <c r="D2107" t="s">
        <v>735</v>
      </c>
      <c r="E2107">
        <v>45509</v>
      </c>
      <c r="F2107" t="s">
        <v>4030</v>
      </c>
      <c r="G2107" t="s">
        <v>4030</v>
      </c>
      <c r="H2107" t="s">
        <v>4030</v>
      </c>
      <c r="I2107" t="s">
        <v>4030</v>
      </c>
      <c r="J2107" t="s">
        <v>4030</v>
      </c>
      <c r="K2107" t="s">
        <v>4030</v>
      </c>
      <c r="L2107" t="s">
        <v>4030</v>
      </c>
      <c r="M2107" t="s">
        <v>4030</v>
      </c>
      <c r="N2107" t="s">
        <v>4030</v>
      </c>
      <c r="O2107" t="s">
        <v>4030</v>
      </c>
      <c r="P2107" t="s">
        <v>4030</v>
      </c>
      <c r="Q2107" t="s">
        <v>4030</v>
      </c>
      <c r="R2107" t="s">
        <v>4030</v>
      </c>
      <c r="S2107" t="s">
        <v>4030</v>
      </c>
      <c r="T2107" t="s">
        <v>4030</v>
      </c>
      <c r="U2107" t="s">
        <v>4030</v>
      </c>
      <c r="V2107" t="s">
        <v>4030</v>
      </c>
      <c r="W2107" t="s">
        <v>4030</v>
      </c>
      <c r="X2107" t="s">
        <v>4030</v>
      </c>
    </row>
    <row r="2108" spans="1:24" x14ac:dyDescent="0.2">
      <c r="A2108" s="235">
        <v>55120001</v>
      </c>
      <c r="B2108">
        <v>5512</v>
      </c>
      <c r="C2108">
        <v>45512</v>
      </c>
      <c r="D2108" t="s">
        <v>22</v>
      </c>
      <c r="E2108">
        <v>45512</v>
      </c>
      <c r="F2108" t="s">
        <v>4030</v>
      </c>
      <c r="G2108" t="s">
        <v>4030</v>
      </c>
      <c r="H2108" t="s">
        <v>4030</v>
      </c>
      <c r="I2108" t="s">
        <v>4030</v>
      </c>
      <c r="J2108" t="s">
        <v>4030</v>
      </c>
      <c r="K2108" t="s">
        <v>4030</v>
      </c>
      <c r="L2108" t="s">
        <v>4030</v>
      </c>
      <c r="M2108" t="s">
        <v>4030</v>
      </c>
      <c r="N2108" t="s">
        <v>4030</v>
      </c>
      <c r="O2108" t="s">
        <v>4030</v>
      </c>
      <c r="P2108" t="s">
        <v>4030</v>
      </c>
      <c r="Q2108" t="s">
        <v>4030</v>
      </c>
      <c r="R2108" t="s">
        <v>4030</v>
      </c>
      <c r="S2108" t="s">
        <v>4030</v>
      </c>
      <c r="T2108" t="s">
        <v>4030</v>
      </c>
      <c r="U2108" t="s">
        <v>4030</v>
      </c>
      <c r="V2108" t="s">
        <v>4030</v>
      </c>
      <c r="W2108" t="s">
        <v>4030</v>
      </c>
      <c r="X2108" t="s">
        <v>4030</v>
      </c>
    </row>
    <row r="2109" spans="1:24" x14ac:dyDescent="0.2">
      <c r="A2109" s="235">
        <v>55130001</v>
      </c>
      <c r="B2109">
        <v>5513</v>
      </c>
      <c r="C2109">
        <v>45513</v>
      </c>
      <c r="D2109" t="s">
        <v>442</v>
      </c>
      <c r="E2109">
        <v>45513</v>
      </c>
      <c r="F2109" t="s">
        <v>4030</v>
      </c>
      <c r="G2109" t="s">
        <v>4030</v>
      </c>
      <c r="H2109" t="s">
        <v>4030</v>
      </c>
      <c r="I2109" t="s">
        <v>4030</v>
      </c>
      <c r="J2109" t="s">
        <v>4030</v>
      </c>
      <c r="K2109" t="s">
        <v>4030</v>
      </c>
      <c r="L2109" t="s">
        <v>4030</v>
      </c>
      <c r="M2109" t="s">
        <v>4030</v>
      </c>
      <c r="N2109" t="s">
        <v>4030</v>
      </c>
      <c r="O2109" t="s">
        <v>4030</v>
      </c>
      <c r="P2109" t="s">
        <v>4030</v>
      </c>
      <c r="Q2109" t="s">
        <v>4030</v>
      </c>
      <c r="R2109" t="s">
        <v>4030</v>
      </c>
      <c r="S2109" t="s">
        <v>4030</v>
      </c>
      <c r="T2109" t="s">
        <v>4030</v>
      </c>
      <c r="U2109" t="s">
        <v>4030</v>
      </c>
      <c r="V2109" t="s">
        <v>4030</v>
      </c>
      <c r="W2109" t="s">
        <v>4030</v>
      </c>
      <c r="X2109" t="s">
        <v>4030</v>
      </c>
    </row>
    <row r="2110" spans="1:24" x14ac:dyDescent="0.2">
      <c r="A2110" s="235">
        <v>55140001</v>
      </c>
      <c r="B2110">
        <v>5514</v>
      </c>
      <c r="C2110">
        <v>45514</v>
      </c>
      <c r="D2110" t="s">
        <v>943</v>
      </c>
      <c r="E2110">
        <v>45514</v>
      </c>
      <c r="F2110" t="s">
        <v>4030</v>
      </c>
      <c r="G2110" t="s">
        <v>4030</v>
      </c>
      <c r="H2110" t="s">
        <v>4030</v>
      </c>
      <c r="I2110" t="s">
        <v>4030</v>
      </c>
      <c r="J2110" t="s">
        <v>4030</v>
      </c>
      <c r="K2110" t="s">
        <v>4030</v>
      </c>
      <c r="L2110" t="s">
        <v>4030</v>
      </c>
      <c r="M2110" t="s">
        <v>4030</v>
      </c>
      <c r="N2110" t="s">
        <v>4030</v>
      </c>
      <c r="O2110" t="s">
        <v>4030</v>
      </c>
      <c r="P2110" t="s">
        <v>4030</v>
      </c>
      <c r="Q2110" t="s">
        <v>4030</v>
      </c>
      <c r="R2110" t="s">
        <v>4030</v>
      </c>
      <c r="S2110" t="s">
        <v>4030</v>
      </c>
      <c r="T2110" t="s">
        <v>4030</v>
      </c>
      <c r="U2110" t="s">
        <v>4030</v>
      </c>
      <c r="V2110" t="s">
        <v>4030</v>
      </c>
      <c r="W2110" t="s">
        <v>4030</v>
      </c>
      <c r="X2110" t="s">
        <v>4030</v>
      </c>
    </row>
    <row r="2111" spans="1:24" x14ac:dyDescent="0.2">
      <c r="A2111" s="235">
        <v>55170001</v>
      </c>
      <c r="B2111">
        <v>5517</v>
      </c>
      <c r="C2111">
        <v>45517</v>
      </c>
      <c r="D2111" t="s">
        <v>861</v>
      </c>
      <c r="E2111">
        <v>45517</v>
      </c>
      <c r="F2111">
        <v>77281</v>
      </c>
      <c r="G2111" t="s">
        <v>4030</v>
      </c>
      <c r="H2111" t="s">
        <v>4030</v>
      </c>
      <c r="I2111" t="s">
        <v>4030</v>
      </c>
      <c r="J2111" t="s">
        <v>4030</v>
      </c>
      <c r="K2111" t="s">
        <v>4030</v>
      </c>
      <c r="L2111" t="s">
        <v>4030</v>
      </c>
      <c r="M2111" t="s">
        <v>4030</v>
      </c>
      <c r="N2111" t="s">
        <v>4030</v>
      </c>
      <c r="O2111" t="s">
        <v>4030</v>
      </c>
      <c r="P2111" t="s">
        <v>4030</v>
      </c>
      <c r="Q2111" t="s">
        <v>4030</v>
      </c>
      <c r="R2111" t="s">
        <v>4030</v>
      </c>
      <c r="S2111" t="s">
        <v>4030</v>
      </c>
      <c r="T2111" t="s">
        <v>4030</v>
      </c>
      <c r="U2111" t="s">
        <v>4030</v>
      </c>
      <c r="V2111" t="s">
        <v>4030</v>
      </c>
      <c r="W2111" t="s">
        <v>4030</v>
      </c>
      <c r="X2111" t="s">
        <v>4030</v>
      </c>
    </row>
    <row r="2112" spans="1:24" x14ac:dyDescent="0.2">
      <c r="A2112" s="235">
        <v>55170002</v>
      </c>
      <c r="B2112">
        <v>5517</v>
      </c>
      <c r="C2112">
        <v>77281</v>
      </c>
      <c r="D2112" t="s">
        <v>1899</v>
      </c>
      <c r="E2112">
        <v>45517</v>
      </c>
      <c r="F2112">
        <v>77281</v>
      </c>
      <c r="G2112" t="s">
        <v>4030</v>
      </c>
      <c r="H2112" t="s">
        <v>4030</v>
      </c>
      <c r="I2112" t="s">
        <v>4030</v>
      </c>
      <c r="J2112" t="s">
        <v>4030</v>
      </c>
      <c r="K2112" t="s">
        <v>4030</v>
      </c>
      <c r="L2112" t="s">
        <v>4030</v>
      </c>
      <c r="M2112" t="s">
        <v>4030</v>
      </c>
      <c r="N2112" t="s">
        <v>4030</v>
      </c>
      <c r="O2112" t="s">
        <v>4030</v>
      </c>
      <c r="P2112" t="s">
        <v>4030</v>
      </c>
      <c r="Q2112" t="s">
        <v>4030</v>
      </c>
      <c r="R2112" t="s">
        <v>4030</v>
      </c>
      <c r="S2112" t="s">
        <v>4030</v>
      </c>
      <c r="T2112" t="s">
        <v>4030</v>
      </c>
      <c r="U2112" t="s">
        <v>4030</v>
      </c>
      <c r="V2112" t="s">
        <v>4030</v>
      </c>
      <c r="W2112" t="s">
        <v>4030</v>
      </c>
      <c r="X2112" t="s">
        <v>4030</v>
      </c>
    </row>
    <row r="2113" spans="1:24" x14ac:dyDescent="0.2">
      <c r="A2113" s="235">
        <v>55180001</v>
      </c>
      <c r="B2113">
        <v>5518</v>
      </c>
      <c r="C2113">
        <v>45518</v>
      </c>
      <c r="D2113" t="s">
        <v>1381</v>
      </c>
      <c r="E2113">
        <v>45518</v>
      </c>
      <c r="F2113" t="s">
        <v>4030</v>
      </c>
      <c r="G2113" t="s">
        <v>4030</v>
      </c>
      <c r="H2113" t="s">
        <v>4030</v>
      </c>
      <c r="I2113" t="s">
        <v>4030</v>
      </c>
      <c r="J2113" t="s">
        <v>4030</v>
      </c>
      <c r="K2113" t="s">
        <v>4030</v>
      </c>
      <c r="L2113" t="s">
        <v>4030</v>
      </c>
      <c r="M2113" t="s">
        <v>4030</v>
      </c>
      <c r="N2113" t="s">
        <v>4030</v>
      </c>
      <c r="O2113" t="s">
        <v>4030</v>
      </c>
      <c r="P2113" t="s">
        <v>4030</v>
      </c>
      <c r="Q2113" t="s">
        <v>4030</v>
      </c>
      <c r="R2113" t="s">
        <v>4030</v>
      </c>
      <c r="S2113" t="s">
        <v>4030</v>
      </c>
      <c r="T2113" t="s">
        <v>4030</v>
      </c>
      <c r="U2113" t="s">
        <v>4030</v>
      </c>
      <c r="V2113" t="s">
        <v>4030</v>
      </c>
      <c r="W2113" t="s">
        <v>4030</v>
      </c>
      <c r="X2113" t="s">
        <v>4030</v>
      </c>
    </row>
    <row r="2114" spans="1:24" x14ac:dyDescent="0.2">
      <c r="A2114" s="235">
        <v>55200001</v>
      </c>
      <c r="B2114">
        <v>5520</v>
      </c>
      <c r="C2114">
        <v>45520</v>
      </c>
      <c r="D2114" t="s">
        <v>1482</v>
      </c>
      <c r="E2114">
        <v>45520</v>
      </c>
      <c r="F2114" t="s">
        <v>4030</v>
      </c>
      <c r="G2114" t="s">
        <v>4030</v>
      </c>
      <c r="H2114" t="s">
        <v>4030</v>
      </c>
      <c r="I2114" t="s">
        <v>4030</v>
      </c>
      <c r="J2114" t="s">
        <v>4030</v>
      </c>
      <c r="K2114" t="s">
        <v>4030</v>
      </c>
      <c r="L2114" t="s">
        <v>4030</v>
      </c>
      <c r="M2114" t="s">
        <v>4030</v>
      </c>
      <c r="N2114" t="s">
        <v>4030</v>
      </c>
      <c r="O2114" t="s">
        <v>4030</v>
      </c>
      <c r="P2114" t="s">
        <v>4030</v>
      </c>
      <c r="Q2114" t="s">
        <v>4030</v>
      </c>
      <c r="R2114" t="s">
        <v>4030</v>
      </c>
      <c r="S2114" t="s">
        <v>4030</v>
      </c>
      <c r="T2114" t="s">
        <v>4030</v>
      </c>
      <c r="U2114" t="s">
        <v>4030</v>
      </c>
      <c r="V2114" t="s">
        <v>4030</v>
      </c>
      <c r="W2114" t="s">
        <v>4030</v>
      </c>
      <c r="X2114" t="s">
        <v>4030</v>
      </c>
    </row>
    <row r="2115" spans="1:24" x14ac:dyDescent="0.2">
      <c r="A2115" s="235">
        <v>55220001</v>
      </c>
      <c r="B2115">
        <v>5522</v>
      </c>
      <c r="C2115">
        <v>45522</v>
      </c>
      <c r="D2115" t="s">
        <v>3793</v>
      </c>
      <c r="E2115">
        <v>45522</v>
      </c>
      <c r="F2115" t="s">
        <v>4030</v>
      </c>
      <c r="G2115" t="s">
        <v>4030</v>
      </c>
      <c r="H2115" t="s">
        <v>4030</v>
      </c>
      <c r="I2115" t="s">
        <v>4030</v>
      </c>
      <c r="J2115" t="s">
        <v>4030</v>
      </c>
      <c r="K2115" t="s">
        <v>4030</v>
      </c>
      <c r="L2115" t="s">
        <v>4030</v>
      </c>
      <c r="M2115" t="s">
        <v>4030</v>
      </c>
      <c r="N2115" t="s">
        <v>4030</v>
      </c>
      <c r="O2115" t="s">
        <v>4030</v>
      </c>
      <c r="P2115" t="s">
        <v>4030</v>
      </c>
      <c r="Q2115" t="s">
        <v>4030</v>
      </c>
      <c r="R2115" t="s">
        <v>4030</v>
      </c>
      <c r="S2115" t="s">
        <v>4030</v>
      </c>
      <c r="T2115" t="s">
        <v>4030</v>
      </c>
      <c r="U2115" t="s">
        <v>4030</v>
      </c>
      <c r="V2115" t="s">
        <v>4030</v>
      </c>
      <c r="W2115" t="s">
        <v>4030</v>
      </c>
      <c r="X2115" t="s">
        <v>4030</v>
      </c>
    </row>
    <row r="2116" spans="1:24" x14ac:dyDescent="0.2">
      <c r="A2116" s="235">
        <v>55230001</v>
      </c>
      <c r="B2116">
        <v>5523</v>
      </c>
      <c r="C2116">
        <v>45523</v>
      </c>
      <c r="D2116" t="s">
        <v>232</v>
      </c>
      <c r="E2116">
        <v>45523</v>
      </c>
      <c r="F2116" t="s">
        <v>4030</v>
      </c>
      <c r="G2116" t="s">
        <v>4030</v>
      </c>
      <c r="H2116" t="s">
        <v>4030</v>
      </c>
      <c r="I2116" t="s">
        <v>4030</v>
      </c>
      <c r="J2116" t="s">
        <v>4030</v>
      </c>
      <c r="K2116" t="s">
        <v>4030</v>
      </c>
      <c r="L2116" t="s">
        <v>4030</v>
      </c>
      <c r="M2116" t="s">
        <v>4030</v>
      </c>
      <c r="N2116" t="s">
        <v>4030</v>
      </c>
      <c r="O2116" t="s">
        <v>4030</v>
      </c>
      <c r="P2116" t="s">
        <v>4030</v>
      </c>
      <c r="Q2116" t="s">
        <v>4030</v>
      </c>
      <c r="R2116" t="s">
        <v>4030</v>
      </c>
      <c r="S2116" t="s">
        <v>4030</v>
      </c>
      <c r="T2116" t="s">
        <v>4030</v>
      </c>
      <c r="U2116" t="s">
        <v>4030</v>
      </c>
      <c r="V2116" t="s">
        <v>4030</v>
      </c>
      <c r="W2116" t="s">
        <v>4030</v>
      </c>
      <c r="X2116" t="s">
        <v>4030</v>
      </c>
    </row>
    <row r="2117" spans="1:24" x14ac:dyDescent="0.2">
      <c r="A2117" s="235">
        <v>55240001</v>
      </c>
      <c r="B2117">
        <v>5524</v>
      </c>
      <c r="C2117">
        <v>45524</v>
      </c>
      <c r="D2117" t="s">
        <v>860</v>
      </c>
      <c r="E2117">
        <v>45524</v>
      </c>
      <c r="F2117" t="s">
        <v>4030</v>
      </c>
      <c r="G2117" t="s">
        <v>4030</v>
      </c>
      <c r="H2117" t="s">
        <v>4030</v>
      </c>
      <c r="I2117" t="s">
        <v>4030</v>
      </c>
      <c r="J2117" t="s">
        <v>4030</v>
      </c>
      <c r="K2117" t="s">
        <v>4030</v>
      </c>
      <c r="L2117" t="s">
        <v>4030</v>
      </c>
      <c r="M2117" t="s">
        <v>4030</v>
      </c>
      <c r="N2117" t="s">
        <v>4030</v>
      </c>
      <c r="O2117" t="s">
        <v>4030</v>
      </c>
      <c r="P2117" t="s">
        <v>4030</v>
      </c>
      <c r="Q2117" t="s">
        <v>4030</v>
      </c>
      <c r="R2117" t="s">
        <v>4030</v>
      </c>
      <c r="S2117" t="s">
        <v>4030</v>
      </c>
      <c r="T2117" t="s">
        <v>4030</v>
      </c>
      <c r="U2117" t="s">
        <v>4030</v>
      </c>
      <c r="V2117" t="s">
        <v>4030</v>
      </c>
      <c r="W2117" t="s">
        <v>4030</v>
      </c>
      <c r="X2117" t="s">
        <v>4030</v>
      </c>
    </row>
    <row r="2118" spans="1:24" x14ac:dyDescent="0.2">
      <c r="A2118" s="235">
        <v>55250001</v>
      </c>
      <c r="B2118">
        <v>5525</v>
      </c>
      <c r="C2118">
        <v>45525</v>
      </c>
      <c r="D2118" t="s">
        <v>143</v>
      </c>
      <c r="E2118">
        <v>45525</v>
      </c>
      <c r="F2118">
        <v>77720</v>
      </c>
      <c r="G2118" t="s">
        <v>4030</v>
      </c>
      <c r="H2118" t="s">
        <v>4030</v>
      </c>
      <c r="I2118" t="s">
        <v>4030</v>
      </c>
      <c r="J2118" t="s">
        <v>4030</v>
      </c>
      <c r="K2118" t="s">
        <v>4030</v>
      </c>
      <c r="L2118" t="s">
        <v>4030</v>
      </c>
      <c r="M2118" t="s">
        <v>4030</v>
      </c>
      <c r="N2118" t="s">
        <v>4030</v>
      </c>
      <c r="O2118" t="s">
        <v>4030</v>
      </c>
      <c r="P2118" t="s">
        <v>4030</v>
      </c>
      <c r="Q2118" t="s">
        <v>4030</v>
      </c>
      <c r="R2118" t="s">
        <v>4030</v>
      </c>
      <c r="S2118" t="s">
        <v>4030</v>
      </c>
      <c r="T2118" t="s">
        <v>4030</v>
      </c>
      <c r="U2118" t="s">
        <v>4030</v>
      </c>
      <c r="V2118" t="s">
        <v>4030</v>
      </c>
      <c r="W2118" t="s">
        <v>4030</v>
      </c>
      <c r="X2118" t="s">
        <v>4030</v>
      </c>
    </row>
    <row r="2119" spans="1:24" x14ac:dyDescent="0.2">
      <c r="A2119" s="235">
        <v>55250002</v>
      </c>
      <c r="B2119">
        <v>5525</v>
      </c>
      <c r="C2119">
        <v>77720</v>
      </c>
      <c r="D2119" t="s">
        <v>143</v>
      </c>
      <c r="E2119">
        <v>45525</v>
      </c>
      <c r="F2119">
        <v>77720</v>
      </c>
      <c r="G2119" t="s">
        <v>4030</v>
      </c>
      <c r="H2119" t="s">
        <v>4030</v>
      </c>
      <c r="I2119" t="s">
        <v>4030</v>
      </c>
      <c r="J2119" t="s">
        <v>4030</v>
      </c>
      <c r="K2119" t="s">
        <v>4030</v>
      </c>
      <c r="L2119" t="s">
        <v>4030</v>
      </c>
      <c r="M2119" t="s">
        <v>4030</v>
      </c>
      <c r="N2119" t="s">
        <v>4030</v>
      </c>
      <c r="O2119" t="s">
        <v>4030</v>
      </c>
      <c r="P2119" t="s">
        <v>4030</v>
      </c>
      <c r="Q2119" t="s">
        <v>4030</v>
      </c>
      <c r="R2119" t="s">
        <v>4030</v>
      </c>
      <c r="S2119" t="s">
        <v>4030</v>
      </c>
      <c r="T2119" t="s">
        <v>4030</v>
      </c>
      <c r="U2119" t="s">
        <v>4030</v>
      </c>
      <c r="V2119" t="s">
        <v>4030</v>
      </c>
      <c r="W2119" t="s">
        <v>4030</v>
      </c>
      <c r="X2119" t="s">
        <v>4030</v>
      </c>
    </row>
    <row r="2120" spans="1:24" x14ac:dyDescent="0.2">
      <c r="A2120" s="235">
        <v>55270001</v>
      </c>
      <c r="B2120">
        <v>5527</v>
      </c>
      <c r="C2120">
        <v>45527</v>
      </c>
      <c r="D2120" t="s">
        <v>717</v>
      </c>
      <c r="E2120">
        <v>45527</v>
      </c>
      <c r="F2120" t="s">
        <v>4030</v>
      </c>
      <c r="G2120" t="s">
        <v>4030</v>
      </c>
      <c r="H2120" t="s">
        <v>4030</v>
      </c>
      <c r="I2120" t="s">
        <v>4030</v>
      </c>
      <c r="J2120" t="s">
        <v>4030</v>
      </c>
      <c r="K2120" t="s">
        <v>4030</v>
      </c>
      <c r="L2120" t="s">
        <v>4030</v>
      </c>
      <c r="M2120" t="s">
        <v>4030</v>
      </c>
      <c r="N2120" t="s">
        <v>4030</v>
      </c>
      <c r="O2120" t="s">
        <v>4030</v>
      </c>
      <c r="P2120" t="s">
        <v>4030</v>
      </c>
      <c r="Q2120" t="s">
        <v>4030</v>
      </c>
      <c r="R2120" t="s">
        <v>4030</v>
      </c>
      <c r="S2120" t="s">
        <v>4030</v>
      </c>
      <c r="T2120" t="s">
        <v>4030</v>
      </c>
      <c r="U2120" t="s">
        <v>4030</v>
      </c>
      <c r="V2120" t="s">
        <v>4030</v>
      </c>
      <c r="W2120" t="s">
        <v>4030</v>
      </c>
      <c r="X2120" t="s">
        <v>4030</v>
      </c>
    </row>
    <row r="2121" spans="1:24" x14ac:dyDescent="0.2">
      <c r="A2121" s="235">
        <v>55280001</v>
      </c>
      <c r="B2121">
        <v>5528</v>
      </c>
      <c r="C2121">
        <v>45528</v>
      </c>
      <c r="D2121" t="s">
        <v>1364</v>
      </c>
      <c r="E2121">
        <v>45528</v>
      </c>
      <c r="F2121" t="s">
        <v>4030</v>
      </c>
      <c r="G2121" t="s">
        <v>4030</v>
      </c>
      <c r="H2121" t="s">
        <v>4030</v>
      </c>
      <c r="I2121" t="s">
        <v>4030</v>
      </c>
      <c r="J2121" t="s">
        <v>4030</v>
      </c>
      <c r="K2121" t="s">
        <v>4030</v>
      </c>
      <c r="L2121" t="s">
        <v>4030</v>
      </c>
      <c r="M2121" t="s">
        <v>4030</v>
      </c>
      <c r="N2121" t="s">
        <v>4030</v>
      </c>
      <c r="O2121" t="s">
        <v>4030</v>
      </c>
      <c r="P2121" t="s">
        <v>4030</v>
      </c>
      <c r="Q2121" t="s">
        <v>4030</v>
      </c>
      <c r="R2121" t="s">
        <v>4030</v>
      </c>
      <c r="S2121" t="s">
        <v>4030</v>
      </c>
      <c r="T2121" t="s">
        <v>4030</v>
      </c>
      <c r="U2121" t="s">
        <v>4030</v>
      </c>
      <c r="V2121" t="s">
        <v>4030</v>
      </c>
      <c r="W2121" t="s">
        <v>4030</v>
      </c>
      <c r="X2121" t="s">
        <v>4030</v>
      </c>
    </row>
    <row r="2122" spans="1:24" x14ac:dyDescent="0.2">
      <c r="A2122" s="235">
        <v>55290001</v>
      </c>
      <c r="B2122">
        <v>5529</v>
      </c>
      <c r="C2122">
        <v>45529</v>
      </c>
      <c r="D2122" t="s">
        <v>3791</v>
      </c>
      <c r="E2122">
        <v>45529</v>
      </c>
      <c r="F2122" t="s">
        <v>4030</v>
      </c>
      <c r="G2122" t="s">
        <v>4030</v>
      </c>
      <c r="H2122" t="s">
        <v>4030</v>
      </c>
      <c r="I2122" t="s">
        <v>4030</v>
      </c>
      <c r="J2122" t="s">
        <v>4030</v>
      </c>
      <c r="K2122" t="s">
        <v>4030</v>
      </c>
      <c r="L2122" t="s">
        <v>4030</v>
      </c>
      <c r="M2122" t="s">
        <v>4030</v>
      </c>
      <c r="N2122" t="s">
        <v>4030</v>
      </c>
      <c r="O2122" t="s">
        <v>4030</v>
      </c>
      <c r="P2122" t="s">
        <v>4030</v>
      </c>
      <c r="Q2122" t="s">
        <v>4030</v>
      </c>
      <c r="R2122" t="s">
        <v>4030</v>
      </c>
      <c r="S2122" t="s">
        <v>4030</v>
      </c>
      <c r="T2122" t="s">
        <v>4030</v>
      </c>
      <c r="U2122" t="s">
        <v>4030</v>
      </c>
      <c r="V2122" t="s">
        <v>4030</v>
      </c>
      <c r="W2122" t="s">
        <v>4030</v>
      </c>
      <c r="X2122" t="s">
        <v>4030</v>
      </c>
    </row>
    <row r="2123" spans="1:24" x14ac:dyDescent="0.2">
      <c r="A2123" s="235">
        <v>55300001</v>
      </c>
      <c r="B2123">
        <v>5530</v>
      </c>
      <c r="C2123">
        <v>45530</v>
      </c>
      <c r="D2123" t="s">
        <v>4803</v>
      </c>
      <c r="E2123">
        <v>45530</v>
      </c>
      <c r="F2123" t="s">
        <v>4030</v>
      </c>
      <c r="G2123" t="s">
        <v>4030</v>
      </c>
      <c r="H2123" t="s">
        <v>4030</v>
      </c>
      <c r="I2123" t="s">
        <v>4030</v>
      </c>
      <c r="J2123" t="s">
        <v>4030</v>
      </c>
      <c r="K2123" t="s">
        <v>4030</v>
      </c>
      <c r="L2123" t="s">
        <v>4030</v>
      </c>
      <c r="M2123" t="s">
        <v>4030</v>
      </c>
      <c r="N2123" t="s">
        <v>4030</v>
      </c>
      <c r="O2123" t="s">
        <v>4030</v>
      </c>
      <c r="P2123" t="s">
        <v>4030</v>
      </c>
      <c r="Q2123" t="s">
        <v>4030</v>
      </c>
      <c r="R2123" t="s">
        <v>4030</v>
      </c>
      <c r="S2123" t="s">
        <v>4030</v>
      </c>
      <c r="T2123" t="s">
        <v>4030</v>
      </c>
      <c r="U2123" t="s">
        <v>4030</v>
      </c>
      <c r="V2123" t="s">
        <v>4030</v>
      </c>
      <c r="W2123" t="s">
        <v>4030</v>
      </c>
      <c r="X2123" t="s">
        <v>4030</v>
      </c>
    </row>
    <row r="2124" spans="1:24" x14ac:dyDescent="0.2">
      <c r="A2124" s="235">
        <v>55320001</v>
      </c>
      <c r="B2124">
        <v>5532</v>
      </c>
      <c r="C2124">
        <v>45532</v>
      </c>
      <c r="D2124" t="s">
        <v>882</v>
      </c>
      <c r="E2124">
        <v>45532</v>
      </c>
      <c r="F2124" t="s">
        <v>4030</v>
      </c>
      <c r="G2124" t="s">
        <v>4030</v>
      </c>
      <c r="H2124" t="s">
        <v>4030</v>
      </c>
      <c r="I2124" t="s">
        <v>4030</v>
      </c>
      <c r="J2124" t="s">
        <v>4030</v>
      </c>
      <c r="K2124" t="s">
        <v>4030</v>
      </c>
      <c r="L2124" t="s">
        <v>4030</v>
      </c>
      <c r="M2124" t="s">
        <v>4030</v>
      </c>
      <c r="N2124" t="s">
        <v>4030</v>
      </c>
      <c r="O2124" t="s">
        <v>4030</v>
      </c>
      <c r="P2124" t="s">
        <v>4030</v>
      </c>
      <c r="Q2124" t="s">
        <v>4030</v>
      </c>
      <c r="R2124" t="s">
        <v>4030</v>
      </c>
      <c r="S2124" t="s">
        <v>4030</v>
      </c>
      <c r="T2124" t="s">
        <v>4030</v>
      </c>
      <c r="U2124" t="s">
        <v>4030</v>
      </c>
      <c r="V2124" t="s">
        <v>4030</v>
      </c>
      <c r="W2124" t="s">
        <v>4030</v>
      </c>
      <c r="X2124" t="s">
        <v>4030</v>
      </c>
    </row>
    <row r="2125" spans="1:24" x14ac:dyDescent="0.2">
      <c r="A2125" s="235">
        <v>55390001</v>
      </c>
      <c r="B2125">
        <v>5539</v>
      </c>
      <c r="C2125">
        <v>45539</v>
      </c>
      <c r="D2125" t="s">
        <v>648</v>
      </c>
      <c r="E2125">
        <v>45539</v>
      </c>
      <c r="F2125" t="s">
        <v>4030</v>
      </c>
      <c r="G2125" t="s">
        <v>4030</v>
      </c>
      <c r="H2125" t="s">
        <v>4030</v>
      </c>
      <c r="I2125" t="s">
        <v>4030</v>
      </c>
      <c r="J2125" t="s">
        <v>4030</v>
      </c>
      <c r="K2125" t="s">
        <v>4030</v>
      </c>
      <c r="L2125" t="s">
        <v>4030</v>
      </c>
      <c r="M2125" t="s">
        <v>4030</v>
      </c>
      <c r="N2125" t="s">
        <v>4030</v>
      </c>
      <c r="O2125" t="s">
        <v>4030</v>
      </c>
      <c r="P2125" t="s">
        <v>4030</v>
      </c>
      <c r="Q2125" t="s">
        <v>4030</v>
      </c>
      <c r="R2125" t="s">
        <v>4030</v>
      </c>
      <c r="S2125" t="s">
        <v>4030</v>
      </c>
      <c r="T2125" t="s">
        <v>4030</v>
      </c>
      <c r="U2125" t="s">
        <v>4030</v>
      </c>
      <c r="V2125" t="s">
        <v>4030</v>
      </c>
      <c r="W2125" t="s">
        <v>4030</v>
      </c>
      <c r="X2125" t="s">
        <v>4030</v>
      </c>
    </row>
    <row r="2126" spans="1:24" x14ac:dyDescent="0.2">
      <c r="A2126" s="235">
        <v>55400001</v>
      </c>
      <c r="B2126">
        <v>5540</v>
      </c>
      <c r="C2126">
        <v>45540</v>
      </c>
      <c r="D2126" t="s">
        <v>4060</v>
      </c>
      <c r="E2126">
        <v>45540</v>
      </c>
      <c r="F2126" t="s">
        <v>4030</v>
      </c>
      <c r="G2126" t="s">
        <v>4030</v>
      </c>
      <c r="H2126" t="s">
        <v>4030</v>
      </c>
      <c r="I2126" t="s">
        <v>4030</v>
      </c>
      <c r="J2126" t="s">
        <v>4030</v>
      </c>
      <c r="K2126" t="s">
        <v>4030</v>
      </c>
      <c r="L2126" t="s">
        <v>4030</v>
      </c>
      <c r="M2126" t="s">
        <v>4030</v>
      </c>
      <c r="N2126" t="s">
        <v>4030</v>
      </c>
      <c r="O2126" t="s">
        <v>4030</v>
      </c>
      <c r="P2126" t="s">
        <v>4030</v>
      </c>
      <c r="Q2126" t="s">
        <v>4030</v>
      </c>
      <c r="R2126" t="s">
        <v>4030</v>
      </c>
      <c r="S2126" t="s">
        <v>4030</v>
      </c>
      <c r="T2126" t="s">
        <v>4030</v>
      </c>
      <c r="U2126" t="s">
        <v>4030</v>
      </c>
      <c r="V2126" t="s">
        <v>4030</v>
      </c>
      <c r="W2126" t="s">
        <v>4030</v>
      </c>
      <c r="X2126" t="s">
        <v>4030</v>
      </c>
    </row>
    <row r="2127" spans="1:24" x14ac:dyDescent="0.2">
      <c r="A2127" s="235">
        <v>55410001</v>
      </c>
      <c r="B2127">
        <v>5541</v>
      </c>
      <c r="C2127">
        <v>45541</v>
      </c>
      <c r="D2127" t="s">
        <v>99</v>
      </c>
      <c r="E2127">
        <v>45541</v>
      </c>
      <c r="F2127" t="s">
        <v>4030</v>
      </c>
      <c r="G2127" t="s">
        <v>4030</v>
      </c>
      <c r="H2127" t="s">
        <v>4030</v>
      </c>
      <c r="I2127" t="s">
        <v>4030</v>
      </c>
      <c r="J2127" t="s">
        <v>4030</v>
      </c>
      <c r="K2127" t="s">
        <v>4030</v>
      </c>
      <c r="L2127" t="s">
        <v>4030</v>
      </c>
      <c r="M2127" t="s">
        <v>4030</v>
      </c>
      <c r="N2127" t="s">
        <v>4030</v>
      </c>
      <c r="O2127" t="s">
        <v>4030</v>
      </c>
      <c r="P2127" t="s">
        <v>4030</v>
      </c>
      <c r="Q2127" t="s">
        <v>4030</v>
      </c>
      <c r="R2127" t="s">
        <v>4030</v>
      </c>
      <c r="S2127" t="s">
        <v>4030</v>
      </c>
      <c r="T2127" t="s">
        <v>4030</v>
      </c>
      <c r="U2127" t="s">
        <v>4030</v>
      </c>
      <c r="V2127" t="s">
        <v>4030</v>
      </c>
      <c r="W2127" t="s">
        <v>4030</v>
      </c>
      <c r="X2127" t="s">
        <v>4030</v>
      </c>
    </row>
    <row r="2128" spans="1:24" x14ac:dyDescent="0.2">
      <c r="A2128" s="235">
        <v>55560001</v>
      </c>
      <c r="B2128">
        <v>5556</v>
      </c>
      <c r="C2128">
        <v>45556</v>
      </c>
      <c r="D2128" t="s">
        <v>36</v>
      </c>
      <c r="E2128">
        <v>45556</v>
      </c>
      <c r="F2128" t="s">
        <v>4030</v>
      </c>
      <c r="G2128" t="s">
        <v>4030</v>
      </c>
      <c r="H2128" t="s">
        <v>4030</v>
      </c>
      <c r="I2128" t="s">
        <v>4030</v>
      </c>
      <c r="J2128" t="s">
        <v>4030</v>
      </c>
      <c r="K2128" t="s">
        <v>4030</v>
      </c>
      <c r="L2128" t="s">
        <v>4030</v>
      </c>
      <c r="M2128" t="s">
        <v>4030</v>
      </c>
      <c r="N2128" t="s">
        <v>4030</v>
      </c>
      <c r="O2128" t="s">
        <v>4030</v>
      </c>
      <c r="P2128" t="s">
        <v>4030</v>
      </c>
      <c r="Q2128" t="s">
        <v>4030</v>
      </c>
      <c r="R2128" t="s">
        <v>4030</v>
      </c>
      <c r="S2128" t="s">
        <v>4030</v>
      </c>
      <c r="T2128" t="s">
        <v>4030</v>
      </c>
      <c r="U2128" t="s">
        <v>4030</v>
      </c>
      <c r="V2128" t="s">
        <v>4030</v>
      </c>
      <c r="W2128" t="s">
        <v>4030</v>
      </c>
      <c r="X2128" t="s">
        <v>4030</v>
      </c>
    </row>
    <row r="2129" spans="1:24" x14ac:dyDescent="0.2">
      <c r="A2129" s="235">
        <v>55570001</v>
      </c>
      <c r="B2129">
        <v>5557</v>
      </c>
      <c r="C2129">
        <v>45557</v>
      </c>
      <c r="D2129" t="s">
        <v>1016</v>
      </c>
      <c r="E2129">
        <v>45557</v>
      </c>
      <c r="F2129">
        <v>77505</v>
      </c>
      <c r="G2129" t="s">
        <v>4030</v>
      </c>
      <c r="H2129" t="s">
        <v>4030</v>
      </c>
      <c r="I2129" t="s">
        <v>4030</v>
      </c>
      <c r="J2129" t="s">
        <v>4030</v>
      </c>
      <c r="K2129" t="s">
        <v>4030</v>
      </c>
      <c r="L2129" t="s">
        <v>4030</v>
      </c>
      <c r="M2129" t="s">
        <v>4030</v>
      </c>
      <c r="N2129" t="s">
        <v>4030</v>
      </c>
      <c r="O2129" t="s">
        <v>4030</v>
      </c>
      <c r="P2129" t="s">
        <v>4030</v>
      </c>
      <c r="Q2129" t="s">
        <v>4030</v>
      </c>
      <c r="R2129" t="s">
        <v>4030</v>
      </c>
      <c r="S2129" t="s">
        <v>4030</v>
      </c>
      <c r="T2129" t="s">
        <v>4030</v>
      </c>
      <c r="U2129" t="s">
        <v>4030</v>
      </c>
      <c r="V2129" t="s">
        <v>4030</v>
      </c>
      <c r="W2129" t="s">
        <v>4030</v>
      </c>
      <c r="X2129" t="s">
        <v>4030</v>
      </c>
    </row>
    <row r="2130" spans="1:24" x14ac:dyDescent="0.2">
      <c r="A2130" s="235">
        <v>55570002</v>
      </c>
      <c r="B2130">
        <v>5557</v>
      </c>
      <c r="C2130">
        <v>77505</v>
      </c>
      <c r="D2130" t="s">
        <v>5182</v>
      </c>
      <c r="E2130">
        <v>45557</v>
      </c>
      <c r="F2130">
        <v>77505</v>
      </c>
      <c r="G2130" t="s">
        <v>4030</v>
      </c>
      <c r="H2130" t="s">
        <v>4030</v>
      </c>
      <c r="I2130" t="s">
        <v>4030</v>
      </c>
      <c r="J2130" t="s">
        <v>4030</v>
      </c>
      <c r="K2130" t="s">
        <v>4030</v>
      </c>
      <c r="L2130" t="s">
        <v>4030</v>
      </c>
      <c r="M2130" t="s">
        <v>4030</v>
      </c>
      <c r="N2130" t="s">
        <v>4030</v>
      </c>
      <c r="O2130" t="s">
        <v>4030</v>
      </c>
      <c r="P2130" t="s">
        <v>4030</v>
      </c>
      <c r="Q2130" t="s">
        <v>4030</v>
      </c>
      <c r="R2130" t="s">
        <v>4030</v>
      </c>
      <c r="S2130" t="s">
        <v>4030</v>
      </c>
      <c r="T2130" t="s">
        <v>4030</v>
      </c>
      <c r="U2130" t="s">
        <v>4030</v>
      </c>
      <c r="V2130" t="s">
        <v>4030</v>
      </c>
      <c r="W2130" t="s">
        <v>4030</v>
      </c>
      <c r="X2130" t="s">
        <v>4030</v>
      </c>
    </row>
    <row r="2131" spans="1:24" x14ac:dyDescent="0.2">
      <c r="A2131" s="235">
        <v>55580001</v>
      </c>
      <c r="B2131">
        <v>5558</v>
      </c>
      <c r="C2131">
        <v>45558</v>
      </c>
      <c r="D2131" t="s">
        <v>752</v>
      </c>
      <c r="E2131">
        <v>45558</v>
      </c>
      <c r="F2131" t="s">
        <v>4030</v>
      </c>
      <c r="G2131" t="s">
        <v>4030</v>
      </c>
      <c r="H2131" t="s">
        <v>4030</v>
      </c>
      <c r="I2131" t="s">
        <v>4030</v>
      </c>
      <c r="J2131" t="s">
        <v>4030</v>
      </c>
      <c r="K2131" t="s">
        <v>4030</v>
      </c>
      <c r="L2131" t="s">
        <v>4030</v>
      </c>
      <c r="M2131" t="s">
        <v>4030</v>
      </c>
      <c r="N2131" t="s">
        <v>4030</v>
      </c>
      <c r="O2131" t="s">
        <v>4030</v>
      </c>
      <c r="P2131" t="s">
        <v>4030</v>
      </c>
      <c r="Q2131" t="s">
        <v>4030</v>
      </c>
      <c r="R2131" t="s">
        <v>4030</v>
      </c>
      <c r="S2131" t="s">
        <v>4030</v>
      </c>
      <c r="T2131" t="s">
        <v>4030</v>
      </c>
      <c r="U2131" t="s">
        <v>4030</v>
      </c>
      <c r="V2131" t="s">
        <v>4030</v>
      </c>
      <c r="W2131" t="s">
        <v>4030</v>
      </c>
      <c r="X2131" t="s">
        <v>4030</v>
      </c>
    </row>
    <row r="2132" spans="1:24" x14ac:dyDescent="0.2">
      <c r="A2132" s="235">
        <v>55590001</v>
      </c>
      <c r="B2132">
        <v>5559</v>
      </c>
      <c r="C2132">
        <v>45559</v>
      </c>
      <c r="D2132" t="s">
        <v>625</v>
      </c>
      <c r="E2132">
        <v>45559</v>
      </c>
      <c r="F2132" t="s">
        <v>4030</v>
      </c>
      <c r="G2132" t="s">
        <v>4030</v>
      </c>
      <c r="H2132" t="s">
        <v>4030</v>
      </c>
      <c r="I2132" t="s">
        <v>4030</v>
      </c>
      <c r="J2132" t="s">
        <v>4030</v>
      </c>
      <c r="K2132" t="s">
        <v>4030</v>
      </c>
      <c r="L2132" t="s">
        <v>4030</v>
      </c>
      <c r="M2132" t="s">
        <v>4030</v>
      </c>
      <c r="N2132" t="s">
        <v>4030</v>
      </c>
      <c r="O2132" t="s">
        <v>4030</v>
      </c>
      <c r="P2132" t="s">
        <v>4030</v>
      </c>
      <c r="Q2132" t="s">
        <v>4030</v>
      </c>
      <c r="R2132" t="s">
        <v>4030</v>
      </c>
      <c r="S2132" t="s">
        <v>4030</v>
      </c>
      <c r="T2132" t="s">
        <v>4030</v>
      </c>
      <c r="U2132" t="s">
        <v>4030</v>
      </c>
      <c r="V2132" t="s">
        <v>4030</v>
      </c>
      <c r="W2132" t="s">
        <v>4030</v>
      </c>
      <c r="X2132" t="s">
        <v>4030</v>
      </c>
    </row>
    <row r="2133" spans="1:24" x14ac:dyDescent="0.2">
      <c r="A2133" s="235">
        <v>55600001</v>
      </c>
      <c r="B2133">
        <v>5560</v>
      </c>
      <c r="C2133">
        <v>45560</v>
      </c>
      <c r="D2133" t="s">
        <v>581</v>
      </c>
      <c r="E2133">
        <v>45560</v>
      </c>
      <c r="F2133" t="s">
        <v>4030</v>
      </c>
      <c r="G2133" t="s">
        <v>4030</v>
      </c>
      <c r="H2133" t="s">
        <v>4030</v>
      </c>
      <c r="I2133" t="s">
        <v>4030</v>
      </c>
      <c r="J2133" t="s">
        <v>4030</v>
      </c>
      <c r="K2133" t="s">
        <v>4030</v>
      </c>
      <c r="L2133" t="s">
        <v>4030</v>
      </c>
      <c r="M2133" t="s">
        <v>4030</v>
      </c>
      <c r="N2133" t="s">
        <v>4030</v>
      </c>
      <c r="O2133" t="s">
        <v>4030</v>
      </c>
      <c r="P2133" t="s">
        <v>4030</v>
      </c>
      <c r="Q2133" t="s">
        <v>4030</v>
      </c>
      <c r="R2133" t="s">
        <v>4030</v>
      </c>
      <c r="S2133" t="s">
        <v>4030</v>
      </c>
      <c r="T2133" t="s">
        <v>4030</v>
      </c>
      <c r="U2133" t="s">
        <v>4030</v>
      </c>
      <c r="V2133" t="s">
        <v>4030</v>
      </c>
      <c r="W2133" t="s">
        <v>4030</v>
      </c>
      <c r="X2133" t="s">
        <v>4030</v>
      </c>
    </row>
    <row r="2134" spans="1:24" x14ac:dyDescent="0.2">
      <c r="A2134" s="235">
        <v>55610001</v>
      </c>
      <c r="B2134">
        <v>5561</v>
      </c>
      <c r="C2134">
        <v>45561</v>
      </c>
      <c r="D2134" t="s">
        <v>965</v>
      </c>
      <c r="E2134">
        <v>45561</v>
      </c>
      <c r="F2134" t="s">
        <v>4030</v>
      </c>
      <c r="G2134" t="s">
        <v>4030</v>
      </c>
      <c r="H2134" t="s">
        <v>4030</v>
      </c>
      <c r="I2134" t="s">
        <v>4030</v>
      </c>
      <c r="J2134" t="s">
        <v>4030</v>
      </c>
      <c r="K2134" t="s">
        <v>4030</v>
      </c>
      <c r="L2134" t="s">
        <v>4030</v>
      </c>
      <c r="M2134" t="s">
        <v>4030</v>
      </c>
      <c r="N2134" t="s">
        <v>4030</v>
      </c>
      <c r="O2134" t="s">
        <v>4030</v>
      </c>
      <c r="P2134" t="s">
        <v>4030</v>
      </c>
      <c r="Q2134" t="s">
        <v>4030</v>
      </c>
      <c r="R2134" t="s">
        <v>4030</v>
      </c>
      <c r="S2134" t="s">
        <v>4030</v>
      </c>
      <c r="T2134" t="s">
        <v>4030</v>
      </c>
      <c r="U2134" t="s">
        <v>4030</v>
      </c>
      <c r="V2134" t="s">
        <v>4030</v>
      </c>
      <c r="W2134" t="s">
        <v>4030</v>
      </c>
      <c r="X2134" t="s">
        <v>4030</v>
      </c>
    </row>
    <row r="2135" spans="1:24" x14ac:dyDescent="0.2">
      <c r="A2135" s="235">
        <v>55620001</v>
      </c>
      <c r="B2135">
        <v>5562</v>
      </c>
      <c r="C2135">
        <v>45562</v>
      </c>
      <c r="D2135" t="s">
        <v>598</v>
      </c>
      <c r="E2135">
        <v>45562</v>
      </c>
      <c r="F2135" t="s">
        <v>4030</v>
      </c>
      <c r="G2135" t="s">
        <v>4030</v>
      </c>
      <c r="H2135" t="s">
        <v>4030</v>
      </c>
      <c r="I2135" t="s">
        <v>4030</v>
      </c>
      <c r="J2135" t="s">
        <v>4030</v>
      </c>
      <c r="K2135" t="s">
        <v>4030</v>
      </c>
      <c r="L2135" t="s">
        <v>4030</v>
      </c>
      <c r="M2135" t="s">
        <v>4030</v>
      </c>
      <c r="N2135" t="s">
        <v>4030</v>
      </c>
      <c r="O2135" t="s">
        <v>4030</v>
      </c>
      <c r="P2135" t="s">
        <v>4030</v>
      </c>
      <c r="Q2135" t="s">
        <v>4030</v>
      </c>
      <c r="R2135" t="s">
        <v>4030</v>
      </c>
      <c r="S2135" t="s">
        <v>4030</v>
      </c>
      <c r="T2135" t="s">
        <v>4030</v>
      </c>
      <c r="U2135" t="s">
        <v>4030</v>
      </c>
      <c r="V2135" t="s">
        <v>4030</v>
      </c>
      <c r="W2135" t="s">
        <v>4030</v>
      </c>
      <c r="X2135" t="s">
        <v>4030</v>
      </c>
    </row>
    <row r="2136" spans="1:24" x14ac:dyDescent="0.2">
      <c r="A2136" s="235">
        <v>55650001</v>
      </c>
      <c r="B2136">
        <v>5565</v>
      </c>
      <c r="C2136">
        <v>45565</v>
      </c>
      <c r="D2136" t="s">
        <v>857</v>
      </c>
      <c r="E2136">
        <v>45565</v>
      </c>
      <c r="F2136" t="s">
        <v>4030</v>
      </c>
      <c r="G2136" t="s">
        <v>4030</v>
      </c>
      <c r="H2136" t="s">
        <v>4030</v>
      </c>
      <c r="I2136" t="s">
        <v>4030</v>
      </c>
      <c r="J2136" t="s">
        <v>4030</v>
      </c>
      <c r="K2136" t="s">
        <v>4030</v>
      </c>
      <c r="L2136" t="s">
        <v>4030</v>
      </c>
      <c r="M2136" t="s">
        <v>4030</v>
      </c>
      <c r="N2136" t="s">
        <v>4030</v>
      </c>
      <c r="O2136" t="s">
        <v>4030</v>
      </c>
      <c r="P2136" t="s">
        <v>4030</v>
      </c>
      <c r="Q2136" t="s">
        <v>4030</v>
      </c>
      <c r="R2136" t="s">
        <v>4030</v>
      </c>
      <c r="S2136" t="s">
        <v>4030</v>
      </c>
      <c r="T2136" t="s">
        <v>4030</v>
      </c>
      <c r="U2136" t="s">
        <v>4030</v>
      </c>
      <c r="V2136" t="s">
        <v>4030</v>
      </c>
      <c r="W2136" t="s">
        <v>4030</v>
      </c>
      <c r="X2136" t="s">
        <v>4030</v>
      </c>
    </row>
    <row r="2137" spans="1:24" x14ac:dyDescent="0.2">
      <c r="A2137" s="235">
        <v>55750001</v>
      </c>
      <c r="B2137">
        <v>5575</v>
      </c>
      <c r="C2137">
        <v>45575</v>
      </c>
      <c r="D2137" t="s">
        <v>774</v>
      </c>
      <c r="E2137">
        <v>45575</v>
      </c>
      <c r="F2137" t="s">
        <v>4030</v>
      </c>
      <c r="G2137" t="s">
        <v>4030</v>
      </c>
      <c r="H2137" t="s">
        <v>4030</v>
      </c>
      <c r="I2137" t="s">
        <v>4030</v>
      </c>
      <c r="J2137" t="s">
        <v>4030</v>
      </c>
      <c r="K2137" t="s">
        <v>4030</v>
      </c>
      <c r="L2137" t="s">
        <v>4030</v>
      </c>
      <c r="M2137" t="s">
        <v>4030</v>
      </c>
      <c r="N2137" t="s">
        <v>4030</v>
      </c>
      <c r="O2137" t="s">
        <v>4030</v>
      </c>
      <c r="P2137" t="s">
        <v>4030</v>
      </c>
      <c r="Q2137" t="s">
        <v>4030</v>
      </c>
      <c r="R2137" t="s">
        <v>4030</v>
      </c>
      <c r="S2137" t="s">
        <v>4030</v>
      </c>
      <c r="T2137" t="s">
        <v>4030</v>
      </c>
      <c r="U2137" t="s">
        <v>4030</v>
      </c>
      <c r="V2137" t="s">
        <v>4030</v>
      </c>
      <c r="W2137" t="s">
        <v>4030</v>
      </c>
      <c r="X2137" t="s">
        <v>4030</v>
      </c>
    </row>
    <row r="2138" spans="1:24" x14ac:dyDescent="0.2">
      <c r="A2138" s="235">
        <v>55900001</v>
      </c>
      <c r="B2138">
        <v>5590</v>
      </c>
      <c r="C2138">
        <v>45590</v>
      </c>
      <c r="D2138" t="s">
        <v>284</v>
      </c>
      <c r="E2138">
        <v>45590</v>
      </c>
      <c r="F2138">
        <v>70304</v>
      </c>
      <c r="G2138" t="s">
        <v>4030</v>
      </c>
      <c r="H2138" t="s">
        <v>4030</v>
      </c>
      <c r="I2138" t="s">
        <v>4030</v>
      </c>
      <c r="J2138" t="s">
        <v>4030</v>
      </c>
      <c r="K2138" t="s">
        <v>4030</v>
      </c>
      <c r="L2138" t="s">
        <v>4030</v>
      </c>
      <c r="M2138" t="s">
        <v>4030</v>
      </c>
      <c r="N2138" t="s">
        <v>4030</v>
      </c>
      <c r="O2138" t="s">
        <v>4030</v>
      </c>
      <c r="P2138" t="s">
        <v>4030</v>
      </c>
      <c r="Q2138" t="s">
        <v>4030</v>
      </c>
      <c r="R2138" t="s">
        <v>4030</v>
      </c>
      <c r="S2138" t="s">
        <v>4030</v>
      </c>
      <c r="T2138" t="s">
        <v>4030</v>
      </c>
      <c r="U2138" t="s">
        <v>4030</v>
      </c>
      <c r="V2138" t="s">
        <v>4030</v>
      </c>
      <c r="W2138" t="s">
        <v>4030</v>
      </c>
      <c r="X2138" t="s">
        <v>4030</v>
      </c>
    </row>
    <row r="2139" spans="1:24" x14ac:dyDescent="0.2">
      <c r="A2139" s="235">
        <v>55900002</v>
      </c>
      <c r="B2139">
        <v>5590</v>
      </c>
      <c r="C2139">
        <v>70304</v>
      </c>
      <c r="D2139" t="s">
        <v>373</v>
      </c>
      <c r="E2139">
        <v>45590</v>
      </c>
      <c r="F2139">
        <v>70304</v>
      </c>
      <c r="G2139" t="s">
        <v>4030</v>
      </c>
      <c r="H2139" t="s">
        <v>4030</v>
      </c>
      <c r="I2139" t="s">
        <v>4030</v>
      </c>
      <c r="J2139" t="s">
        <v>4030</v>
      </c>
      <c r="K2139" t="s">
        <v>4030</v>
      </c>
      <c r="L2139" t="s">
        <v>4030</v>
      </c>
      <c r="M2139" t="s">
        <v>4030</v>
      </c>
      <c r="N2139" t="s">
        <v>4030</v>
      </c>
      <c r="O2139" t="s">
        <v>4030</v>
      </c>
      <c r="P2139" t="s">
        <v>4030</v>
      </c>
      <c r="Q2139" t="s">
        <v>4030</v>
      </c>
      <c r="R2139" t="s">
        <v>4030</v>
      </c>
      <c r="S2139" t="s">
        <v>4030</v>
      </c>
      <c r="T2139" t="s">
        <v>4030</v>
      </c>
      <c r="U2139" t="s">
        <v>4030</v>
      </c>
      <c r="V2139" t="s">
        <v>4030</v>
      </c>
      <c r="W2139" t="s">
        <v>4030</v>
      </c>
      <c r="X2139" t="s">
        <v>4030</v>
      </c>
    </row>
    <row r="2140" spans="1:24" x14ac:dyDescent="0.2">
      <c r="A2140" s="235">
        <v>56010001</v>
      </c>
      <c r="B2140">
        <v>5601</v>
      </c>
      <c r="C2140">
        <v>45601</v>
      </c>
      <c r="D2140" t="s">
        <v>932</v>
      </c>
      <c r="E2140">
        <v>45601</v>
      </c>
      <c r="F2140" t="s">
        <v>4030</v>
      </c>
      <c r="G2140" t="s">
        <v>4030</v>
      </c>
      <c r="H2140" t="s">
        <v>4030</v>
      </c>
      <c r="I2140" t="s">
        <v>4030</v>
      </c>
      <c r="J2140" t="s">
        <v>4030</v>
      </c>
      <c r="K2140" t="s">
        <v>4030</v>
      </c>
      <c r="L2140" t="s">
        <v>4030</v>
      </c>
      <c r="M2140" t="s">
        <v>4030</v>
      </c>
      <c r="N2140" t="s">
        <v>4030</v>
      </c>
      <c r="O2140" t="s">
        <v>4030</v>
      </c>
      <c r="P2140" t="s">
        <v>4030</v>
      </c>
      <c r="Q2140" t="s">
        <v>4030</v>
      </c>
      <c r="R2140" t="s">
        <v>4030</v>
      </c>
      <c r="S2140" t="s">
        <v>4030</v>
      </c>
      <c r="T2140" t="s">
        <v>4030</v>
      </c>
      <c r="U2140" t="s">
        <v>4030</v>
      </c>
      <c r="V2140" t="s">
        <v>4030</v>
      </c>
      <c r="W2140" t="s">
        <v>4030</v>
      </c>
      <c r="X2140" t="s">
        <v>4030</v>
      </c>
    </row>
    <row r="2141" spans="1:24" x14ac:dyDescent="0.2">
      <c r="A2141" s="235">
        <v>56020001</v>
      </c>
      <c r="B2141">
        <v>5602</v>
      </c>
      <c r="C2141">
        <v>45602</v>
      </c>
      <c r="D2141" t="s">
        <v>252</v>
      </c>
      <c r="E2141">
        <v>45602</v>
      </c>
      <c r="F2141">
        <v>77672</v>
      </c>
      <c r="G2141">
        <v>77673</v>
      </c>
      <c r="H2141" t="s">
        <v>4030</v>
      </c>
      <c r="I2141" t="s">
        <v>4030</v>
      </c>
      <c r="J2141" t="s">
        <v>4030</v>
      </c>
      <c r="K2141" t="s">
        <v>4030</v>
      </c>
      <c r="L2141" t="s">
        <v>4030</v>
      </c>
      <c r="M2141" t="s">
        <v>4030</v>
      </c>
      <c r="N2141" t="s">
        <v>4030</v>
      </c>
      <c r="O2141" t="s">
        <v>4030</v>
      </c>
      <c r="P2141" t="s">
        <v>4030</v>
      </c>
      <c r="Q2141" t="s">
        <v>4030</v>
      </c>
      <c r="R2141" t="s">
        <v>4030</v>
      </c>
      <c r="S2141" t="s">
        <v>4030</v>
      </c>
      <c r="T2141" t="s">
        <v>4030</v>
      </c>
      <c r="U2141" t="s">
        <v>4030</v>
      </c>
      <c r="V2141" t="s">
        <v>4030</v>
      </c>
      <c r="W2141" t="s">
        <v>4030</v>
      </c>
      <c r="X2141" t="s">
        <v>4030</v>
      </c>
    </row>
    <row r="2142" spans="1:24" x14ac:dyDescent="0.2">
      <c r="A2142" s="235">
        <v>56020002</v>
      </c>
      <c r="B2142">
        <v>5602</v>
      </c>
      <c r="C2142">
        <v>77672</v>
      </c>
      <c r="D2142" t="s">
        <v>5183</v>
      </c>
      <c r="E2142">
        <v>45602</v>
      </c>
      <c r="F2142">
        <v>77672</v>
      </c>
      <c r="G2142">
        <v>77673</v>
      </c>
      <c r="H2142" t="s">
        <v>4030</v>
      </c>
      <c r="I2142" t="s">
        <v>4030</v>
      </c>
      <c r="J2142" t="s">
        <v>4030</v>
      </c>
      <c r="K2142" t="s">
        <v>4030</v>
      </c>
      <c r="L2142" t="s">
        <v>4030</v>
      </c>
      <c r="M2142" t="s">
        <v>4030</v>
      </c>
      <c r="N2142" t="s">
        <v>4030</v>
      </c>
      <c r="O2142" t="s">
        <v>4030</v>
      </c>
      <c r="P2142" t="s">
        <v>4030</v>
      </c>
      <c r="Q2142" t="s">
        <v>4030</v>
      </c>
      <c r="R2142" t="s">
        <v>4030</v>
      </c>
      <c r="S2142" t="s">
        <v>4030</v>
      </c>
      <c r="T2142" t="s">
        <v>4030</v>
      </c>
      <c r="U2142" t="s">
        <v>4030</v>
      </c>
      <c r="V2142" t="s">
        <v>4030</v>
      </c>
      <c r="W2142" t="s">
        <v>4030</v>
      </c>
      <c r="X2142" t="s">
        <v>4030</v>
      </c>
    </row>
    <row r="2143" spans="1:24" x14ac:dyDescent="0.2">
      <c r="A2143" s="235">
        <v>56020003</v>
      </c>
      <c r="B2143">
        <v>5602</v>
      </c>
      <c r="C2143">
        <v>77673</v>
      </c>
      <c r="D2143" t="s">
        <v>5184</v>
      </c>
      <c r="E2143">
        <v>45602</v>
      </c>
      <c r="F2143">
        <v>77672</v>
      </c>
      <c r="G2143">
        <v>77673</v>
      </c>
      <c r="H2143" t="s">
        <v>4030</v>
      </c>
      <c r="I2143" t="s">
        <v>4030</v>
      </c>
      <c r="J2143" t="s">
        <v>4030</v>
      </c>
      <c r="K2143" t="s">
        <v>4030</v>
      </c>
      <c r="L2143" t="s">
        <v>4030</v>
      </c>
      <c r="M2143" t="s">
        <v>4030</v>
      </c>
      <c r="N2143" t="s">
        <v>4030</v>
      </c>
      <c r="O2143" t="s">
        <v>4030</v>
      </c>
      <c r="P2143" t="s">
        <v>4030</v>
      </c>
      <c r="Q2143" t="s">
        <v>4030</v>
      </c>
      <c r="R2143" t="s">
        <v>4030</v>
      </c>
      <c r="S2143" t="s">
        <v>4030</v>
      </c>
      <c r="T2143" t="s">
        <v>4030</v>
      </c>
      <c r="U2143" t="s">
        <v>4030</v>
      </c>
      <c r="V2143" t="s">
        <v>4030</v>
      </c>
      <c r="W2143" t="s">
        <v>4030</v>
      </c>
      <c r="X2143" t="s">
        <v>4030</v>
      </c>
    </row>
    <row r="2144" spans="1:24" x14ac:dyDescent="0.2">
      <c r="A2144" s="235">
        <v>56040001</v>
      </c>
      <c r="B2144">
        <v>5604</v>
      </c>
      <c r="C2144">
        <v>45604</v>
      </c>
      <c r="D2144" t="s">
        <v>573</v>
      </c>
      <c r="E2144">
        <v>45604</v>
      </c>
      <c r="F2144" t="s">
        <v>4030</v>
      </c>
      <c r="G2144" t="s">
        <v>4030</v>
      </c>
      <c r="H2144" t="s">
        <v>4030</v>
      </c>
      <c r="I2144" t="s">
        <v>4030</v>
      </c>
      <c r="J2144" t="s">
        <v>4030</v>
      </c>
      <c r="K2144" t="s">
        <v>4030</v>
      </c>
      <c r="L2144" t="s">
        <v>4030</v>
      </c>
      <c r="M2144" t="s">
        <v>4030</v>
      </c>
      <c r="N2144" t="s">
        <v>4030</v>
      </c>
      <c r="O2144" t="s">
        <v>4030</v>
      </c>
      <c r="P2144" t="s">
        <v>4030</v>
      </c>
      <c r="Q2144" t="s">
        <v>4030</v>
      </c>
      <c r="R2144" t="s">
        <v>4030</v>
      </c>
      <c r="S2144" t="s">
        <v>4030</v>
      </c>
      <c r="T2144" t="s">
        <v>4030</v>
      </c>
      <c r="U2144" t="s">
        <v>4030</v>
      </c>
      <c r="V2144" t="s">
        <v>4030</v>
      </c>
      <c r="W2144" t="s">
        <v>4030</v>
      </c>
      <c r="X2144" t="s">
        <v>4030</v>
      </c>
    </row>
    <row r="2145" spans="1:24" x14ac:dyDescent="0.2">
      <c r="A2145" s="235">
        <v>56090001</v>
      </c>
      <c r="B2145">
        <v>5609</v>
      </c>
      <c r="C2145">
        <v>45609</v>
      </c>
      <c r="D2145" t="s">
        <v>1175</v>
      </c>
      <c r="E2145">
        <v>45609</v>
      </c>
      <c r="F2145" t="s">
        <v>4030</v>
      </c>
      <c r="G2145" t="s">
        <v>4030</v>
      </c>
      <c r="H2145" t="s">
        <v>4030</v>
      </c>
      <c r="I2145" t="s">
        <v>4030</v>
      </c>
      <c r="J2145" t="s">
        <v>4030</v>
      </c>
      <c r="K2145" t="s">
        <v>4030</v>
      </c>
      <c r="L2145" t="s">
        <v>4030</v>
      </c>
      <c r="M2145" t="s">
        <v>4030</v>
      </c>
      <c r="N2145" t="s">
        <v>4030</v>
      </c>
      <c r="O2145" t="s">
        <v>4030</v>
      </c>
      <c r="P2145" t="s">
        <v>4030</v>
      </c>
      <c r="Q2145" t="s">
        <v>4030</v>
      </c>
      <c r="R2145" t="s">
        <v>4030</v>
      </c>
      <c r="S2145" t="s">
        <v>4030</v>
      </c>
      <c r="T2145" t="s">
        <v>4030</v>
      </c>
      <c r="U2145" t="s">
        <v>4030</v>
      </c>
      <c r="V2145" t="s">
        <v>4030</v>
      </c>
      <c r="W2145" t="s">
        <v>4030</v>
      </c>
      <c r="X2145" t="s">
        <v>4030</v>
      </c>
    </row>
    <row r="2146" spans="1:24" x14ac:dyDescent="0.2">
      <c r="A2146" s="235">
        <v>56100001</v>
      </c>
      <c r="B2146">
        <v>5610</v>
      </c>
      <c r="C2146">
        <v>45610</v>
      </c>
      <c r="D2146" t="s">
        <v>29</v>
      </c>
      <c r="E2146">
        <v>45610</v>
      </c>
      <c r="F2146" t="s">
        <v>4030</v>
      </c>
      <c r="G2146" t="s">
        <v>4030</v>
      </c>
      <c r="H2146" t="s">
        <v>4030</v>
      </c>
      <c r="I2146" t="s">
        <v>4030</v>
      </c>
      <c r="J2146" t="s">
        <v>4030</v>
      </c>
      <c r="K2146" t="s">
        <v>4030</v>
      </c>
      <c r="L2146" t="s">
        <v>4030</v>
      </c>
      <c r="M2146" t="s">
        <v>4030</v>
      </c>
      <c r="N2146" t="s">
        <v>4030</v>
      </c>
      <c r="O2146" t="s">
        <v>4030</v>
      </c>
      <c r="P2146" t="s">
        <v>4030</v>
      </c>
      <c r="Q2146" t="s">
        <v>4030</v>
      </c>
      <c r="R2146" t="s">
        <v>4030</v>
      </c>
      <c r="S2146" t="s">
        <v>4030</v>
      </c>
      <c r="T2146" t="s">
        <v>4030</v>
      </c>
      <c r="U2146" t="s">
        <v>4030</v>
      </c>
      <c r="V2146" t="s">
        <v>4030</v>
      </c>
      <c r="W2146" t="s">
        <v>4030</v>
      </c>
      <c r="X2146" t="s">
        <v>4030</v>
      </c>
    </row>
    <row r="2147" spans="1:24" x14ac:dyDescent="0.2">
      <c r="A2147" s="235">
        <v>56110001</v>
      </c>
      <c r="B2147">
        <v>5611</v>
      </c>
      <c r="C2147">
        <v>45611</v>
      </c>
      <c r="D2147" t="s">
        <v>350</v>
      </c>
      <c r="E2147">
        <v>45611</v>
      </c>
      <c r="F2147" t="s">
        <v>4030</v>
      </c>
      <c r="G2147" t="s">
        <v>4030</v>
      </c>
      <c r="H2147" t="s">
        <v>4030</v>
      </c>
      <c r="I2147" t="s">
        <v>4030</v>
      </c>
      <c r="J2147" t="s">
        <v>4030</v>
      </c>
      <c r="K2147" t="s">
        <v>4030</v>
      </c>
      <c r="L2147" t="s">
        <v>4030</v>
      </c>
      <c r="M2147" t="s">
        <v>4030</v>
      </c>
      <c r="N2147" t="s">
        <v>4030</v>
      </c>
      <c r="O2147" t="s">
        <v>4030</v>
      </c>
      <c r="P2147" t="s">
        <v>4030</v>
      </c>
      <c r="Q2147" t="s">
        <v>4030</v>
      </c>
      <c r="R2147" t="s">
        <v>4030</v>
      </c>
      <c r="S2147" t="s">
        <v>4030</v>
      </c>
      <c r="T2147" t="s">
        <v>4030</v>
      </c>
      <c r="U2147" t="s">
        <v>4030</v>
      </c>
      <c r="V2147" t="s">
        <v>4030</v>
      </c>
      <c r="W2147" t="s">
        <v>4030</v>
      </c>
      <c r="X2147" t="s">
        <v>4030</v>
      </c>
    </row>
    <row r="2148" spans="1:24" x14ac:dyDescent="0.2">
      <c r="A2148" s="235">
        <v>56120001</v>
      </c>
      <c r="B2148">
        <v>5612</v>
      </c>
      <c r="C2148">
        <v>45612</v>
      </c>
      <c r="D2148" t="s">
        <v>1204</v>
      </c>
      <c r="E2148">
        <v>45612</v>
      </c>
      <c r="F2148" t="s">
        <v>4030</v>
      </c>
      <c r="G2148" t="s">
        <v>4030</v>
      </c>
      <c r="H2148" t="s">
        <v>4030</v>
      </c>
      <c r="I2148" t="s">
        <v>4030</v>
      </c>
      <c r="J2148" t="s">
        <v>4030</v>
      </c>
      <c r="K2148" t="s">
        <v>4030</v>
      </c>
      <c r="L2148" t="s">
        <v>4030</v>
      </c>
      <c r="M2148" t="s">
        <v>4030</v>
      </c>
      <c r="N2148" t="s">
        <v>4030</v>
      </c>
      <c r="O2148" t="s">
        <v>4030</v>
      </c>
      <c r="P2148" t="s">
        <v>4030</v>
      </c>
      <c r="Q2148" t="s">
        <v>4030</v>
      </c>
      <c r="R2148" t="s">
        <v>4030</v>
      </c>
      <c r="S2148" t="s">
        <v>4030</v>
      </c>
      <c r="T2148" t="s">
        <v>4030</v>
      </c>
      <c r="U2148" t="s">
        <v>4030</v>
      </c>
      <c r="V2148" t="s">
        <v>4030</v>
      </c>
      <c r="W2148" t="s">
        <v>4030</v>
      </c>
      <c r="X2148" t="s">
        <v>4030</v>
      </c>
    </row>
    <row r="2149" spans="1:24" x14ac:dyDescent="0.2">
      <c r="A2149" s="235">
        <v>56140001</v>
      </c>
      <c r="B2149">
        <v>5614</v>
      </c>
      <c r="C2149">
        <v>45614</v>
      </c>
      <c r="D2149" t="s">
        <v>933</v>
      </c>
      <c r="E2149">
        <v>45614</v>
      </c>
      <c r="F2149" t="s">
        <v>4030</v>
      </c>
      <c r="G2149" t="s">
        <v>4030</v>
      </c>
      <c r="H2149" t="s">
        <v>4030</v>
      </c>
      <c r="I2149" t="s">
        <v>4030</v>
      </c>
      <c r="J2149" t="s">
        <v>4030</v>
      </c>
      <c r="K2149" t="s">
        <v>4030</v>
      </c>
      <c r="L2149" t="s">
        <v>4030</v>
      </c>
      <c r="M2149" t="s">
        <v>4030</v>
      </c>
      <c r="N2149" t="s">
        <v>4030</v>
      </c>
      <c r="O2149" t="s">
        <v>4030</v>
      </c>
      <c r="P2149" t="s">
        <v>4030</v>
      </c>
      <c r="Q2149" t="s">
        <v>4030</v>
      </c>
      <c r="R2149" t="s">
        <v>4030</v>
      </c>
      <c r="S2149" t="s">
        <v>4030</v>
      </c>
      <c r="T2149" t="s">
        <v>4030</v>
      </c>
      <c r="U2149" t="s">
        <v>4030</v>
      </c>
      <c r="V2149" t="s">
        <v>4030</v>
      </c>
      <c r="W2149" t="s">
        <v>4030</v>
      </c>
      <c r="X2149" t="s">
        <v>4030</v>
      </c>
    </row>
    <row r="2150" spans="1:24" x14ac:dyDescent="0.2">
      <c r="A2150" s="235">
        <v>56160001</v>
      </c>
      <c r="B2150">
        <v>5616</v>
      </c>
      <c r="C2150">
        <v>45616</v>
      </c>
      <c r="D2150" t="s">
        <v>793</v>
      </c>
      <c r="E2150">
        <v>45616</v>
      </c>
      <c r="F2150" t="s">
        <v>4030</v>
      </c>
      <c r="G2150" t="s">
        <v>4030</v>
      </c>
      <c r="H2150" t="s">
        <v>4030</v>
      </c>
      <c r="I2150" t="s">
        <v>4030</v>
      </c>
      <c r="J2150" t="s">
        <v>4030</v>
      </c>
      <c r="K2150" t="s">
        <v>4030</v>
      </c>
      <c r="L2150" t="s">
        <v>4030</v>
      </c>
      <c r="M2150" t="s">
        <v>4030</v>
      </c>
      <c r="N2150" t="s">
        <v>4030</v>
      </c>
      <c r="O2150" t="s">
        <v>4030</v>
      </c>
      <c r="P2150" t="s">
        <v>4030</v>
      </c>
      <c r="Q2150" t="s">
        <v>4030</v>
      </c>
      <c r="R2150" t="s">
        <v>4030</v>
      </c>
      <c r="S2150" t="s">
        <v>4030</v>
      </c>
      <c r="T2150" t="s">
        <v>4030</v>
      </c>
      <c r="U2150" t="s">
        <v>4030</v>
      </c>
      <c r="V2150" t="s">
        <v>4030</v>
      </c>
      <c r="W2150" t="s">
        <v>4030</v>
      </c>
      <c r="X2150" t="s">
        <v>4030</v>
      </c>
    </row>
    <row r="2151" spans="1:24" x14ac:dyDescent="0.2">
      <c r="A2151" s="235">
        <v>56230001</v>
      </c>
      <c r="B2151">
        <v>5623</v>
      </c>
      <c r="C2151">
        <v>45623</v>
      </c>
      <c r="D2151" t="s">
        <v>1182</v>
      </c>
      <c r="E2151">
        <v>45623</v>
      </c>
      <c r="F2151" t="s">
        <v>4030</v>
      </c>
      <c r="G2151" t="s">
        <v>4030</v>
      </c>
      <c r="H2151" t="s">
        <v>4030</v>
      </c>
      <c r="I2151" t="s">
        <v>4030</v>
      </c>
      <c r="J2151" t="s">
        <v>4030</v>
      </c>
      <c r="K2151" t="s">
        <v>4030</v>
      </c>
      <c r="L2151" t="s">
        <v>4030</v>
      </c>
      <c r="M2151" t="s">
        <v>4030</v>
      </c>
      <c r="N2151" t="s">
        <v>4030</v>
      </c>
      <c r="O2151" t="s">
        <v>4030</v>
      </c>
      <c r="P2151" t="s">
        <v>4030</v>
      </c>
      <c r="Q2151" t="s">
        <v>4030</v>
      </c>
      <c r="R2151" t="s">
        <v>4030</v>
      </c>
      <c r="S2151" t="s">
        <v>4030</v>
      </c>
      <c r="T2151" t="s">
        <v>4030</v>
      </c>
      <c r="U2151" t="s">
        <v>4030</v>
      </c>
      <c r="V2151" t="s">
        <v>4030</v>
      </c>
      <c r="W2151" t="s">
        <v>4030</v>
      </c>
      <c r="X2151" t="s">
        <v>4030</v>
      </c>
    </row>
    <row r="2152" spans="1:24" x14ac:dyDescent="0.2">
      <c r="A2152" s="235">
        <v>56240001</v>
      </c>
      <c r="B2152">
        <v>5624</v>
      </c>
      <c r="C2152">
        <v>45624</v>
      </c>
      <c r="D2152" t="s">
        <v>238</v>
      </c>
      <c r="E2152">
        <v>45624</v>
      </c>
      <c r="F2152" t="s">
        <v>4030</v>
      </c>
      <c r="G2152" t="s">
        <v>4030</v>
      </c>
      <c r="H2152" t="s">
        <v>4030</v>
      </c>
      <c r="I2152" t="s">
        <v>4030</v>
      </c>
      <c r="J2152" t="s">
        <v>4030</v>
      </c>
      <c r="K2152" t="s">
        <v>4030</v>
      </c>
      <c r="L2152" t="s">
        <v>4030</v>
      </c>
      <c r="M2152" t="s">
        <v>4030</v>
      </c>
      <c r="N2152" t="s">
        <v>4030</v>
      </c>
      <c r="O2152" t="s">
        <v>4030</v>
      </c>
      <c r="P2152" t="s">
        <v>4030</v>
      </c>
      <c r="Q2152" t="s">
        <v>4030</v>
      </c>
      <c r="R2152" t="s">
        <v>4030</v>
      </c>
      <c r="S2152" t="s">
        <v>4030</v>
      </c>
      <c r="T2152" t="s">
        <v>4030</v>
      </c>
      <c r="U2152" t="s">
        <v>4030</v>
      </c>
      <c r="V2152" t="s">
        <v>4030</v>
      </c>
      <c r="W2152" t="s">
        <v>4030</v>
      </c>
      <c r="X2152" t="s">
        <v>4030</v>
      </c>
    </row>
    <row r="2153" spans="1:24" x14ac:dyDescent="0.2">
      <c r="A2153" s="235">
        <v>56250001</v>
      </c>
      <c r="B2153">
        <v>5625</v>
      </c>
      <c r="C2153">
        <v>45625</v>
      </c>
      <c r="D2153" t="s">
        <v>116</v>
      </c>
      <c r="E2153">
        <v>45625</v>
      </c>
      <c r="F2153" t="s">
        <v>4030</v>
      </c>
      <c r="G2153" t="s">
        <v>4030</v>
      </c>
      <c r="H2153" t="s">
        <v>4030</v>
      </c>
      <c r="I2153" t="s">
        <v>4030</v>
      </c>
      <c r="J2153" t="s">
        <v>4030</v>
      </c>
      <c r="K2153" t="s">
        <v>4030</v>
      </c>
      <c r="L2153" t="s">
        <v>4030</v>
      </c>
      <c r="M2153" t="s">
        <v>4030</v>
      </c>
      <c r="N2153" t="s">
        <v>4030</v>
      </c>
      <c r="O2153" t="s">
        <v>4030</v>
      </c>
      <c r="P2153" t="s">
        <v>4030</v>
      </c>
      <c r="Q2153" t="s">
        <v>4030</v>
      </c>
      <c r="R2153" t="s">
        <v>4030</v>
      </c>
      <c r="S2153" t="s">
        <v>4030</v>
      </c>
      <c r="T2153" t="s">
        <v>4030</v>
      </c>
      <c r="U2153" t="s">
        <v>4030</v>
      </c>
      <c r="V2153" t="s">
        <v>4030</v>
      </c>
      <c r="W2153" t="s">
        <v>4030</v>
      </c>
      <c r="X2153" t="s">
        <v>4030</v>
      </c>
    </row>
    <row r="2154" spans="1:24" x14ac:dyDescent="0.2">
      <c r="A2154" s="235">
        <v>57900001</v>
      </c>
      <c r="B2154">
        <v>5790</v>
      </c>
      <c r="C2154">
        <v>45790</v>
      </c>
      <c r="D2154" t="s">
        <v>4451</v>
      </c>
      <c r="E2154">
        <v>45790</v>
      </c>
      <c r="F2154" t="s">
        <v>4030</v>
      </c>
      <c r="G2154" t="s">
        <v>4030</v>
      </c>
      <c r="H2154" t="s">
        <v>4030</v>
      </c>
      <c r="I2154" t="s">
        <v>4030</v>
      </c>
      <c r="J2154" t="s">
        <v>4030</v>
      </c>
      <c r="K2154" t="s">
        <v>4030</v>
      </c>
      <c r="L2154" t="s">
        <v>4030</v>
      </c>
      <c r="M2154" t="s">
        <v>4030</v>
      </c>
      <c r="N2154" t="s">
        <v>4030</v>
      </c>
      <c r="O2154" t="s">
        <v>4030</v>
      </c>
      <c r="P2154" t="s">
        <v>4030</v>
      </c>
      <c r="Q2154" t="s">
        <v>4030</v>
      </c>
      <c r="R2154" t="s">
        <v>4030</v>
      </c>
      <c r="S2154" t="s">
        <v>4030</v>
      </c>
      <c r="T2154" t="s">
        <v>4030</v>
      </c>
      <c r="U2154" t="s">
        <v>4030</v>
      </c>
      <c r="V2154" t="s">
        <v>4030</v>
      </c>
      <c r="W2154" t="s">
        <v>4030</v>
      </c>
      <c r="X2154" t="s">
        <v>4030</v>
      </c>
    </row>
    <row r="2155" spans="1:24" x14ac:dyDescent="0.2">
      <c r="A2155" s="235">
        <v>58120001</v>
      </c>
      <c r="B2155">
        <v>5812</v>
      </c>
      <c r="C2155">
        <v>45812</v>
      </c>
      <c r="D2155" t="s">
        <v>1414</v>
      </c>
      <c r="E2155">
        <v>45812</v>
      </c>
      <c r="F2155" t="s">
        <v>4030</v>
      </c>
      <c r="G2155" t="s">
        <v>4030</v>
      </c>
      <c r="H2155" t="s">
        <v>4030</v>
      </c>
      <c r="I2155" t="s">
        <v>4030</v>
      </c>
      <c r="J2155" t="s">
        <v>4030</v>
      </c>
      <c r="K2155" t="s">
        <v>4030</v>
      </c>
      <c r="L2155" t="s">
        <v>4030</v>
      </c>
      <c r="M2155" t="s">
        <v>4030</v>
      </c>
      <c r="N2155" t="s">
        <v>4030</v>
      </c>
      <c r="O2155" t="s">
        <v>4030</v>
      </c>
      <c r="P2155" t="s">
        <v>4030</v>
      </c>
      <c r="Q2155" t="s">
        <v>4030</v>
      </c>
      <c r="R2155" t="s">
        <v>4030</v>
      </c>
      <c r="S2155" t="s">
        <v>4030</v>
      </c>
      <c r="T2155" t="s">
        <v>4030</v>
      </c>
      <c r="U2155" t="s">
        <v>4030</v>
      </c>
      <c r="V2155" t="s">
        <v>4030</v>
      </c>
      <c r="W2155" t="s">
        <v>4030</v>
      </c>
      <c r="X2155" t="s">
        <v>4030</v>
      </c>
    </row>
    <row r="2156" spans="1:24" x14ac:dyDescent="0.2">
      <c r="A2156" s="235">
        <v>58220001</v>
      </c>
      <c r="B2156">
        <v>5822</v>
      </c>
      <c r="C2156">
        <v>45822</v>
      </c>
      <c r="D2156" t="s">
        <v>1365</v>
      </c>
      <c r="E2156">
        <v>45822</v>
      </c>
      <c r="F2156" t="s">
        <v>4030</v>
      </c>
      <c r="G2156" t="s">
        <v>4030</v>
      </c>
      <c r="H2156" t="s">
        <v>4030</v>
      </c>
      <c r="I2156" t="s">
        <v>4030</v>
      </c>
      <c r="J2156" t="s">
        <v>4030</v>
      </c>
      <c r="K2156" t="s">
        <v>4030</v>
      </c>
      <c r="L2156" t="s">
        <v>4030</v>
      </c>
      <c r="M2156" t="s">
        <v>4030</v>
      </c>
      <c r="N2156" t="s">
        <v>4030</v>
      </c>
      <c r="O2156" t="s">
        <v>4030</v>
      </c>
      <c r="P2156" t="s">
        <v>4030</v>
      </c>
      <c r="Q2156" t="s">
        <v>4030</v>
      </c>
      <c r="R2156" t="s">
        <v>4030</v>
      </c>
      <c r="S2156" t="s">
        <v>4030</v>
      </c>
      <c r="T2156" t="s">
        <v>4030</v>
      </c>
      <c r="U2156" t="s">
        <v>4030</v>
      </c>
      <c r="V2156" t="s">
        <v>4030</v>
      </c>
      <c r="W2156" t="s">
        <v>4030</v>
      </c>
      <c r="X2156" t="s">
        <v>4030</v>
      </c>
    </row>
    <row r="2157" spans="1:24" x14ac:dyDescent="0.2">
      <c r="A2157" s="235">
        <v>58940001</v>
      </c>
      <c r="B2157">
        <v>5894</v>
      </c>
      <c r="C2157">
        <v>45894</v>
      </c>
      <c r="D2157" t="s">
        <v>2</v>
      </c>
      <c r="E2157">
        <v>45894</v>
      </c>
      <c r="F2157" t="s">
        <v>4030</v>
      </c>
      <c r="G2157" t="s">
        <v>4030</v>
      </c>
      <c r="H2157" t="s">
        <v>4030</v>
      </c>
      <c r="I2157" t="s">
        <v>4030</v>
      </c>
      <c r="J2157" t="s">
        <v>4030</v>
      </c>
      <c r="K2157" t="s">
        <v>4030</v>
      </c>
      <c r="L2157" t="s">
        <v>4030</v>
      </c>
      <c r="M2157" t="s">
        <v>4030</v>
      </c>
      <c r="N2157" t="s">
        <v>4030</v>
      </c>
      <c r="O2157" t="s">
        <v>4030</v>
      </c>
      <c r="P2157" t="s">
        <v>4030</v>
      </c>
      <c r="Q2157" t="s">
        <v>4030</v>
      </c>
      <c r="R2157" t="s">
        <v>4030</v>
      </c>
      <c r="S2157" t="s">
        <v>4030</v>
      </c>
      <c r="T2157" t="s">
        <v>4030</v>
      </c>
      <c r="U2157" t="s">
        <v>4030</v>
      </c>
      <c r="V2157" t="s">
        <v>4030</v>
      </c>
      <c r="W2157" t="s">
        <v>4030</v>
      </c>
      <c r="X2157" t="s">
        <v>4030</v>
      </c>
    </row>
    <row r="2158" spans="1:24" x14ac:dyDescent="0.2">
      <c r="A2158" s="235">
        <v>59040001</v>
      </c>
      <c r="B2158">
        <v>5904</v>
      </c>
      <c r="C2158">
        <v>45904</v>
      </c>
      <c r="D2158" t="s">
        <v>444</v>
      </c>
      <c r="E2158">
        <v>45904</v>
      </c>
      <c r="F2158" t="s">
        <v>4030</v>
      </c>
      <c r="G2158" t="s">
        <v>4030</v>
      </c>
      <c r="H2158" t="s">
        <v>4030</v>
      </c>
      <c r="I2158" t="s">
        <v>4030</v>
      </c>
      <c r="J2158" t="s">
        <v>4030</v>
      </c>
      <c r="K2158" t="s">
        <v>4030</v>
      </c>
      <c r="L2158" t="s">
        <v>4030</v>
      </c>
      <c r="M2158" t="s">
        <v>4030</v>
      </c>
      <c r="N2158" t="s">
        <v>4030</v>
      </c>
      <c r="O2158" t="s">
        <v>4030</v>
      </c>
      <c r="P2158" t="s">
        <v>4030</v>
      </c>
      <c r="Q2158" t="s">
        <v>4030</v>
      </c>
      <c r="R2158" t="s">
        <v>4030</v>
      </c>
      <c r="S2158" t="s">
        <v>4030</v>
      </c>
      <c r="T2158" t="s">
        <v>4030</v>
      </c>
      <c r="U2158" t="s">
        <v>4030</v>
      </c>
      <c r="V2158" t="s">
        <v>4030</v>
      </c>
      <c r="W2158" t="s">
        <v>4030</v>
      </c>
      <c r="X2158" t="s">
        <v>4030</v>
      </c>
    </row>
    <row r="2159" spans="1:24" x14ac:dyDescent="0.2">
      <c r="A2159" s="235">
        <v>59170001</v>
      </c>
      <c r="B2159">
        <v>5917</v>
      </c>
      <c r="C2159">
        <v>45917</v>
      </c>
      <c r="D2159" t="s">
        <v>1318</v>
      </c>
      <c r="E2159">
        <v>45917</v>
      </c>
      <c r="F2159" t="s">
        <v>4030</v>
      </c>
      <c r="G2159" t="s">
        <v>4030</v>
      </c>
      <c r="H2159" t="s">
        <v>4030</v>
      </c>
      <c r="I2159" t="s">
        <v>4030</v>
      </c>
      <c r="J2159" t="s">
        <v>4030</v>
      </c>
      <c r="K2159" t="s">
        <v>4030</v>
      </c>
      <c r="L2159" t="s">
        <v>4030</v>
      </c>
      <c r="M2159" t="s">
        <v>4030</v>
      </c>
      <c r="N2159" t="s">
        <v>4030</v>
      </c>
      <c r="O2159" t="s">
        <v>4030</v>
      </c>
      <c r="P2159" t="s">
        <v>4030</v>
      </c>
      <c r="Q2159" t="s">
        <v>4030</v>
      </c>
      <c r="R2159" t="s">
        <v>4030</v>
      </c>
      <c r="S2159" t="s">
        <v>4030</v>
      </c>
      <c r="T2159" t="s">
        <v>4030</v>
      </c>
      <c r="U2159" t="s">
        <v>4030</v>
      </c>
      <c r="V2159" t="s">
        <v>4030</v>
      </c>
      <c r="W2159" t="s">
        <v>4030</v>
      </c>
      <c r="X2159" t="s">
        <v>4030</v>
      </c>
    </row>
    <row r="2160" spans="1:24" x14ac:dyDescent="0.2">
      <c r="A2160" s="235">
        <v>59180001</v>
      </c>
      <c r="B2160">
        <v>5918</v>
      </c>
      <c r="C2160">
        <v>45918</v>
      </c>
      <c r="D2160" t="s">
        <v>1018</v>
      </c>
      <c r="E2160">
        <v>45918</v>
      </c>
      <c r="F2160" t="s">
        <v>4030</v>
      </c>
      <c r="G2160" t="s">
        <v>4030</v>
      </c>
      <c r="H2160" t="s">
        <v>4030</v>
      </c>
      <c r="I2160" t="s">
        <v>4030</v>
      </c>
      <c r="J2160" t="s">
        <v>4030</v>
      </c>
      <c r="K2160" t="s">
        <v>4030</v>
      </c>
      <c r="L2160" t="s">
        <v>4030</v>
      </c>
      <c r="M2160" t="s">
        <v>4030</v>
      </c>
      <c r="N2160" t="s">
        <v>4030</v>
      </c>
      <c r="O2160" t="s">
        <v>4030</v>
      </c>
      <c r="P2160" t="s">
        <v>4030</v>
      </c>
      <c r="Q2160" t="s">
        <v>4030</v>
      </c>
      <c r="R2160" t="s">
        <v>4030</v>
      </c>
      <c r="S2160" t="s">
        <v>4030</v>
      </c>
      <c r="T2160" t="s">
        <v>4030</v>
      </c>
      <c r="U2160" t="s">
        <v>4030</v>
      </c>
      <c r="V2160" t="s">
        <v>4030</v>
      </c>
      <c r="W2160" t="s">
        <v>4030</v>
      </c>
      <c r="X2160" t="s">
        <v>4030</v>
      </c>
    </row>
    <row r="2161" spans="1:24" x14ac:dyDescent="0.2">
      <c r="A2161" s="235">
        <v>59290001</v>
      </c>
      <c r="B2161">
        <v>5929</v>
      </c>
      <c r="C2161">
        <v>45929</v>
      </c>
      <c r="D2161" t="s">
        <v>545</v>
      </c>
      <c r="E2161">
        <v>45929</v>
      </c>
      <c r="F2161" t="s">
        <v>4030</v>
      </c>
      <c r="G2161" t="s">
        <v>4030</v>
      </c>
      <c r="H2161" t="s">
        <v>4030</v>
      </c>
      <c r="I2161" t="s">
        <v>4030</v>
      </c>
      <c r="J2161" t="s">
        <v>4030</v>
      </c>
      <c r="K2161" t="s">
        <v>4030</v>
      </c>
      <c r="L2161" t="s">
        <v>4030</v>
      </c>
      <c r="M2161" t="s">
        <v>4030</v>
      </c>
      <c r="N2161" t="s">
        <v>4030</v>
      </c>
      <c r="O2161" t="s">
        <v>4030</v>
      </c>
      <c r="P2161" t="s">
        <v>4030</v>
      </c>
      <c r="Q2161" t="s">
        <v>4030</v>
      </c>
      <c r="R2161" t="s">
        <v>4030</v>
      </c>
      <c r="S2161" t="s">
        <v>4030</v>
      </c>
      <c r="T2161" t="s">
        <v>4030</v>
      </c>
      <c r="U2161" t="s">
        <v>4030</v>
      </c>
      <c r="V2161" t="s">
        <v>4030</v>
      </c>
      <c r="W2161" t="s">
        <v>4030</v>
      </c>
      <c r="X2161" t="s">
        <v>4030</v>
      </c>
    </row>
    <row r="2162" spans="1:24" x14ac:dyDescent="0.2">
      <c r="A2162" s="235">
        <v>59930001</v>
      </c>
      <c r="B2162">
        <v>5993</v>
      </c>
      <c r="C2162">
        <v>45993</v>
      </c>
      <c r="D2162" t="s">
        <v>198</v>
      </c>
      <c r="E2162">
        <v>45993</v>
      </c>
      <c r="F2162" t="s">
        <v>4030</v>
      </c>
      <c r="G2162" t="s">
        <v>4030</v>
      </c>
      <c r="H2162" t="s">
        <v>4030</v>
      </c>
      <c r="I2162" t="s">
        <v>4030</v>
      </c>
      <c r="J2162" t="s">
        <v>4030</v>
      </c>
      <c r="K2162" t="s">
        <v>4030</v>
      </c>
      <c r="L2162" t="s">
        <v>4030</v>
      </c>
      <c r="M2162" t="s">
        <v>4030</v>
      </c>
      <c r="N2162" t="s">
        <v>4030</v>
      </c>
      <c r="O2162" t="s">
        <v>4030</v>
      </c>
      <c r="P2162" t="s">
        <v>4030</v>
      </c>
      <c r="Q2162" t="s">
        <v>4030</v>
      </c>
      <c r="R2162" t="s">
        <v>4030</v>
      </c>
      <c r="S2162" t="s">
        <v>4030</v>
      </c>
      <c r="T2162" t="s">
        <v>4030</v>
      </c>
      <c r="U2162" t="s">
        <v>4030</v>
      </c>
      <c r="V2162" t="s">
        <v>4030</v>
      </c>
      <c r="W2162" t="s">
        <v>4030</v>
      </c>
      <c r="X2162" t="s">
        <v>4030</v>
      </c>
    </row>
    <row r="2163" spans="1:24" x14ac:dyDescent="0.2">
      <c r="A2163" s="235">
        <v>67340001</v>
      </c>
      <c r="B2163">
        <v>6734</v>
      </c>
      <c r="C2163">
        <v>46734</v>
      </c>
      <c r="D2163" t="s">
        <v>649</v>
      </c>
      <c r="E2163">
        <v>46734</v>
      </c>
      <c r="F2163" t="s">
        <v>4030</v>
      </c>
      <c r="G2163" t="s">
        <v>4030</v>
      </c>
      <c r="H2163" t="s">
        <v>4030</v>
      </c>
      <c r="I2163" t="s">
        <v>4030</v>
      </c>
      <c r="J2163" t="s">
        <v>4030</v>
      </c>
      <c r="K2163" t="s">
        <v>4030</v>
      </c>
      <c r="L2163" t="s">
        <v>4030</v>
      </c>
      <c r="M2163" t="s">
        <v>4030</v>
      </c>
      <c r="N2163" t="s">
        <v>4030</v>
      </c>
      <c r="O2163" t="s">
        <v>4030</v>
      </c>
      <c r="P2163" t="s">
        <v>4030</v>
      </c>
      <c r="Q2163" t="s">
        <v>4030</v>
      </c>
      <c r="R2163" t="s">
        <v>4030</v>
      </c>
      <c r="S2163" t="s">
        <v>4030</v>
      </c>
      <c r="T2163" t="s">
        <v>4030</v>
      </c>
      <c r="U2163" t="s">
        <v>4030</v>
      </c>
      <c r="V2163" t="s">
        <v>4030</v>
      </c>
      <c r="W2163" t="s">
        <v>4030</v>
      </c>
      <c r="X2163" t="s">
        <v>4030</v>
      </c>
    </row>
    <row r="2164" spans="1:24" x14ac:dyDescent="0.2">
      <c r="A2164" s="235">
        <v>67350001</v>
      </c>
      <c r="B2164">
        <v>6735</v>
      </c>
      <c r="C2164">
        <v>46735</v>
      </c>
      <c r="D2164" t="s">
        <v>259</v>
      </c>
      <c r="E2164">
        <v>46735</v>
      </c>
      <c r="F2164" t="s">
        <v>4030</v>
      </c>
      <c r="G2164" t="s">
        <v>4030</v>
      </c>
      <c r="H2164" t="s">
        <v>4030</v>
      </c>
      <c r="I2164" t="s">
        <v>4030</v>
      </c>
      <c r="J2164" t="s">
        <v>4030</v>
      </c>
      <c r="K2164" t="s">
        <v>4030</v>
      </c>
      <c r="L2164" t="s">
        <v>4030</v>
      </c>
      <c r="M2164" t="s">
        <v>4030</v>
      </c>
      <c r="N2164" t="s">
        <v>4030</v>
      </c>
      <c r="O2164" t="s">
        <v>4030</v>
      </c>
      <c r="P2164" t="s">
        <v>4030</v>
      </c>
      <c r="Q2164" t="s">
        <v>4030</v>
      </c>
      <c r="R2164" t="s">
        <v>4030</v>
      </c>
      <c r="S2164" t="s">
        <v>4030</v>
      </c>
      <c r="T2164" t="s">
        <v>4030</v>
      </c>
      <c r="U2164" t="s">
        <v>4030</v>
      </c>
      <c r="V2164" t="s">
        <v>4030</v>
      </c>
      <c r="W2164" t="s">
        <v>4030</v>
      </c>
      <c r="X2164" t="s">
        <v>4030</v>
      </c>
    </row>
    <row r="2165" spans="1:24" x14ac:dyDescent="0.2">
      <c r="A2165" s="235">
        <v>67360001</v>
      </c>
      <c r="B2165">
        <v>6736</v>
      </c>
      <c r="C2165">
        <v>46736</v>
      </c>
      <c r="D2165" t="s">
        <v>1324</v>
      </c>
      <c r="E2165">
        <v>46736</v>
      </c>
      <c r="F2165" t="s">
        <v>4030</v>
      </c>
      <c r="G2165" t="s">
        <v>4030</v>
      </c>
      <c r="H2165" t="s">
        <v>4030</v>
      </c>
      <c r="I2165" t="s">
        <v>4030</v>
      </c>
      <c r="J2165" t="s">
        <v>4030</v>
      </c>
      <c r="K2165" t="s">
        <v>4030</v>
      </c>
      <c r="L2165" t="s">
        <v>4030</v>
      </c>
      <c r="M2165" t="s">
        <v>4030</v>
      </c>
      <c r="N2165" t="s">
        <v>4030</v>
      </c>
      <c r="O2165" t="s">
        <v>4030</v>
      </c>
      <c r="P2165" t="s">
        <v>4030</v>
      </c>
      <c r="Q2165" t="s">
        <v>4030</v>
      </c>
      <c r="R2165" t="s">
        <v>4030</v>
      </c>
      <c r="S2165" t="s">
        <v>4030</v>
      </c>
      <c r="T2165" t="s">
        <v>4030</v>
      </c>
      <c r="U2165" t="s">
        <v>4030</v>
      </c>
      <c r="V2165" t="s">
        <v>4030</v>
      </c>
      <c r="W2165" t="s">
        <v>4030</v>
      </c>
      <c r="X2165" t="s">
        <v>4030</v>
      </c>
    </row>
    <row r="2166" spans="1:24" x14ac:dyDescent="0.2">
      <c r="A2166" s="235">
        <v>67380001</v>
      </c>
      <c r="B2166">
        <v>6738</v>
      </c>
      <c r="C2166">
        <v>46738</v>
      </c>
      <c r="D2166" t="s">
        <v>1643</v>
      </c>
      <c r="E2166">
        <v>46738</v>
      </c>
      <c r="F2166" t="s">
        <v>4030</v>
      </c>
      <c r="G2166" t="s">
        <v>4030</v>
      </c>
      <c r="H2166" t="s">
        <v>4030</v>
      </c>
      <c r="I2166" t="s">
        <v>4030</v>
      </c>
      <c r="J2166" t="s">
        <v>4030</v>
      </c>
      <c r="K2166" t="s">
        <v>4030</v>
      </c>
      <c r="L2166" t="s">
        <v>4030</v>
      </c>
      <c r="M2166" t="s">
        <v>4030</v>
      </c>
      <c r="N2166" t="s">
        <v>4030</v>
      </c>
      <c r="O2166" t="s">
        <v>4030</v>
      </c>
      <c r="P2166" t="s">
        <v>4030</v>
      </c>
      <c r="Q2166" t="s">
        <v>4030</v>
      </c>
      <c r="R2166" t="s">
        <v>4030</v>
      </c>
      <c r="S2166" t="s">
        <v>4030</v>
      </c>
      <c r="T2166" t="s">
        <v>4030</v>
      </c>
      <c r="U2166" t="s">
        <v>4030</v>
      </c>
      <c r="V2166" t="s">
        <v>4030</v>
      </c>
      <c r="W2166" t="s">
        <v>4030</v>
      </c>
      <c r="X2166" t="s">
        <v>4030</v>
      </c>
    </row>
    <row r="2167" spans="1:24" x14ac:dyDescent="0.2">
      <c r="A2167" s="235">
        <v>67390001</v>
      </c>
      <c r="B2167">
        <v>6739</v>
      </c>
      <c r="C2167">
        <v>46739</v>
      </c>
      <c r="D2167" t="s">
        <v>3755</v>
      </c>
      <c r="E2167">
        <v>46739</v>
      </c>
      <c r="F2167" t="s">
        <v>4030</v>
      </c>
      <c r="G2167" t="s">
        <v>4030</v>
      </c>
      <c r="H2167" t="s">
        <v>4030</v>
      </c>
      <c r="I2167" t="s">
        <v>4030</v>
      </c>
      <c r="J2167" t="s">
        <v>4030</v>
      </c>
      <c r="K2167" t="s">
        <v>4030</v>
      </c>
      <c r="L2167" t="s">
        <v>4030</v>
      </c>
      <c r="M2167" t="s">
        <v>4030</v>
      </c>
      <c r="N2167" t="s">
        <v>4030</v>
      </c>
      <c r="O2167" t="s">
        <v>4030</v>
      </c>
      <c r="P2167" t="s">
        <v>4030</v>
      </c>
      <c r="Q2167" t="s">
        <v>4030</v>
      </c>
      <c r="R2167" t="s">
        <v>4030</v>
      </c>
      <c r="S2167" t="s">
        <v>4030</v>
      </c>
      <c r="T2167" t="s">
        <v>4030</v>
      </c>
      <c r="U2167" t="s">
        <v>4030</v>
      </c>
      <c r="V2167" t="s">
        <v>4030</v>
      </c>
      <c r="W2167" t="s">
        <v>4030</v>
      </c>
      <c r="X2167" t="s">
        <v>4030</v>
      </c>
    </row>
    <row r="2168" spans="1:24" x14ac:dyDescent="0.2">
      <c r="A2168" s="235">
        <v>67410001</v>
      </c>
      <c r="B2168">
        <v>6741</v>
      </c>
      <c r="C2168">
        <v>46741</v>
      </c>
      <c r="D2168" t="s">
        <v>1541</v>
      </c>
      <c r="E2168">
        <v>46741</v>
      </c>
      <c r="F2168" t="s">
        <v>4030</v>
      </c>
      <c r="G2168" t="s">
        <v>4030</v>
      </c>
      <c r="H2168" t="s">
        <v>4030</v>
      </c>
      <c r="I2168" t="s">
        <v>4030</v>
      </c>
      <c r="J2168" t="s">
        <v>4030</v>
      </c>
      <c r="K2168" t="s">
        <v>4030</v>
      </c>
      <c r="L2168" t="s">
        <v>4030</v>
      </c>
      <c r="M2168" t="s">
        <v>4030</v>
      </c>
      <c r="N2168" t="s">
        <v>4030</v>
      </c>
      <c r="O2168" t="s">
        <v>4030</v>
      </c>
      <c r="P2168" t="s">
        <v>4030</v>
      </c>
      <c r="Q2168" t="s">
        <v>4030</v>
      </c>
      <c r="R2168" t="s">
        <v>4030</v>
      </c>
      <c r="S2168" t="s">
        <v>4030</v>
      </c>
      <c r="T2168" t="s">
        <v>4030</v>
      </c>
      <c r="U2168" t="s">
        <v>4030</v>
      </c>
      <c r="V2168" t="s">
        <v>4030</v>
      </c>
      <c r="W2168" t="s">
        <v>4030</v>
      </c>
      <c r="X2168" t="s">
        <v>4030</v>
      </c>
    </row>
    <row r="2169" spans="1:24" x14ac:dyDescent="0.2">
      <c r="A2169" s="235">
        <v>67470001</v>
      </c>
      <c r="B2169">
        <v>6747</v>
      </c>
      <c r="C2169">
        <v>46747</v>
      </c>
      <c r="D2169" t="s">
        <v>62</v>
      </c>
      <c r="E2169">
        <v>46747</v>
      </c>
      <c r="F2169">
        <v>87039</v>
      </c>
      <c r="G2169">
        <v>87995</v>
      </c>
      <c r="H2169">
        <v>87996</v>
      </c>
      <c r="I2169">
        <v>88606</v>
      </c>
      <c r="J2169">
        <v>88607</v>
      </c>
      <c r="K2169">
        <v>88640</v>
      </c>
      <c r="L2169" t="s">
        <v>4030</v>
      </c>
      <c r="M2169" t="s">
        <v>4030</v>
      </c>
      <c r="N2169" t="s">
        <v>4030</v>
      </c>
      <c r="O2169" t="s">
        <v>4030</v>
      </c>
      <c r="P2169" t="s">
        <v>4030</v>
      </c>
      <c r="Q2169" t="s">
        <v>4030</v>
      </c>
      <c r="R2169" t="s">
        <v>4030</v>
      </c>
      <c r="S2169" t="s">
        <v>4030</v>
      </c>
      <c r="T2169" t="s">
        <v>4030</v>
      </c>
      <c r="U2169" t="s">
        <v>4030</v>
      </c>
      <c r="V2169" t="s">
        <v>4030</v>
      </c>
      <c r="W2169" t="s">
        <v>4030</v>
      </c>
      <c r="X2169" t="s">
        <v>4030</v>
      </c>
    </row>
    <row r="2170" spans="1:24" x14ac:dyDescent="0.2">
      <c r="A2170" s="235">
        <v>67470002</v>
      </c>
      <c r="B2170">
        <v>6747</v>
      </c>
      <c r="C2170">
        <v>87039</v>
      </c>
      <c r="D2170" t="s">
        <v>5186</v>
      </c>
      <c r="E2170">
        <v>46747</v>
      </c>
      <c r="F2170">
        <v>87039</v>
      </c>
      <c r="G2170">
        <v>87995</v>
      </c>
      <c r="H2170">
        <v>87996</v>
      </c>
      <c r="I2170">
        <v>88606</v>
      </c>
      <c r="J2170">
        <v>88607</v>
      </c>
      <c r="K2170">
        <v>88640</v>
      </c>
      <c r="L2170" t="s">
        <v>4030</v>
      </c>
      <c r="M2170" t="s">
        <v>4030</v>
      </c>
      <c r="N2170" t="s">
        <v>4030</v>
      </c>
      <c r="O2170" t="s">
        <v>4030</v>
      </c>
      <c r="P2170" t="s">
        <v>4030</v>
      </c>
      <c r="Q2170" t="s">
        <v>4030</v>
      </c>
      <c r="R2170" t="s">
        <v>4030</v>
      </c>
      <c r="S2170" t="s">
        <v>4030</v>
      </c>
      <c r="T2170" t="s">
        <v>4030</v>
      </c>
      <c r="U2170" t="s">
        <v>4030</v>
      </c>
      <c r="V2170" t="s">
        <v>4030</v>
      </c>
      <c r="W2170" t="s">
        <v>4030</v>
      </c>
      <c r="X2170" t="s">
        <v>4030</v>
      </c>
    </row>
    <row r="2171" spans="1:24" x14ac:dyDescent="0.2">
      <c r="A2171" s="235">
        <v>67470003</v>
      </c>
      <c r="B2171">
        <v>6747</v>
      </c>
      <c r="C2171">
        <v>87995</v>
      </c>
      <c r="D2171" t="s">
        <v>4239</v>
      </c>
      <c r="E2171">
        <v>46747</v>
      </c>
      <c r="F2171">
        <v>87039</v>
      </c>
      <c r="G2171">
        <v>87995</v>
      </c>
      <c r="H2171">
        <v>87996</v>
      </c>
      <c r="I2171">
        <v>88606</v>
      </c>
      <c r="J2171">
        <v>88607</v>
      </c>
      <c r="K2171">
        <v>88640</v>
      </c>
      <c r="L2171" t="s">
        <v>4030</v>
      </c>
      <c r="M2171" t="s">
        <v>4030</v>
      </c>
      <c r="N2171" t="s">
        <v>4030</v>
      </c>
      <c r="O2171" t="s">
        <v>4030</v>
      </c>
      <c r="P2171" t="s">
        <v>4030</v>
      </c>
      <c r="Q2171" t="s">
        <v>4030</v>
      </c>
      <c r="R2171" t="s">
        <v>4030</v>
      </c>
      <c r="S2171" t="s">
        <v>4030</v>
      </c>
      <c r="T2171" t="s">
        <v>4030</v>
      </c>
      <c r="U2171" t="s">
        <v>4030</v>
      </c>
      <c r="V2171" t="s">
        <v>4030</v>
      </c>
      <c r="W2171" t="s">
        <v>4030</v>
      </c>
      <c r="X2171" t="s">
        <v>4030</v>
      </c>
    </row>
    <row r="2172" spans="1:24" x14ac:dyDescent="0.2">
      <c r="A2172" s="235">
        <v>67470004</v>
      </c>
      <c r="B2172">
        <v>6747</v>
      </c>
      <c r="C2172">
        <v>87996</v>
      </c>
      <c r="D2172" t="s">
        <v>4240</v>
      </c>
      <c r="E2172">
        <v>46747</v>
      </c>
      <c r="F2172">
        <v>87039</v>
      </c>
      <c r="G2172">
        <v>87995</v>
      </c>
      <c r="H2172">
        <v>87996</v>
      </c>
      <c r="I2172">
        <v>88606</v>
      </c>
      <c r="J2172">
        <v>88607</v>
      </c>
      <c r="K2172">
        <v>88640</v>
      </c>
      <c r="L2172" t="s">
        <v>4030</v>
      </c>
      <c r="M2172" t="s">
        <v>4030</v>
      </c>
      <c r="N2172" t="s">
        <v>4030</v>
      </c>
      <c r="O2172" t="s">
        <v>4030</v>
      </c>
      <c r="P2172" t="s">
        <v>4030</v>
      </c>
      <c r="Q2172" t="s">
        <v>4030</v>
      </c>
      <c r="R2172" t="s">
        <v>4030</v>
      </c>
      <c r="S2172" t="s">
        <v>4030</v>
      </c>
      <c r="T2172" t="s">
        <v>4030</v>
      </c>
      <c r="U2172" t="s">
        <v>4030</v>
      </c>
      <c r="V2172" t="s">
        <v>4030</v>
      </c>
      <c r="W2172" t="s">
        <v>4030</v>
      </c>
      <c r="X2172" t="s">
        <v>4030</v>
      </c>
    </row>
    <row r="2173" spans="1:24" x14ac:dyDescent="0.2">
      <c r="A2173" s="235">
        <v>67470005</v>
      </c>
      <c r="B2173">
        <v>6747</v>
      </c>
      <c r="C2173">
        <v>88606</v>
      </c>
      <c r="D2173" t="s">
        <v>4427</v>
      </c>
      <c r="E2173">
        <v>46747</v>
      </c>
      <c r="F2173">
        <v>87039</v>
      </c>
      <c r="G2173">
        <v>87995</v>
      </c>
      <c r="H2173">
        <v>87996</v>
      </c>
      <c r="I2173">
        <v>88606</v>
      </c>
      <c r="J2173">
        <v>88607</v>
      </c>
      <c r="K2173">
        <v>88640</v>
      </c>
      <c r="L2173" t="s">
        <v>4030</v>
      </c>
      <c r="M2173" t="s">
        <v>4030</v>
      </c>
      <c r="N2173" t="s">
        <v>4030</v>
      </c>
      <c r="O2173" t="s">
        <v>4030</v>
      </c>
      <c r="P2173" t="s">
        <v>4030</v>
      </c>
      <c r="Q2173" t="s">
        <v>4030</v>
      </c>
      <c r="R2173" t="s">
        <v>4030</v>
      </c>
      <c r="S2173" t="s">
        <v>4030</v>
      </c>
      <c r="T2173" t="s">
        <v>4030</v>
      </c>
      <c r="U2173" t="s">
        <v>4030</v>
      </c>
      <c r="V2173" t="s">
        <v>4030</v>
      </c>
      <c r="W2173" t="s">
        <v>4030</v>
      </c>
      <c r="X2173" t="s">
        <v>4030</v>
      </c>
    </row>
    <row r="2174" spans="1:24" x14ac:dyDescent="0.2">
      <c r="A2174" s="235">
        <v>67470006</v>
      </c>
      <c r="B2174">
        <v>6747</v>
      </c>
      <c r="C2174">
        <v>88607</v>
      </c>
      <c r="D2174" t="s">
        <v>5187</v>
      </c>
      <c r="E2174">
        <v>46747</v>
      </c>
      <c r="F2174">
        <v>87039</v>
      </c>
      <c r="G2174">
        <v>87995</v>
      </c>
      <c r="H2174">
        <v>87996</v>
      </c>
      <c r="I2174">
        <v>88606</v>
      </c>
      <c r="J2174">
        <v>88607</v>
      </c>
      <c r="K2174">
        <v>88640</v>
      </c>
      <c r="L2174" t="s">
        <v>4030</v>
      </c>
      <c r="M2174" t="s">
        <v>4030</v>
      </c>
      <c r="N2174" t="s">
        <v>4030</v>
      </c>
      <c r="O2174" t="s">
        <v>4030</v>
      </c>
      <c r="P2174" t="s">
        <v>4030</v>
      </c>
      <c r="Q2174" t="s">
        <v>4030</v>
      </c>
      <c r="R2174" t="s">
        <v>4030</v>
      </c>
      <c r="S2174" t="s">
        <v>4030</v>
      </c>
      <c r="T2174" t="s">
        <v>4030</v>
      </c>
      <c r="U2174" t="s">
        <v>4030</v>
      </c>
      <c r="V2174" t="s">
        <v>4030</v>
      </c>
      <c r="W2174" t="s">
        <v>4030</v>
      </c>
      <c r="X2174" t="s">
        <v>4030</v>
      </c>
    </row>
    <row r="2175" spans="1:24" x14ac:dyDescent="0.2">
      <c r="A2175" s="235">
        <v>67470007</v>
      </c>
      <c r="B2175">
        <v>6747</v>
      </c>
      <c r="C2175">
        <v>88640</v>
      </c>
      <c r="D2175" t="s">
        <v>4568</v>
      </c>
      <c r="E2175">
        <v>46747</v>
      </c>
      <c r="F2175">
        <v>87039</v>
      </c>
      <c r="G2175">
        <v>87995</v>
      </c>
      <c r="H2175">
        <v>87996</v>
      </c>
      <c r="I2175">
        <v>88606</v>
      </c>
      <c r="J2175">
        <v>88607</v>
      </c>
      <c r="K2175">
        <v>88640</v>
      </c>
      <c r="L2175" t="s">
        <v>4030</v>
      </c>
      <c r="M2175" t="s">
        <v>4030</v>
      </c>
      <c r="N2175" t="s">
        <v>4030</v>
      </c>
      <c r="O2175" t="s">
        <v>4030</v>
      </c>
      <c r="P2175" t="s">
        <v>4030</v>
      </c>
      <c r="Q2175" t="s">
        <v>4030</v>
      </c>
      <c r="R2175" t="s">
        <v>4030</v>
      </c>
      <c r="S2175" t="s">
        <v>4030</v>
      </c>
      <c r="T2175" t="s">
        <v>4030</v>
      </c>
      <c r="U2175" t="s">
        <v>4030</v>
      </c>
      <c r="V2175" t="s">
        <v>4030</v>
      </c>
      <c r="W2175" t="s">
        <v>4030</v>
      </c>
      <c r="X2175" t="s">
        <v>4030</v>
      </c>
    </row>
    <row r="2176" spans="1:24" x14ac:dyDescent="0.2">
      <c r="A2176" s="235">
        <v>67480001</v>
      </c>
      <c r="B2176">
        <v>6748</v>
      </c>
      <c r="C2176">
        <v>46748</v>
      </c>
      <c r="D2176" t="s">
        <v>618</v>
      </c>
      <c r="E2176">
        <v>46748</v>
      </c>
      <c r="F2176">
        <v>77616</v>
      </c>
      <c r="G2176">
        <v>77617</v>
      </c>
      <c r="H2176" t="s">
        <v>4030</v>
      </c>
      <c r="I2176" t="s">
        <v>4030</v>
      </c>
      <c r="J2176" t="s">
        <v>4030</v>
      </c>
      <c r="K2176" t="s">
        <v>4030</v>
      </c>
      <c r="L2176" t="s">
        <v>4030</v>
      </c>
      <c r="M2176" t="s">
        <v>4030</v>
      </c>
      <c r="N2176" t="s">
        <v>4030</v>
      </c>
      <c r="O2176" t="s">
        <v>4030</v>
      </c>
      <c r="P2176" t="s">
        <v>4030</v>
      </c>
      <c r="Q2176" t="s">
        <v>4030</v>
      </c>
      <c r="R2176" t="s">
        <v>4030</v>
      </c>
      <c r="S2176" t="s">
        <v>4030</v>
      </c>
      <c r="T2176" t="s">
        <v>4030</v>
      </c>
      <c r="U2176" t="s">
        <v>4030</v>
      </c>
      <c r="V2176" t="s">
        <v>4030</v>
      </c>
      <c r="W2176" t="s">
        <v>4030</v>
      </c>
      <c r="X2176" t="s">
        <v>4030</v>
      </c>
    </row>
    <row r="2177" spans="1:24" x14ac:dyDescent="0.2">
      <c r="A2177" s="235">
        <v>67480002</v>
      </c>
      <c r="B2177">
        <v>6748</v>
      </c>
      <c r="C2177">
        <v>77616</v>
      </c>
      <c r="D2177" t="s">
        <v>2297</v>
      </c>
      <c r="E2177">
        <v>46748</v>
      </c>
      <c r="F2177">
        <v>77616</v>
      </c>
      <c r="G2177">
        <v>77617</v>
      </c>
      <c r="H2177" t="s">
        <v>4030</v>
      </c>
      <c r="I2177" t="s">
        <v>4030</v>
      </c>
      <c r="J2177" t="s">
        <v>4030</v>
      </c>
      <c r="K2177" t="s">
        <v>4030</v>
      </c>
      <c r="L2177" t="s">
        <v>4030</v>
      </c>
      <c r="M2177" t="s">
        <v>4030</v>
      </c>
      <c r="N2177" t="s">
        <v>4030</v>
      </c>
      <c r="O2177" t="s">
        <v>4030</v>
      </c>
      <c r="P2177" t="s">
        <v>4030</v>
      </c>
      <c r="Q2177" t="s">
        <v>4030</v>
      </c>
      <c r="R2177" t="s">
        <v>4030</v>
      </c>
      <c r="S2177" t="s">
        <v>4030</v>
      </c>
      <c r="T2177" t="s">
        <v>4030</v>
      </c>
      <c r="U2177" t="s">
        <v>4030</v>
      </c>
      <c r="V2177" t="s">
        <v>4030</v>
      </c>
      <c r="W2177" t="s">
        <v>4030</v>
      </c>
      <c r="X2177" t="s">
        <v>4030</v>
      </c>
    </row>
    <row r="2178" spans="1:24" x14ac:dyDescent="0.2">
      <c r="A2178" s="235">
        <v>67480003</v>
      </c>
      <c r="B2178">
        <v>6748</v>
      </c>
      <c r="C2178">
        <v>77617</v>
      </c>
      <c r="D2178" t="s">
        <v>2295</v>
      </c>
      <c r="E2178">
        <v>46748</v>
      </c>
      <c r="F2178">
        <v>77616</v>
      </c>
      <c r="G2178">
        <v>77617</v>
      </c>
      <c r="H2178" t="s">
        <v>4030</v>
      </c>
      <c r="I2178" t="s">
        <v>4030</v>
      </c>
      <c r="J2178" t="s">
        <v>4030</v>
      </c>
      <c r="K2178" t="s">
        <v>4030</v>
      </c>
      <c r="L2178" t="s">
        <v>4030</v>
      </c>
      <c r="M2178" t="s">
        <v>4030</v>
      </c>
      <c r="N2178" t="s">
        <v>4030</v>
      </c>
      <c r="O2178" t="s">
        <v>4030</v>
      </c>
      <c r="P2178" t="s">
        <v>4030</v>
      </c>
      <c r="Q2178" t="s">
        <v>4030</v>
      </c>
      <c r="R2178" t="s">
        <v>4030</v>
      </c>
      <c r="S2178" t="s">
        <v>4030</v>
      </c>
      <c r="T2178" t="s">
        <v>4030</v>
      </c>
      <c r="U2178" t="s">
        <v>4030</v>
      </c>
      <c r="V2178" t="s">
        <v>4030</v>
      </c>
      <c r="W2178" t="s">
        <v>4030</v>
      </c>
      <c r="X2178" t="s">
        <v>4030</v>
      </c>
    </row>
    <row r="2179" spans="1:24" x14ac:dyDescent="0.2">
      <c r="A2179" s="235">
        <v>67510001</v>
      </c>
      <c r="B2179">
        <v>6751</v>
      </c>
      <c r="C2179">
        <v>46751</v>
      </c>
      <c r="D2179" t="s">
        <v>175</v>
      </c>
      <c r="E2179">
        <v>46751</v>
      </c>
      <c r="F2179" t="s">
        <v>4030</v>
      </c>
      <c r="G2179" t="s">
        <v>4030</v>
      </c>
      <c r="H2179" t="s">
        <v>4030</v>
      </c>
      <c r="I2179" t="s">
        <v>4030</v>
      </c>
      <c r="J2179" t="s">
        <v>4030</v>
      </c>
      <c r="K2179" t="s">
        <v>4030</v>
      </c>
      <c r="L2179" t="s">
        <v>4030</v>
      </c>
      <c r="M2179" t="s">
        <v>4030</v>
      </c>
      <c r="N2179" t="s">
        <v>4030</v>
      </c>
      <c r="O2179" t="s">
        <v>4030</v>
      </c>
      <c r="P2179" t="s">
        <v>4030</v>
      </c>
      <c r="Q2179" t="s">
        <v>4030</v>
      </c>
      <c r="R2179" t="s">
        <v>4030</v>
      </c>
      <c r="S2179" t="s">
        <v>4030</v>
      </c>
      <c r="T2179" t="s">
        <v>4030</v>
      </c>
      <c r="U2179" t="s">
        <v>4030</v>
      </c>
      <c r="V2179" t="s">
        <v>4030</v>
      </c>
      <c r="W2179" t="s">
        <v>4030</v>
      </c>
      <c r="X2179" t="s">
        <v>4030</v>
      </c>
    </row>
    <row r="2180" spans="1:24" x14ac:dyDescent="0.2">
      <c r="A2180" s="235">
        <v>67760001</v>
      </c>
      <c r="B2180">
        <v>6776</v>
      </c>
      <c r="C2180">
        <v>46776</v>
      </c>
      <c r="D2180" t="s">
        <v>632</v>
      </c>
      <c r="E2180">
        <v>46776</v>
      </c>
      <c r="F2180" t="s">
        <v>4030</v>
      </c>
      <c r="G2180" t="s">
        <v>4030</v>
      </c>
      <c r="H2180" t="s">
        <v>4030</v>
      </c>
      <c r="I2180" t="s">
        <v>4030</v>
      </c>
      <c r="J2180" t="s">
        <v>4030</v>
      </c>
      <c r="K2180" t="s">
        <v>4030</v>
      </c>
      <c r="L2180" t="s">
        <v>4030</v>
      </c>
      <c r="M2180" t="s">
        <v>4030</v>
      </c>
      <c r="N2180" t="s">
        <v>4030</v>
      </c>
      <c r="O2180" t="s">
        <v>4030</v>
      </c>
      <c r="P2180" t="s">
        <v>4030</v>
      </c>
      <c r="Q2180" t="s">
        <v>4030</v>
      </c>
      <c r="R2180" t="s">
        <v>4030</v>
      </c>
      <c r="S2180" t="s">
        <v>4030</v>
      </c>
      <c r="T2180" t="s">
        <v>4030</v>
      </c>
      <c r="U2180" t="s">
        <v>4030</v>
      </c>
      <c r="V2180" t="s">
        <v>4030</v>
      </c>
      <c r="W2180" t="s">
        <v>4030</v>
      </c>
      <c r="X2180" t="s">
        <v>4030</v>
      </c>
    </row>
    <row r="2181" spans="1:24" x14ac:dyDescent="0.2">
      <c r="A2181" s="235">
        <v>68190001</v>
      </c>
      <c r="B2181">
        <v>6819</v>
      </c>
      <c r="C2181">
        <v>46819</v>
      </c>
      <c r="D2181" t="s">
        <v>1471</v>
      </c>
      <c r="E2181">
        <v>46819</v>
      </c>
      <c r="F2181" t="s">
        <v>4030</v>
      </c>
      <c r="G2181" t="s">
        <v>4030</v>
      </c>
      <c r="H2181" t="s">
        <v>4030</v>
      </c>
      <c r="I2181" t="s">
        <v>4030</v>
      </c>
      <c r="J2181" t="s">
        <v>4030</v>
      </c>
      <c r="K2181" t="s">
        <v>4030</v>
      </c>
      <c r="L2181" t="s">
        <v>4030</v>
      </c>
      <c r="M2181" t="s">
        <v>4030</v>
      </c>
      <c r="N2181" t="s">
        <v>4030</v>
      </c>
      <c r="O2181" t="s">
        <v>4030</v>
      </c>
      <c r="P2181" t="s">
        <v>4030</v>
      </c>
      <c r="Q2181" t="s">
        <v>4030</v>
      </c>
      <c r="R2181" t="s">
        <v>4030</v>
      </c>
      <c r="S2181" t="s">
        <v>4030</v>
      </c>
      <c r="T2181" t="s">
        <v>4030</v>
      </c>
      <c r="U2181" t="s">
        <v>4030</v>
      </c>
      <c r="V2181" t="s">
        <v>4030</v>
      </c>
      <c r="W2181" t="s">
        <v>4030</v>
      </c>
      <c r="X2181" t="s">
        <v>4030</v>
      </c>
    </row>
    <row r="2182" spans="1:24" x14ac:dyDescent="0.2">
      <c r="A2182" s="235">
        <v>68310001</v>
      </c>
      <c r="B2182">
        <v>6831</v>
      </c>
      <c r="C2182">
        <v>46831</v>
      </c>
      <c r="D2182" t="s">
        <v>1320</v>
      </c>
      <c r="E2182">
        <v>46831</v>
      </c>
      <c r="F2182" t="s">
        <v>4030</v>
      </c>
      <c r="G2182" t="s">
        <v>4030</v>
      </c>
      <c r="H2182" t="s">
        <v>4030</v>
      </c>
      <c r="I2182" t="s">
        <v>4030</v>
      </c>
      <c r="J2182" t="s">
        <v>4030</v>
      </c>
      <c r="K2182" t="s">
        <v>4030</v>
      </c>
      <c r="L2182" t="s">
        <v>4030</v>
      </c>
      <c r="M2182" t="s">
        <v>4030</v>
      </c>
      <c r="N2182" t="s">
        <v>4030</v>
      </c>
      <c r="O2182" t="s">
        <v>4030</v>
      </c>
      <c r="P2182" t="s">
        <v>4030</v>
      </c>
      <c r="Q2182" t="s">
        <v>4030</v>
      </c>
      <c r="R2182" t="s">
        <v>4030</v>
      </c>
      <c r="S2182" t="s">
        <v>4030</v>
      </c>
      <c r="T2182" t="s">
        <v>4030</v>
      </c>
      <c r="U2182" t="s">
        <v>4030</v>
      </c>
      <c r="V2182" t="s">
        <v>4030</v>
      </c>
      <c r="W2182" t="s">
        <v>4030</v>
      </c>
      <c r="X2182" t="s">
        <v>4030</v>
      </c>
    </row>
    <row r="2183" spans="1:24" x14ac:dyDescent="0.2">
      <c r="A2183" s="235">
        <v>68440001</v>
      </c>
      <c r="B2183">
        <v>6844</v>
      </c>
      <c r="C2183">
        <v>46844</v>
      </c>
      <c r="D2183" t="s">
        <v>795</v>
      </c>
      <c r="E2183">
        <v>46844</v>
      </c>
      <c r="F2183" t="s">
        <v>4030</v>
      </c>
      <c r="G2183" t="s">
        <v>4030</v>
      </c>
      <c r="H2183" t="s">
        <v>4030</v>
      </c>
      <c r="I2183" t="s">
        <v>4030</v>
      </c>
      <c r="J2183" t="s">
        <v>4030</v>
      </c>
      <c r="K2183" t="s">
        <v>4030</v>
      </c>
      <c r="L2183" t="s">
        <v>4030</v>
      </c>
      <c r="M2183" t="s">
        <v>4030</v>
      </c>
      <c r="N2183" t="s">
        <v>4030</v>
      </c>
      <c r="O2183" t="s">
        <v>4030</v>
      </c>
      <c r="P2183" t="s">
        <v>4030</v>
      </c>
      <c r="Q2183" t="s">
        <v>4030</v>
      </c>
      <c r="R2183" t="s">
        <v>4030</v>
      </c>
      <c r="S2183" t="s">
        <v>4030</v>
      </c>
      <c r="T2183" t="s">
        <v>4030</v>
      </c>
      <c r="U2183" t="s">
        <v>4030</v>
      </c>
      <c r="V2183" t="s">
        <v>4030</v>
      </c>
      <c r="W2183" t="s">
        <v>4030</v>
      </c>
      <c r="X2183" t="s">
        <v>4030</v>
      </c>
    </row>
    <row r="2184" spans="1:24" x14ac:dyDescent="0.2">
      <c r="A2184" s="235">
        <v>68770001</v>
      </c>
      <c r="B2184">
        <v>6877</v>
      </c>
      <c r="C2184">
        <v>46877</v>
      </c>
      <c r="D2184" t="s">
        <v>584</v>
      </c>
      <c r="E2184">
        <v>46877</v>
      </c>
      <c r="F2184" t="s">
        <v>4030</v>
      </c>
      <c r="G2184" t="s">
        <v>4030</v>
      </c>
      <c r="H2184" t="s">
        <v>4030</v>
      </c>
      <c r="I2184" t="s">
        <v>4030</v>
      </c>
      <c r="J2184" t="s">
        <v>4030</v>
      </c>
      <c r="K2184" t="s">
        <v>4030</v>
      </c>
      <c r="L2184" t="s">
        <v>4030</v>
      </c>
      <c r="M2184" t="s">
        <v>4030</v>
      </c>
      <c r="N2184" t="s">
        <v>4030</v>
      </c>
      <c r="O2184" t="s">
        <v>4030</v>
      </c>
      <c r="P2184" t="s">
        <v>4030</v>
      </c>
      <c r="Q2184" t="s">
        <v>4030</v>
      </c>
      <c r="R2184" t="s">
        <v>4030</v>
      </c>
      <c r="S2184" t="s">
        <v>4030</v>
      </c>
      <c r="T2184" t="s">
        <v>4030</v>
      </c>
      <c r="U2184" t="s">
        <v>4030</v>
      </c>
      <c r="V2184" t="s">
        <v>4030</v>
      </c>
      <c r="W2184" t="s">
        <v>4030</v>
      </c>
      <c r="X2184" t="s">
        <v>4030</v>
      </c>
    </row>
    <row r="2185" spans="1:24" x14ac:dyDescent="0.2">
      <c r="A2185" s="235">
        <v>68790001</v>
      </c>
      <c r="B2185">
        <v>6879</v>
      </c>
      <c r="C2185">
        <v>46879</v>
      </c>
      <c r="D2185" t="s">
        <v>1558</v>
      </c>
      <c r="E2185">
        <v>46879</v>
      </c>
      <c r="F2185" t="s">
        <v>4030</v>
      </c>
      <c r="G2185" t="s">
        <v>4030</v>
      </c>
      <c r="H2185" t="s">
        <v>4030</v>
      </c>
      <c r="I2185" t="s">
        <v>4030</v>
      </c>
      <c r="J2185" t="s">
        <v>4030</v>
      </c>
      <c r="K2185" t="s">
        <v>4030</v>
      </c>
      <c r="L2185" t="s">
        <v>4030</v>
      </c>
      <c r="M2185" t="s">
        <v>4030</v>
      </c>
      <c r="N2185" t="s">
        <v>4030</v>
      </c>
      <c r="O2185" t="s">
        <v>4030</v>
      </c>
      <c r="P2185" t="s">
        <v>4030</v>
      </c>
      <c r="Q2185" t="s">
        <v>4030</v>
      </c>
      <c r="R2185" t="s">
        <v>4030</v>
      </c>
      <c r="S2185" t="s">
        <v>4030</v>
      </c>
      <c r="T2185" t="s">
        <v>4030</v>
      </c>
      <c r="U2185" t="s">
        <v>4030</v>
      </c>
      <c r="V2185" t="s">
        <v>4030</v>
      </c>
      <c r="W2185" t="s">
        <v>4030</v>
      </c>
      <c r="X2185" t="s">
        <v>4030</v>
      </c>
    </row>
    <row r="2186" spans="1:24" x14ac:dyDescent="0.2">
      <c r="A2186" s="235">
        <v>68800001</v>
      </c>
      <c r="B2186">
        <v>6880</v>
      </c>
      <c r="C2186">
        <v>46880</v>
      </c>
      <c r="D2186" t="s">
        <v>788</v>
      </c>
      <c r="E2186">
        <v>46880</v>
      </c>
      <c r="F2186" t="s">
        <v>4030</v>
      </c>
      <c r="G2186" t="s">
        <v>4030</v>
      </c>
      <c r="H2186" t="s">
        <v>4030</v>
      </c>
      <c r="I2186" t="s">
        <v>4030</v>
      </c>
      <c r="J2186" t="s">
        <v>4030</v>
      </c>
      <c r="K2186" t="s">
        <v>4030</v>
      </c>
      <c r="L2186" t="s">
        <v>4030</v>
      </c>
      <c r="M2186" t="s">
        <v>4030</v>
      </c>
      <c r="N2186" t="s">
        <v>4030</v>
      </c>
      <c r="O2186" t="s">
        <v>4030</v>
      </c>
      <c r="P2186" t="s">
        <v>4030</v>
      </c>
      <c r="Q2186" t="s">
        <v>4030</v>
      </c>
      <c r="R2186" t="s">
        <v>4030</v>
      </c>
      <c r="S2186" t="s">
        <v>4030</v>
      </c>
      <c r="T2186" t="s">
        <v>4030</v>
      </c>
      <c r="U2186" t="s">
        <v>4030</v>
      </c>
      <c r="V2186" t="s">
        <v>4030</v>
      </c>
      <c r="W2186" t="s">
        <v>4030</v>
      </c>
      <c r="X2186" t="s">
        <v>4030</v>
      </c>
    </row>
    <row r="2187" spans="1:24" x14ac:dyDescent="0.2">
      <c r="A2187" s="235">
        <v>68810001</v>
      </c>
      <c r="B2187">
        <v>6881</v>
      </c>
      <c r="C2187">
        <v>46881</v>
      </c>
      <c r="D2187" t="s">
        <v>958</v>
      </c>
      <c r="E2187">
        <v>46881</v>
      </c>
      <c r="F2187" t="s">
        <v>4030</v>
      </c>
      <c r="G2187" t="s">
        <v>4030</v>
      </c>
      <c r="H2187" t="s">
        <v>4030</v>
      </c>
      <c r="I2187" t="s">
        <v>4030</v>
      </c>
      <c r="J2187" t="s">
        <v>4030</v>
      </c>
      <c r="K2187" t="s">
        <v>4030</v>
      </c>
      <c r="L2187" t="s">
        <v>4030</v>
      </c>
      <c r="M2187" t="s">
        <v>4030</v>
      </c>
      <c r="N2187" t="s">
        <v>4030</v>
      </c>
      <c r="O2187" t="s">
        <v>4030</v>
      </c>
      <c r="P2187" t="s">
        <v>4030</v>
      </c>
      <c r="Q2187" t="s">
        <v>4030</v>
      </c>
      <c r="R2187" t="s">
        <v>4030</v>
      </c>
      <c r="S2187" t="s">
        <v>4030</v>
      </c>
      <c r="T2187" t="s">
        <v>4030</v>
      </c>
      <c r="U2187" t="s">
        <v>4030</v>
      </c>
      <c r="V2187" t="s">
        <v>4030</v>
      </c>
      <c r="W2187" t="s">
        <v>4030</v>
      </c>
      <c r="X2187" t="s">
        <v>4030</v>
      </c>
    </row>
    <row r="2188" spans="1:24" x14ac:dyDescent="0.2">
      <c r="A2188" s="235">
        <v>68820001</v>
      </c>
      <c r="B2188">
        <v>6882</v>
      </c>
      <c r="C2188">
        <v>46882</v>
      </c>
      <c r="D2188" t="s">
        <v>1273</v>
      </c>
      <c r="E2188">
        <v>46882</v>
      </c>
      <c r="F2188" t="s">
        <v>4030</v>
      </c>
      <c r="G2188" t="s">
        <v>4030</v>
      </c>
      <c r="H2188" t="s">
        <v>4030</v>
      </c>
      <c r="I2188" t="s">
        <v>4030</v>
      </c>
      <c r="J2188" t="s">
        <v>4030</v>
      </c>
      <c r="K2188" t="s">
        <v>4030</v>
      </c>
      <c r="L2188" t="s">
        <v>4030</v>
      </c>
      <c r="M2188" t="s">
        <v>4030</v>
      </c>
      <c r="N2188" t="s">
        <v>4030</v>
      </c>
      <c r="O2188" t="s">
        <v>4030</v>
      </c>
      <c r="P2188" t="s">
        <v>4030</v>
      </c>
      <c r="Q2188" t="s">
        <v>4030</v>
      </c>
      <c r="R2188" t="s">
        <v>4030</v>
      </c>
      <c r="S2188" t="s">
        <v>4030</v>
      </c>
      <c r="T2188" t="s">
        <v>4030</v>
      </c>
      <c r="U2188" t="s">
        <v>4030</v>
      </c>
      <c r="V2188" t="s">
        <v>4030</v>
      </c>
      <c r="W2188" t="s">
        <v>4030</v>
      </c>
      <c r="X2188" t="s">
        <v>4030</v>
      </c>
    </row>
    <row r="2189" spans="1:24" x14ac:dyDescent="0.2">
      <c r="A2189" s="235">
        <v>68830001</v>
      </c>
      <c r="B2189">
        <v>6883</v>
      </c>
      <c r="C2189">
        <v>46883</v>
      </c>
      <c r="D2189" t="s">
        <v>429</v>
      </c>
      <c r="E2189">
        <v>46883</v>
      </c>
      <c r="F2189" t="s">
        <v>4030</v>
      </c>
      <c r="G2189" t="s">
        <v>4030</v>
      </c>
      <c r="H2189" t="s">
        <v>4030</v>
      </c>
      <c r="I2189" t="s">
        <v>4030</v>
      </c>
      <c r="J2189" t="s">
        <v>4030</v>
      </c>
      <c r="K2189" t="s">
        <v>4030</v>
      </c>
      <c r="L2189" t="s">
        <v>4030</v>
      </c>
      <c r="M2189" t="s">
        <v>4030</v>
      </c>
      <c r="N2189" t="s">
        <v>4030</v>
      </c>
      <c r="O2189" t="s">
        <v>4030</v>
      </c>
      <c r="P2189" t="s">
        <v>4030</v>
      </c>
      <c r="Q2189" t="s">
        <v>4030</v>
      </c>
      <c r="R2189" t="s">
        <v>4030</v>
      </c>
      <c r="S2189" t="s">
        <v>4030</v>
      </c>
      <c r="T2189" t="s">
        <v>4030</v>
      </c>
      <c r="U2189" t="s">
        <v>4030</v>
      </c>
      <c r="V2189" t="s">
        <v>4030</v>
      </c>
      <c r="W2189" t="s">
        <v>4030</v>
      </c>
      <c r="X2189" t="s">
        <v>4030</v>
      </c>
    </row>
    <row r="2190" spans="1:24" x14ac:dyDescent="0.2">
      <c r="A2190" s="235">
        <v>68840001</v>
      </c>
      <c r="B2190">
        <v>6884</v>
      </c>
      <c r="C2190">
        <v>46884</v>
      </c>
      <c r="D2190" t="s">
        <v>892</v>
      </c>
      <c r="E2190">
        <v>46884</v>
      </c>
      <c r="F2190">
        <v>87980</v>
      </c>
      <c r="G2190" t="s">
        <v>4030</v>
      </c>
      <c r="H2190" t="s">
        <v>4030</v>
      </c>
      <c r="I2190" t="s">
        <v>4030</v>
      </c>
      <c r="J2190" t="s">
        <v>4030</v>
      </c>
      <c r="K2190" t="s">
        <v>4030</v>
      </c>
      <c r="L2190" t="s">
        <v>4030</v>
      </c>
      <c r="M2190" t="s">
        <v>4030</v>
      </c>
      <c r="N2190" t="s">
        <v>4030</v>
      </c>
      <c r="O2190" t="s">
        <v>4030</v>
      </c>
      <c r="P2190" t="s">
        <v>4030</v>
      </c>
      <c r="Q2190" t="s">
        <v>4030</v>
      </c>
      <c r="R2190" t="s">
        <v>4030</v>
      </c>
      <c r="S2190" t="s">
        <v>4030</v>
      </c>
      <c r="T2190" t="s">
        <v>4030</v>
      </c>
      <c r="U2190" t="s">
        <v>4030</v>
      </c>
      <c r="V2190" t="s">
        <v>4030</v>
      </c>
      <c r="W2190" t="s">
        <v>4030</v>
      </c>
      <c r="X2190" t="s">
        <v>4030</v>
      </c>
    </row>
    <row r="2191" spans="1:24" x14ac:dyDescent="0.2">
      <c r="A2191" s="235">
        <v>68840002</v>
      </c>
      <c r="B2191">
        <v>6884</v>
      </c>
      <c r="C2191">
        <v>87980</v>
      </c>
      <c r="D2191" t="s">
        <v>4238</v>
      </c>
      <c r="E2191">
        <v>46884</v>
      </c>
      <c r="F2191">
        <v>87980</v>
      </c>
      <c r="G2191" t="s">
        <v>4030</v>
      </c>
      <c r="H2191" t="s">
        <v>4030</v>
      </c>
      <c r="I2191" t="s">
        <v>4030</v>
      </c>
      <c r="J2191" t="s">
        <v>4030</v>
      </c>
      <c r="K2191" t="s">
        <v>4030</v>
      </c>
      <c r="L2191" t="s">
        <v>4030</v>
      </c>
      <c r="M2191" t="s">
        <v>4030</v>
      </c>
      <c r="N2191" t="s">
        <v>4030</v>
      </c>
      <c r="O2191" t="s">
        <v>4030</v>
      </c>
      <c r="P2191" t="s">
        <v>4030</v>
      </c>
      <c r="Q2191" t="s">
        <v>4030</v>
      </c>
      <c r="R2191" t="s">
        <v>4030</v>
      </c>
      <c r="S2191" t="s">
        <v>4030</v>
      </c>
      <c r="T2191" t="s">
        <v>4030</v>
      </c>
      <c r="U2191" t="s">
        <v>4030</v>
      </c>
      <c r="V2191" t="s">
        <v>4030</v>
      </c>
      <c r="W2191" t="s">
        <v>4030</v>
      </c>
      <c r="X2191" t="s">
        <v>4030</v>
      </c>
    </row>
    <row r="2192" spans="1:24" x14ac:dyDescent="0.2">
      <c r="A2192" s="235">
        <v>68870001</v>
      </c>
      <c r="B2192">
        <v>6887</v>
      </c>
      <c r="C2192">
        <v>46887</v>
      </c>
      <c r="D2192" t="s">
        <v>959</v>
      </c>
      <c r="E2192">
        <v>46887</v>
      </c>
      <c r="F2192" t="s">
        <v>4030</v>
      </c>
      <c r="G2192" t="s">
        <v>4030</v>
      </c>
      <c r="H2192" t="s">
        <v>4030</v>
      </c>
      <c r="I2192" t="s">
        <v>4030</v>
      </c>
      <c r="J2192" t="s">
        <v>4030</v>
      </c>
      <c r="K2192" t="s">
        <v>4030</v>
      </c>
      <c r="L2192" t="s">
        <v>4030</v>
      </c>
      <c r="M2192" t="s">
        <v>4030</v>
      </c>
      <c r="N2192" t="s">
        <v>4030</v>
      </c>
      <c r="O2192" t="s">
        <v>4030</v>
      </c>
      <c r="P2192" t="s">
        <v>4030</v>
      </c>
      <c r="Q2192" t="s">
        <v>4030</v>
      </c>
      <c r="R2192" t="s">
        <v>4030</v>
      </c>
      <c r="S2192" t="s">
        <v>4030</v>
      </c>
      <c r="T2192" t="s">
        <v>4030</v>
      </c>
      <c r="U2192" t="s">
        <v>4030</v>
      </c>
      <c r="V2192" t="s">
        <v>4030</v>
      </c>
      <c r="W2192" t="s">
        <v>4030</v>
      </c>
      <c r="X2192" t="s">
        <v>4030</v>
      </c>
    </row>
    <row r="2193" spans="1:24" x14ac:dyDescent="0.2">
      <c r="A2193" s="235">
        <v>70050001</v>
      </c>
      <c r="B2193">
        <v>7005</v>
      </c>
      <c r="C2193">
        <v>47005</v>
      </c>
      <c r="D2193" t="s">
        <v>1231</v>
      </c>
      <c r="E2193">
        <v>47005</v>
      </c>
      <c r="F2193" t="s">
        <v>4030</v>
      </c>
      <c r="G2193" t="s">
        <v>4030</v>
      </c>
      <c r="H2193" t="s">
        <v>4030</v>
      </c>
      <c r="I2193" t="s">
        <v>4030</v>
      </c>
      <c r="J2193" t="s">
        <v>4030</v>
      </c>
      <c r="K2193" t="s">
        <v>4030</v>
      </c>
      <c r="L2193" t="s">
        <v>4030</v>
      </c>
      <c r="M2193" t="s">
        <v>4030</v>
      </c>
      <c r="N2193" t="s">
        <v>4030</v>
      </c>
      <c r="O2193" t="s">
        <v>4030</v>
      </c>
      <c r="P2193" t="s">
        <v>4030</v>
      </c>
      <c r="Q2193" t="s">
        <v>4030</v>
      </c>
      <c r="R2193" t="s">
        <v>4030</v>
      </c>
      <c r="S2193" t="s">
        <v>4030</v>
      </c>
      <c r="T2193" t="s">
        <v>4030</v>
      </c>
      <c r="U2193" t="s">
        <v>4030</v>
      </c>
      <c r="V2193" t="s">
        <v>4030</v>
      </c>
      <c r="W2193" t="s">
        <v>4030</v>
      </c>
      <c r="X2193" t="s">
        <v>4030</v>
      </c>
    </row>
    <row r="2194" spans="1:24" x14ac:dyDescent="0.2">
      <c r="A2194" s="235">
        <v>70060001</v>
      </c>
      <c r="B2194">
        <v>7006</v>
      </c>
      <c r="C2194">
        <v>47006</v>
      </c>
      <c r="D2194" t="s">
        <v>463</v>
      </c>
      <c r="E2194">
        <v>47006</v>
      </c>
      <c r="F2194" t="s">
        <v>4030</v>
      </c>
      <c r="G2194" t="s">
        <v>4030</v>
      </c>
      <c r="H2194" t="s">
        <v>4030</v>
      </c>
      <c r="I2194" t="s">
        <v>4030</v>
      </c>
      <c r="J2194" t="s">
        <v>4030</v>
      </c>
      <c r="K2194" t="s">
        <v>4030</v>
      </c>
      <c r="L2194" t="s">
        <v>4030</v>
      </c>
      <c r="M2194" t="s">
        <v>4030</v>
      </c>
      <c r="N2194" t="s">
        <v>4030</v>
      </c>
      <c r="O2194" t="s">
        <v>4030</v>
      </c>
      <c r="P2194" t="s">
        <v>4030</v>
      </c>
      <c r="Q2194" t="s">
        <v>4030</v>
      </c>
      <c r="R2194" t="s">
        <v>4030</v>
      </c>
      <c r="S2194" t="s">
        <v>4030</v>
      </c>
      <c r="T2194" t="s">
        <v>4030</v>
      </c>
      <c r="U2194" t="s">
        <v>4030</v>
      </c>
      <c r="V2194" t="s">
        <v>4030</v>
      </c>
      <c r="W2194" t="s">
        <v>4030</v>
      </c>
      <c r="X2194" t="s">
        <v>4030</v>
      </c>
    </row>
    <row r="2195" spans="1:24" x14ac:dyDescent="0.2">
      <c r="A2195" s="235">
        <v>78690001</v>
      </c>
      <c r="B2195">
        <v>7869</v>
      </c>
      <c r="C2195">
        <v>47869</v>
      </c>
      <c r="D2195" t="s">
        <v>1007</v>
      </c>
      <c r="E2195">
        <v>47869</v>
      </c>
      <c r="F2195">
        <v>77585</v>
      </c>
      <c r="G2195" t="s">
        <v>4030</v>
      </c>
      <c r="H2195" t="s">
        <v>4030</v>
      </c>
      <c r="I2195" t="s">
        <v>4030</v>
      </c>
      <c r="J2195" t="s">
        <v>4030</v>
      </c>
      <c r="K2195" t="s">
        <v>4030</v>
      </c>
      <c r="L2195" t="s">
        <v>4030</v>
      </c>
      <c r="M2195" t="s">
        <v>4030</v>
      </c>
      <c r="N2195" t="s">
        <v>4030</v>
      </c>
      <c r="O2195" t="s">
        <v>4030</v>
      </c>
      <c r="P2195" t="s">
        <v>4030</v>
      </c>
      <c r="Q2195" t="s">
        <v>4030</v>
      </c>
      <c r="R2195" t="s">
        <v>4030</v>
      </c>
      <c r="S2195" t="s">
        <v>4030</v>
      </c>
      <c r="T2195" t="s">
        <v>4030</v>
      </c>
      <c r="U2195" t="s">
        <v>4030</v>
      </c>
      <c r="V2195" t="s">
        <v>4030</v>
      </c>
      <c r="W2195" t="s">
        <v>4030</v>
      </c>
      <c r="X2195" t="s">
        <v>4030</v>
      </c>
    </row>
    <row r="2196" spans="1:24" x14ac:dyDescent="0.2">
      <c r="A2196" s="235">
        <v>78690002</v>
      </c>
      <c r="B2196">
        <v>7869</v>
      </c>
      <c r="C2196">
        <v>77585</v>
      </c>
      <c r="D2196" t="s">
        <v>5189</v>
      </c>
      <c r="E2196">
        <v>47869</v>
      </c>
      <c r="F2196">
        <v>77585</v>
      </c>
      <c r="G2196" t="s">
        <v>4030</v>
      </c>
      <c r="H2196" t="s">
        <v>4030</v>
      </c>
      <c r="I2196" t="s">
        <v>4030</v>
      </c>
      <c r="J2196" t="s">
        <v>4030</v>
      </c>
      <c r="K2196" t="s">
        <v>4030</v>
      </c>
      <c r="L2196" t="s">
        <v>4030</v>
      </c>
      <c r="M2196" t="s">
        <v>4030</v>
      </c>
      <c r="N2196" t="s">
        <v>4030</v>
      </c>
      <c r="O2196" t="s">
        <v>4030</v>
      </c>
      <c r="P2196" t="s">
        <v>4030</v>
      </c>
      <c r="Q2196" t="s">
        <v>4030</v>
      </c>
      <c r="R2196" t="s">
        <v>4030</v>
      </c>
      <c r="S2196" t="s">
        <v>4030</v>
      </c>
      <c r="T2196" t="s">
        <v>4030</v>
      </c>
      <c r="U2196" t="s">
        <v>4030</v>
      </c>
      <c r="V2196" t="s">
        <v>4030</v>
      </c>
      <c r="W2196" t="s">
        <v>4030</v>
      </c>
      <c r="X2196" t="s">
        <v>4030</v>
      </c>
    </row>
    <row r="2197" spans="1:24" x14ac:dyDescent="0.2">
      <c r="A2197" s="235">
        <v>87450001</v>
      </c>
      <c r="B2197">
        <v>8745</v>
      </c>
      <c r="C2197">
        <v>48745</v>
      </c>
      <c r="D2197" t="s">
        <v>3606</v>
      </c>
      <c r="E2197">
        <v>48745</v>
      </c>
      <c r="F2197" t="s">
        <v>4030</v>
      </c>
      <c r="G2197" t="s">
        <v>4030</v>
      </c>
      <c r="H2197" t="s">
        <v>4030</v>
      </c>
      <c r="I2197" t="s">
        <v>4030</v>
      </c>
      <c r="J2197" t="s">
        <v>4030</v>
      </c>
      <c r="K2197" t="s">
        <v>4030</v>
      </c>
      <c r="L2197" t="s">
        <v>4030</v>
      </c>
      <c r="M2197" t="s">
        <v>4030</v>
      </c>
      <c r="N2197" t="s">
        <v>4030</v>
      </c>
      <c r="O2197" t="s">
        <v>4030</v>
      </c>
      <c r="P2197" t="s">
        <v>4030</v>
      </c>
      <c r="Q2197" t="s">
        <v>4030</v>
      </c>
      <c r="R2197" t="s">
        <v>4030</v>
      </c>
      <c r="S2197" t="s">
        <v>4030</v>
      </c>
      <c r="T2197" t="s">
        <v>4030</v>
      </c>
      <c r="U2197" t="s">
        <v>4030</v>
      </c>
      <c r="V2197" t="s">
        <v>4030</v>
      </c>
      <c r="W2197" t="s">
        <v>4030</v>
      </c>
      <c r="X2197" t="s">
        <v>4030</v>
      </c>
    </row>
    <row r="2198" spans="1:24" x14ac:dyDescent="0.2">
      <c r="A2198" s="235">
        <v>87700001</v>
      </c>
      <c r="B2198">
        <v>8770</v>
      </c>
      <c r="C2198">
        <v>48770</v>
      </c>
      <c r="D2198" t="s">
        <v>633</v>
      </c>
      <c r="E2198">
        <v>48770</v>
      </c>
      <c r="F2198" t="s">
        <v>4030</v>
      </c>
      <c r="G2198" t="s">
        <v>4030</v>
      </c>
      <c r="H2198" t="s">
        <v>4030</v>
      </c>
      <c r="I2198" t="s">
        <v>4030</v>
      </c>
      <c r="J2198" t="s">
        <v>4030</v>
      </c>
      <c r="K2198" t="s">
        <v>4030</v>
      </c>
      <c r="L2198" t="s">
        <v>4030</v>
      </c>
      <c r="M2198" t="s">
        <v>4030</v>
      </c>
      <c r="N2198" t="s">
        <v>4030</v>
      </c>
      <c r="O2198" t="s">
        <v>4030</v>
      </c>
      <c r="P2198" t="s">
        <v>4030</v>
      </c>
      <c r="Q2198" t="s">
        <v>4030</v>
      </c>
      <c r="R2198" t="s">
        <v>4030</v>
      </c>
      <c r="S2198" t="s">
        <v>4030</v>
      </c>
      <c r="T2198" t="s">
        <v>4030</v>
      </c>
      <c r="U2198" t="s">
        <v>4030</v>
      </c>
      <c r="V2198" t="s">
        <v>4030</v>
      </c>
      <c r="W2198" t="s">
        <v>4030</v>
      </c>
      <c r="X2198" t="s">
        <v>4030</v>
      </c>
    </row>
    <row r="2199" spans="1:24" x14ac:dyDescent="0.2">
      <c r="A2199" s="235">
        <v>87730001</v>
      </c>
      <c r="B2199">
        <v>8773</v>
      </c>
      <c r="C2199">
        <v>48773</v>
      </c>
      <c r="D2199" t="s">
        <v>739</v>
      </c>
      <c r="E2199">
        <v>48773</v>
      </c>
      <c r="F2199" t="s">
        <v>4030</v>
      </c>
      <c r="G2199" t="s">
        <v>4030</v>
      </c>
      <c r="H2199" t="s">
        <v>4030</v>
      </c>
      <c r="I2199" t="s">
        <v>4030</v>
      </c>
      <c r="J2199" t="s">
        <v>4030</v>
      </c>
      <c r="K2199" t="s">
        <v>4030</v>
      </c>
      <c r="L2199" t="s">
        <v>4030</v>
      </c>
      <c r="M2199" t="s">
        <v>4030</v>
      </c>
      <c r="N2199" t="s">
        <v>4030</v>
      </c>
      <c r="O2199" t="s">
        <v>4030</v>
      </c>
      <c r="P2199" t="s">
        <v>4030</v>
      </c>
      <c r="Q2199" t="s">
        <v>4030</v>
      </c>
      <c r="R2199" t="s">
        <v>4030</v>
      </c>
      <c r="S2199" t="s">
        <v>4030</v>
      </c>
      <c r="T2199" t="s">
        <v>4030</v>
      </c>
      <c r="U2199" t="s">
        <v>4030</v>
      </c>
      <c r="V2199" t="s">
        <v>4030</v>
      </c>
      <c r="W2199" t="s">
        <v>4030</v>
      </c>
      <c r="X2199" t="s">
        <v>4030</v>
      </c>
    </row>
    <row r="2200" spans="1:24" x14ac:dyDescent="0.2">
      <c r="A2200" s="235">
        <v>87760001</v>
      </c>
      <c r="B2200">
        <v>8776</v>
      </c>
      <c r="C2200">
        <v>48776</v>
      </c>
      <c r="D2200" t="s">
        <v>359</v>
      </c>
      <c r="E2200">
        <v>48776</v>
      </c>
      <c r="F2200" t="s">
        <v>4030</v>
      </c>
      <c r="G2200" t="s">
        <v>4030</v>
      </c>
      <c r="H2200" t="s">
        <v>4030</v>
      </c>
      <c r="I2200" t="s">
        <v>4030</v>
      </c>
      <c r="J2200" t="s">
        <v>4030</v>
      </c>
      <c r="K2200" t="s">
        <v>4030</v>
      </c>
      <c r="L2200" t="s">
        <v>4030</v>
      </c>
      <c r="M2200" t="s">
        <v>4030</v>
      </c>
      <c r="N2200" t="s">
        <v>4030</v>
      </c>
      <c r="O2200" t="s">
        <v>4030</v>
      </c>
      <c r="P2200" t="s">
        <v>4030</v>
      </c>
      <c r="Q2200" t="s">
        <v>4030</v>
      </c>
      <c r="R2200" t="s">
        <v>4030</v>
      </c>
      <c r="S2200" t="s">
        <v>4030</v>
      </c>
      <c r="T2200" t="s">
        <v>4030</v>
      </c>
      <c r="U2200" t="s">
        <v>4030</v>
      </c>
      <c r="V2200" t="s">
        <v>4030</v>
      </c>
      <c r="W2200" t="s">
        <v>4030</v>
      </c>
      <c r="X2200" t="s">
        <v>4030</v>
      </c>
    </row>
    <row r="2201" spans="1:24" x14ac:dyDescent="0.2">
      <c r="A2201" s="235">
        <v>87790001</v>
      </c>
      <c r="B2201">
        <v>8779</v>
      </c>
      <c r="C2201">
        <v>48779</v>
      </c>
      <c r="D2201" t="s">
        <v>258</v>
      </c>
      <c r="E2201">
        <v>48779</v>
      </c>
      <c r="F2201" t="s">
        <v>4030</v>
      </c>
      <c r="G2201" t="s">
        <v>4030</v>
      </c>
      <c r="H2201" t="s">
        <v>4030</v>
      </c>
      <c r="I2201" t="s">
        <v>4030</v>
      </c>
      <c r="J2201" t="s">
        <v>4030</v>
      </c>
      <c r="K2201" t="s">
        <v>4030</v>
      </c>
      <c r="L2201" t="s">
        <v>4030</v>
      </c>
      <c r="M2201" t="s">
        <v>4030</v>
      </c>
      <c r="N2201" t="s">
        <v>4030</v>
      </c>
      <c r="O2201" t="s">
        <v>4030</v>
      </c>
      <c r="P2201" t="s">
        <v>4030</v>
      </c>
      <c r="Q2201" t="s">
        <v>4030</v>
      </c>
      <c r="R2201" t="s">
        <v>4030</v>
      </c>
      <c r="S2201" t="s">
        <v>4030</v>
      </c>
      <c r="T2201" t="s">
        <v>4030</v>
      </c>
      <c r="U2201" t="s">
        <v>4030</v>
      </c>
      <c r="V2201" t="s">
        <v>4030</v>
      </c>
      <c r="W2201" t="s">
        <v>4030</v>
      </c>
      <c r="X2201" t="s">
        <v>4030</v>
      </c>
    </row>
    <row r="2202" spans="1:24" x14ac:dyDescent="0.2">
      <c r="A2202" s="235">
        <v>87800001</v>
      </c>
      <c r="B2202">
        <v>8780</v>
      </c>
      <c r="C2202">
        <v>48780</v>
      </c>
      <c r="D2202" t="s">
        <v>597</v>
      </c>
      <c r="E2202">
        <v>48780</v>
      </c>
      <c r="F2202" t="s">
        <v>4030</v>
      </c>
      <c r="G2202" t="s">
        <v>4030</v>
      </c>
      <c r="H2202" t="s">
        <v>4030</v>
      </c>
      <c r="I2202" t="s">
        <v>4030</v>
      </c>
      <c r="J2202" t="s">
        <v>4030</v>
      </c>
      <c r="K2202" t="s">
        <v>4030</v>
      </c>
      <c r="L2202" t="s">
        <v>4030</v>
      </c>
      <c r="M2202" t="s">
        <v>4030</v>
      </c>
      <c r="N2202" t="s">
        <v>4030</v>
      </c>
      <c r="O2202" t="s">
        <v>4030</v>
      </c>
      <c r="P2202" t="s">
        <v>4030</v>
      </c>
      <c r="Q2202" t="s">
        <v>4030</v>
      </c>
      <c r="R2202" t="s">
        <v>4030</v>
      </c>
      <c r="S2202" t="s">
        <v>4030</v>
      </c>
      <c r="T2202" t="s">
        <v>4030</v>
      </c>
      <c r="U2202" t="s">
        <v>4030</v>
      </c>
      <c r="V2202" t="s">
        <v>4030</v>
      </c>
      <c r="W2202" t="s">
        <v>4030</v>
      </c>
      <c r="X2202" t="s">
        <v>4030</v>
      </c>
    </row>
    <row r="2203" spans="1:24" x14ac:dyDescent="0.2">
      <c r="A2203" s="235">
        <v>87830001</v>
      </c>
      <c r="B2203">
        <v>8783</v>
      </c>
      <c r="C2203">
        <v>48783</v>
      </c>
      <c r="D2203" t="s">
        <v>510</v>
      </c>
      <c r="E2203">
        <v>48783</v>
      </c>
      <c r="F2203" t="s">
        <v>4030</v>
      </c>
      <c r="G2203" t="s">
        <v>4030</v>
      </c>
      <c r="H2203" t="s">
        <v>4030</v>
      </c>
      <c r="I2203" t="s">
        <v>4030</v>
      </c>
      <c r="J2203" t="s">
        <v>4030</v>
      </c>
      <c r="K2203" t="s">
        <v>4030</v>
      </c>
      <c r="L2203" t="s">
        <v>4030</v>
      </c>
      <c r="M2203" t="s">
        <v>4030</v>
      </c>
      <c r="N2203" t="s">
        <v>4030</v>
      </c>
      <c r="O2203" t="s">
        <v>4030</v>
      </c>
      <c r="P2203" t="s">
        <v>4030</v>
      </c>
      <c r="Q2203" t="s">
        <v>4030</v>
      </c>
      <c r="R2203" t="s">
        <v>4030</v>
      </c>
      <c r="S2203" t="s">
        <v>4030</v>
      </c>
      <c r="T2203" t="s">
        <v>4030</v>
      </c>
      <c r="U2203" t="s">
        <v>4030</v>
      </c>
      <c r="V2203" t="s">
        <v>4030</v>
      </c>
      <c r="W2203" t="s">
        <v>4030</v>
      </c>
      <c r="X2203" t="s">
        <v>4030</v>
      </c>
    </row>
    <row r="2204" spans="1:24" x14ac:dyDescent="0.2">
      <c r="A2204" s="235">
        <v>87850001</v>
      </c>
      <c r="B2204">
        <v>8785</v>
      </c>
      <c r="C2204">
        <v>48785</v>
      </c>
      <c r="D2204" t="s">
        <v>50</v>
      </c>
      <c r="E2204">
        <v>48785</v>
      </c>
      <c r="F2204" t="s">
        <v>4030</v>
      </c>
      <c r="G2204" t="s">
        <v>4030</v>
      </c>
      <c r="H2204" t="s">
        <v>4030</v>
      </c>
      <c r="I2204" t="s">
        <v>4030</v>
      </c>
      <c r="J2204" t="s">
        <v>4030</v>
      </c>
      <c r="K2204" t="s">
        <v>4030</v>
      </c>
      <c r="L2204" t="s">
        <v>4030</v>
      </c>
      <c r="M2204" t="s">
        <v>4030</v>
      </c>
      <c r="N2204" t="s">
        <v>4030</v>
      </c>
      <c r="O2204" t="s">
        <v>4030</v>
      </c>
      <c r="P2204" t="s">
        <v>4030</v>
      </c>
      <c r="Q2204" t="s">
        <v>4030</v>
      </c>
      <c r="R2204" t="s">
        <v>4030</v>
      </c>
      <c r="S2204" t="s">
        <v>4030</v>
      </c>
      <c r="T2204" t="s">
        <v>4030</v>
      </c>
      <c r="U2204" t="s">
        <v>4030</v>
      </c>
      <c r="V2204" t="s">
        <v>4030</v>
      </c>
      <c r="W2204" t="s">
        <v>4030</v>
      </c>
      <c r="X2204" t="s">
        <v>4030</v>
      </c>
    </row>
    <row r="2205" spans="1:24" x14ac:dyDescent="0.2">
      <c r="A2205" s="235">
        <v>87860001</v>
      </c>
      <c r="B2205">
        <v>8786</v>
      </c>
      <c r="C2205">
        <v>48786</v>
      </c>
      <c r="D2205" t="s">
        <v>564</v>
      </c>
      <c r="E2205">
        <v>48786</v>
      </c>
      <c r="F2205" t="s">
        <v>4030</v>
      </c>
      <c r="G2205" t="s">
        <v>4030</v>
      </c>
      <c r="H2205" t="s">
        <v>4030</v>
      </c>
      <c r="I2205" t="s">
        <v>4030</v>
      </c>
      <c r="J2205" t="s">
        <v>4030</v>
      </c>
      <c r="K2205" t="s">
        <v>4030</v>
      </c>
      <c r="L2205" t="s">
        <v>4030</v>
      </c>
      <c r="M2205" t="s">
        <v>4030</v>
      </c>
      <c r="N2205" t="s">
        <v>4030</v>
      </c>
      <c r="O2205" t="s">
        <v>4030</v>
      </c>
      <c r="P2205" t="s">
        <v>4030</v>
      </c>
      <c r="Q2205" t="s">
        <v>4030</v>
      </c>
      <c r="R2205" t="s">
        <v>4030</v>
      </c>
      <c r="S2205" t="s">
        <v>4030</v>
      </c>
      <c r="T2205" t="s">
        <v>4030</v>
      </c>
      <c r="U2205" t="s">
        <v>4030</v>
      </c>
      <c r="V2205" t="s">
        <v>4030</v>
      </c>
      <c r="W2205" t="s">
        <v>4030</v>
      </c>
      <c r="X2205" t="s">
        <v>4030</v>
      </c>
    </row>
    <row r="2206" spans="1:24" x14ac:dyDescent="0.2">
      <c r="A2206" s="235">
        <v>87870001</v>
      </c>
      <c r="B2206">
        <v>8787</v>
      </c>
      <c r="C2206">
        <v>48787</v>
      </c>
      <c r="D2206" t="s">
        <v>1650</v>
      </c>
      <c r="E2206">
        <v>48787</v>
      </c>
      <c r="F2206" t="s">
        <v>4030</v>
      </c>
      <c r="G2206" t="s">
        <v>4030</v>
      </c>
      <c r="H2206" t="s">
        <v>4030</v>
      </c>
      <c r="I2206" t="s">
        <v>4030</v>
      </c>
      <c r="J2206" t="s">
        <v>4030</v>
      </c>
      <c r="K2206" t="s">
        <v>4030</v>
      </c>
      <c r="L2206" t="s">
        <v>4030</v>
      </c>
      <c r="M2206" t="s">
        <v>4030</v>
      </c>
      <c r="N2206" t="s">
        <v>4030</v>
      </c>
      <c r="O2206" t="s">
        <v>4030</v>
      </c>
      <c r="P2206" t="s">
        <v>4030</v>
      </c>
      <c r="Q2206" t="s">
        <v>4030</v>
      </c>
      <c r="R2206" t="s">
        <v>4030</v>
      </c>
      <c r="S2206" t="s">
        <v>4030</v>
      </c>
      <c r="T2206" t="s">
        <v>4030</v>
      </c>
      <c r="U2206" t="s">
        <v>4030</v>
      </c>
      <c r="V2206" t="s">
        <v>4030</v>
      </c>
      <c r="W2206" t="s">
        <v>4030</v>
      </c>
      <c r="X2206" t="s">
        <v>4030</v>
      </c>
    </row>
    <row r="2207" spans="1:24" x14ac:dyDescent="0.2">
      <c r="A2207" s="235">
        <v>87890001</v>
      </c>
      <c r="B2207">
        <v>8789</v>
      </c>
      <c r="C2207">
        <v>48789</v>
      </c>
      <c r="D2207" t="s">
        <v>1666</v>
      </c>
      <c r="E2207">
        <v>48789</v>
      </c>
      <c r="F2207" t="s">
        <v>4030</v>
      </c>
      <c r="G2207" t="s">
        <v>4030</v>
      </c>
      <c r="H2207" t="s">
        <v>4030</v>
      </c>
      <c r="I2207" t="s">
        <v>4030</v>
      </c>
      <c r="J2207" t="s">
        <v>4030</v>
      </c>
      <c r="K2207" t="s">
        <v>4030</v>
      </c>
      <c r="L2207" t="s">
        <v>4030</v>
      </c>
      <c r="M2207" t="s">
        <v>4030</v>
      </c>
      <c r="N2207" t="s">
        <v>4030</v>
      </c>
      <c r="O2207" t="s">
        <v>4030</v>
      </c>
      <c r="P2207" t="s">
        <v>4030</v>
      </c>
      <c r="Q2207" t="s">
        <v>4030</v>
      </c>
      <c r="R2207" t="s">
        <v>4030</v>
      </c>
      <c r="S2207" t="s">
        <v>4030</v>
      </c>
      <c r="T2207" t="s">
        <v>4030</v>
      </c>
      <c r="U2207" t="s">
        <v>4030</v>
      </c>
      <c r="V2207" t="s">
        <v>4030</v>
      </c>
      <c r="W2207" t="s">
        <v>4030</v>
      </c>
      <c r="X2207" t="s">
        <v>4030</v>
      </c>
    </row>
    <row r="2208" spans="1:24" x14ac:dyDescent="0.2">
      <c r="A2208" s="235">
        <v>87900001</v>
      </c>
      <c r="B2208">
        <v>8790</v>
      </c>
      <c r="C2208">
        <v>48790</v>
      </c>
      <c r="D2208" t="s">
        <v>1239</v>
      </c>
      <c r="E2208">
        <v>48790</v>
      </c>
      <c r="F2208" t="s">
        <v>4030</v>
      </c>
      <c r="G2208" t="s">
        <v>4030</v>
      </c>
      <c r="H2208" t="s">
        <v>4030</v>
      </c>
      <c r="I2208" t="s">
        <v>4030</v>
      </c>
      <c r="J2208" t="s">
        <v>4030</v>
      </c>
      <c r="K2208" t="s">
        <v>4030</v>
      </c>
      <c r="L2208" t="s">
        <v>4030</v>
      </c>
      <c r="M2208" t="s">
        <v>4030</v>
      </c>
      <c r="N2208" t="s">
        <v>4030</v>
      </c>
      <c r="O2208" t="s">
        <v>4030</v>
      </c>
      <c r="P2208" t="s">
        <v>4030</v>
      </c>
      <c r="Q2208" t="s">
        <v>4030</v>
      </c>
      <c r="R2208" t="s">
        <v>4030</v>
      </c>
      <c r="S2208" t="s">
        <v>4030</v>
      </c>
      <c r="T2208" t="s">
        <v>4030</v>
      </c>
      <c r="U2208" t="s">
        <v>4030</v>
      </c>
      <c r="V2208" t="s">
        <v>4030</v>
      </c>
      <c r="W2208" t="s">
        <v>4030</v>
      </c>
      <c r="X2208" t="s">
        <v>4030</v>
      </c>
    </row>
    <row r="2209" spans="1:24" x14ac:dyDescent="0.2">
      <c r="A2209" s="235">
        <v>87930001</v>
      </c>
      <c r="B2209">
        <v>8793</v>
      </c>
      <c r="C2209">
        <v>48793</v>
      </c>
      <c r="D2209" t="s">
        <v>73</v>
      </c>
      <c r="E2209">
        <v>48793</v>
      </c>
      <c r="F2209" t="s">
        <v>4030</v>
      </c>
      <c r="G2209" t="s">
        <v>4030</v>
      </c>
      <c r="H2209" t="s">
        <v>4030</v>
      </c>
      <c r="I2209" t="s">
        <v>4030</v>
      </c>
      <c r="J2209" t="s">
        <v>4030</v>
      </c>
      <c r="K2209" t="s">
        <v>4030</v>
      </c>
      <c r="L2209" t="s">
        <v>4030</v>
      </c>
      <c r="M2209" t="s">
        <v>4030</v>
      </c>
      <c r="N2209" t="s">
        <v>4030</v>
      </c>
      <c r="O2209" t="s">
        <v>4030</v>
      </c>
      <c r="P2209" t="s">
        <v>4030</v>
      </c>
      <c r="Q2209" t="s">
        <v>4030</v>
      </c>
      <c r="R2209" t="s">
        <v>4030</v>
      </c>
      <c r="S2209" t="s">
        <v>4030</v>
      </c>
      <c r="T2209" t="s">
        <v>4030</v>
      </c>
      <c r="U2209" t="s">
        <v>4030</v>
      </c>
      <c r="V2209" t="s">
        <v>4030</v>
      </c>
      <c r="W2209" t="s">
        <v>4030</v>
      </c>
      <c r="X2209" t="s">
        <v>4030</v>
      </c>
    </row>
    <row r="2210" spans="1:24" x14ac:dyDescent="0.2">
      <c r="A2210" s="235">
        <v>88180001</v>
      </c>
      <c r="B2210">
        <v>8818</v>
      </c>
      <c r="C2210">
        <v>48818</v>
      </c>
      <c r="D2210" t="s">
        <v>1580</v>
      </c>
      <c r="E2210">
        <v>48818</v>
      </c>
      <c r="F2210" t="s">
        <v>4030</v>
      </c>
      <c r="G2210" t="s">
        <v>4030</v>
      </c>
      <c r="H2210" t="s">
        <v>4030</v>
      </c>
      <c r="I2210" t="s">
        <v>4030</v>
      </c>
      <c r="J2210" t="s">
        <v>4030</v>
      </c>
      <c r="K2210" t="s">
        <v>4030</v>
      </c>
      <c r="L2210" t="s">
        <v>4030</v>
      </c>
      <c r="M2210" t="s">
        <v>4030</v>
      </c>
      <c r="N2210" t="s">
        <v>4030</v>
      </c>
      <c r="O2210" t="s">
        <v>4030</v>
      </c>
      <c r="P2210" t="s">
        <v>4030</v>
      </c>
      <c r="Q2210" t="s">
        <v>4030</v>
      </c>
      <c r="R2210" t="s">
        <v>4030</v>
      </c>
      <c r="S2210" t="s">
        <v>4030</v>
      </c>
      <c r="T2210" t="s">
        <v>4030</v>
      </c>
      <c r="U2210" t="s">
        <v>4030</v>
      </c>
      <c r="V2210" t="s">
        <v>4030</v>
      </c>
      <c r="W2210" t="s">
        <v>4030</v>
      </c>
      <c r="X2210" t="s">
        <v>4030</v>
      </c>
    </row>
    <row r="2211" spans="1:24" x14ac:dyDescent="0.2">
      <c r="A2211" s="235">
        <v>88240001</v>
      </c>
      <c r="B2211">
        <v>8824</v>
      </c>
      <c r="C2211">
        <v>48824</v>
      </c>
      <c r="D2211" t="s">
        <v>381</v>
      </c>
      <c r="E2211">
        <v>48824</v>
      </c>
      <c r="F2211" t="s">
        <v>4030</v>
      </c>
      <c r="G2211" t="s">
        <v>4030</v>
      </c>
      <c r="H2211" t="s">
        <v>4030</v>
      </c>
      <c r="I2211" t="s">
        <v>4030</v>
      </c>
      <c r="J2211" t="s">
        <v>4030</v>
      </c>
      <c r="K2211" t="s">
        <v>4030</v>
      </c>
      <c r="L2211" t="s">
        <v>4030</v>
      </c>
      <c r="M2211" t="s">
        <v>4030</v>
      </c>
      <c r="N2211" t="s">
        <v>4030</v>
      </c>
      <c r="O2211" t="s">
        <v>4030</v>
      </c>
      <c r="P2211" t="s">
        <v>4030</v>
      </c>
      <c r="Q2211" t="s">
        <v>4030</v>
      </c>
      <c r="R2211" t="s">
        <v>4030</v>
      </c>
      <c r="S2211" t="s">
        <v>4030</v>
      </c>
      <c r="T2211" t="s">
        <v>4030</v>
      </c>
      <c r="U2211" t="s">
        <v>4030</v>
      </c>
      <c r="V2211" t="s">
        <v>4030</v>
      </c>
      <c r="W2211" t="s">
        <v>4030</v>
      </c>
      <c r="X2211" t="s">
        <v>4030</v>
      </c>
    </row>
    <row r="2212" spans="1:24" x14ac:dyDescent="0.2">
      <c r="A2212" s="235">
        <v>88280001</v>
      </c>
      <c r="B2212">
        <v>8828</v>
      </c>
      <c r="C2212">
        <v>48828</v>
      </c>
      <c r="D2212" t="s">
        <v>1298</v>
      </c>
      <c r="E2212">
        <v>48828</v>
      </c>
      <c r="F2212" t="s">
        <v>4030</v>
      </c>
      <c r="G2212" t="s">
        <v>4030</v>
      </c>
      <c r="H2212" t="s">
        <v>4030</v>
      </c>
      <c r="I2212" t="s">
        <v>4030</v>
      </c>
      <c r="J2212" t="s">
        <v>4030</v>
      </c>
      <c r="K2212" t="s">
        <v>4030</v>
      </c>
      <c r="L2212" t="s">
        <v>4030</v>
      </c>
      <c r="M2212" t="s">
        <v>4030</v>
      </c>
      <c r="N2212" t="s">
        <v>4030</v>
      </c>
      <c r="O2212" t="s">
        <v>4030</v>
      </c>
      <c r="P2212" t="s">
        <v>4030</v>
      </c>
      <c r="Q2212" t="s">
        <v>4030</v>
      </c>
      <c r="R2212" t="s">
        <v>4030</v>
      </c>
      <c r="S2212" t="s">
        <v>4030</v>
      </c>
      <c r="T2212" t="s">
        <v>4030</v>
      </c>
      <c r="U2212" t="s">
        <v>4030</v>
      </c>
      <c r="V2212" t="s">
        <v>4030</v>
      </c>
      <c r="W2212" t="s">
        <v>4030</v>
      </c>
      <c r="X2212" t="s">
        <v>4030</v>
      </c>
    </row>
    <row r="2213" spans="1:24" x14ac:dyDescent="0.2">
      <c r="A2213" s="235">
        <v>88700001</v>
      </c>
      <c r="B2213">
        <v>8870</v>
      </c>
      <c r="C2213">
        <v>48870</v>
      </c>
      <c r="D2213" t="s">
        <v>4452</v>
      </c>
      <c r="E2213">
        <v>48870</v>
      </c>
      <c r="F2213" t="s">
        <v>4030</v>
      </c>
      <c r="G2213" t="s">
        <v>4030</v>
      </c>
      <c r="H2213" t="s">
        <v>4030</v>
      </c>
      <c r="I2213" t="s">
        <v>4030</v>
      </c>
      <c r="J2213" t="s">
        <v>4030</v>
      </c>
      <c r="K2213" t="s">
        <v>4030</v>
      </c>
      <c r="L2213" t="s">
        <v>4030</v>
      </c>
      <c r="M2213" t="s">
        <v>4030</v>
      </c>
      <c r="N2213" t="s">
        <v>4030</v>
      </c>
      <c r="O2213" t="s">
        <v>4030</v>
      </c>
      <c r="P2213" t="s">
        <v>4030</v>
      </c>
      <c r="Q2213" t="s">
        <v>4030</v>
      </c>
      <c r="R2213" t="s">
        <v>4030</v>
      </c>
      <c r="S2213" t="s">
        <v>4030</v>
      </c>
      <c r="T2213" t="s">
        <v>4030</v>
      </c>
      <c r="U2213" t="s">
        <v>4030</v>
      </c>
      <c r="V2213" t="s">
        <v>4030</v>
      </c>
      <c r="W2213" t="s">
        <v>4030</v>
      </c>
      <c r="X2213" t="s">
        <v>4030</v>
      </c>
    </row>
    <row r="2214" spans="1:24" x14ac:dyDescent="0.2">
      <c r="A2214" s="235">
        <v>88780001</v>
      </c>
      <c r="B2214">
        <v>8878</v>
      </c>
      <c r="C2214">
        <v>48878</v>
      </c>
      <c r="D2214" t="s">
        <v>1367</v>
      </c>
      <c r="E2214">
        <v>48878</v>
      </c>
      <c r="F2214" t="s">
        <v>4030</v>
      </c>
      <c r="G2214" t="s">
        <v>4030</v>
      </c>
      <c r="H2214" t="s">
        <v>4030</v>
      </c>
      <c r="I2214" t="s">
        <v>4030</v>
      </c>
      <c r="J2214" t="s">
        <v>4030</v>
      </c>
      <c r="K2214" t="s">
        <v>4030</v>
      </c>
      <c r="L2214" t="s">
        <v>4030</v>
      </c>
      <c r="M2214" t="s">
        <v>4030</v>
      </c>
      <c r="N2214" t="s">
        <v>4030</v>
      </c>
      <c r="O2214" t="s">
        <v>4030</v>
      </c>
      <c r="P2214" t="s">
        <v>4030</v>
      </c>
      <c r="Q2214" t="s">
        <v>4030</v>
      </c>
      <c r="R2214" t="s">
        <v>4030</v>
      </c>
      <c r="S2214" t="s">
        <v>4030</v>
      </c>
      <c r="T2214" t="s">
        <v>4030</v>
      </c>
      <c r="U2214" t="s">
        <v>4030</v>
      </c>
      <c r="V2214" t="s">
        <v>4030</v>
      </c>
      <c r="W2214" t="s">
        <v>4030</v>
      </c>
      <c r="X2214" t="s">
        <v>4030</v>
      </c>
    </row>
    <row r="2215" spans="1:24" x14ac:dyDescent="0.2">
      <c r="A2215" s="235">
        <v>88790001</v>
      </c>
      <c r="B2215">
        <v>8879</v>
      </c>
      <c r="C2215">
        <v>48879</v>
      </c>
      <c r="D2215" t="s">
        <v>575</v>
      </c>
      <c r="E2215">
        <v>48879</v>
      </c>
      <c r="F2215">
        <v>77352</v>
      </c>
      <c r="G2215" t="s">
        <v>4030</v>
      </c>
      <c r="H2215" t="s">
        <v>4030</v>
      </c>
      <c r="I2215" t="s">
        <v>4030</v>
      </c>
      <c r="J2215" t="s">
        <v>4030</v>
      </c>
      <c r="K2215" t="s">
        <v>4030</v>
      </c>
      <c r="L2215" t="s">
        <v>4030</v>
      </c>
      <c r="M2215" t="s">
        <v>4030</v>
      </c>
      <c r="N2215" t="s">
        <v>4030</v>
      </c>
      <c r="O2215" t="s">
        <v>4030</v>
      </c>
      <c r="P2215" t="s">
        <v>4030</v>
      </c>
      <c r="Q2215" t="s">
        <v>4030</v>
      </c>
      <c r="R2215" t="s">
        <v>4030</v>
      </c>
      <c r="S2215" t="s">
        <v>4030</v>
      </c>
      <c r="T2215" t="s">
        <v>4030</v>
      </c>
      <c r="U2215" t="s">
        <v>4030</v>
      </c>
      <c r="V2215" t="s">
        <v>4030</v>
      </c>
      <c r="W2215" t="s">
        <v>4030</v>
      </c>
      <c r="X2215" t="s">
        <v>4030</v>
      </c>
    </row>
    <row r="2216" spans="1:24" x14ac:dyDescent="0.2">
      <c r="A2216" s="235">
        <v>88790002</v>
      </c>
      <c r="B2216">
        <v>8879</v>
      </c>
      <c r="C2216">
        <v>77352</v>
      </c>
      <c r="D2216" t="s">
        <v>5190</v>
      </c>
      <c r="E2216">
        <v>48879</v>
      </c>
      <c r="F2216">
        <v>77352</v>
      </c>
      <c r="G2216" t="s">
        <v>4030</v>
      </c>
      <c r="H2216" t="s">
        <v>4030</v>
      </c>
      <c r="I2216" t="s">
        <v>4030</v>
      </c>
      <c r="J2216" t="s">
        <v>4030</v>
      </c>
      <c r="K2216" t="s">
        <v>4030</v>
      </c>
      <c r="L2216" t="s">
        <v>4030</v>
      </c>
      <c r="M2216" t="s">
        <v>4030</v>
      </c>
      <c r="N2216" t="s">
        <v>4030</v>
      </c>
      <c r="O2216" t="s">
        <v>4030</v>
      </c>
      <c r="P2216" t="s">
        <v>4030</v>
      </c>
      <c r="Q2216" t="s">
        <v>4030</v>
      </c>
      <c r="R2216" t="s">
        <v>4030</v>
      </c>
      <c r="S2216" t="s">
        <v>4030</v>
      </c>
      <c r="T2216" t="s">
        <v>4030</v>
      </c>
      <c r="U2216" t="s">
        <v>4030</v>
      </c>
      <c r="V2216" t="s">
        <v>4030</v>
      </c>
      <c r="W2216" t="s">
        <v>4030</v>
      </c>
      <c r="X2216" t="s">
        <v>4030</v>
      </c>
    </row>
    <row r="2217" spans="1:24" x14ac:dyDescent="0.2">
      <c r="A2217" s="235">
        <v>88820001</v>
      </c>
      <c r="B2217">
        <v>8882</v>
      </c>
      <c r="C2217">
        <v>48882</v>
      </c>
      <c r="D2217" t="s">
        <v>311</v>
      </c>
      <c r="E2217">
        <v>48882</v>
      </c>
      <c r="F2217" t="s">
        <v>4030</v>
      </c>
      <c r="G2217" t="s">
        <v>4030</v>
      </c>
      <c r="H2217" t="s">
        <v>4030</v>
      </c>
      <c r="I2217" t="s">
        <v>4030</v>
      </c>
      <c r="J2217" t="s">
        <v>4030</v>
      </c>
      <c r="K2217" t="s">
        <v>4030</v>
      </c>
      <c r="L2217" t="s">
        <v>4030</v>
      </c>
      <c r="M2217" t="s">
        <v>4030</v>
      </c>
      <c r="N2217" t="s">
        <v>4030</v>
      </c>
      <c r="O2217" t="s">
        <v>4030</v>
      </c>
      <c r="P2217" t="s">
        <v>4030</v>
      </c>
      <c r="Q2217" t="s">
        <v>4030</v>
      </c>
      <c r="R2217" t="s">
        <v>4030</v>
      </c>
      <c r="S2217" t="s">
        <v>4030</v>
      </c>
      <c r="T2217" t="s">
        <v>4030</v>
      </c>
      <c r="U2217" t="s">
        <v>4030</v>
      </c>
      <c r="V2217" t="s">
        <v>4030</v>
      </c>
      <c r="W2217" t="s">
        <v>4030</v>
      </c>
      <c r="X2217" t="s">
        <v>4030</v>
      </c>
    </row>
    <row r="2218" spans="1:24" x14ac:dyDescent="0.2">
      <c r="A2218" s="235">
        <v>88840001</v>
      </c>
      <c r="B2218">
        <v>8884</v>
      </c>
      <c r="C2218">
        <v>48884</v>
      </c>
      <c r="D2218" t="s">
        <v>4063</v>
      </c>
      <c r="E2218">
        <v>48884</v>
      </c>
      <c r="F2218" t="s">
        <v>4030</v>
      </c>
      <c r="G2218" t="s">
        <v>4030</v>
      </c>
      <c r="H2218" t="s">
        <v>4030</v>
      </c>
      <c r="I2218" t="s">
        <v>4030</v>
      </c>
      <c r="J2218" t="s">
        <v>4030</v>
      </c>
      <c r="K2218" t="s">
        <v>4030</v>
      </c>
      <c r="L2218" t="s">
        <v>4030</v>
      </c>
      <c r="M2218" t="s">
        <v>4030</v>
      </c>
      <c r="N2218" t="s">
        <v>4030</v>
      </c>
      <c r="O2218" t="s">
        <v>4030</v>
      </c>
      <c r="P2218" t="s">
        <v>4030</v>
      </c>
      <c r="Q2218" t="s">
        <v>4030</v>
      </c>
      <c r="R2218" t="s">
        <v>4030</v>
      </c>
      <c r="S2218" t="s">
        <v>4030</v>
      </c>
      <c r="T2218" t="s">
        <v>4030</v>
      </c>
      <c r="U2218" t="s">
        <v>4030</v>
      </c>
      <c r="V2218" t="s">
        <v>4030</v>
      </c>
      <c r="W2218" t="s">
        <v>4030</v>
      </c>
      <c r="X2218" t="s">
        <v>4030</v>
      </c>
    </row>
    <row r="2219" spans="1:24" x14ac:dyDescent="0.2">
      <c r="A2219" s="235">
        <v>107780001</v>
      </c>
      <c r="B2219">
        <v>10778</v>
      </c>
      <c r="C2219">
        <v>50778</v>
      </c>
      <c r="D2219" t="s">
        <v>1486</v>
      </c>
      <c r="E2219">
        <v>50778</v>
      </c>
      <c r="F2219" t="s">
        <v>4030</v>
      </c>
      <c r="G2219" t="s">
        <v>4030</v>
      </c>
      <c r="H2219" t="s">
        <v>4030</v>
      </c>
      <c r="I2219" t="s">
        <v>4030</v>
      </c>
      <c r="J2219" t="s">
        <v>4030</v>
      </c>
      <c r="K2219" t="s">
        <v>4030</v>
      </c>
      <c r="L2219" t="s">
        <v>4030</v>
      </c>
      <c r="M2219" t="s">
        <v>4030</v>
      </c>
      <c r="N2219" t="s">
        <v>4030</v>
      </c>
      <c r="O2219" t="s">
        <v>4030</v>
      </c>
      <c r="P2219" t="s">
        <v>4030</v>
      </c>
      <c r="Q2219" t="s">
        <v>4030</v>
      </c>
      <c r="R2219" t="s">
        <v>4030</v>
      </c>
      <c r="S2219" t="s">
        <v>4030</v>
      </c>
      <c r="T2219" t="s">
        <v>4030</v>
      </c>
      <c r="U2219" t="s">
        <v>4030</v>
      </c>
      <c r="V2219" t="s">
        <v>4030</v>
      </c>
      <c r="W2219" t="s">
        <v>4030</v>
      </c>
      <c r="X2219" t="s">
        <v>4030</v>
      </c>
    </row>
    <row r="2220" spans="1:24" x14ac:dyDescent="0.2">
      <c r="A2220" s="235">
        <v>109400001</v>
      </c>
      <c r="B2220">
        <v>10940</v>
      </c>
      <c r="C2220">
        <v>50940</v>
      </c>
      <c r="D2220" t="s">
        <v>1658</v>
      </c>
      <c r="E2220">
        <v>50940</v>
      </c>
      <c r="F2220">
        <v>77107</v>
      </c>
      <c r="G2220">
        <v>77108</v>
      </c>
      <c r="H2220">
        <v>77282</v>
      </c>
      <c r="I2220" t="s">
        <v>4030</v>
      </c>
      <c r="J2220" t="s">
        <v>4030</v>
      </c>
      <c r="K2220" t="s">
        <v>4030</v>
      </c>
      <c r="L2220" t="s">
        <v>4030</v>
      </c>
      <c r="M2220" t="s">
        <v>4030</v>
      </c>
      <c r="N2220" t="s">
        <v>4030</v>
      </c>
      <c r="O2220" t="s">
        <v>4030</v>
      </c>
      <c r="P2220" t="s">
        <v>4030</v>
      </c>
      <c r="Q2220" t="s">
        <v>4030</v>
      </c>
      <c r="R2220" t="s">
        <v>4030</v>
      </c>
      <c r="S2220" t="s">
        <v>4030</v>
      </c>
      <c r="T2220" t="s">
        <v>4030</v>
      </c>
      <c r="U2220" t="s">
        <v>4030</v>
      </c>
      <c r="V2220" t="s">
        <v>4030</v>
      </c>
      <c r="W2220" t="s">
        <v>4030</v>
      </c>
      <c r="X2220" t="s">
        <v>4030</v>
      </c>
    </row>
    <row r="2221" spans="1:24" x14ac:dyDescent="0.2">
      <c r="A2221" s="235">
        <v>109400002</v>
      </c>
      <c r="B2221">
        <v>10940</v>
      </c>
      <c r="C2221">
        <v>77107</v>
      </c>
      <c r="D2221" t="s">
        <v>1791</v>
      </c>
      <c r="E2221">
        <v>50940</v>
      </c>
      <c r="F2221">
        <v>77107</v>
      </c>
      <c r="G2221">
        <v>77108</v>
      </c>
      <c r="H2221">
        <v>77282</v>
      </c>
      <c r="I2221" t="s">
        <v>4030</v>
      </c>
      <c r="J2221" t="s">
        <v>4030</v>
      </c>
      <c r="K2221" t="s">
        <v>4030</v>
      </c>
      <c r="L2221" t="s">
        <v>4030</v>
      </c>
      <c r="M2221" t="s">
        <v>4030</v>
      </c>
      <c r="N2221" t="s">
        <v>4030</v>
      </c>
      <c r="O2221" t="s">
        <v>4030</v>
      </c>
      <c r="P2221" t="s">
        <v>4030</v>
      </c>
      <c r="Q2221" t="s">
        <v>4030</v>
      </c>
      <c r="R2221" t="s">
        <v>4030</v>
      </c>
      <c r="S2221" t="s">
        <v>4030</v>
      </c>
      <c r="T2221" t="s">
        <v>4030</v>
      </c>
      <c r="U2221" t="s">
        <v>4030</v>
      </c>
      <c r="V2221" t="s">
        <v>4030</v>
      </c>
      <c r="W2221" t="s">
        <v>4030</v>
      </c>
      <c r="X2221" t="s">
        <v>4030</v>
      </c>
    </row>
    <row r="2222" spans="1:24" x14ac:dyDescent="0.2">
      <c r="A2222" s="235">
        <v>109400003</v>
      </c>
      <c r="B2222">
        <v>10940</v>
      </c>
      <c r="C2222">
        <v>77108</v>
      </c>
      <c r="D2222" t="s">
        <v>1784</v>
      </c>
      <c r="E2222">
        <v>50940</v>
      </c>
      <c r="F2222">
        <v>77107</v>
      </c>
      <c r="G2222">
        <v>77108</v>
      </c>
      <c r="H2222">
        <v>77282</v>
      </c>
      <c r="I2222" t="s">
        <v>4030</v>
      </c>
      <c r="J2222" t="s">
        <v>4030</v>
      </c>
      <c r="K2222" t="s">
        <v>4030</v>
      </c>
      <c r="L2222" t="s">
        <v>4030</v>
      </c>
      <c r="M2222" t="s">
        <v>4030</v>
      </c>
      <c r="N2222" t="s">
        <v>4030</v>
      </c>
      <c r="O2222" t="s">
        <v>4030</v>
      </c>
      <c r="P2222" t="s">
        <v>4030</v>
      </c>
      <c r="Q2222" t="s">
        <v>4030</v>
      </c>
      <c r="R2222" t="s">
        <v>4030</v>
      </c>
      <c r="S2222" t="s">
        <v>4030</v>
      </c>
      <c r="T2222" t="s">
        <v>4030</v>
      </c>
      <c r="U2222" t="s">
        <v>4030</v>
      </c>
      <c r="V2222" t="s">
        <v>4030</v>
      </c>
      <c r="W2222" t="s">
        <v>4030</v>
      </c>
      <c r="X2222" t="s">
        <v>4030</v>
      </c>
    </row>
    <row r="2223" spans="1:24" x14ac:dyDescent="0.2">
      <c r="A2223" s="235">
        <v>109400004</v>
      </c>
      <c r="B2223">
        <v>10940</v>
      </c>
      <c r="C2223">
        <v>77282</v>
      </c>
      <c r="D2223" t="s">
        <v>1915</v>
      </c>
      <c r="E2223">
        <v>50940</v>
      </c>
      <c r="F2223">
        <v>77107</v>
      </c>
      <c r="G2223">
        <v>77108</v>
      </c>
      <c r="H2223">
        <v>77282</v>
      </c>
      <c r="I2223" t="s">
        <v>4030</v>
      </c>
      <c r="J2223" t="s">
        <v>4030</v>
      </c>
      <c r="K2223" t="s">
        <v>4030</v>
      </c>
      <c r="L2223" t="s">
        <v>4030</v>
      </c>
      <c r="M2223" t="s">
        <v>4030</v>
      </c>
      <c r="N2223" t="s">
        <v>4030</v>
      </c>
      <c r="O2223" t="s">
        <v>4030</v>
      </c>
      <c r="P2223" t="s">
        <v>4030</v>
      </c>
      <c r="Q2223" t="s">
        <v>4030</v>
      </c>
      <c r="R2223" t="s">
        <v>4030</v>
      </c>
      <c r="S2223" t="s">
        <v>4030</v>
      </c>
      <c r="T2223" t="s">
        <v>4030</v>
      </c>
      <c r="U2223" t="s">
        <v>4030</v>
      </c>
      <c r="V2223" t="s">
        <v>4030</v>
      </c>
      <c r="W2223" t="s">
        <v>4030</v>
      </c>
      <c r="X2223" t="s">
        <v>4030</v>
      </c>
    </row>
    <row r="2224" spans="1:24" x14ac:dyDescent="0.2">
      <c r="A2224" s="235">
        <v>109410001</v>
      </c>
      <c r="B2224">
        <v>10941</v>
      </c>
      <c r="C2224">
        <v>50941</v>
      </c>
      <c r="D2224" t="s">
        <v>1005</v>
      </c>
      <c r="E2224">
        <v>50941</v>
      </c>
      <c r="F2224" t="s">
        <v>4030</v>
      </c>
      <c r="G2224" t="s">
        <v>4030</v>
      </c>
      <c r="H2224" t="s">
        <v>4030</v>
      </c>
      <c r="I2224" t="s">
        <v>4030</v>
      </c>
      <c r="J2224" t="s">
        <v>4030</v>
      </c>
      <c r="K2224" t="s">
        <v>4030</v>
      </c>
      <c r="L2224" t="s">
        <v>4030</v>
      </c>
      <c r="M2224" t="s">
        <v>4030</v>
      </c>
      <c r="N2224" t="s">
        <v>4030</v>
      </c>
      <c r="O2224" t="s">
        <v>4030</v>
      </c>
      <c r="P2224" t="s">
        <v>4030</v>
      </c>
      <c r="Q2224" t="s">
        <v>4030</v>
      </c>
      <c r="R2224" t="s">
        <v>4030</v>
      </c>
      <c r="S2224" t="s">
        <v>4030</v>
      </c>
      <c r="T2224" t="s">
        <v>4030</v>
      </c>
      <c r="U2224" t="s">
        <v>4030</v>
      </c>
      <c r="V2224" t="s">
        <v>4030</v>
      </c>
      <c r="W2224" t="s">
        <v>4030</v>
      </c>
      <c r="X2224" t="s">
        <v>4030</v>
      </c>
    </row>
    <row r="2225" spans="1:24" x14ac:dyDescent="0.2">
      <c r="A2225" s="235">
        <v>128530001</v>
      </c>
      <c r="B2225">
        <v>12853</v>
      </c>
      <c r="C2225">
        <v>52853</v>
      </c>
      <c r="D2225" t="s">
        <v>559</v>
      </c>
      <c r="E2225">
        <v>52853</v>
      </c>
      <c r="F2225" t="s">
        <v>4030</v>
      </c>
      <c r="G2225" t="s">
        <v>4030</v>
      </c>
      <c r="H2225" t="s">
        <v>4030</v>
      </c>
      <c r="I2225" t="s">
        <v>4030</v>
      </c>
      <c r="J2225" t="s">
        <v>4030</v>
      </c>
      <c r="K2225" t="s">
        <v>4030</v>
      </c>
      <c r="L2225" t="s">
        <v>4030</v>
      </c>
      <c r="M2225" t="s">
        <v>4030</v>
      </c>
      <c r="N2225" t="s">
        <v>4030</v>
      </c>
      <c r="O2225" t="s">
        <v>4030</v>
      </c>
      <c r="P2225" t="s">
        <v>4030</v>
      </c>
      <c r="Q2225" t="s">
        <v>4030</v>
      </c>
      <c r="R2225" t="s">
        <v>4030</v>
      </c>
      <c r="S2225" t="s">
        <v>4030</v>
      </c>
      <c r="T2225" t="s">
        <v>4030</v>
      </c>
      <c r="U2225" t="s">
        <v>4030</v>
      </c>
      <c r="V2225" t="s">
        <v>4030</v>
      </c>
      <c r="W2225" t="s">
        <v>4030</v>
      </c>
      <c r="X2225" t="s">
        <v>4030</v>
      </c>
    </row>
    <row r="2226" spans="1:24" x14ac:dyDescent="0.2">
      <c r="A2226" s="235">
        <v>128540001</v>
      </c>
      <c r="B2226">
        <v>12854</v>
      </c>
      <c r="C2226">
        <v>52854</v>
      </c>
      <c r="D2226" t="s">
        <v>960</v>
      </c>
      <c r="E2226">
        <v>52854</v>
      </c>
      <c r="F2226" t="s">
        <v>4030</v>
      </c>
      <c r="G2226" t="s">
        <v>4030</v>
      </c>
      <c r="H2226" t="s">
        <v>4030</v>
      </c>
      <c r="I2226" t="s">
        <v>4030</v>
      </c>
      <c r="J2226" t="s">
        <v>4030</v>
      </c>
      <c r="K2226" t="s">
        <v>4030</v>
      </c>
      <c r="L2226" t="s">
        <v>4030</v>
      </c>
      <c r="M2226" t="s">
        <v>4030</v>
      </c>
      <c r="N2226" t="s">
        <v>4030</v>
      </c>
      <c r="O2226" t="s">
        <v>4030</v>
      </c>
      <c r="P2226" t="s">
        <v>4030</v>
      </c>
      <c r="Q2226" t="s">
        <v>4030</v>
      </c>
      <c r="R2226" t="s">
        <v>4030</v>
      </c>
      <c r="S2226" t="s">
        <v>4030</v>
      </c>
      <c r="T2226" t="s">
        <v>4030</v>
      </c>
      <c r="U2226" t="s">
        <v>4030</v>
      </c>
      <c r="V2226" t="s">
        <v>4030</v>
      </c>
      <c r="W2226" t="s">
        <v>4030</v>
      </c>
      <c r="X2226" t="s">
        <v>4030</v>
      </c>
    </row>
    <row r="2227" spans="1:24" x14ac:dyDescent="0.2">
      <c r="A2227" s="235">
        <v>128550001</v>
      </c>
      <c r="B2227">
        <v>12855</v>
      </c>
      <c r="C2227">
        <v>52855</v>
      </c>
      <c r="D2227" t="s">
        <v>517</v>
      </c>
      <c r="E2227">
        <v>52855</v>
      </c>
      <c r="F2227" t="s">
        <v>4030</v>
      </c>
      <c r="G2227" t="s">
        <v>4030</v>
      </c>
      <c r="H2227" t="s">
        <v>4030</v>
      </c>
      <c r="I2227" t="s">
        <v>4030</v>
      </c>
      <c r="J2227" t="s">
        <v>4030</v>
      </c>
      <c r="K2227" t="s">
        <v>4030</v>
      </c>
      <c r="L2227" t="s">
        <v>4030</v>
      </c>
      <c r="M2227" t="s">
        <v>4030</v>
      </c>
      <c r="N2227" t="s">
        <v>4030</v>
      </c>
      <c r="O2227" t="s">
        <v>4030</v>
      </c>
      <c r="P2227" t="s">
        <v>4030</v>
      </c>
      <c r="Q2227" t="s">
        <v>4030</v>
      </c>
      <c r="R2227" t="s">
        <v>4030</v>
      </c>
      <c r="S2227" t="s">
        <v>4030</v>
      </c>
      <c r="T2227" t="s">
        <v>4030</v>
      </c>
      <c r="U2227" t="s">
        <v>4030</v>
      </c>
      <c r="V2227" t="s">
        <v>4030</v>
      </c>
      <c r="W2227" t="s">
        <v>4030</v>
      </c>
      <c r="X2227" t="s">
        <v>4030</v>
      </c>
    </row>
    <row r="2228" spans="1:24" x14ac:dyDescent="0.2">
      <c r="A2228" s="235">
        <v>128560001</v>
      </c>
      <c r="B2228">
        <v>12856</v>
      </c>
      <c r="C2228">
        <v>52856</v>
      </c>
      <c r="D2228" t="s">
        <v>49</v>
      </c>
      <c r="E2228">
        <v>52856</v>
      </c>
      <c r="F2228" t="s">
        <v>4030</v>
      </c>
      <c r="G2228" t="s">
        <v>4030</v>
      </c>
      <c r="H2228" t="s">
        <v>4030</v>
      </c>
      <c r="I2228" t="s">
        <v>4030</v>
      </c>
      <c r="J2228" t="s">
        <v>4030</v>
      </c>
      <c r="K2228" t="s">
        <v>4030</v>
      </c>
      <c r="L2228" t="s">
        <v>4030</v>
      </c>
      <c r="M2228" t="s">
        <v>4030</v>
      </c>
      <c r="N2228" t="s">
        <v>4030</v>
      </c>
      <c r="O2228" t="s">
        <v>4030</v>
      </c>
      <c r="P2228" t="s">
        <v>4030</v>
      </c>
      <c r="Q2228" t="s">
        <v>4030</v>
      </c>
      <c r="R2228" t="s">
        <v>4030</v>
      </c>
      <c r="S2228" t="s">
        <v>4030</v>
      </c>
      <c r="T2228" t="s">
        <v>4030</v>
      </c>
      <c r="U2228" t="s">
        <v>4030</v>
      </c>
      <c r="V2228" t="s">
        <v>4030</v>
      </c>
      <c r="W2228" t="s">
        <v>4030</v>
      </c>
      <c r="X2228" t="s">
        <v>4030</v>
      </c>
    </row>
    <row r="2229" spans="1:24" x14ac:dyDescent="0.2">
      <c r="A2229" s="235">
        <v>131780001</v>
      </c>
      <c r="B2229">
        <v>13178</v>
      </c>
      <c r="C2229">
        <v>53178</v>
      </c>
      <c r="D2229" t="s">
        <v>1253</v>
      </c>
      <c r="E2229">
        <v>53178</v>
      </c>
      <c r="F2229" t="s">
        <v>4030</v>
      </c>
      <c r="G2229" t="s">
        <v>4030</v>
      </c>
      <c r="H2229" t="s">
        <v>4030</v>
      </c>
      <c r="I2229" t="s">
        <v>4030</v>
      </c>
      <c r="J2229" t="s">
        <v>4030</v>
      </c>
      <c r="K2229" t="s">
        <v>4030</v>
      </c>
      <c r="L2229" t="s">
        <v>4030</v>
      </c>
      <c r="M2229" t="s">
        <v>4030</v>
      </c>
      <c r="N2229" t="s">
        <v>4030</v>
      </c>
      <c r="O2229" t="s">
        <v>4030</v>
      </c>
      <c r="P2229" t="s">
        <v>4030</v>
      </c>
      <c r="Q2229" t="s">
        <v>4030</v>
      </c>
      <c r="R2229" t="s">
        <v>4030</v>
      </c>
      <c r="S2229" t="s">
        <v>4030</v>
      </c>
      <c r="T2229" t="s">
        <v>4030</v>
      </c>
      <c r="U2229" t="s">
        <v>4030</v>
      </c>
      <c r="V2229" t="s">
        <v>4030</v>
      </c>
      <c r="W2229" t="s">
        <v>4030</v>
      </c>
      <c r="X2229" t="s">
        <v>4030</v>
      </c>
    </row>
    <row r="2230" spans="1:24" x14ac:dyDescent="0.2">
      <c r="A2230" s="235">
        <v>131790001</v>
      </c>
      <c r="B2230">
        <v>13179</v>
      </c>
      <c r="C2230">
        <v>53179</v>
      </c>
      <c r="D2230" t="s">
        <v>667</v>
      </c>
      <c r="E2230">
        <v>53179</v>
      </c>
      <c r="F2230" t="s">
        <v>4030</v>
      </c>
      <c r="G2230" t="s">
        <v>4030</v>
      </c>
      <c r="H2230" t="s">
        <v>4030</v>
      </c>
      <c r="I2230" t="s">
        <v>4030</v>
      </c>
      <c r="J2230" t="s">
        <v>4030</v>
      </c>
      <c r="K2230" t="s">
        <v>4030</v>
      </c>
      <c r="L2230" t="s">
        <v>4030</v>
      </c>
      <c r="M2230" t="s">
        <v>4030</v>
      </c>
      <c r="N2230" t="s">
        <v>4030</v>
      </c>
      <c r="O2230" t="s">
        <v>4030</v>
      </c>
      <c r="P2230" t="s">
        <v>4030</v>
      </c>
      <c r="Q2230" t="s">
        <v>4030</v>
      </c>
      <c r="R2230" t="s">
        <v>4030</v>
      </c>
      <c r="S2230" t="s">
        <v>4030</v>
      </c>
      <c r="T2230" t="s">
        <v>4030</v>
      </c>
      <c r="U2230" t="s">
        <v>4030</v>
      </c>
      <c r="V2230" t="s">
        <v>4030</v>
      </c>
      <c r="W2230" t="s">
        <v>4030</v>
      </c>
      <c r="X2230" t="s">
        <v>4030</v>
      </c>
    </row>
    <row r="2231" spans="1:24" x14ac:dyDescent="0.2">
      <c r="A2231" s="235">
        <v>131800001</v>
      </c>
      <c r="B2231">
        <v>13180</v>
      </c>
      <c r="C2231">
        <v>53180</v>
      </c>
      <c r="D2231" t="s">
        <v>1162</v>
      </c>
      <c r="E2231">
        <v>53180</v>
      </c>
      <c r="F2231" t="s">
        <v>4030</v>
      </c>
      <c r="G2231" t="s">
        <v>4030</v>
      </c>
      <c r="H2231" t="s">
        <v>4030</v>
      </c>
      <c r="I2231" t="s">
        <v>4030</v>
      </c>
      <c r="J2231" t="s">
        <v>4030</v>
      </c>
      <c r="K2231" t="s">
        <v>4030</v>
      </c>
      <c r="L2231" t="s">
        <v>4030</v>
      </c>
      <c r="M2231" t="s">
        <v>4030</v>
      </c>
      <c r="N2231" t="s">
        <v>4030</v>
      </c>
      <c r="O2231" t="s">
        <v>4030</v>
      </c>
      <c r="P2231" t="s">
        <v>4030</v>
      </c>
      <c r="Q2231" t="s">
        <v>4030</v>
      </c>
      <c r="R2231" t="s">
        <v>4030</v>
      </c>
      <c r="S2231" t="s">
        <v>4030</v>
      </c>
      <c r="T2231" t="s">
        <v>4030</v>
      </c>
      <c r="U2231" t="s">
        <v>4030</v>
      </c>
      <c r="V2231" t="s">
        <v>4030</v>
      </c>
      <c r="W2231" t="s">
        <v>4030</v>
      </c>
      <c r="X2231" t="s">
        <v>4030</v>
      </c>
    </row>
    <row r="2232" spans="1:24" x14ac:dyDescent="0.2">
      <c r="A2232" s="235">
        <v>131810001</v>
      </c>
      <c r="B2232">
        <v>13181</v>
      </c>
      <c r="C2232">
        <v>53181</v>
      </c>
      <c r="D2232" t="s">
        <v>1494</v>
      </c>
      <c r="E2232">
        <v>53181</v>
      </c>
      <c r="F2232" t="s">
        <v>4030</v>
      </c>
      <c r="G2232" t="s">
        <v>4030</v>
      </c>
      <c r="H2232" t="s">
        <v>4030</v>
      </c>
      <c r="I2232" t="s">
        <v>4030</v>
      </c>
      <c r="J2232" t="s">
        <v>4030</v>
      </c>
      <c r="K2232" t="s">
        <v>4030</v>
      </c>
      <c r="L2232" t="s">
        <v>4030</v>
      </c>
      <c r="M2232" t="s">
        <v>4030</v>
      </c>
      <c r="N2232" t="s">
        <v>4030</v>
      </c>
      <c r="O2232" t="s">
        <v>4030</v>
      </c>
      <c r="P2232" t="s">
        <v>4030</v>
      </c>
      <c r="Q2232" t="s">
        <v>4030</v>
      </c>
      <c r="R2232" t="s">
        <v>4030</v>
      </c>
      <c r="S2232" t="s">
        <v>4030</v>
      </c>
      <c r="T2232" t="s">
        <v>4030</v>
      </c>
      <c r="U2232" t="s">
        <v>4030</v>
      </c>
      <c r="V2232" t="s">
        <v>4030</v>
      </c>
      <c r="W2232" t="s">
        <v>4030</v>
      </c>
      <c r="X2232" t="s">
        <v>4030</v>
      </c>
    </row>
    <row r="2233" spans="1:24" x14ac:dyDescent="0.2">
      <c r="A2233" s="235">
        <v>131820001</v>
      </c>
      <c r="B2233">
        <v>13182</v>
      </c>
      <c r="C2233">
        <v>53182</v>
      </c>
      <c r="D2233" t="s">
        <v>652</v>
      </c>
      <c r="E2233">
        <v>53182</v>
      </c>
      <c r="F2233" t="s">
        <v>4030</v>
      </c>
      <c r="G2233" t="s">
        <v>4030</v>
      </c>
      <c r="H2233" t="s">
        <v>4030</v>
      </c>
      <c r="I2233" t="s">
        <v>4030</v>
      </c>
      <c r="J2233" t="s">
        <v>4030</v>
      </c>
      <c r="K2233" t="s">
        <v>4030</v>
      </c>
      <c r="L2233" t="s">
        <v>4030</v>
      </c>
      <c r="M2233" t="s">
        <v>4030</v>
      </c>
      <c r="N2233" t="s">
        <v>4030</v>
      </c>
      <c r="O2233" t="s">
        <v>4030</v>
      </c>
      <c r="P2233" t="s">
        <v>4030</v>
      </c>
      <c r="Q2233" t="s">
        <v>4030</v>
      </c>
      <c r="R2233" t="s">
        <v>4030</v>
      </c>
      <c r="S2233" t="s">
        <v>4030</v>
      </c>
      <c r="T2233" t="s">
        <v>4030</v>
      </c>
      <c r="U2233" t="s">
        <v>4030</v>
      </c>
      <c r="V2233" t="s">
        <v>4030</v>
      </c>
      <c r="W2233" t="s">
        <v>4030</v>
      </c>
      <c r="X2233" t="s">
        <v>4030</v>
      </c>
    </row>
    <row r="2234" spans="1:24" x14ac:dyDescent="0.2">
      <c r="A2234" s="235">
        <v>131830001</v>
      </c>
      <c r="B2234">
        <v>13183</v>
      </c>
      <c r="C2234">
        <v>53183</v>
      </c>
      <c r="D2234" t="s">
        <v>662</v>
      </c>
      <c r="E2234">
        <v>53183</v>
      </c>
      <c r="F2234" t="s">
        <v>4030</v>
      </c>
      <c r="G2234" t="s">
        <v>4030</v>
      </c>
      <c r="H2234" t="s">
        <v>4030</v>
      </c>
      <c r="I2234" t="s">
        <v>4030</v>
      </c>
      <c r="J2234" t="s">
        <v>4030</v>
      </c>
      <c r="K2234" t="s">
        <v>4030</v>
      </c>
      <c r="L2234" t="s">
        <v>4030</v>
      </c>
      <c r="M2234" t="s">
        <v>4030</v>
      </c>
      <c r="N2234" t="s">
        <v>4030</v>
      </c>
      <c r="O2234" t="s">
        <v>4030</v>
      </c>
      <c r="P2234" t="s">
        <v>4030</v>
      </c>
      <c r="Q2234" t="s">
        <v>4030</v>
      </c>
      <c r="R2234" t="s">
        <v>4030</v>
      </c>
      <c r="S2234" t="s">
        <v>4030</v>
      </c>
      <c r="T2234" t="s">
        <v>4030</v>
      </c>
      <c r="U2234" t="s">
        <v>4030</v>
      </c>
      <c r="V2234" t="s">
        <v>4030</v>
      </c>
      <c r="W2234" t="s">
        <v>4030</v>
      </c>
      <c r="X2234" t="s">
        <v>4030</v>
      </c>
    </row>
    <row r="2235" spans="1:24" x14ac:dyDescent="0.2">
      <c r="A2235" s="235">
        <v>131840001</v>
      </c>
      <c r="B2235">
        <v>13184</v>
      </c>
      <c r="C2235">
        <v>53184</v>
      </c>
      <c r="D2235" t="s">
        <v>215</v>
      </c>
      <c r="E2235">
        <v>53184</v>
      </c>
      <c r="F2235" t="s">
        <v>4030</v>
      </c>
      <c r="G2235" t="s">
        <v>4030</v>
      </c>
      <c r="H2235" t="s">
        <v>4030</v>
      </c>
      <c r="I2235" t="s">
        <v>4030</v>
      </c>
      <c r="J2235" t="s">
        <v>4030</v>
      </c>
      <c r="K2235" t="s">
        <v>4030</v>
      </c>
      <c r="L2235" t="s">
        <v>4030</v>
      </c>
      <c r="M2235" t="s">
        <v>4030</v>
      </c>
      <c r="N2235" t="s">
        <v>4030</v>
      </c>
      <c r="O2235" t="s">
        <v>4030</v>
      </c>
      <c r="P2235" t="s">
        <v>4030</v>
      </c>
      <c r="Q2235" t="s">
        <v>4030</v>
      </c>
      <c r="R2235" t="s">
        <v>4030</v>
      </c>
      <c r="S2235" t="s">
        <v>4030</v>
      </c>
      <c r="T2235" t="s">
        <v>4030</v>
      </c>
      <c r="U2235" t="s">
        <v>4030</v>
      </c>
      <c r="V2235" t="s">
        <v>4030</v>
      </c>
      <c r="W2235" t="s">
        <v>4030</v>
      </c>
      <c r="X2235" t="s">
        <v>4030</v>
      </c>
    </row>
    <row r="2236" spans="1:24" x14ac:dyDescent="0.2">
      <c r="A2236" s="235">
        <v>132450001</v>
      </c>
      <c r="B2236">
        <v>13245</v>
      </c>
      <c r="C2236">
        <v>53245</v>
      </c>
      <c r="D2236" t="s">
        <v>978</v>
      </c>
      <c r="E2236">
        <v>53245</v>
      </c>
      <c r="F2236" t="s">
        <v>4030</v>
      </c>
      <c r="G2236" t="s">
        <v>4030</v>
      </c>
      <c r="H2236" t="s">
        <v>4030</v>
      </c>
      <c r="I2236" t="s">
        <v>4030</v>
      </c>
      <c r="J2236" t="s">
        <v>4030</v>
      </c>
      <c r="K2236" t="s">
        <v>4030</v>
      </c>
      <c r="L2236" t="s">
        <v>4030</v>
      </c>
      <c r="M2236" t="s">
        <v>4030</v>
      </c>
      <c r="N2236" t="s">
        <v>4030</v>
      </c>
      <c r="O2236" t="s">
        <v>4030</v>
      </c>
      <c r="P2236" t="s">
        <v>4030</v>
      </c>
      <c r="Q2236" t="s">
        <v>4030</v>
      </c>
      <c r="R2236" t="s">
        <v>4030</v>
      </c>
      <c r="S2236" t="s">
        <v>4030</v>
      </c>
      <c r="T2236" t="s">
        <v>4030</v>
      </c>
      <c r="U2236" t="s">
        <v>4030</v>
      </c>
      <c r="V2236" t="s">
        <v>4030</v>
      </c>
      <c r="W2236" t="s">
        <v>4030</v>
      </c>
      <c r="X2236" t="s">
        <v>4030</v>
      </c>
    </row>
    <row r="2237" spans="1:24" x14ac:dyDescent="0.2">
      <c r="A2237" s="235">
        <v>132470001</v>
      </c>
      <c r="B2237">
        <v>13247</v>
      </c>
      <c r="C2237">
        <v>53247</v>
      </c>
      <c r="D2237" t="s">
        <v>418</v>
      </c>
      <c r="E2237">
        <v>53247</v>
      </c>
      <c r="F2237" t="s">
        <v>4030</v>
      </c>
      <c r="G2237" t="s">
        <v>4030</v>
      </c>
      <c r="H2237" t="s">
        <v>4030</v>
      </c>
      <c r="I2237" t="s">
        <v>4030</v>
      </c>
      <c r="J2237" t="s">
        <v>4030</v>
      </c>
      <c r="K2237" t="s">
        <v>4030</v>
      </c>
      <c r="L2237" t="s">
        <v>4030</v>
      </c>
      <c r="M2237" t="s">
        <v>4030</v>
      </c>
      <c r="N2237" t="s">
        <v>4030</v>
      </c>
      <c r="O2237" t="s">
        <v>4030</v>
      </c>
      <c r="P2237" t="s">
        <v>4030</v>
      </c>
      <c r="Q2237" t="s">
        <v>4030</v>
      </c>
      <c r="R2237" t="s">
        <v>4030</v>
      </c>
      <c r="S2237" t="s">
        <v>4030</v>
      </c>
      <c r="T2237" t="s">
        <v>4030</v>
      </c>
      <c r="U2237" t="s">
        <v>4030</v>
      </c>
      <c r="V2237" t="s">
        <v>4030</v>
      </c>
      <c r="W2237" t="s">
        <v>4030</v>
      </c>
      <c r="X2237" t="s">
        <v>4030</v>
      </c>
    </row>
    <row r="2238" spans="1:24" x14ac:dyDescent="0.2">
      <c r="A2238" s="235">
        <v>132670001</v>
      </c>
      <c r="B2238">
        <v>13267</v>
      </c>
      <c r="C2238">
        <v>53267</v>
      </c>
      <c r="D2238" t="s">
        <v>376</v>
      </c>
      <c r="E2238">
        <v>53267</v>
      </c>
      <c r="F2238" t="s">
        <v>4030</v>
      </c>
      <c r="G2238" t="s">
        <v>4030</v>
      </c>
      <c r="H2238" t="s">
        <v>4030</v>
      </c>
      <c r="I2238" t="s">
        <v>4030</v>
      </c>
      <c r="J2238" t="s">
        <v>4030</v>
      </c>
      <c r="K2238" t="s">
        <v>4030</v>
      </c>
      <c r="L2238" t="s">
        <v>4030</v>
      </c>
      <c r="M2238" t="s">
        <v>4030</v>
      </c>
      <c r="N2238" t="s">
        <v>4030</v>
      </c>
      <c r="O2238" t="s">
        <v>4030</v>
      </c>
      <c r="P2238" t="s">
        <v>4030</v>
      </c>
      <c r="Q2238" t="s">
        <v>4030</v>
      </c>
      <c r="R2238" t="s">
        <v>4030</v>
      </c>
      <c r="S2238" t="s">
        <v>4030</v>
      </c>
      <c r="T2238" t="s">
        <v>4030</v>
      </c>
      <c r="U2238" t="s">
        <v>4030</v>
      </c>
      <c r="V2238" t="s">
        <v>4030</v>
      </c>
      <c r="W2238" t="s">
        <v>4030</v>
      </c>
      <c r="X2238" t="s">
        <v>4030</v>
      </c>
    </row>
    <row r="2239" spans="1:24" x14ac:dyDescent="0.2">
      <c r="A2239" s="235">
        <v>132690001</v>
      </c>
      <c r="B2239">
        <v>13269</v>
      </c>
      <c r="C2239">
        <v>53269</v>
      </c>
      <c r="D2239" t="s">
        <v>1319</v>
      </c>
      <c r="E2239">
        <v>53269</v>
      </c>
      <c r="F2239" t="s">
        <v>4030</v>
      </c>
      <c r="G2239" t="s">
        <v>4030</v>
      </c>
      <c r="H2239" t="s">
        <v>4030</v>
      </c>
      <c r="I2239" t="s">
        <v>4030</v>
      </c>
      <c r="J2239" t="s">
        <v>4030</v>
      </c>
      <c r="K2239" t="s">
        <v>4030</v>
      </c>
      <c r="L2239" t="s">
        <v>4030</v>
      </c>
      <c r="M2239" t="s">
        <v>4030</v>
      </c>
      <c r="N2239" t="s">
        <v>4030</v>
      </c>
      <c r="O2239" t="s">
        <v>4030</v>
      </c>
      <c r="P2239" t="s">
        <v>4030</v>
      </c>
      <c r="Q2239" t="s">
        <v>4030</v>
      </c>
      <c r="R2239" t="s">
        <v>4030</v>
      </c>
      <c r="S2239" t="s">
        <v>4030</v>
      </c>
      <c r="T2239" t="s">
        <v>4030</v>
      </c>
      <c r="U2239" t="s">
        <v>4030</v>
      </c>
      <c r="V2239" t="s">
        <v>4030</v>
      </c>
      <c r="W2239" t="s">
        <v>4030</v>
      </c>
      <c r="X2239" t="s">
        <v>4030</v>
      </c>
    </row>
    <row r="2240" spans="1:24" x14ac:dyDescent="0.2">
      <c r="A2240" s="235">
        <v>132700001</v>
      </c>
      <c r="B2240">
        <v>13270</v>
      </c>
      <c r="C2240">
        <v>53270</v>
      </c>
      <c r="D2240" t="s">
        <v>552</v>
      </c>
      <c r="E2240">
        <v>53270</v>
      </c>
      <c r="F2240" t="s">
        <v>4030</v>
      </c>
      <c r="G2240" t="s">
        <v>4030</v>
      </c>
      <c r="H2240" t="s">
        <v>4030</v>
      </c>
      <c r="I2240" t="s">
        <v>4030</v>
      </c>
      <c r="J2240" t="s">
        <v>4030</v>
      </c>
      <c r="K2240" t="s">
        <v>4030</v>
      </c>
      <c r="L2240" t="s">
        <v>4030</v>
      </c>
      <c r="M2240" t="s">
        <v>4030</v>
      </c>
      <c r="N2240" t="s">
        <v>4030</v>
      </c>
      <c r="O2240" t="s">
        <v>4030</v>
      </c>
      <c r="P2240" t="s">
        <v>4030</v>
      </c>
      <c r="Q2240" t="s">
        <v>4030</v>
      </c>
      <c r="R2240" t="s">
        <v>4030</v>
      </c>
      <c r="S2240" t="s">
        <v>4030</v>
      </c>
      <c r="T2240" t="s">
        <v>4030</v>
      </c>
      <c r="U2240" t="s">
        <v>4030</v>
      </c>
      <c r="V2240" t="s">
        <v>4030</v>
      </c>
      <c r="W2240" t="s">
        <v>4030</v>
      </c>
      <c r="X2240" t="s">
        <v>4030</v>
      </c>
    </row>
    <row r="2241" spans="1:24" x14ac:dyDescent="0.2">
      <c r="A2241" s="235">
        <v>132710001</v>
      </c>
      <c r="B2241">
        <v>13271</v>
      </c>
      <c r="C2241">
        <v>53271</v>
      </c>
      <c r="D2241" t="s">
        <v>877</v>
      </c>
      <c r="E2241">
        <v>53271</v>
      </c>
      <c r="F2241" t="s">
        <v>4030</v>
      </c>
      <c r="G2241" t="s">
        <v>4030</v>
      </c>
      <c r="H2241" t="s">
        <v>4030</v>
      </c>
      <c r="I2241" t="s">
        <v>4030</v>
      </c>
      <c r="J2241" t="s">
        <v>4030</v>
      </c>
      <c r="K2241" t="s">
        <v>4030</v>
      </c>
      <c r="L2241" t="s">
        <v>4030</v>
      </c>
      <c r="M2241" t="s">
        <v>4030</v>
      </c>
      <c r="N2241" t="s">
        <v>4030</v>
      </c>
      <c r="O2241" t="s">
        <v>4030</v>
      </c>
      <c r="P2241" t="s">
        <v>4030</v>
      </c>
      <c r="Q2241" t="s">
        <v>4030</v>
      </c>
      <c r="R2241" t="s">
        <v>4030</v>
      </c>
      <c r="S2241" t="s">
        <v>4030</v>
      </c>
      <c r="T2241" t="s">
        <v>4030</v>
      </c>
      <c r="U2241" t="s">
        <v>4030</v>
      </c>
      <c r="V2241" t="s">
        <v>4030</v>
      </c>
      <c r="W2241" t="s">
        <v>4030</v>
      </c>
      <c r="X2241" t="s">
        <v>4030</v>
      </c>
    </row>
    <row r="2242" spans="1:24" x14ac:dyDescent="0.2">
      <c r="A2242" s="235">
        <v>132730001</v>
      </c>
      <c r="B2242">
        <v>13273</v>
      </c>
      <c r="C2242">
        <v>53273</v>
      </c>
      <c r="D2242" t="s">
        <v>4454</v>
      </c>
      <c r="E2242">
        <v>53273</v>
      </c>
      <c r="F2242" t="s">
        <v>4030</v>
      </c>
      <c r="G2242" t="s">
        <v>4030</v>
      </c>
      <c r="H2242" t="s">
        <v>4030</v>
      </c>
      <c r="I2242" t="s">
        <v>4030</v>
      </c>
      <c r="J2242" t="s">
        <v>4030</v>
      </c>
      <c r="K2242" t="s">
        <v>4030</v>
      </c>
      <c r="L2242" t="s">
        <v>4030</v>
      </c>
      <c r="M2242" t="s">
        <v>4030</v>
      </c>
      <c r="N2242" t="s">
        <v>4030</v>
      </c>
      <c r="O2242" t="s">
        <v>4030</v>
      </c>
      <c r="P2242" t="s">
        <v>4030</v>
      </c>
      <c r="Q2242" t="s">
        <v>4030</v>
      </c>
      <c r="R2242" t="s">
        <v>4030</v>
      </c>
      <c r="S2242" t="s">
        <v>4030</v>
      </c>
      <c r="T2242" t="s">
        <v>4030</v>
      </c>
      <c r="U2242" t="s">
        <v>4030</v>
      </c>
      <c r="V2242" t="s">
        <v>4030</v>
      </c>
      <c r="W2242" t="s">
        <v>4030</v>
      </c>
      <c r="X2242" t="s">
        <v>4030</v>
      </c>
    </row>
    <row r="2243" spans="1:24" x14ac:dyDescent="0.2">
      <c r="A2243" s="235">
        <v>132760001</v>
      </c>
      <c r="B2243">
        <v>13276</v>
      </c>
      <c r="C2243">
        <v>53276</v>
      </c>
      <c r="D2243" t="s">
        <v>156</v>
      </c>
      <c r="E2243">
        <v>53276</v>
      </c>
      <c r="F2243" t="s">
        <v>4030</v>
      </c>
      <c r="G2243" t="s">
        <v>4030</v>
      </c>
      <c r="H2243" t="s">
        <v>4030</v>
      </c>
      <c r="I2243" t="s">
        <v>4030</v>
      </c>
      <c r="J2243" t="s">
        <v>4030</v>
      </c>
      <c r="K2243" t="s">
        <v>4030</v>
      </c>
      <c r="L2243" t="s">
        <v>4030</v>
      </c>
      <c r="M2243" t="s">
        <v>4030</v>
      </c>
      <c r="N2243" t="s">
        <v>4030</v>
      </c>
      <c r="O2243" t="s">
        <v>4030</v>
      </c>
      <c r="P2243" t="s">
        <v>4030</v>
      </c>
      <c r="Q2243" t="s">
        <v>4030</v>
      </c>
      <c r="R2243" t="s">
        <v>4030</v>
      </c>
      <c r="S2243" t="s">
        <v>4030</v>
      </c>
      <c r="T2243" t="s">
        <v>4030</v>
      </c>
      <c r="U2243" t="s">
        <v>4030</v>
      </c>
      <c r="V2243" t="s">
        <v>4030</v>
      </c>
      <c r="W2243" t="s">
        <v>4030</v>
      </c>
      <c r="X2243" t="s">
        <v>4030</v>
      </c>
    </row>
    <row r="2244" spans="1:24" x14ac:dyDescent="0.2">
      <c r="A2244" s="235">
        <v>132770001</v>
      </c>
      <c r="B2244">
        <v>13277</v>
      </c>
      <c r="C2244">
        <v>53277</v>
      </c>
      <c r="D2244" t="s">
        <v>1548</v>
      </c>
      <c r="E2244">
        <v>53277</v>
      </c>
      <c r="F2244" t="s">
        <v>4030</v>
      </c>
      <c r="G2244" t="s">
        <v>4030</v>
      </c>
      <c r="H2244" t="s">
        <v>4030</v>
      </c>
      <c r="I2244" t="s">
        <v>4030</v>
      </c>
      <c r="J2244" t="s">
        <v>4030</v>
      </c>
      <c r="K2244" t="s">
        <v>4030</v>
      </c>
      <c r="L2244" t="s">
        <v>4030</v>
      </c>
      <c r="M2244" t="s">
        <v>4030</v>
      </c>
      <c r="N2244" t="s">
        <v>4030</v>
      </c>
      <c r="O2244" t="s">
        <v>4030</v>
      </c>
      <c r="P2244" t="s">
        <v>4030</v>
      </c>
      <c r="Q2244" t="s">
        <v>4030</v>
      </c>
      <c r="R2244" t="s">
        <v>4030</v>
      </c>
      <c r="S2244" t="s">
        <v>4030</v>
      </c>
      <c r="T2244" t="s">
        <v>4030</v>
      </c>
      <c r="U2244" t="s">
        <v>4030</v>
      </c>
      <c r="V2244" t="s">
        <v>4030</v>
      </c>
      <c r="W2244" t="s">
        <v>4030</v>
      </c>
      <c r="X2244" t="s">
        <v>4030</v>
      </c>
    </row>
    <row r="2245" spans="1:24" x14ac:dyDescent="0.2">
      <c r="A2245" s="235">
        <v>132790001</v>
      </c>
      <c r="B2245">
        <v>13279</v>
      </c>
      <c r="C2245">
        <v>53279</v>
      </c>
      <c r="D2245" t="s">
        <v>1025</v>
      </c>
      <c r="E2245">
        <v>53279</v>
      </c>
      <c r="F2245">
        <v>85897</v>
      </c>
      <c r="G2245" t="s">
        <v>4030</v>
      </c>
      <c r="H2245" t="s">
        <v>4030</v>
      </c>
      <c r="I2245" t="s">
        <v>4030</v>
      </c>
      <c r="J2245" t="s">
        <v>4030</v>
      </c>
      <c r="K2245" t="s">
        <v>4030</v>
      </c>
      <c r="L2245" t="s">
        <v>4030</v>
      </c>
      <c r="M2245" t="s">
        <v>4030</v>
      </c>
      <c r="N2245" t="s">
        <v>4030</v>
      </c>
      <c r="O2245" t="s">
        <v>4030</v>
      </c>
      <c r="P2245" t="s">
        <v>4030</v>
      </c>
      <c r="Q2245" t="s">
        <v>4030</v>
      </c>
      <c r="R2245" t="s">
        <v>4030</v>
      </c>
      <c r="S2245" t="s">
        <v>4030</v>
      </c>
      <c r="T2245" t="s">
        <v>4030</v>
      </c>
      <c r="U2245" t="s">
        <v>4030</v>
      </c>
      <c r="V2245" t="s">
        <v>4030</v>
      </c>
      <c r="W2245" t="s">
        <v>4030</v>
      </c>
      <c r="X2245" t="s">
        <v>4030</v>
      </c>
    </row>
    <row r="2246" spans="1:24" x14ac:dyDescent="0.2">
      <c r="A2246" s="235">
        <v>132790002</v>
      </c>
      <c r="B2246">
        <v>13279</v>
      </c>
      <c r="C2246">
        <v>85897</v>
      </c>
      <c r="D2246" t="s">
        <v>2100</v>
      </c>
      <c r="E2246">
        <v>53279</v>
      </c>
      <c r="F2246">
        <v>85897</v>
      </c>
      <c r="G2246" t="s">
        <v>4030</v>
      </c>
      <c r="H2246" t="s">
        <v>4030</v>
      </c>
      <c r="I2246" t="s">
        <v>4030</v>
      </c>
      <c r="J2246" t="s">
        <v>4030</v>
      </c>
      <c r="K2246" t="s">
        <v>4030</v>
      </c>
      <c r="L2246" t="s">
        <v>4030</v>
      </c>
      <c r="M2246" t="s">
        <v>4030</v>
      </c>
      <c r="N2246" t="s">
        <v>4030</v>
      </c>
      <c r="O2246" t="s">
        <v>4030</v>
      </c>
      <c r="P2246" t="s">
        <v>4030</v>
      </c>
      <c r="Q2246" t="s">
        <v>4030</v>
      </c>
      <c r="R2246" t="s">
        <v>4030</v>
      </c>
      <c r="S2246" t="s">
        <v>4030</v>
      </c>
      <c r="T2246" t="s">
        <v>4030</v>
      </c>
      <c r="U2246" t="s">
        <v>4030</v>
      </c>
      <c r="V2246" t="s">
        <v>4030</v>
      </c>
      <c r="W2246" t="s">
        <v>4030</v>
      </c>
      <c r="X2246" t="s">
        <v>4030</v>
      </c>
    </row>
    <row r="2247" spans="1:24" x14ac:dyDescent="0.2">
      <c r="A2247" s="235">
        <v>132800001</v>
      </c>
      <c r="B2247">
        <v>13280</v>
      </c>
      <c r="C2247">
        <v>53280</v>
      </c>
      <c r="D2247" t="s">
        <v>1530</v>
      </c>
      <c r="E2247">
        <v>53280</v>
      </c>
      <c r="F2247" t="s">
        <v>4030</v>
      </c>
      <c r="G2247" t="s">
        <v>4030</v>
      </c>
      <c r="H2247" t="s">
        <v>4030</v>
      </c>
      <c r="I2247" t="s">
        <v>4030</v>
      </c>
      <c r="J2247" t="s">
        <v>4030</v>
      </c>
      <c r="K2247" t="s">
        <v>4030</v>
      </c>
      <c r="L2247" t="s">
        <v>4030</v>
      </c>
      <c r="M2247" t="s">
        <v>4030</v>
      </c>
      <c r="N2247" t="s">
        <v>4030</v>
      </c>
      <c r="O2247" t="s">
        <v>4030</v>
      </c>
      <c r="P2247" t="s">
        <v>4030</v>
      </c>
      <c r="Q2247" t="s">
        <v>4030</v>
      </c>
      <c r="R2247" t="s">
        <v>4030</v>
      </c>
      <c r="S2247" t="s">
        <v>4030</v>
      </c>
      <c r="T2247" t="s">
        <v>4030</v>
      </c>
      <c r="U2247" t="s">
        <v>4030</v>
      </c>
      <c r="V2247" t="s">
        <v>4030</v>
      </c>
      <c r="W2247" t="s">
        <v>4030</v>
      </c>
      <c r="X2247" t="s">
        <v>4030</v>
      </c>
    </row>
    <row r="2248" spans="1:24" x14ac:dyDescent="0.2">
      <c r="A2248" s="235">
        <v>132810001</v>
      </c>
      <c r="B2248">
        <v>13281</v>
      </c>
      <c r="C2248">
        <v>53281</v>
      </c>
      <c r="D2248" t="s">
        <v>1682</v>
      </c>
      <c r="E2248">
        <v>53281</v>
      </c>
      <c r="F2248" t="s">
        <v>4030</v>
      </c>
      <c r="G2248" t="s">
        <v>4030</v>
      </c>
      <c r="H2248" t="s">
        <v>4030</v>
      </c>
      <c r="I2248" t="s">
        <v>4030</v>
      </c>
      <c r="J2248" t="s">
        <v>4030</v>
      </c>
      <c r="K2248" t="s">
        <v>4030</v>
      </c>
      <c r="L2248" t="s">
        <v>4030</v>
      </c>
      <c r="M2248" t="s">
        <v>4030</v>
      </c>
      <c r="N2248" t="s">
        <v>4030</v>
      </c>
      <c r="O2248" t="s">
        <v>4030</v>
      </c>
      <c r="P2248" t="s">
        <v>4030</v>
      </c>
      <c r="Q2248" t="s">
        <v>4030</v>
      </c>
      <c r="R2248" t="s">
        <v>4030</v>
      </c>
      <c r="S2248" t="s">
        <v>4030</v>
      </c>
      <c r="T2248" t="s">
        <v>4030</v>
      </c>
      <c r="U2248" t="s">
        <v>4030</v>
      </c>
      <c r="V2248" t="s">
        <v>4030</v>
      </c>
      <c r="W2248" t="s">
        <v>4030</v>
      </c>
      <c r="X2248" t="s">
        <v>4030</v>
      </c>
    </row>
    <row r="2249" spans="1:24" x14ac:dyDescent="0.2">
      <c r="A2249" s="235">
        <v>132830001</v>
      </c>
      <c r="B2249">
        <v>13283</v>
      </c>
      <c r="C2249">
        <v>53283</v>
      </c>
      <c r="D2249" t="s">
        <v>4153</v>
      </c>
      <c r="E2249">
        <v>53283</v>
      </c>
      <c r="F2249">
        <v>89098</v>
      </c>
      <c r="G2249" t="s">
        <v>4030</v>
      </c>
      <c r="H2249" t="s">
        <v>4030</v>
      </c>
      <c r="I2249" t="s">
        <v>4030</v>
      </c>
      <c r="J2249" t="s">
        <v>4030</v>
      </c>
      <c r="K2249" t="s">
        <v>4030</v>
      </c>
      <c r="L2249" t="s">
        <v>4030</v>
      </c>
      <c r="M2249" t="s">
        <v>4030</v>
      </c>
      <c r="N2249" t="s">
        <v>4030</v>
      </c>
      <c r="O2249" t="s">
        <v>4030</v>
      </c>
      <c r="P2249" t="s">
        <v>4030</v>
      </c>
      <c r="Q2249" t="s">
        <v>4030</v>
      </c>
      <c r="R2249" t="s">
        <v>4030</v>
      </c>
      <c r="S2249" t="s">
        <v>4030</v>
      </c>
      <c r="T2249" t="s">
        <v>4030</v>
      </c>
      <c r="U2249" t="s">
        <v>4030</v>
      </c>
      <c r="V2249" t="s">
        <v>4030</v>
      </c>
      <c r="W2249" t="s">
        <v>4030</v>
      </c>
      <c r="X2249" t="s">
        <v>4030</v>
      </c>
    </row>
    <row r="2250" spans="1:24" x14ac:dyDescent="0.2">
      <c r="A2250" s="235">
        <v>132830002</v>
      </c>
      <c r="B2250">
        <v>13283</v>
      </c>
      <c r="C2250">
        <v>89098</v>
      </c>
      <c r="D2250" t="s">
        <v>4153</v>
      </c>
      <c r="E2250">
        <v>53283</v>
      </c>
      <c r="F2250">
        <v>89098</v>
      </c>
      <c r="G2250" t="s">
        <v>4030</v>
      </c>
      <c r="H2250" t="s">
        <v>4030</v>
      </c>
      <c r="I2250" t="s">
        <v>4030</v>
      </c>
      <c r="J2250" t="s">
        <v>4030</v>
      </c>
      <c r="K2250" t="s">
        <v>4030</v>
      </c>
      <c r="L2250" t="s">
        <v>4030</v>
      </c>
      <c r="M2250" t="s">
        <v>4030</v>
      </c>
      <c r="N2250" t="s">
        <v>4030</v>
      </c>
      <c r="O2250" t="s">
        <v>4030</v>
      </c>
      <c r="P2250" t="s">
        <v>4030</v>
      </c>
      <c r="Q2250" t="s">
        <v>4030</v>
      </c>
      <c r="R2250" t="s">
        <v>4030</v>
      </c>
      <c r="S2250" t="s">
        <v>4030</v>
      </c>
      <c r="T2250" t="s">
        <v>4030</v>
      </c>
      <c r="U2250" t="s">
        <v>4030</v>
      </c>
      <c r="V2250" t="s">
        <v>4030</v>
      </c>
      <c r="W2250" t="s">
        <v>4030</v>
      </c>
      <c r="X2250" t="s">
        <v>4030</v>
      </c>
    </row>
    <row r="2251" spans="1:24" x14ac:dyDescent="0.2">
      <c r="A2251" s="235">
        <v>132840001</v>
      </c>
      <c r="B2251">
        <v>13284</v>
      </c>
      <c r="C2251">
        <v>53284</v>
      </c>
      <c r="D2251" t="s">
        <v>1447</v>
      </c>
      <c r="E2251">
        <v>53284</v>
      </c>
      <c r="F2251" t="s">
        <v>4030</v>
      </c>
      <c r="G2251" t="s">
        <v>4030</v>
      </c>
      <c r="H2251" t="s">
        <v>4030</v>
      </c>
      <c r="I2251" t="s">
        <v>4030</v>
      </c>
      <c r="J2251" t="s">
        <v>4030</v>
      </c>
      <c r="K2251" t="s">
        <v>4030</v>
      </c>
      <c r="L2251" t="s">
        <v>4030</v>
      </c>
      <c r="M2251" t="s">
        <v>4030</v>
      </c>
      <c r="N2251" t="s">
        <v>4030</v>
      </c>
      <c r="O2251" t="s">
        <v>4030</v>
      </c>
      <c r="P2251" t="s">
        <v>4030</v>
      </c>
      <c r="Q2251" t="s">
        <v>4030</v>
      </c>
      <c r="R2251" t="s">
        <v>4030</v>
      </c>
      <c r="S2251" t="s">
        <v>4030</v>
      </c>
      <c r="T2251" t="s">
        <v>4030</v>
      </c>
      <c r="U2251" t="s">
        <v>4030</v>
      </c>
      <c r="V2251" t="s">
        <v>4030</v>
      </c>
      <c r="W2251" t="s">
        <v>4030</v>
      </c>
      <c r="X2251" t="s">
        <v>4030</v>
      </c>
    </row>
    <row r="2252" spans="1:24" x14ac:dyDescent="0.2">
      <c r="A2252" s="235">
        <v>132860001</v>
      </c>
      <c r="B2252">
        <v>13286</v>
      </c>
      <c r="C2252">
        <v>53286</v>
      </c>
      <c r="D2252" t="s">
        <v>1060</v>
      </c>
      <c r="E2252">
        <v>53286</v>
      </c>
      <c r="F2252" t="s">
        <v>4030</v>
      </c>
      <c r="G2252" t="s">
        <v>4030</v>
      </c>
      <c r="H2252" t="s">
        <v>4030</v>
      </c>
      <c r="I2252" t="s">
        <v>4030</v>
      </c>
      <c r="J2252" t="s">
        <v>4030</v>
      </c>
      <c r="K2252" t="s">
        <v>4030</v>
      </c>
      <c r="L2252" t="s">
        <v>4030</v>
      </c>
      <c r="M2252" t="s">
        <v>4030</v>
      </c>
      <c r="N2252" t="s">
        <v>4030</v>
      </c>
      <c r="O2252" t="s">
        <v>4030</v>
      </c>
      <c r="P2252" t="s">
        <v>4030</v>
      </c>
      <c r="Q2252" t="s">
        <v>4030</v>
      </c>
      <c r="R2252" t="s">
        <v>4030</v>
      </c>
      <c r="S2252" t="s">
        <v>4030</v>
      </c>
      <c r="T2252" t="s">
        <v>4030</v>
      </c>
      <c r="U2252" t="s">
        <v>4030</v>
      </c>
      <c r="V2252" t="s">
        <v>4030</v>
      </c>
      <c r="W2252" t="s">
        <v>4030</v>
      </c>
      <c r="X2252" t="s">
        <v>4030</v>
      </c>
    </row>
    <row r="2253" spans="1:24" x14ac:dyDescent="0.2">
      <c r="A2253" s="235">
        <v>132890001</v>
      </c>
      <c r="B2253">
        <v>13289</v>
      </c>
      <c r="C2253">
        <v>53289</v>
      </c>
      <c r="D2253" t="s">
        <v>878</v>
      </c>
      <c r="E2253">
        <v>53289</v>
      </c>
      <c r="F2253" t="s">
        <v>4030</v>
      </c>
      <c r="G2253" t="s">
        <v>4030</v>
      </c>
      <c r="H2253" t="s">
        <v>4030</v>
      </c>
      <c r="I2253" t="s">
        <v>4030</v>
      </c>
      <c r="J2253" t="s">
        <v>4030</v>
      </c>
      <c r="K2253" t="s">
        <v>4030</v>
      </c>
      <c r="L2253" t="s">
        <v>4030</v>
      </c>
      <c r="M2253" t="s">
        <v>4030</v>
      </c>
      <c r="N2253" t="s">
        <v>4030</v>
      </c>
      <c r="O2253" t="s">
        <v>4030</v>
      </c>
      <c r="P2253" t="s">
        <v>4030</v>
      </c>
      <c r="Q2253" t="s">
        <v>4030</v>
      </c>
      <c r="R2253" t="s">
        <v>4030</v>
      </c>
      <c r="S2253" t="s">
        <v>4030</v>
      </c>
      <c r="T2253" t="s">
        <v>4030</v>
      </c>
      <c r="U2253" t="s">
        <v>4030</v>
      </c>
      <c r="V2253" t="s">
        <v>4030</v>
      </c>
      <c r="W2253" t="s">
        <v>4030</v>
      </c>
      <c r="X2253" t="s">
        <v>4030</v>
      </c>
    </row>
    <row r="2254" spans="1:24" x14ac:dyDescent="0.2">
      <c r="A2254" s="235">
        <v>132970001</v>
      </c>
      <c r="B2254">
        <v>13297</v>
      </c>
      <c r="C2254">
        <v>53297</v>
      </c>
      <c r="D2254" t="s">
        <v>3312</v>
      </c>
      <c r="E2254">
        <v>53297</v>
      </c>
      <c r="F2254">
        <v>89114</v>
      </c>
      <c r="G2254" t="s">
        <v>4030</v>
      </c>
      <c r="H2254" t="s">
        <v>4030</v>
      </c>
      <c r="I2254" t="s">
        <v>4030</v>
      </c>
      <c r="J2254" t="s">
        <v>4030</v>
      </c>
      <c r="K2254" t="s">
        <v>4030</v>
      </c>
      <c r="L2254" t="s">
        <v>4030</v>
      </c>
      <c r="M2254" t="s">
        <v>4030</v>
      </c>
      <c r="N2254" t="s">
        <v>4030</v>
      </c>
      <c r="O2254" t="s">
        <v>4030</v>
      </c>
      <c r="P2254" t="s">
        <v>4030</v>
      </c>
      <c r="Q2254" t="s">
        <v>4030</v>
      </c>
      <c r="R2254" t="s">
        <v>4030</v>
      </c>
      <c r="S2254" t="s">
        <v>4030</v>
      </c>
      <c r="T2254" t="s">
        <v>4030</v>
      </c>
      <c r="U2254" t="s">
        <v>4030</v>
      </c>
      <c r="V2254" t="s">
        <v>4030</v>
      </c>
      <c r="W2254" t="s">
        <v>4030</v>
      </c>
      <c r="X2254" t="s">
        <v>4030</v>
      </c>
    </row>
    <row r="2255" spans="1:24" x14ac:dyDescent="0.2">
      <c r="A2255" s="235">
        <v>132970002</v>
      </c>
      <c r="B2255">
        <v>13297</v>
      </c>
      <c r="C2255">
        <v>89114</v>
      </c>
      <c r="D2255" t="s">
        <v>4806</v>
      </c>
      <c r="E2255">
        <v>53297</v>
      </c>
      <c r="F2255">
        <v>89114</v>
      </c>
      <c r="G2255" t="s">
        <v>4030</v>
      </c>
      <c r="H2255" t="s">
        <v>4030</v>
      </c>
      <c r="I2255" t="s">
        <v>4030</v>
      </c>
      <c r="J2255" t="s">
        <v>4030</v>
      </c>
      <c r="K2255" t="s">
        <v>4030</v>
      </c>
      <c r="L2255" t="s">
        <v>4030</v>
      </c>
      <c r="M2255" t="s">
        <v>4030</v>
      </c>
      <c r="N2255" t="s">
        <v>4030</v>
      </c>
      <c r="O2255" t="s">
        <v>4030</v>
      </c>
      <c r="P2255" t="s">
        <v>4030</v>
      </c>
      <c r="Q2255" t="s">
        <v>4030</v>
      </c>
      <c r="R2255" t="s">
        <v>4030</v>
      </c>
      <c r="S2255" t="s">
        <v>4030</v>
      </c>
      <c r="T2255" t="s">
        <v>4030</v>
      </c>
      <c r="U2255" t="s">
        <v>4030</v>
      </c>
      <c r="V2255" t="s">
        <v>4030</v>
      </c>
      <c r="W2255" t="s">
        <v>4030</v>
      </c>
      <c r="X2255" t="s">
        <v>4030</v>
      </c>
    </row>
    <row r="2256" spans="1:24" x14ac:dyDescent="0.2">
      <c r="A2256" s="235">
        <v>132990001</v>
      </c>
      <c r="B2256">
        <v>13299</v>
      </c>
      <c r="C2256">
        <v>53299</v>
      </c>
      <c r="D2256" t="s">
        <v>962</v>
      </c>
      <c r="E2256">
        <v>53299</v>
      </c>
      <c r="F2256" t="s">
        <v>4030</v>
      </c>
      <c r="G2256" t="s">
        <v>4030</v>
      </c>
      <c r="H2256" t="s">
        <v>4030</v>
      </c>
      <c r="I2256" t="s">
        <v>4030</v>
      </c>
      <c r="J2256" t="s">
        <v>4030</v>
      </c>
      <c r="K2256" t="s">
        <v>4030</v>
      </c>
      <c r="L2256" t="s">
        <v>4030</v>
      </c>
      <c r="M2256" t="s">
        <v>4030</v>
      </c>
      <c r="N2256" t="s">
        <v>4030</v>
      </c>
      <c r="O2256" t="s">
        <v>4030</v>
      </c>
      <c r="P2256" t="s">
        <v>4030</v>
      </c>
      <c r="Q2256" t="s">
        <v>4030</v>
      </c>
      <c r="R2256" t="s">
        <v>4030</v>
      </c>
      <c r="S2256" t="s">
        <v>4030</v>
      </c>
      <c r="T2256" t="s">
        <v>4030</v>
      </c>
      <c r="U2256" t="s">
        <v>4030</v>
      </c>
      <c r="V2256" t="s">
        <v>4030</v>
      </c>
      <c r="W2256" t="s">
        <v>4030</v>
      </c>
      <c r="X2256" t="s">
        <v>4030</v>
      </c>
    </row>
    <row r="2257" spans="1:24" x14ac:dyDescent="0.2">
      <c r="A2257" s="235">
        <v>133010001</v>
      </c>
      <c r="B2257">
        <v>13301</v>
      </c>
      <c r="C2257">
        <v>53301</v>
      </c>
      <c r="D2257" t="s">
        <v>247</v>
      </c>
      <c r="E2257">
        <v>53301</v>
      </c>
      <c r="F2257" t="s">
        <v>4030</v>
      </c>
      <c r="G2257" t="s">
        <v>4030</v>
      </c>
      <c r="H2257" t="s">
        <v>4030</v>
      </c>
      <c r="I2257" t="s">
        <v>4030</v>
      </c>
      <c r="J2257" t="s">
        <v>4030</v>
      </c>
      <c r="K2257" t="s">
        <v>4030</v>
      </c>
      <c r="L2257" t="s">
        <v>4030</v>
      </c>
      <c r="M2257" t="s">
        <v>4030</v>
      </c>
      <c r="N2257" t="s">
        <v>4030</v>
      </c>
      <c r="O2257" t="s">
        <v>4030</v>
      </c>
      <c r="P2257" t="s">
        <v>4030</v>
      </c>
      <c r="Q2257" t="s">
        <v>4030</v>
      </c>
      <c r="R2257" t="s">
        <v>4030</v>
      </c>
      <c r="S2257" t="s">
        <v>4030</v>
      </c>
      <c r="T2257" t="s">
        <v>4030</v>
      </c>
      <c r="U2257" t="s">
        <v>4030</v>
      </c>
      <c r="V2257" t="s">
        <v>4030</v>
      </c>
      <c r="W2257" t="s">
        <v>4030</v>
      </c>
      <c r="X2257" t="s">
        <v>4030</v>
      </c>
    </row>
    <row r="2258" spans="1:24" x14ac:dyDescent="0.2">
      <c r="A2258" s="235">
        <v>133020001</v>
      </c>
      <c r="B2258">
        <v>13302</v>
      </c>
      <c r="C2258">
        <v>53302</v>
      </c>
      <c r="D2258" t="s">
        <v>509</v>
      </c>
      <c r="E2258">
        <v>53302</v>
      </c>
      <c r="F2258" t="s">
        <v>4030</v>
      </c>
      <c r="G2258" t="s">
        <v>4030</v>
      </c>
      <c r="H2258" t="s">
        <v>4030</v>
      </c>
      <c r="I2258" t="s">
        <v>4030</v>
      </c>
      <c r="J2258" t="s">
        <v>4030</v>
      </c>
      <c r="K2258" t="s">
        <v>4030</v>
      </c>
      <c r="L2258" t="s">
        <v>4030</v>
      </c>
      <c r="M2258" t="s">
        <v>4030</v>
      </c>
      <c r="N2258" t="s">
        <v>4030</v>
      </c>
      <c r="O2258" t="s">
        <v>4030</v>
      </c>
      <c r="P2258" t="s">
        <v>4030</v>
      </c>
      <c r="Q2258" t="s">
        <v>4030</v>
      </c>
      <c r="R2258" t="s">
        <v>4030</v>
      </c>
      <c r="S2258" t="s">
        <v>4030</v>
      </c>
      <c r="T2258" t="s">
        <v>4030</v>
      </c>
      <c r="U2258" t="s">
        <v>4030</v>
      </c>
      <c r="V2258" t="s">
        <v>4030</v>
      </c>
      <c r="W2258" t="s">
        <v>4030</v>
      </c>
      <c r="X2258" t="s">
        <v>4030</v>
      </c>
    </row>
    <row r="2259" spans="1:24" x14ac:dyDescent="0.2">
      <c r="A2259" s="235">
        <v>133080001</v>
      </c>
      <c r="B2259">
        <v>13308</v>
      </c>
      <c r="C2259">
        <v>53308</v>
      </c>
      <c r="D2259" t="s">
        <v>4807</v>
      </c>
      <c r="E2259">
        <v>53308</v>
      </c>
      <c r="F2259">
        <v>77349</v>
      </c>
      <c r="G2259" t="s">
        <v>4030</v>
      </c>
      <c r="H2259" t="s">
        <v>4030</v>
      </c>
      <c r="I2259" t="s">
        <v>4030</v>
      </c>
      <c r="J2259" t="s">
        <v>4030</v>
      </c>
      <c r="K2259" t="s">
        <v>4030</v>
      </c>
      <c r="L2259" t="s">
        <v>4030</v>
      </c>
      <c r="M2259" t="s">
        <v>4030</v>
      </c>
      <c r="N2259" t="s">
        <v>4030</v>
      </c>
      <c r="O2259" t="s">
        <v>4030</v>
      </c>
      <c r="P2259" t="s">
        <v>4030</v>
      </c>
      <c r="Q2259" t="s">
        <v>4030</v>
      </c>
      <c r="R2259" t="s">
        <v>4030</v>
      </c>
      <c r="S2259" t="s">
        <v>4030</v>
      </c>
      <c r="T2259" t="s">
        <v>4030</v>
      </c>
      <c r="U2259" t="s">
        <v>4030</v>
      </c>
      <c r="V2259" t="s">
        <v>4030</v>
      </c>
      <c r="W2259" t="s">
        <v>4030</v>
      </c>
      <c r="X2259" t="s">
        <v>4030</v>
      </c>
    </row>
    <row r="2260" spans="1:24" x14ac:dyDescent="0.2">
      <c r="A2260" s="235">
        <v>133080002</v>
      </c>
      <c r="B2260">
        <v>13308</v>
      </c>
      <c r="C2260">
        <v>77349</v>
      </c>
      <c r="D2260" t="s">
        <v>5191</v>
      </c>
      <c r="E2260">
        <v>53308</v>
      </c>
      <c r="F2260">
        <v>77349</v>
      </c>
      <c r="G2260" t="s">
        <v>4030</v>
      </c>
      <c r="H2260" t="s">
        <v>4030</v>
      </c>
      <c r="I2260" t="s">
        <v>4030</v>
      </c>
      <c r="J2260" t="s">
        <v>4030</v>
      </c>
      <c r="K2260" t="s">
        <v>4030</v>
      </c>
      <c r="L2260" t="s">
        <v>4030</v>
      </c>
      <c r="M2260" t="s">
        <v>4030</v>
      </c>
      <c r="N2260" t="s">
        <v>4030</v>
      </c>
      <c r="O2260" t="s">
        <v>4030</v>
      </c>
      <c r="P2260" t="s">
        <v>4030</v>
      </c>
      <c r="Q2260" t="s">
        <v>4030</v>
      </c>
      <c r="R2260" t="s">
        <v>4030</v>
      </c>
      <c r="S2260" t="s">
        <v>4030</v>
      </c>
      <c r="T2260" t="s">
        <v>4030</v>
      </c>
      <c r="U2260" t="s">
        <v>4030</v>
      </c>
      <c r="V2260" t="s">
        <v>4030</v>
      </c>
      <c r="W2260" t="s">
        <v>4030</v>
      </c>
      <c r="X2260" t="s">
        <v>4030</v>
      </c>
    </row>
    <row r="2261" spans="1:24" x14ac:dyDescent="0.2">
      <c r="A2261" s="235">
        <v>133100001</v>
      </c>
      <c r="B2261">
        <v>13310</v>
      </c>
      <c r="C2261">
        <v>53310</v>
      </c>
      <c r="D2261" t="s">
        <v>4808</v>
      </c>
      <c r="E2261">
        <v>53310</v>
      </c>
      <c r="F2261" t="s">
        <v>4030</v>
      </c>
      <c r="G2261" t="s">
        <v>4030</v>
      </c>
      <c r="H2261" t="s">
        <v>4030</v>
      </c>
      <c r="I2261" t="s">
        <v>4030</v>
      </c>
      <c r="J2261" t="s">
        <v>4030</v>
      </c>
      <c r="K2261" t="s">
        <v>4030</v>
      </c>
      <c r="L2261" t="s">
        <v>4030</v>
      </c>
      <c r="M2261" t="s">
        <v>4030</v>
      </c>
      <c r="N2261" t="s">
        <v>4030</v>
      </c>
      <c r="O2261" t="s">
        <v>4030</v>
      </c>
      <c r="P2261" t="s">
        <v>4030</v>
      </c>
      <c r="Q2261" t="s">
        <v>4030</v>
      </c>
      <c r="R2261" t="s">
        <v>4030</v>
      </c>
      <c r="S2261" t="s">
        <v>4030</v>
      </c>
      <c r="T2261" t="s">
        <v>4030</v>
      </c>
      <c r="U2261" t="s">
        <v>4030</v>
      </c>
      <c r="V2261" t="s">
        <v>4030</v>
      </c>
      <c r="W2261" t="s">
        <v>4030</v>
      </c>
      <c r="X2261" t="s">
        <v>4030</v>
      </c>
    </row>
    <row r="2262" spans="1:24" x14ac:dyDescent="0.2">
      <c r="A2262" s="235">
        <v>133110001</v>
      </c>
      <c r="B2262">
        <v>13311</v>
      </c>
      <c r="C2262">
        <v>53311</v>
      </c>
      <c r="D2262" t="s">
        <v>4809</v>
      </c>
      <c r="E2262">
        <v>53311</v>
      </c>
      <c r="F2262" t="s">
        <v>4030</v>
      </c>
      <c r="G2262" t="s">
        <v>4030</v>
      </c>
      <c r="H2262" t="s">
        <v>4030</v>
      </c>
      <c r="I2262" t="s">
        <v>4030</v>
      </c>
      <c r="J2262" t="s">
        <v>4030</v>
      </c>
      <c r="K2262" t="s">
        <v>4030</v>
      </c>
      <c r="L2262" t="s">
        <v>4030</v>
      </c>
      <c r="M2262" t="s">
        <v>4030</v>
      </c>
      <c r="N2262" t="s">
        <v>4030</v>
      </c>
      <c r="O2262" t="s">
        <v>4030</v>
      </c>
      <c r="P2262" t="s">
        <v>4030</v>
      </c>
      <c r="Q2262" t="s">
        <v>4030</v>
      </c>
      <c r="R2262" t="s">
        <v>4030</v>
      </c>
      <c r="S2262" t="s">
        <v>4030</v>
      </c>
      <c r="T2262" t="s">
        <v>4030</v>
      </c>
      <c r="U2262" t="s">
        <v>4030</v>
      </c>
      <c r="V2262" t="s">
        <v>4030</v>
      </c>
      <c r="W2262" t="s">
        <v>4030</v>
      </c>
      <c r="X2262" t="s">
        <v>4030</v>
      </c>
    </row>
    <row r="2263" spans="1:24" x14ac:dyDescent="0.2">
      <c r="A2263" s="235">
        <v>133120001</v>
      </c>
      <c r="B2263">
        <v>13312</v>
      </c>
      <c r="C2263">
        <v>53312</v>
      </c>
      <c r="D2263" t="s">
        <v>4810</v>
      </c>
      <c r="E2263">
        <v>53312</v>
      </c>
      <c r="F2263" t="s">
        <v>4030</v>
      </c>
      <c r="G2263" t="s">
        <v>4030</v>
      </c>
      <c r="H2263" t="s">
        <v>4030</v>
      </c>
      <c r="I2263" t="s">
        <v>4030</v>
      </c>
      <c r="J2263" t="s">
        <v>4030</v>
      </c>
      <c r="K2263" t="s">
        <v>4030</v>
      </c>
      <c r="L2263" t="s">
        <v>4030</v>
      </c>
      <c r="M2263" t="s">
        <v>4030</v>
      </c>
      <c r="N2263" t="s">
        <v>4030</v>
      </c>
      <c r="O2263" t="s">
        <v>4030</v>
      </c>
      <c r="P2263" t="s">
        <v>4030</v>
      </c>
      <c r="Q2263" t="s">
        <v>4030</v>
      </c>
      <c r="R2263" t="s">
        <v>4030</v>
      </c>
      <c r="S2263" t="s">
        <v>4030</v>
      </c>
      <c r="T2263" t="s">
        <v>4030</v>
      </c>
      <c r="U2263" t="s">
        <v>4030</v>
      </c>
      <c r="V2263" t="s">
        <v>4030</v>
      </c>
      <c r="W2263" t="s">
        <v>4030</v>
      </c>
      <c r="X2263" t="s">
        <v>4030</v>
      </c>
    </row>
    <row r="2264" spans="1:24" x14ac:dyDescent="0.2">
      <c r="A2264" s="235">
        <v>133130001</v>
      </c>
      <c r="B2264">
        <v>13313</v>
      </c>
      <c r="C2264">
        <v>53313</v>
      </c>
      <c r="D2264" t="s">
        <v>741</v>
      </c>
      <c r="E2264">
        <v>53313</v>
      </c>
      <c r="F2264" t="s">
        <v>4030</v>
      </c>
      <c r="G2264" t="s">
        <v>4030</v>
      </c>
      <c r="H2264" t="s">
        <v>4030</v>
      </c>
      <c r="I2264" t="s">
        <v>4030</v>
      </c>
      <c r="J2264" t="s">
        <v>4030</v>
      </c>
      <c r="K2264" t="s">
        <v>4030</v>
      </c>
      <c r="L2264" t="s">
        <v>4030</v>
      </c>
      <c r="M2264" t="s">
        <v>4030</v>
      </c>
      <c r="N2264" t="s">
        <v>4030</v>
      </c>
      <c r="O2264" t="s">
        <v>4030</v>
      </c>
      <c r="P2264" t="s">
        <v>4030</v>
      </c>
      <c r="Q2264" t="s">
        <v>4030</v>
      </c>
      <c r="R2264" t="s">
        <v>4030</v>
      </c>
      <c r="S2264" t="s">
        <v>4030</v>
      </c>
      <c r="T2264" t="s">
        <v>4030</v>
      </c>
      <c r="U2264" t="s">
        <v>4030</v>
      </c>
      <c r="V2264" t="s">
        <v>4030</v>
      </c>
      <c r="W2264" t="s">
        <v>4030</v>
      </c>
      <c r="X2264" t="s">
        <v>4030</v>
      </c>
    </row>
    <row r="2265" spans="1:24" x14ac:dyDescent="0.2">
      <c r="A2265" s="235">
        <v>133140001</v>
      </c>
      <c r="B2265">
        <v>13314</v>
      </c>
      <c r="C2265">
        <v>53314</v>
      </c>
      <c r="D2265" t="s">
        <v>1688</v>
      </c>
      <c r="E2265">
        <v>53314</v>
      </c>
      <c r="F2265" t="s">
        <v>4030</v>
      </c>
      <c r="G2265" t="s">
        <v>4030</v>
      </c>
      <c r="H2265" t="s">
        <v>4030</v>
      </c>
      <c r="I2265" t="s">
        <v>4030</v>
      </c>
      <c r="J2265" t="s">
        <v>4030</v>
      </c>
      <c r="K2265" t="s">
        <v>4030</v>
      </c>
      <c r="L2265" t="s">
        <v>4030</v>
      </c>
      <c r="M2265" t="s">
        <v>4030</v>
      </c>
      <c r="N2265" t="s">
        <v>4030</v>
      </c>
      <c r="O2265" t="s">
        <v>4030</v>
      </c>
      <c r="P2265" t="s">
        <v>4030</v>
      </c>
      <c r="Q2265" t="s">
        <v>4030</v>
      </c>
      <c r="R2265" t="s">
        <v>4030</v>
      </c>
      <c r="S2265" t="s">
        <v>4030</v>
      </c>
      <c r="T2265" t="s">
        <v>4030</v>
      </c>
      <c r="U2265" t="s">
        <v>4030</v>
      </c>
      <c r="V2265" t="s">
        <v>4030</v>
      </c>
      <c r="W2265" t="s">
        <v>4030</v>
      </c>
      <c r="X2265" t="s">
        <v>4030</v>
      </c>
    </row>
    <row r="2266" spans="1:24" x14ac:dyDescent="0.2">
      <c r="A2266" s="235">
        <v>133170001</v>
      </c>
      <c r="B2266">
        <v>13317</v>
      </c>
      <c r="C2266">
        <v>53317</v>
      </c>
      <c r="D2266" t="s">
        <v>1418</v>
      </c>
      <c r="E2266">
        <v>53317</v>
      </c>
      <c r="F2266" t="s">
        <v>4030</v>
      </c>
      <c r="G2266" t="s">
        <v>4030</v>
      </c>
      <c r="H2266" t="s">
        <v>4030</v>
      </c>
      <c r="I2266" t="s">
        <v>4030</v>
      </c>
      <c r="J2266" t="s">
        <v>4030</v>
      </c>
      <c r="K2266" t="s">
        <v>4030</v>
      </c>
      <c r="L2266" t="s">
        <v>4030</v>
      </c>
      <c r="M2266" t="s">
        <v>4030</v>
      </c>
      <c r="N2266" t="s">
        <v>4030</v>
      </c>
      <c r="O2266" t="s">
        <v>4030</v>
      </c>
      <c r="P2266" t="s">
        <v>4030</v>
      </c>
      <c r="Q2266" t="s">
        <v>4030</v>
      </c>
      <c r="R2266" t="s">
        <v>4030</v>
      </c>
      <c r="S2266" t="s">
        <v>4030</v>
      </c>
      <c r="T2266" t="s">
        <v>4030</v>
      </c>
      <c r="U2266" t="s">
        <v>4030</v>
      </c>
      <c r="V2266" t="s">
        <v>4030</v>
      </c>
      <c r="W2266" t="s">
        <v>4030</v>
      </c>
      <c r="X2266" t="s">
        <v>4030</v>
      </c>
    </row>
    <row r="2267" spans="1:24" x14ac:dyDescent="0.2">
      <c r="A2267" s="235">
        <v>133180001</v>
      </c>
      <c r="B2267">
        <v>13318</v>
      </c>
      <c r="C2267">
        <v>53318</v>
      </c>
      <c r="D2267" t="s">
        <v>4811</v>
      </c>
      <c r="E2267">
        <v>53318</v>
      </c>
      <c r="F2267" t="s">
        <v>4030</v>
      </c>
      <c r="G2267" t="s">
        <v>4030</v>
      </c>
      <c r="H2267" t="s">
        <v>4030</v>
      </c>
      <c r="I2267" t="s">
        <v>4030</v>
      </c>
      <c r="J2267" t="s">
        <v>4030</v>
      </c>
      <c r="K2267" t="s">
        <v>4030</v>
      </c>
      <c r="L2267" t="s">
        <v>4030</v>
      </c>
      <c r="M2267" t="s">
        <v>4030</v>
      </c>
      <c r="N2267" t="s">
        <v>4030</v>
      </c>
      <c r="O2267" t="s">
        <v>4030</v>
      </c>
      <c r="P2267" t="s">
        <v>4030</v>
      </c>
      <c r="Q2267" t="s">
        <v>4030</v>
      </c>
      <c r="R2267" t="s">
        <v>4030</v>
      </c>
      <c r="S2267" t="s">
        <v>4030</v>
      </c>
      <c r="T2267" t="s">
        <v>4030</v>
      </c>
      <c r="U2267" t="s">
        <v>4030</v>
      </c>
      <c r="V2267" t="s">
        <v>4030</v>
      </c>
      <c r="W2267" t="s">
        <v>4030</v>
      </c>
      <c r="X2267" t="s">
        <v>4030</v>
      </c>
    </row>
    <row r="2268" spans="1:24" x14ac:dyDescent="0.2">
      <c r="A2268" s="235">
        <v>133190001</v>
      </c>
      <c r="B2268">
        <v>13319</v>
      </c>
      <c r="C2268">
        <v>53319</v>
      </c>
      <c r="D2268" t="s">
        <v>5193</v>
      </c>
      <c r="E2268">
        <v>53319</v>
      </c>
      <c r="F2268" t="s">
        <v>4030</v>
      </c>
      <c r="G2268" t="s">
        <v>4030</v>
      </c>
      <c r="H2268" t="s">
        <v>4030</v>
      </c>
      <c r="I2268" t="s">
        <v>4030</v>
      </c>
      <c r="J2268" t="s">
        <v>4030</v>
      </c>
      <c r="K2268" t="s">
        <v>4030</v>
      </c>
      <c r="L2268" t="s">
        <v>4030</v>
      </c>
      <c r="M2268" t="s">
        <v>4030</v>
      </c>
      <c r="N2268" t="s">
        <v>4030</v>
      </c>
      <c r="O2268" t="s">
        <v>4030</v>
      </c>
      <c r="P2268" t="s">
        <v>4030</v>
      </c>
      <c r="Q2268" t="s">
        <v>4030</v>
      </c>
      <c r="R2268" t="s">
        <v>4030</v>
      </c>
      <c r="S2268" t="s">
        <v>4030</v>
      </c>
      <c r="T2268" t="s">
        <v>4030</v>
      </c>
      <c r="U2268" t="s">
        <v>4030</v>
      </c>
      <c r="V2268" t="s">
        <v>4030</v>
      </c>
      <c r="W2268" t="s">
        <v>4030</v>
      </c>
      <c r="X2268" t="s">
        <v>4030</v>
      </c>
    </row>
    <row r="2269" spans="1:24" x14ac:dyDescent="0.2">
      <c r="A2269" s="235">
        <v>133200001</v>
      </c>
      <c r="B2269">
        <v>13320</v>
      </c>
      <c r="C2269">
        <v>53320</v>
      </c>
      <c r="D2269" t="s">
        <v>1582</v>
      </c>
      <c r="E2269">
        <v>53320</v>
      </c>
      <c r="F2269" t="s">
        <v>4030</v>
      </c>
      <c r="G2269" t="s">
        <v>4030</v>
      </c>
      <c r="H2269" t="s">
        <v>4030</v>
      </c>
      <c r="I2269" t="s">
        <v>4030</v>
      </c>
      <c r="J2269" t="s">
        <v>4030</v>
      </c>
      <c r="K2269" t="s">
        <v>4030</v>
      </c>
      <c r="L2269" t="s">
        <v>4030</v>
      </c>
      <c r="M2269" t="s">
        <v>4030</v>
      </c>
      <c r="N2269" t="s">
        <v>4030</v>
      </c>
      <c r="O2269" t="s">
        <v>4030</v>
      </c>
      <c r="P2269" t="s">
        <v>4030</v>
      </c>
      <c r="Q2269" t="s">
        <v>4030</v>
      </c>
      <c r="R2269" t="s">
        <v>4030</v>
      </c>
      <c r="S2269" t="s">
        <v>4030</v>
      </c>
      <c r="T2269" t="s">
        <v>4030</v>
      </c>
      <c r="U2269" t="s">
        <v>4030</v>
      </c>
      <c r="V2269" t="s">
        <v>4030</v>
      </c>
      <c r="W2269" t="s">
        <v>4030</v>
      </c>
      <c r="X2269" t="s">
        <v>4030</v>
      </c>
    </row>
    <row r="2270" spans="1:24" x14ac:dyDescent="0.2">
      <c r="A2270" s="235">
        <v>133210001</v>
      </c>
      <c r="B2270">
        <v>13321</v>
      </c>
      <c r="C2270">
        <v>53321</v>
      </c>
      <c r="D2270" t="s">
        <v>5194</v>
      </c>
      <c r="E2270">
        <v>53321</v>
      </c>
      <c r="F2270" t="s">
        <v>4030</v>
      </c>
      <c r="G2270" t="s">
        <v>4030</v>
      </c>
      <c r="H2270" t="s">
        <v>4030</v>
      </c>
      <c r="I2270" t="s">
        <v>4030</v>
      </c>
      <c r="J2270" t="s">
        <v>4030</v>
      </c>
      <c r="K2270" t="s">
        <v>4030</v>
      </c>
      <c r="L2270" t="s">
        <v>4030</v>
      </c>
      <c r="M2270" t="s">
        <v>4030</v>
      </c>
      <c r="N2270" t="s">
        <v>4030</v>
      </c>
      <c r="O2270" t="s">
        <v>4030</v>
      </c>
      <c r="P2270" t="s">
        <v>4030</v>
      </c>
      <c r="Q2270" t="s">
        <v>4030</v>
      </c>
      <c r="R2270" t="s">
        <v>4030</v>
      </c>
      <c r="S2270" t="s">
        <v>4030</v>
      </c>
      <c r="T2270" t="s">
        <v>4030</v>
      </c>
      <c r="U2270" t="s">
        <v>4030</v>
      </c>
      <c r="V2270" t="s">
        <v>4030</v>
      </c>
      <c r="W2270" t="s">
        <v>4030</v>
      </c>
      <c r="X2270" t="s">
        <v>4030</v>
      </c>
    </row>
    <row r="2271" spans="1:24" x14ac:dyDescent="0.2">
      <c r="A2271" s="235">
        <v>133260001</v>
      </c>
      <c r="B2271">
        <v>13326</v>
      </c>
      <c r="C2271">
        <v>53326</v>
      </c>
      <c r="D2271" t="s">
        <v>343</v>
      </c>
      <c r="E2271">
        <v>53326</v>
      </c>
      <c r="F2271" t="s">
        <v>4030</v>
      </c>
      <c r="G2271" t="s">
        <v>4030</v>
      </c>
      <c r="H2271" t="s">
        <v>4030</v>
      </c>
      <c r="I2271" t="s">
        <v>4030</v>
      </c>
      <c r="J2271" t="s">
        <v>4030</v>
      </c>
      <c r="K2271" t="s">
        <v>4030</v>
      </c>
      <c r="L2271" t="s">
        <v>4030</v>
      </c>
      <c r="M2271" t="s">
        <v>4030</v>
      </c>
      <c r="N2271" t="s">
        <v>4030</v>
      </c>
      <c r="O2271" t="s">
        <v>4030</v>
      </c>
      <c r="P2271" t="s">
        <v>4030</v>
      </c>
      <c r="Q2271" t="s">
        <v>4030</v>
      </c>
      <c r="R2271" t="s">
        <v>4030</v>
      </c>
      <c r="S2271" t="s">
        <v>4030</v>
      </c>
      <c r="T2271" t="s">
        <v>4030</v>
      </c>
      <c r="U2271" t="s">
        <v>4030</v>
      </c>
      <c r="V2271" t="s">
        <v>4030</v>
      </c>
      <c r="W2271" t="s">
        <v>4030</v>
      </c>
      <c r="X2271" t="s">
        <v>4030</v>
      </c>
    </row>
    <row r="2272" spans="1:24" x14ac:dyDescent="0.2">
      <c r="A2272" s="235">
        <v>133290001</v>
      </c>
      <c r="B2272">
        <v>13329</v>
      </c>
      <c r="C2272">
        <v>53329</v>
      </c>
      <c r="D2272" t="s">
        <v>11</v>
      </c>
      <c r="E2272">
        <v>53329</v>
      </c>
      <c r="F2272">
        <v>77580</v>
      </c>
      <c r="G2272" t="s">
        <v>4030</v>
      </c>
      <c r="H2272" t="s">
        <v>4030</v>
      </c>
      <c r="I2272" t="s">
        <v>4030</v>
      </c>
      <c r="J2272" t="s">
        <v>4030</v>
      </c>
      <c r="K2272" t="s">
        <v>4030</v>
      </c>
      <c r="L2272" t="s">
        <v>4030</v>
      </c>
      <c r="M2272" t="s">
        <v>4030</v>
      </c>
      <c r="N2272" t="s">
        <v>4030</v>
      </c>
      <c r="O2272" t="s">
        <v>4030</v>
      </c>
      <c r="P2272" t="s">
        <v>4030</v>
      </c>
      <c r="Q2272" t="s">
        <v>4030</v>
      </c>
      <c r="R2272" t="s">
        <v>4030</v>
      </c>
      <c r="S2272" t="s">
        <v>4030</v>
      </c>
      <c r="T2272" t="s">
        <v>4030</v>
      </c>
      <c r="U2272" t="s">
        <v>4030</v>
      </c>
      <c r="V2272" t="s">
        <v>4030</v>
      </c>
      <c r="W2272" t="s">
        <v>4030</v>
      </c>
      <c r="X2272" t="s">
        <v>4030</v>
      </c>
    </row>
    <row r="2273" spans="1:24" x14ac:dyDescent="0.2">
      <c r="A2273" s="235">
        <v>133290002</v>
      </c>
      <c r="B2273">
        <v>13329</v>
      </c>
      <c r="C2273">
        <v>77580</v>
      </c>
      <c r="D2273" t="s">
        <v>1717</v>
      </c>
      <c r="E2273">
        <v>53329</v>
      </c>
      <c r="F2273">
        <v>77580</v>
      </c>
      <c r="G2273" t="s">
        <v>4030</v>
      </c>
      <c r="H2273" t="s">
        <v>4030</v>
      </c>
      <c r="I2273" t="s">
        <v>4030</v>
      </c>
      <c r="J2273" t="s">
        <v>4030</v>
      </c>
      <c r="K2273" t="s">
        <v>4030</v>
      </c>
      <c r="L2273" t="s">
        <v>4030</v>
      </c>
      <c r="M2273" t="s">
        <v>4030</v>
      </c>
      <c r="N2273" t="s">
        <v>4030</v>
      </c>
      <c r="O2273" t="s">
        <v>4030</v>
      </c>
      <c r="P2273" t="s">
        <v>4030</v>
      </c>
      <c r="Q2273" t="s">
        <v>4030</v>
      </c>
      <c r="R2273" t="s">
        <v>4030</v>
      </c>
      <c r="S2273" t="s">
        <v>4030</v>
      </c>
      <c r="T2273" t="s">
        <v>4030</v>
      </c>
      <c r="U2273" t="s">
        <v>4030</v>
      </c>
      <c r="V2273" t="s">
        <v>4030</v>
      </c>
      <c r="W2273" t="s">
        <v>4030</v>
      </c>
      <c r="X2273" t="s">
        <v>4030</v>
      </c>
    </row>
    <row r="2274" spans="1:24" x14ac:dyDescent="0.2">
      <c r="A2274" s="235">
        <v>133300001</v>
      </c>
      <c r="B2274">
        <v>13330</v>
      </c>
      <c r="C2274">
        <v>53330</v>
      </c>
      <c r="D2274" t="s">
        <v>1019</v>
      </c>
      <c r="E2274">
        <v>53330</v>
      </c>
      <c r="F2274" t="s">
        <v>4030</v>
      </c>
      <c r="G2274" t="s">
        <v>4030</v>
      </c>
      <c r="H2274" t="s">
        <v>4030</v>
      </c>
      <c r="I2274" t="s">
        <v>4030</v>
      </c>
      <c r="J2274" t="s">
        <v>4030</v>
      </c>
      <c r="K2274" t="s">
        <v>4030</v>
      </c>
      <c r="L2274" t="s">
        <v>4030</v>
      </c>
      <c r="M2274" t="s">
        <v>4030</v>
      </c>
      <c r="N2274" t="s">
        <v>4030</v>
      </c>
      <c r="O2274" t="s">
        <v>4030</v>
      </c>
      <c r="P2274" t="s">
        <v>4030</v>
      </c>
      <c r="Q2274" t="s">
        <v>4030</v>
      </c>
      <c r="R2274" t="s">
        <v>4030</v>
      </c>
      <c r="S2274" t="s">
        <v>4030</v>
      </c>
      <c r="T2274" t="s">
        <v>4030</v>
      </c>
      <c r="U2274" t="s">
        <v>4030</v>
      </c>
      <c r="V2274" t="s">
        <v>4030</v>
      </c>
      <c r="W2274" t="s">
        <v>4030</v>
      </c>
      <c r="X2274" t="s">
        <v>4030</v>
      </c>
    </row>
    <row r="2275" spans="1:24" x14ac:dyDescent="0.2">
      <c r="A2275" s="235">
        <v>133310001</v>
      </c>
      <c r="B2275">
        <v>13331</v>
      </c>
      <c r="C2275">
        <v>53331</v>
      </c>
      <c r="D2275" t="s">
        <v>240</v>
      </c>
      <c r="E2275">
        <v>53331</v>
      </c>
      <c r="F2275" t="s">
        <v>4030</v>
      </c>
      <c r="G2275" t="s">
        <v>4030</v>
      </c>
      <c r="H2275" t="s">
        <v>4030</v>
      </c>
      <c r="I2275" t="s">
        <v>4030</v>
      </c>
      <c r="J2275" t="s">
        <v>4030</v>
      </c>
      <c r="K2275" t="s">
        <v>4030</v>
      </c>
      <c r="L2275" t="s">
        <v>4030</v>
      </c>
      <c r="M2275" t="s">
        <v>4030</v>
      </c>
      <c r="N2275" t="s">
        <v>4030</v>
      </c>
      <c r="O2275" t="s">
        <v>4030</v>
      </c>
      <c r="P2275" t="s">
        <v>4030</v>
      </c>
      <c r="Q2275" t="s">
        <v>4030</v>
      </c>
      <c r="R2275" t="s">
        <v>4030</v>
      </c>
      <c r="S2275" t="s">
        <v>4030</v>
      </c>
      <c r="T2275" t="s">
        <v>4030</v>
      </c>
      <c r="U2275" t="s">
        <v>4030</v>
      </c>
      <c r="V2275" t="s">
        <v>4030</v>
      </c>
      <c r="W2275" t="s">
        <v>4030</v>
      </c>
      <c r="X2275" t="s">
        <v>4030</v>
      </c>
    </row>
    <row r="2276" spans="1:24" x14ac:dyDescent="0.2">
      <c r="A2276" s="235">
        <v>133340001</v>
      </c>
      <c r="B2276">
        <v>13334</v>
      </c>
      <c r="C2276">
        <v>53334</v>
      </c>
      <c r="D2276" t="s">
        <v>5195</v>
      </c>
      <c r="E2276">
        <v>53334</v>
      </c>
      <c r="F2276" t="s">
        <v>4030</v>
      </c>
      <c r="G2276" t="s">
        <v>4030</v>
      </c>
      <c r="H2276" t="s">
        <v>4030</v>
      </c>
      <c r="I2276" t="s">
        <v>4030</v>
      </c>
      <c r="J2276" t="s">
        <v>4030</v>
      </c>
      <c r="K2276" t="s">
        <v>4030</v>
      </c>
      <c r="L2276" t="s">
        <v>4030</v>
      </c>
      <c r="M2276" t="s">
        <v>4030</v>
      </c>
      <c r="N2276" t="s">
        <v>4030</v>
      </c>
      <c r="O2276" t="s">
        <v>4030</v>
      </c>
      <c r="P2276" t="s">
        <v>4030</v>
      </c>
      <c r="Q2276" t="s">
        <v>4030</v>
      </c>
      <c r="R2276" t="s">
        <v>4030</v>
      </c>
      <c r="S2276" t="s">
        <v>4030</v>
      </c>
      <c r="T2276" t="s">
        <v>4030</v>
      </c>
      <c r="U2276" t="s">
        <v>4030</v>
      </c>
      <c r="V2276" t="s">
        <v>4030</v>
      </c>
      <c r="W2276" t="s">
        <v>4030</v>
      </c>
      <c r="X2276" t="s">
        <v>4030</v>
      </c>
    </row>
    <row r="2277" spans="1:24" x14ac:dyDescent="0.2">
      <c r="A2277" s="235">
        <v>133380001</v>
      </c>
      <c r="B2277">
        <v>13338</v>
      </c>
      <c r="C2277">
        <v>53338</v>
      </c>
      <c r="D2277" t="s">
        <v>33</v>
      </c>
      <c r="E2277">
        <v>53338</v>
      </c>
      <c r="F2277" t="s">
        <v>4030</v>
      </c>
      <c r="G2277" t="s">
        <v>4030</v>
      </c>
      <c r="H2277" t="s">
        <v>4030</v>
      </c>
      <c r="I2277" t="s">
        <v>4030</v>
      </c>
      <c r="J2277" t="s">
        <v>4030</v>
      </c>
      <c r="K2277" t="s">
        <v>4030</v>
      </c>
      <c r="L2277" t="s">
        <v>4030</v>
      </c>
      <c r="M2277" t="s">
        <v>4030</v>
      </c>
      <c r="N2277" t="s">
        <v>4030</v>
      </c>
      <c r="O2277" t="s">
        <v>4030</v>
      </c>
      <c r="P2277" t="s">
        <v>4030</v>
      </c>
      <c r="Q2277" t="s">
        <v>4030</v>
      </c>
      <c r="R2277" t="s">
        <v>4030</v>
      </c>
      <c r="S2277" t="s">
        <v>4030</v>
      </c>
      <c r="T2277" t="s">
        <v>4030</v>
      </c>
      <c r="U2277" t="s">
        <v>4030</v>
      </c>
      <c r="V2277" t="s">
        <v>4030</v>
      </c>
      <c r="W2277" t="s">
        <v>4030</v>
      </c>
      <c r="X2277" t="s">
        <v>4030</v>
      </c>
    </row>
    <row r="2278" spans="1:24" x14ac:dyDescent="0.2">
      <c r="A2278" s="235">
        <v>133420001</v>
      </c>
      <c r="B2278">
        <v>13342</v>
      </c>
      <c r="C2278">
        <v>53342</v>
      </c>
      <c r="D2278" t="s">
        <v>363</v>
      </c>
      <c r="E2278">
        <v>53342</v>
      </c>
      <c r="F2278" t="s">
        <v>4030</v>
      </c>
      <c r="G2278" t="s">
        <v>4030</v>
      </c>
      <c r="H2278" t="s">
        <v>4030</v>
      </c>
      <c r="I2278" t="s">
        <v>4030</v>
      </c>
      <c r="J2278" t="s">
        <v>4030</v>
      </c>
      <c r="K2278" t="s">
        <v>4030</v>
      </c>
      <c r="L2278" t="s">
        <v>4030</v>
      </c>
      <c r="M2278" t="s">
        <v>4030</v>
      </c>
      <c r="N2278" t="s">
        <v>4030</v>
      </c>
      <c r="O2278" t="s">
        <v>4030</v>
      </c>
      <c r="P2278" t="s">
        <v>4030</v>
      </c>
      <c r="Q2278" t="s">
        <v>4030</v>
      </c>
      <c r="R2278" t="s">
        <v>4030</v>
      </c>
      <c r="S2278" t="s">
        <v>4030</v>
      </c>
      <c r="T2278" t="s">
        <v>4030</v>
      </c>
      <c r="U2278" t="s">
        <v>4030</v>
      </c>
      <c r="V2278" t="s">
        <v>4030</v>
      </c>
      <c r="W2278" t="s">
        <v>4030</v>
      </c>
      <c r="X2278" t="s">
        <v>4030</v>
      </c>
    </row>
    <row r="2279" spans="1:24" x14ac:dyDescent="0.2">
      <c r="A2279" s="235">
        <v>133430001</v>
      </c>
      <c r="B2279">
        <v>13343</v>
      </c>
      <c r="C2279">
        <v>53343</v>
      </c>
      <c r="D2279" t="s">
        <v>1559</v>
      </c>
      <c r="E2279">
        <v>53343</v>
      </c>
      <c r="F2279" t="s">
        <v>4030</v>
      </c>
      <c r="G2279" t="s">
        <v>4030</v>
      </c>
      <c r="H2279" t="s">
        <v>4030</v>
      </c>
      <c r="I2279" t="s">
        <v>4030</v>
      </c>
      <c r="J2279" t="s">
        <v>4030</v>
      </c>
      <c r="K2279" t="s">
        <v>4030</v>
      </c>
      <c r="L2279" t="s">
        <v>4030</v>
      </c>
      <c r="M2279" t="s">
        <v>4030</v>
      </c>
      <c r="N2279" t="s">
        <v>4030</v>
      </c>
      <c r="O2279" t="s">
        <v>4030</v>
      </c>
      <c r="P2279" t="s">
        <v>4030</v>
      </c>
      <c r="Q2279" t="s">
        <v>4030</v>
      </c>
      <c r="R2279" t="s">
        <v>4030</v>
      </c>
      <c r="S2279" t="s">
        <v>4030</v>
      </c>
      <c r="T2279" t="s">
        <v>4030</v>
      </c>
      <c r="U2279" t="s">
        <v>4030</v>
      </c>
      <c r="V2279" t="s">
        <v>4030</v>
      </c>
      <c r="W2279" t="s">
        <v>4030</v>
      </c>
      <c r="X2279" t="s">
        <v>4030</v>
      </c>
    </row>
    <row r="2280" spans="1:24" x14ac:dyDescent="0.2">
      <c r="A2280" s="235">
        <v>133440001</v>
      </c>
      <c r="B2280">
        <v>13344</v>
      </c>
      <c r="C2280">
        <v>53344</v>
      </c>
      <c r="D2280" t="s">
        <v>514</v>
      </c>
      <c r="E2280">
        <v>53344</v>
      </c>
      <c r="F2280" t="s">
        <v>4030</v>
      </c>
      <c r="G2280" t="s">
        <v>4030</v>
      </c>
      <c r="H2280" t="s">
        <v>4030</v>
      </c>
      <c r="I2280" t="s">
        <v>4030</v>
      </c>
      <c r="J2280" t="s">
        <v>4030</v>
      </c>
      <c r="K2280" t="s">
        <v>4030</v>
      </c>
      <c r="L2280" t="s">
        <v>4030</v>
      </c>
      <c r="M2280" t="s">
        <v>4030</v>
      </c>
      <c r="N2280" t="s">
        <v>4030</v>
      </c>
      <c r="O2280" t="s">
        <v>4030</v>
      </c>
      <c r="P2280" t="s">
        <v>4030</v>
      </c>
      <c r="Q2280" t="s">
        <v>4030</v>
      </c>
      <c r="R2280" t="s">
        <v>4030</v>
      </c>
      <c r="S2280" t="s">
        <v>4030</v>
      </c>
      <c r="T2280" t="s">
        <v>4030</v>
      </c>
      <c r="U2280" t="s">
        <v>4030</v>
      </c>
      <c r="V2280" t="s">
        <v>4030</v>
      </c>
      <c r="W2280" t="s">
        <v>4030</v>
      </c>
      <c r="X2280" t="s">
        <v>4030</v>
      </c>
    </row>
    <row r="2281" spans="1:24" x14ac:dyDescent="0.2">
      <c r="A2281" s="235">
        <v>133450001</v>
      </c>
      <c r="B2281">
        <v>13345</v>
      </c>
      <c r="C2281">
        <v>53345</v>
      </c>
      <c r="D2281" t="s">
        <v>1097</v>
      </c>
      <c r="E2281">
        <v>53345</v>
      </c>
      <c r="F2281" t="s">
        <v>4030</v>
      </c>
      <c r="G2281" t="s">
        <v>4030</v>
      </c>
      <c r="H2281" t="s">
        <v>4030</v>
      </c>
      <c r="I2281" t="s">
        <v>4030</v>
      </c>
      <c r="J2281" t="s">
        <v>4030</v>
      </c>
      <c r="K2281" t="s">
        <v>4030</v>
      </c>
      <c r="L2281" t="s">
        <v>4030</v>
      </c>
      <c r="M2281" t="s">
        <v>4030</v>
      </c>
      <c r="N2281" t="s">
        <v>4030</v>
      </c>
      <c r="O2281" t="s">
        <v>4030</v>
      </c>
      <c r="P2281" t="s">
        <v>4030</v>
      </c>
      <c r="Q2281" t="s">
        <v>4030</v>
      </c>
      <c r="R2281" t="s">
        <v>4030</v>
      </c>
      <c r="S2281" t="s">
        <v>4030</v>
      </c>
      <c r="T2281" t="s">
        <v>4030</v>
      </c>
      <c r="U2281" t="s">
        <v>4030</v>
      </c>
      <c r="V2281" t="s">
        <v>4030</v>
      </c>
      <c r="W2281" t="s">
        <v>4030</v>
      </c>
      <c r="X2281" t="s">
        <v>4030</v>
      </c>
    </row>
    <row r="2282" spans="1:24" x14ac:dyDescent="0.2">
      <c r="A2282" s="235">
        <v>133470001</v>
      </c>
      <c r="B2282">
        <v>13347</v>
      </c>
      <c r="C2282">
        <v>53347</v>
      </c>
      <c r="D2282" t="s">
        <v>489</v>
      </c>
      <c r="E2282">
        <v>53347</v>
      </c>
      <c r="F2282">
        <v>77594</v>
      </c>
      <c r="G2282" t="s">
        <v>4030</v>
      </c>
      <c r="H2282" t="s">
        <v>4030</v>
      </c>
      <c r="I2282" t="s">
        <v>4030</v>
      </c>
      <c r="J2282" t="s">
        <v>4030</v>
      </c>
      <c r="K2282" t="s">
        <v>4030</v>
      </c>
      <c r="L2282" t="s">
        <v>4030</v>
      </c>
      <c r="M2282" t="s">
        <v>4030</v>
      </c>
      <c r="N2282" t="s">
        <v>4030</v>
      </c>
      <c r="O2282" t="s">
        <v>4030</v>
      </c>
      <c r="P2282" t="s">
        <v>4030</v>
      </c>
      <c r="Q2282" t="s">
        <v>4030</v>
      </c>
      <c r="R2282" t="s">
        <v>4030</v>
      </c>
      <c r="S2282" t="s">
        <v>4030</v>
      </c>
      <c r="T2282" t="s">
        <v>4030</v>
      </c>
      <c r="U2282" t="s">
        <v>4030</v>
      </c>
      <c r="V2282" t="s">
        <v>4030</v>
      </c>
      <c r="W2282" t="s">
        <v>4030</v>
      </c>
      <c r="X2282" t="s">
        <v>4030</v>
      </c>
    </row>
    <row r="2283" spans="1:24" x14ac:dyDescent="0.2">
      <c r="A2283" s="235">
        <v>133470002</v>
      </c>
      <c r="B2283">
        <v>13347</v>
      </c>
      <c r="C2283">
        <v>77594</v>
      </c>
      <c r="D2283" t="s">
        <v>1810</v>
      </c>
      <c r="E2283">
        <v>53347</v>
      </c>
      <c r="F2283">
        <v>77594</v>
      </c>
      <c r="G2283" t="s">
        <v>4030</v>
      </c>
      <c r="H2283" t="s">
        <v>4030</v>
      </c>
      <c r="I2283" t="s">
        <v>4030</v>
      </c>
      <c r="J2283" t="s">
        <v>4030</v>
      </c>
      <c r="K2283" t="s">
        <v>4030</v>
      </c>
      <c r="L2283" t="s">
        <v>4030</v>
      </c>
      <c r="M2283" t="s">
        <v>4030</v>
      </c>
      <c r="N2283" t="s">
        <v>4030</v>
      </c>
      <c r="O2283" t="s">
        <v>4030</v>
      </c>
      <c r="P2283" t="s">
        <v>4030</v>
      </c>
      <c r="Q2283" t="s">
        <v>4030</v>
      </c>
      <c r="R2283" t="s">
        <v>4030</v>
      </c>
      <c r="S2283" t="s">
        <v>4030</v>
      </c>
      <c r="T2283" t="s">
        <v>4030</v>
      </c>
      <c r="U2283" t="s">
        <v>4030</v>
      </c>
      <c r="V2283" t="s">
        <v>4030</v>
      </c>
      <c r="W2283" t="s">
        <v>4030</v>
      </c>
      <c r="X2283" t="s">
        <v>4030</v>
      </c>
    </row>
    <row r="2284" spans="1:24" x14ac:dyDescent="0.2">
      <c r="A2284" s="235">
        <v>133480001</v>
      </c>
      <c r="B2284">
        <v>13348</v>
      </c>
      <c r="C2284">
        <v>53348</v>
      </c>
      <c r="D2284" t="s">
        <v>1163</v>
      </c>
      <c r="E2284">
        <v>53348</v>
      </c>
      <c r="F2284" t="s">
        <v>4030</v>
      </c>
      <c r="G2284" t="s">
        <v>4030</v>
      </c>
      <c r="H2284" t="s">
        <v>4030</v>
      </c>
      <c r="I2284" t="s">
        <v>4030</v>
      </c>
      <c r="J2284" t="s">
        <v>4030</v>
      </c>
      <c r="K2284" t="s">
        <v>4030</v>
      </c>
      <c r="L2284" t="s">
        <v>4030</v>
      </c>
      <c r="M2284" t="s">
        <v>4030</v>
      </c>
      <c r="N2284" t="s">
        <v>4030</v>
      </c>
      <c r="O2284" t="s">
        <v>4030</v>
      </c>
      <c r="P2284" t="s">
        <v>4030</v>
      </c>
      <c r="Q2284" t="s">
        <v>4030</v>
      </c>
      <c r="R2284" t="s">
        <v>4030</v>
      </c>
      <c r="S2284" t="s">
        <v>4030</v>
      </c>
      <c r="T2284" t="s">
        <v>4030</v>
      </c>
      <c r="U2284" t="s">
        <v>4030</v>
      </c>
      <c r="V2284" t="s">
        <v>4030</v>
      </c>
      <c r="W2284" t="s">
        <v>4030</v>
      </c>
      <c r="X2284" t="s">
        <v>4030</v>
      </c>
    </row>
    <row r="2285" spans="1:24" x14ac:dyDescent="0.2">
      <c r="A2285" s="235">
        <v>133530001</v>
      </c>
      <c r="B2285">
        <v>13353</v>
      </c>
      <c r="C2285">
        <v>53353</v>
      </c>
      <c r="D2285" t="s">
        <v>1540</v>
      </c>
      <c r="E2285">
        <v>53353</v>
      </c>
      <c r="F2285" t="s">
        <v>4030</v>
      </c>
      <c r="G2285" t="s">
        <v>4030</v>
      </c>
      <c r="H2285" t="s">
        <v>4030</v>
      </c>
      <c r="I2285" t="s">
        <v>4030</v>
      </c>
      <c r="J2285" t="s">
        <v>4030</v>
      </c>
      <c r="K2285" t="s">
        <v>4030</v>
      </c>
      <c r="L2285" t="s">
        <v>4030</v>
      </c>
      <c r="M2285" t="s">
        <v>4030</v>
      </c>
      <c r="N2285" t="s">
        <v>4030</v>
      </c>
      <c r="O2285" t="s">
        <v>4030</v>
      </c>
      <c r="P2285" t="s">
        <v>4030</v>
      </c>
      <c r="Q2285" t="s">
        <v>4030</v>
      </c>
      <c r="R2285" t="s">
        <v>4030</v>
      </c>
      <c r="S2285" t="s">
        <v>4030</v>
      </c>
      <c r="T2285" t="s">
        <v>4030</v>
      </c>
      <c r="U2285" t="s">
        <v>4030</v>
      </c>
      <c r="V2285" t="s">
        <v>4030</v>
      </c>
      <c r="W2285" t="s">
        <v>4030</v>
      </c>
      <c r="X2285" t="s">
        <v>4030</v>
      </c>
    </row>
    <row r="2286" spans="1:24" x14ac:dyDescent="0.2">
      <c r="A2286" s="235">
        <v>133610001</v>
      </c>
      <c r="B2286">
        <v>13361</v>
      </c>
      <c r="C2286">
        <v>53361</v>
      </c>
      <c r="D2286" t="s">
        <v>1218</v>
      </c>
      <c r="E2286">
        <v>53361</v>
      </c>
      <c r="F2286" t="s">
        <v>4030</v>
      </c>
      <c r="G2286" t="s">
        <v>4030</v>
      </c>
      <c r="H2286" t="s">
        <v>4030</v>
      </c>
      <c r="I2286" t="s">
        <v>4030</v>
      </c>
      <c r="J2286" t="s">
        <v>4030</v>
      </c>
      <c r="K2286" t="s">
        <v>4030</v>
      </c>
      <c r="L2286" t="s">
        <v>4030</v>
      </c>
      <c r="M2286" t="s">
        <v>4030</v>
      </c>
      <c r="N2286" t="s">
        <v>4030</v>
      </c>
      <c r="O2286" t="s">
        <v>4030</v>
      </c>
      <c r="P2286" t="s">
        <v>4030</v>
      </c>
      <c r="Q2286" t="s">
        <v>4030</v>
      </c>
      <c r="R2286" t="s">
        <v>4030</v>
      </c>
      <c r="S2286" t="s">
        <v>4030</v>
      </c>
      <c r="T2286" t="s">
        <v>4030</v>
      </c>
      <c r="U2286" t="s">
        <v>4030</v>
      </c>
      <c r="V2286" t="s">
        <v>4030</v>
      </c>
      <c r="W2286" t="s">
        <v>4030</v>
      </c>
      <c r="X2286" t="s">
        <v>4030</v>
      </c>
    </row>
    <row r="2287" spans="1:24" x14ac:dyDescent="0.2">
      <c r="A2287" s="235">
        <v>133630001</v>
      </c>
      <c r="B2287">
        <v>13363</v>
      </c>
      <c r="C2287">
        <v>53363</v>
      </c>
      <c r="D2287" t="s">
        <v>172</v>
      </c>
      <c r="E2287">
        <v>53363</v>
      </c>
      <c r="F2287">
        <v>77293</v>
      </c>
      <c r="G2287" t="s">
        <v>4030</v>
      </c>
      <c r="H2287" t="s">
        <v>4030</v>
      </c>
      <c r="I2287" t="s">
        <v>4030</v>
      </c>
      <c r="J2287" t="s">
        <v>4030</v>
      </c>
      <c r="K2287" t="s">
        <v>4030</v>
      </c>
      <c r="L2287" t="s">
        <v>4030</v>
      </c>
      <c r="M2287" t="s">
        <v>4030</v>
      </c>
      <c r="N2287" t="s">
        <v>4030</v>
      </c>
      <c r="O2287" t="s">
        <v>4030</v>
      </c>
      <c r="P2287" t="s">
        <v>4030</v>
      </c>
      <c r="Q2287" t="s">
        <v>4030</v>
      </c>
      <c r="R2287" t="s">
        <v>4030</v>
      </c>
      <c r="S2287" t="s">
        <v>4030</v>
      </c>
      <c r="T2287" t="s">
        <v>4030</v>
      </c>
      <c r="U2287" t="s">
        <v>4030</v>
      </c>
      <c r="V2287" t="s">
        <v>4030</v>
      </c>
      <c r="W2287" t="s">
        <v>4030</v>
      </c>
      <c r="X2287" t="s">
        <v>4030</v>
      </c>
    </row>
    <row r="2288" spans="1:24" x14ac:dyDescent="0.2">
      <c r="A2288" s="235">
        <v>133630002</v>
      </c>
      <c r="B2288">
        <v>13363</v>
      </c>
      <c r="C2288">
        <v>77293</v>
      </c>
      <c r="D2288" t="s">
        <v>5196</v>
      </c>
      <c r="E2288">
        <v>53363</v>
      </c>
      <c r="F2288">
        <v>77293</v>
      </c>
      <c r="G2288" t="s">
        <v>4030</v>
      </c>
      <c r="H2288" t="s">
        <v>4030</v>
      </c>
      <c r="I2288" t="s">
        <v>4030</v>
      </c>
      <c r="J2288" t="s">
        <v>4030</v>
      </c>
      <c r="K2288" t="s">
        <v>4030</v>
      </c>
      <c r="L2288" t="s">
        <v>4030</v>
      </c>
      <c r="M2288" t="s">
        <v>4030</v>
      </c>
      <c r="N2288" t="s">
        <v>4030</v>
      </c>
      <c r="O2288" t="s">
        <v>4030</v>
      </c>
      <c r="P2288" t="s">
        <v>4030</v>
      </c>
      <c r="Q2288" t="s">
        <v>4030</v>
      </c>
      <c r="R2288" t="s">
        <v>4030</v>
      </c>
      <c r="S2288" t="s">
        <v>4030</v>
      </c>
      <c r="T2288" t="s">
        <v>4030</v>
      </c>
      <c r="U2288" t="s">
        <v>4030</v>
      </c>
      <c r="V2288" t="s">
        <v>4030</v>
      </c>
      <c r="W2288" t="s">
        <v>4030</v>
      </c>
      <c r="X2288" t="s">
        <v>4030</v>
      </c>
    </row>
    <row r="2289" spans="1:24" x14ac:dyDescent="0.2">
      <c r="A2289" s="235">
        <v>133640001</v>
      </c>
      <c r="B2289">
        <v>13364</v>
      </c>
      <c r="C2289">
        <v>53364</v>
      </c>
      <c r="D2289" t="s">
        <v>261</v>
      </c>
      <c r="E2289">
        <v>53364</v>
      </c>
      <c r="F2289" t="s">
        <v>4030</v>
      </c>
      <c r="G2289" t="s">
        <v>4030</v>
      </c>
      <c r="H2289" t="s">
        <v>4030</v>
      </c>
      <c r="I2289" t="s">
        <v>4030</v>
      </c>
      <c r="J2289" t="s">
        <v>4030</v>
      </c>
      <c r="K2289" t="s">
        <v>4030</v>
      </c>
      <c r="L2289" t="s">
        <v>4030</v>
      </c>
      <c r="M2289" t="s">
        <v>4030</v>
      </c>
      <c r="N2289" t="s">
        <v>4030</v>
      </c>
      <c r="O2289" t="s">
        <v>4030</v>
      </c>
      <c r="P2289" t="s">
        <v>4030</v>
      </c>
      <c r="Q2289" t="s">
        <v>4030</v>
      </c>
      <c r="R2289" t="s">
        <v>4030</v>
      </c>
      <c r="S2289" t="s">
        <v>4030</v>
      </c>
      <c r="T2289" t="s">
        <v>4030</v>
      </c>
      <c r="U2289" t="s">
        <v>4030</v>
      </c>
      <c r="V2289" t="s">
        <v>4030</v>
      </c>
      <c r="W2289" t="s">
        <v>4030</v>
      </c>
      <c r="X2289" t="s">
        <v>4030</v>
      </c>
    </row>
    <row r="2290" spans="1:24" x14ac:dyDescent="0.2">
      <c r="A2290" s="235">
        <v>133750001</v>
      </c>
      <c r="B2290">
        <v>13375</v>
      </c>
      <c r="C2290">
        <v>53375</v>
      </c>
      <c r="D2290" t="s">
        <v>923</v>
      </c>
      <c r="E2290">
        <v>53375</v>
      </c>
      <c r="F2290" t="s">
        <v>4030</v>
      </c>
      <c r="G2290" t="s">
        <v>4030</v>
      </c>
      <c r="H2290" t="s">
        <v>4030</v>
      </c>
      <c r="I2290" t="s">
        <v>4030</v>
      </c>
      <c r="J2290" t="s">
        <v>4030</v>
      </c>
      <c r="K2290" t="s">
        <v>4030</v>
      </c>
      <c r="L2290" t="s">
        <v>4030</v>
      </c>
      <c r="M2290" t="s">
        <v>4030</v>
      </c>
      <c r="N2290" t="s">
        <v>4030</v>
      </c>
      <c r="O2290" t="s">
        <v>4030</v>
      </c>
      <c r="P2290" t="s">
        <v>4030</v>
      </c>
      <c r="Q2290" t="s">
        <v>4030</v>
      </c>
      <c r="R2290" t="s">
        <v>4030</v>
      </c>
      <c r="S2290" t="s">
        <v>4030</v>
      </c>
      <c r="T2290" t="s">
        <v>4030</v>
      </c>
      <c r="U2290" t="s">
        <v>4030</v>
      </c>
      <c r="V2290" t="s">
        <v>4030</v>
      </c>
      <c r="W2290" t="s">
        <v>4030</v>
      </c>
      <c r="X2290" t="s">
        <v>4030</v>
      </c>
    </row>
    <row r="2291" spans="1:24" x14ac:dyDescent="0.2">
      <c r="A2291" s="235">
        <v>133910001</v>
      </c>
      <c r="B2291">
        <v>13391</v>
      </c>
      <c r="C2291">
        <v>53391</v>
      </c>
      <c r="D2291" t="s">
        <v>1645</v>
      </c>
      <c r="E2291">
        <v>53391</v>
      </c>
      <c r="F2291" t="s">
        <v>4030</v>
      </c>
      <c r="G2291" t="s">
        <v>4030</v>
      </c>
      <c r="H2291" t="s">
        <v>4030</v>
      </c>
      <c r="I2291" t="s">
        <v>4030</v>
      </c>
      <c r="J2291" t="s">
        <v>4030</v>
      </c>
      <c r="K2291" t="s">
        <v>4030</v>
      </c>
      <c r="L2291" t="s">
        <v>4030</v>
      </c>
      <c r="M2291" t="s">
        <v>4030</v>
      </c>
      <c r="N2291" t="s">
        <v>4030</v>
      </c>
      <c r="O2291" t="s">
        <v>4030</v>
      </c>
      <c r="P2291" t="s">
        <v>4030</v>
      </c>
      <c r="Q2291" t="s">
        <v>4030</v>
      </c>
      <c r="R2291" t="s">
        <v>4030</v>
      </c>
      <c r="S2291" t="s">
        <v>4030</v>
      </c>
      <c r="T2291" t="s">
        <v>4030</v>
      </c>
      <c r="U2291" t="s">
        <v>4030</v>
      </c>
      <c r="V2291" t="s">
        <v>4030</v>
      </c>
      <c r="W2291" t="s">
        <v>4030</v>
      </c>
      <c r="X2291" t="s">
        <v>4030</v>
      </c>
    </row>
    <row r="2292" spans="1:24" x14ac:dyDescent="0.2">
      <c r="A2292" s="235">
        <v>133990001</v>
      </c>
      <c r="B2292">
        <v>13399</v>
      </c>
      <c r="C2292">
        <v>53399</v>
      </c>
      <c r="D2292" t="s">
        <v>55</v>
      </c>
      <c r="E2292">
        <v>53399</v>
      </c>
      <c r="F2292" t="s">
        <v>4030</v>
      </c>
      <c r="G2292" t="s">
        <v>4030</v>
      </c>
      <c r="H2292" t="s">
        <v>4030</v>
      </c>
      <c r="I2292" t="s">
        <v>4030</v>
      </c>
      <c r="J2292" t="s">
        <v>4030</v>
      </c>
      <c r="K2292" t="s">
        <v>4030</v>
      </c>
      <c r="L2292" t="s">
        <v>4030</v>
      </c>
      <c r="M2292" t="s">
        <v>4030</v>
      </c>
      <c r="N2292" t="s">
        <v>4030</v>
      </c>
      <c r="O2292" t="s">
        <v>4030</v>
      </c>
      <c r="P2292" t="s">
        <v>4030</v>
      </c>
      <c r="Q2292" t="s">
        <v>4030</v>
      </c>
      <c r="R2292" t="s">
        <v>4030</v>
      </c>
      <c r="S2292" t="s">
        <v>4030</v>
      </c>
      <c r="T2292" t="s">
        <v>4030</v>
      </c>
      <c r="U2292" t="s">
        <v>4030</v>
      </c>
      <c r="V2292" t="s">
        <v>4030</v>
      </c>
      <c r="W2292" t="s">
        <v>4030</v>
      </c>
      <c r="X2292" t="s">
        <v>4030</v>
      </c>
    </row>
    <row r="2293" spans="1:24" x14ac:dyDescent="0.2">
      <c r="A2293" s="235">
        <v>134120001</v>
      </c>
      <c r="B2293">
        <v>13412</v>
      </c>
      <c r="C2293">
        <v>53412</v>
      </c>
      <c r="D2293" t="s">
        <v>474</v>
      </c>
      <c r="E2293">
        <v>53412</v>
      </c>
      <c r="F2293" t="s">
        <v>4030</v>
      </c>
      <c r="G2293" t="s">
        <v>4030</v>
      </c>
      <c r="H2293" t="s">
        <v>4030</v>
      </c>
      <c r="I2293" t="s">
        <v>4030</v>
      </c>
      <c r="J2293" t="s">
        <v>4030</v>
      </c>
      <c r="K2293" t="s">
        <v>4030</v>
      </c>
      <c r="L2293" t="s">
        <v>4030</v>
      </c>
      <c r="M2293" t="s">
        <v>4030</v>
      </c>
      <c r="N2293" t="s">
        <v>4030</v>
      </c>
      <c r="O2293" t="s">
        <v>4030</v>
      </c>
      <c r="P2293" t="s">
        <v>4030</v>
      </c>
      <c r="Q2293" t="s">
        <v>4030</v>
      </c>
      <c r="R2293" t="s">
        <v>4030</v>
      </c>
      <c r="S2293" t="s">
        <v>4030</v>
      </c>
      <c r="T2293" t="s">
        <v>4030</v>
      </c>
      <c r="U2293" t="s">
        <v>4030</v>
      </c>
      <c r="V2293" t="s">
        <v>4030</v>
      </c>
      <c r="W2293" t="s">
        <v>4030</v>
      </c>
      <c r="X2293" t="s">
        <v>4030</v>
      </c>
    </row>
    <row r="2294" spans="1:24" x14ac:dyDescent="0.2">
      <c r="A2294" s="235">
        <v>134150001</v>
      </c>
      <c r="B2294">
        <v>13415</v>
      </c>
      <c r="C2294">
        <v>53415</v>
      </c>
      <c r="D2294" t="s">
        <v>439</v>
      </c>
      <c r="E2294">
        <v>53415</v>
      </c>
      <c r="F2294" t="s">
        <v>4030</v>
      </c>
      <c r="G2294" t="s">
        <v>4030</v>
      </c>
      <c r="H2294" t="s">
        <v>4030</v>
      </c>
      <c r="I2294" t="s">
        <v>4030</v>
      </c>
      <c r="J2294" t="s">
        <v>4030</v>
      </c>
      <c r="K2294" t="s">
        <v>4030</v>
      </c>
      <c r="L2294" t="s">
        <v>4030</v>
      </c>
      <c r="M2294" t="s">
        <v>4030</v>
      </c>
      <c r="N2294" t="s">
        <v>4030</v>
      </c>
      <c r="O2294" t="s">
        <v>4030</v>
      </c>
      <c r="P2294" t="s">
        <v>4030</v>
      </c>
      <c r="Q2294" t="s">
        <v>4030</v>
      </c>
      <c r="R2294" t="s">
        <v>4030</v>
      </c>
      <c r="S2294" t="s">
        <v>4030</v>
      </c>
      <c r="T2294" t="s">
        <v>4030</v>
      </c>
      <c r="U2294" t="s">
        <v>4030</v>
      </c>
      <c r="V2294" t="s">
        <v>4030</v>
      </c>
      <c r="W2294" t="s">
        <v>4030</v>
      </c>
      <c r="X2294" t="s">
        <v>4030</v>
      </c>
    </row>
    <row r="2295" spans="1:24" x14ac:dyDescent="0.2">
      <c r="A2295" s="235">
        <v>134160001</v>
      </c>
      <c r="B2295">
        <v>13416</v>
      </c>
      <c r="C2295">
        <v>53416</v>
      </c>
      <c r="D2295" t="s">
        <v>27</v>
      </c>
      <c r="E2295">
        <v>53416</v>
      </c>
      <c r="F2295">
        <v>77271</v>
      </c>
      <c r="G2295" t="s">
        <v>4030</v>
      </c>
      <c r="H2295" t="s">
        <v>4030</v>
      </c>
      <c r="I2295" t="s">
        <v>4030</v>
      </c>
      <c r="J2295" t="s">
        <v>4030</v>
      </c>
      <c r="K2295" t="s">
        <v>4030</v>
      </c>
      <c r="L2295" t="s">
        <v>4030</v>
      </c>
      <c r="M2295" t="s">
        <v>4030</v>
      </c>
      <c r="N2295" t="s">
        <v>4030</v>
      </c>
      <c r="O2295" t="s">
        <v>4030</v>
      </c>
      <c r="P2295" t="s">
        <v>4030</v>
      </c>
      <c r="Q2295" t="s">
        <v>4030</v>
      </c>
      <c r="R2295" t="s">
        <v>4030</v>
      </c>
      <c r="S2295" t="s">
        <v>4030</v>
      </c>
      <c r="T2295" t="s">
        <v>4030</v>
      </c>
      <c r="U2295" t="s">
        <v>4030</v>
      </c>
      <c r="V2295" t="s">
        <v>4030</v>
      </c>
      <c r="W2295" t="s">
        <v>4030</v>
      </c>
      <c r="X2295" t="s">
        <v>4030</v>
      </c>
    </row>
    <row r="2296" spans="1:24" x14ac:dyDescent="0.2">
      <c r="A2296" s="235">
        <v>134160002</v>
      </c>
      <c r="B2296">
        <v>13416</v>
      </c>
      <c r="C2296">
        <v>77271</v>
      </c>
      <c r="D2296" t="s">
        <v>1787</v>
      </c>
      <c r="E2296">
        <v>53416</v>
      </c>
      <c r="F2296">
        <v>77271</v>
      </c>
      <c r="G2296" t="s">
        <v>4030</v>
      </c>
      <c r="H2296" t="s">
        <v>4030</v>
      </c>
      <c r="I2296" t="s">
        <v>4030</v>
      </c>
      <c r="J2296" t="s">
        <v>4030</v>
      </c>
      <c r="K2296" t="s">
        <v>4030</v>
      </c>
      <c r="L2296" t="s">
        <v>4030</v>
      </c>
      <c r="M2296" t="s">
        <v>4030</v>
      </c>
      <c r="N2296" t="s">
        <v>4030</v>
      </c>
      <c r="O2296" t="s">
        <v>4030</v>
      </c>
      <c r="P2296" t="s">
        <v>4030</v>
      </c>
      <c r="Q2296" t="s">
        <v>4030</v>
      </c>
      <c r="R2296" t="s">
        <v>4030</v>
      </c>
      <c r="S2296" t="s">
        <v>4030</v>
      </c>
      <c r="T2296" t="s">
        <v>4030</v>
      </c>
      <c r="U2296" t="s">
        <v>4030</v>
      </c>
      <c r="V2296" t="s">
        <v>4030</v>
      </c>
      <c r="W2296" t="s">
        <v>4030</v>
      </c>
      <c r="X2296" t="s">
        <v>4030</v>
      </c>
    </row>
    <row r="2297" spans="1:24" x14ac:dyDescent="0.2">
      <c r="A2297" s="235">
        <v>134200001</v>
      </c>
      <c r="B2297">
        <v>13420</v>
      </c>
      <c r="C2297">
        <v>53420</v>
      </c>
      <c r="D2297" t="s">
        <v>447</v>
      </c>
      <c r="E2297">
        <v>53420</v>
      </c>
      <c r="F2297" t="s">
        <v>4030</v>
      </c>
      <c r="G2297" t="s">
        <v>4030</v>
      </c>
      <c r="H2297" t="s">
        <v>4030</v>
      </c>
      <c r="I2297" t="s">
        <v>4030</v>
      </c>
      <c r="J2297" t="s">
        <v>4030</v>
      </c>
      <c r="K2297" t="s">
        <v>4030</v>
      </c>
      <c r="L2297" t="s">
        <v>4030</v>
      </c>
      <c r="M2297" t="s">
        <v>4030</v>
      </c>
      <c r="N2297" t="s">
        <v>4030</v>
      </c>
      <c r="O2297" t="s">
        <v>4030</v>
      </c>
      <c r="P2297" t="s">
        <v>4030</v>
      </c>
      <c r="Q2297" t="s">
        <v>4030</v>
      </c>
      <c r="R2297" t="s">
        <v>4030</v>
      </c>
      <c r="S2297" t="s">
        <v>4030</v>
      </c>
      <c r="T2297" t="s">
        <v>4030</v>
      </c>
      <c r="U2297" t="s">
        <v>4030</v>
      </c>
      <c r="V2297" t="s">
        <v>4030</v>
      </c>
      <c r="W2297" t="s">
        <v>4030</v>
      </c>
      <c r="X2297" t="s">
        <v>4030</v>
      </c>
    </row>
    <row r="2298" spans="1:24" x14ac:dyDescent="0.2">
      <c r="A2298" s="235">
        <v>134260001</v>
      </c>
      <c r="B2298">
        <v>13426</v>
      </c>
      <c r="C2298">
        <v>53426</v>
      </c>
      <c r="D2298" t="s">
        <v>117</v>
      </c>
      <c r="E2298">
        <v>53426</v>
      </c>
      <c r="F2298" t="s">
        <v>4030</v>
      </c>
      <c r="G2298" t="s">
        <v>4030</v>
      </c>
      <c r="H2298" t="s">
        <v>4030</v>
      </c>
      <c r="I2298" t="s">
        <v>4030</v>
      </c>
      <c r="J2298" t="s">
        <v>4030</v>
      </c>
      <c r="K2298" t="s">
        <v>4030</v>
      </c>
      <c r="L2298" t="s">
        <v>4030</v>
      </c>
      <c r="M2298" t="s">
        <v>4030</v>
      </c>
      <c r="N2298" t="s">
        <v>4030</v>
      </c>
      <c r="O2298" t="s">
        <v>4030</v>
      </c>
      <c r="P2298" t="s">
        <v>4030</v>
      </c>
      <c r="Q2298" t="s">
        <v>4030</v>
      </c>
      <c r="R2298" t="s">
        <v>4030</v>
      </c>
      <c r="S2298" t="s">
        <v>4030</v>
      </c>
      <c r="T2298" t="s">
        <v>4030</v>
      </c>
      <c r="U2298" t="s">
        <v>4030</v>
      </c>
      <c r="V2298" t="s">
        <v>4030</v>
      </c>
      <c r="W2298" t="s">
        <v>4030</v>
      </c>
      <c r="X2298" t="s">
        <v>4030</v>
      </c>
    </row>
    <row r="2299" spans="1:24" x14ac:dyDescent="0.2">
      <c r="A2299" s="235">
        <v>134360001</v>
      </c>
      <c r="B2299">
        <v>13436</v>
      </c>
      <c r="C2299">
        <v>53436</v>
      </c>
      <c r="D2299" t="s">
        <v>79</v>
      </c>
      <c r="E2299">
        <v>53436</v>
      </c>
      <c r="F2299" t="s">
        <v>4030</v>
      </c>
      <c r="G2299" t="s">
        <v>4030</v>
      </c>
      <c r="H2299" t="s">
        <v>4030</v>
      </c>
      <c r="I2299" t="s">
        <v>4030</v>
      </c>
      <c r="J2299" t="s">
        <v>4030</v>
      </c>
      <c r="K2299" t="s">
        <v>4030</v>
      </c>
      <c r="L2299" t="s">
        <v>4030</v>
      </c>
      <c r="M2299" t="s">
        <v>4030</v>
      </c>
      <c r="N2299" t="s">
        <v>4030</v>
      </c>
      <c r="O2299" t="s">
        <v>4030</v>
      </c>
      <c r="P2299" t="s">
        <v>4030</v>
      </c>
      <c r="Q2299" t="s">
        <v>4030</v>
      </c>
      <c r="R2299" t="s">
        <v>4030</v>
      </c>
      <c r="S2299" t="s">
        <v>4030</v>
      </c>
      <c r="T2299" t="s">
        <v>4030</v>
      </c>
      <c r="U2299" t="s">
        <v>4030</v>
      </c>
      <c r="V2299" t="s">
        <v>4030</v>
      </c>
      <c r="W2299" t="s">
        <v>4030</v>
      </c>
      <c r="X2299" t="s">
        <v>4030</v>
      </c>
    </row>
    <row r="2300" spans="1:24" x14ac:dyDescent="0.2">
      <c r="A2300" s="235">
        <v>134400001</v>
      </c>
      <c r="B2300">
        <v>13440</v>
      </c>
      <c r="C2300">
        <v>53440</v>
      </c>
      <c r="D2300" t="s">
        <v>1280</v>
      </c>
      <c r="E2300">
        <v>53440</v>
      </c>
      <c r="F2300" t="s">
        <v>4030</v>
      </c>
      <c r="G2300" t="s">
        <v>4030</v>
      </c>
      <c r="H2300" t="s">
        <v>4030</v>
      </c>
      <c r="I2300" t="s">
        <v>4030</v>
      </c>
      <c r="J2300" t="s">
        <v>4030</v>
      </c>
      <c r="K2300" t="s">
        <v>4030</v>
      </c>
      <c r="L2300" t="s">
        <v>4030</v>
      </c>
      <c r="M2300" t="s">
        <v>4030</v>
      </c>
      <c r="N2300" t="s">
        <v>4030</v>
      </c>
      <c r="O2300" t="s">
        <v>4030</v>
      </c>
      <c r="P2300" t="s">
        <v>4030</v>
      </c>
      <c r="Q2300" t="s">
        <v>4030</v>
      </c>
      <c r="R2300" t="s">
        <v>4030</v>
      </c>
      <c r="S2300" t="s">
        <v>4030</v>
      </c>
      <c r="T2300" t="s">
        <v>4030</v>
      </c>
      <c r="U2300" t="s">
        <v>4030</v>
      </c>
      <c r="V2300" t="s">
        <v>4030</v>
      </c>
      <c r="W2300" t="s">
        <v>4030</v>
      </c>
      <c r="X2300" t="s">
        <v>4030</v>
      </c>
    </row>
    <row r="2301" spans="1:24" x14ac:dyDescent="0.2">
      <c r="A2301" s="235">
        <v>134410001</v>
      </c>
      <c r="B2301">
        <v>13441</v>
      </c>
      <c r="C2301">
        <v>53441</v>
      </c>
      <c r="D2301" t="s">
        <v>1182</v>
      </c>
      <c r="E2301">
        <v>53441</v>
      </c>
      <c r="F2301" t="s">
        <v>4030</v>
      </c>
      <c r="G2301" t="s">
        <v>4030</v>
      </c>
      <c r="H2301" t="s">
        <v>4030</v>
      </c>
      <c r="I2301" t="s">
        <v>4030</v>
      </c>
      <c r="J2301" t="s">
        <v>4030</v>
      </c>
      <c r="K2301" t="s">
        <v>4030</v>
      </c>
      <c r="L2301" t="s">
        <v>4030</v>
      </c>
      <c r="M2301" t="s">
        <v>4030</v>
      </c>
      <c r="N2301" t="s">
        <v>4030</v>
      </c>
      <c r="O2301" t="s">
        <v>4030</v>
      </c>
      <c r="P2301" t="s">
        <v>4030</v>
      </c>
      <c r="Q2301" t="s">
        <v>4030</v>
      </c>
      <c r="R2301" t="s">
        <v>4030</v>
      </c>
      <c r="S2301" t="s">
        <v>4030</v>
      </c>
      <c r="T2301" t="s">
        <v>4030</v>
      </c>
      <c r="U2301" t="s">
        <v>4030</v>
      </c>
      <c r="V2301" t="s">
        <v>4030</v>
      </c>
      <c r="W2301" t="s">
        <v>4030</v>
      </c>
      <c r="X2301" t="s">
        <v>4030</v>
      </c>
    </row>
    <row r="2302" spans="1:24" x14ac:dyDescent="0.2">
      <c r="A2302" s="235">
        <v>134530001</v>
      </c>
      <c r="B2302">
        <v>13453</v>
      </c>
      <c r="C2302">
        <v>53453</v>
      </c>
      <c r="D2302" t="s">
        <v>1568</v>
      </c>
      <c r="E2302">
        <v>53453</v>
      </c>
      <c r="F2302">
        <v>77624</v>
      </c>
      <c r="G2302" t="s">
        <v>4030</v>
      </c>
      <c r="H2302" t="s">
        <v>4030</v>
      </c>
      <c r="I2302" t="s">
        <v>4030</v>
      </c>
      <c r="J2302" t="s">
        <v>4030</v>
      </c>
      <c r="K2302" t="s">
        <v>4030</v>
      </c>
      <c r="L2302" t="s">
        <v>4030</v>
      </c>
      <c r="M2302" t="s">
        <v>4030</v>
      </c>
      <c r="N2302" t="s">
        <v>4030</v>
      </c>
      <c r="O2302" t="s">
        <v>4030</v>
      </c>
      <c r="P2302" t="s">
        <v>4030</v>
      </c>
      <c r="Q2302" t="s">
        <v>4030</v>
      </c>
      <c r="R2302" t="s">
        <v>4030</v>
      </c>
      <c r="S2302" t="s">
        <v>4030</v>
      </c>
      <c r="T2302" t="s">
        <v>4030</v>
      </c>
      <c r="U2302" t="s">
        <v>4030</v>
      </c>
      <c r="V2302" t="s">
        <v>4030</v>
      </c>
      <c r="W2302" t="s">
        <v>4030</v>
      </c>
      <c r="X2302" t="s">
        <v>4030</v>
      </c>
    </row>
    <row r="2303" spans="1:24" x14ac:dyDescent="0.2">
      <c r="A2303" s="235">
        <v>134530002</v>
      </c>
      <c r="B2303">
        <v>13453</v>
      </c>
      <c r="C2303">
        <v>77624</v>
      </c>
      <c r="D2303" t="s">
        <v>5197</v>
      </c>
      <c r="E2303">
        <v>53453</v>
      </c>
      <c r="F2303">
        <v>77624</v>
      </c>
      <c r="G2303" t="s">
        <v>4030</v>
      </c>
      <c r="H2303" t="s">
        <v>4030</v>
      </c>
      <c r="I2303" t="s">
        <v>4030</v>
      </c>
      <c r="J2303" t="s">
        <v>4030</v>
      </c>
      <c r="K2303" t="s">
        <v>4030</v>
      </c>
      <c r="L2303" t="s">
        <v>4030</v>
      </c>
      <c r="M2303" t="s">
        <v>4030</v>
      </c>
      <c r="N2303" t="s">
        <v>4030</v>
      </c>
      <c r="O2303" t="s">
        <v>4030</v>
      </c>
      <c r="P2303" t="s">
        <v>4030</v>
      </c>
      <c r="Q2303" t="s">
        <v>4030</v>
      </c>
      <c r="R2303" t="s">
        <v>4030</v>
      </c>
      <c r="S2303" t="s">
        <v>4030</v>
      </c>
      <c r="T2303" t="s">
        <v>4030</v>
      </c>
      <c r="U2303" t="s">
        <v>4030</v>
      </c>
      <c r="V2303" t="s">
        <v>4030</v>
      </c>
      <c r="W2303" t="s">
        <v>4030</v>
      </c>
      <c r="X2303" t="s">
        <v>4030</v>
      </c>
    </row>
    <row r="2304" spans="1:24" x14ac:dyDescent="0.2">
      <c r="A2304" s="235">
        <v>134600001</v>
      </c>
      <c r="B2304">
        <v>13460</v>
      </c>
      <c r="C2304">
        <v>53460</v>
      </c>
      <c r="D2304" t="s">
        <v>186</v>
      </c>
      <c r="E2304">
        <v>53460</v>
      </c>
      <c r="F2304" t="s">
        <v>4030</v>
      </c>
      <c r="G2304" t="s">
        <v>4030</v>
      </c>
      <c r="H2304" t="s">
        <v>4030</v>
      </c>
      <c r="I2304" t="s">
        <v>4030</v>
      </c>
      <c r="J2304" t="s">
        <v>4030</v>
      </c>
      <c r="K2304" t="s">
        <v>4030</v>
      </c>
      <c r="L2304" t="s">
        <v>4030</v>
      </c>
      <c r="M2304" t="s">
        <v>4030</v>
      </c>
      <c r="N2304" t="s">
        <v>4030</v>
      </c>
      <c r="O2304" t="s">
        <v>4030</v>
      </c>
      <c r="P2304" t="s">
        <v>4030</v>
      </c>
      <c r="Q2304" t="s">
        <v>4030</v>
      </c>
      <c r="R2304" t="s">
        <v>4030</v>
      </c>
      <c r="S2304" t="s">
        <v>4030</v>
      </c>
      <c r="T2304" t="s">
        <v>4030</v>
      </c>
      <c r="U2304" t="s">
        <v>4030</v>
      </c>
      <c r="V2304" t="s">
        <v>4030</v>
      </c>
      <c r="W2304" t="s">
        <v>4030</v>
      </c>
      <c r="X2304" t="s">
        <v>4030</v>
      </c>
    </row>
    <row r="2305" spans="1:24" x14ac:dyDescent="0.2">
      <c r="A2305" s="235">
        <v>134800001</v>
      </c>
      <c r="B2305">
        <v>13480</v>
      </c>
      <c r="C2305">
        <v>53480</v>
      </c>
      <c r="D2305" t="s">
        <v>215</v>
      </c>
      <c r="E2305">
        <v>53480</v>
      </c>
      <c r="F2305" t="s">
        <v>4030</v>
      </c>
      <c r="G2305" t="s">
        <v>4030</v>
      </c>
      <c r="H2305" t="s">
        <v>4030</v>
      </c>
      <c r="I2305" t="s">
        <v>4030</v>
      </c>
      <c r="J2305" t="s">
        <v>4030</v>
      </c>
      <c r="K2305" t="s">
        <v>4030</v>
      </c>
      <c r="L2305" t="s">
        <v>4030</v>
      </c>
      <c r="M2305" t="s">
        <v>4030</v>
      </c>
      <c r="N2305" t="s">
        <v>4030</v>
      </c>
      <c r="O2305" t="s">
        <v>4030</v>
      </c>
      <c r="P2305" t="s">
        <v>4030</v>
      </c>
      <c r="Q2305" t="s">
        <v>4030</v>
      </c>
      <c r="R2305" t="s">
        <v>4030</v>
      </c>
      <c r="S2305" t="s">
        <v>4030</v>
      </c>
      <c r="T2305" t="s">
        <v>4030</v>
      </c>
      <c r="U2305" t="s">
        <v>4030</v>
      </c>
      <c r="V2305" t="s">
        <v>4030</v>
      </c>
      <c r="W2305" t="s">
        <v>4030</v>
      </c>
      <c r="X2305" t="s">
        <v>4030</v>
      </c>
    </row>
    <row r="2306" spans="1:24" x14ac:dyDescent="0.2">
      <c r="A2306" s="235">
        <v>134900001</v>
      </c>
      <c r="B2306">
        <v>13490</v>
      </c>
      <c r="C2306">
        <v>53490</v>
      </c>
      <c r="D2306" t="s">
        <v>1008</v>
      </c>
      <c r="E2306">
        <v>53490</v>
      </c>
      <c r="F2306" t="s">
        <v>4030</v>
      </c>
      <c r="G2306" t="s">
        <v>4030</v>
      </c>
      <c r="H2306" t="s">
        <v>4030</v>
      </c>
      <c r="I2306" t="s">
        <v>4030</v>
      </c>
      <c r="J2306" t="s">
        <v>4030</v>
      </c>
      <c r="K2306" t="s">
        <v>4030</v>
      </c>
      <c r="L2306" t="s">
        <v>4030</v>
      </c>
      <c r="M2306" t="s">
        <v>4030</v>
      </c>
      <c r="N2306" t="s">
        <v>4030</v>
      </c>
      <c r="O2306" t="s">
        <v>4030</v>
      </c>
      <c r="P2306" t="s">
        <v>4030</v>
      </c>
      <c r="Q2306" t="s">
        <v>4030</v>
      </c>
      <c r="R2306" t="s">
        <v>4030</v>
      </c>
      <c r="S2306" t="s">
        <v>4030</v>
      </c>
      <c r="T2306" t="s">
        <v>4030</v>
      </c>
      <c r="U2306" t="s">
        <v>4030</v>
      </c>
      <c r="V2306" t="s">
        <v>4030</v>
      </c>
      <c r="W2306" t="s">
        <v>4030</v>
      </c>
      <c r="X2306" t="s">
        <v>4030</v>
      </c>
    </row>
    <row r="2307" spans="1:24" x14ac:dyDescent="0.2">
      <c r="A2307" s="235">
        <v>134910001</v>
      </c>
      <c r="B2307">
        <v>13491</v>
      </c>
      <c r="C2307">
        <v>53491</v>
      </c>
      <c r="D2307" t="s">
        <v>357</v>
      </c>
      <c r="E2307">
        <v>53491</v>
      </c>
      <c r="F2307" t="s">
        <v>4030</v>
      </c>
      <c r="G2307" t="s">
        <v>4030</v>
      </c>
      <c r="H2307" t="s">
        <v>4030</v>
      </c>
      <c r="I2307" t="s">
        <v>4030</v>
      </c>
      <c r="J2307" t="s">
        <v>4030</v>
      </c>
      <c r="K2307" t="s">
        <v>4030</v>
      </c>
      <c r="L2307" t="s">
        <v>4030</v>
      </c>
      <c r="M2307" t="s">
        <v>4030</v>
      </c>
      <c r="N2307" t="s">
        <v>4030</v>
      </c>
      <c r="O2307" t="s">
        <v>4030</v>
      </c>
      <c r="P2307" t="s">
        <v>4030</v>
      </c>
      <c r="Q2307" t="s">
        <v>4030</v>
      </c>
      <c r="R2307" t="s">
        <v>4030</v>
      </c>
      <c r="S2307" t="s">
        <v>4030</v>
      </c>
      <c r="T2307" t="s">
        <v>4030</v>
      </c>
      <c r="U2307" t="s">
        <v>4030</v>
      </c>
      <c r="V2307" t="s">
        <v>4030</v>
      </c>
      <c r="W2307" t="s">
        <v>4030</v>
      </c>
      <c r="X2307" t="s">
        <v>4030</v>
      </c>
    </row>
    <row r="2308" spans="1:24" x14ac:dyDescent="0.2">
      <c r="A2308" s="235">
        <v>134920001</v>
      </c>
      <c r="B2308">
        <v>13492</v>
      </c>
      <c r="C2308">
        <v>53492</v>
      </c>
      <c r="D2308" t="s">
        <v>1067</v>
      </c>
      <c r="E2308">
        <v>53492</v>
      </c>
      <c r="F2308">
        <v>77476</v>
      </c>
      <c r="G2308" t="s">
        <v>4030</v>
      </c>
      <c r="H2308" t="s">
        <v>4030</v>
      </c>
      <c r="I2308" t="s">
        <v>4030</v>
      </c>
      <c r="J2308" t="s">
        <v>4030</v>
      </c>
      <c r="K2308" t="s">
        <v>4030</v>
      </c>
      <c r="L2308" t="s">
        <v>4030</v>
      </c>
      <c r="M2308" t="s">
        <v>4030</v>
      </c>
      <c r="N2308" t="s">
        <v>4030</v>
      </c>
      <c r="O2308" t="s">
        <v>4030</v>
      </c>
      <c r="P2308" t="s">
        <v>4030</v>
      </c>
      <c r="Q2308" t="s">
        <v>4030</v>
      </c>
      <c r="R2308" t="s">
        <v>4030</v>
      </c>
      <c r="S2308" t="s">
        <v>4030</v>
      </c>
      <c r="T2308" t="s">
        <v>4030</v>
      </c>
      <c r="U2308" t="s">
        <v>4030</v>
      </c>
      <c r="V2308" t="s">
        <v>4030</v>
      </c>
      <c r="W2308" t="s">
        <v>4030</v>
      </c>
      <c r="X2308" t="s">
        <v>4030</v>
      </c>
    </row>
    <row r="2309" spans="1:24" x14ac:dyDescent="0.2">
      <c r="A2309" s="235">
        <v>134920002</v>
      </c>
      <c r="B2309">
        <v>13492</v>
      </c>
      <c r="C2309">
        <v>77476</v>
      </c>
      <c r="D2309" t="s">
        <v>1067</v>
      </c>
      <c r="E2309">
        <v>53492</v>
      </c>
      <c r="F2309">
        <v>77476</v>
      </c>
      <c r="G2309" t="s">
        <v>4030</v>
      </c>
      <c r="H2309" t="s">
        <v>4030</v>
      </c>
      <c r="I2309" t="s">
        <v>4030</v>
      </c>
      <c r="J2309" t="s">
        <v>4030</v>
      </c>
      <c r="K2309" t="s">
        <v>4030</v>
      </c>
      <c r="L2309" t="s">
        <v>4030</v>
      </c>
      <c r="M2309" t="s">
        <v>4030</v>
      </c>
      <c r="N2309" t="s">
        <v>4030</v>
      </c>
      <c r="O2309" t="s">
        <v>4030</v>
      </c>
      <c r="P2309" t="s">
        <v>4030</v>
      </c>
      <c r="Q2309" t="s">
        <v>4030</v>
      </c>
      <c r="R2309" t="s">
        <v>4030</v>
      </c>
      <c r="S2309" t="s">
        <v>4030</v>
      </c>
      <c r="T2309" t="s">
        <v>4030</v>
      </c>
      <c r="U2309" t="s">
        <v>4030</v>
      </c>
      <c r="V2309" t="s">
        <v>4030</v>
      </c>
      <c r="W2309" t="s">
        <v>4030</v>
      </c>
      <c r="X2309" t="s">
        <v>4030</v>
      </c>
    </row>
    <row r="2310" spans="1:24" x14ac:dyDescent="0.2">
      <c r="A2310" s="235">
        <v>134950001</v>
      </c>
      <c r="B2310">
        <v>13495</v>
      </c>
      <c r="C2310">
        <v>53495</v>
      </c>
      <c r="D2310" t="s">
        <v>0</v>
      </c>
      <c r="E2310">
        <v>53495</v>
      </c>
      <c r="F2310" t="s">
        <v>4030</v>
      </c>
      <c r="G2310" t="s">
        <v>4030</v>
      </c>
      <c r="H2310" t="s">
        <v>4030</v>
      </c>
      <c r="I2310" t="s">
        <v>4030</v>
      </c>
      <c r="J2310" t="s">
        <v>4030</v>
      </c>
      <c r="K2310" t="s">
        <v>4030</v>
      </c>
      <c r="L2310" t="s">
        <v>4030</v>
      </c>
      <c r="M2310" t="s">
        <v>4030</v>
      </c>
      <c r="N2310" t="s">
        <v>4030</v>
      </c>
      <c r="O2310" t="s">
        <v>4030</v>
      </c>
      <c r="P2310" t="s">
        <v>4030</v>
      </c>
      <c r="Q2310" t="s">
        <v>4030</v>
      </c>
      <c r="R2310" t="s">
        <v>4030</v>
      </c>
      <c r="S2310" t="s">
        <v>4030</v>
      </c>
      <c r="T2310" t="s">
        <v>4030</v>
      </c>
      <c r="U2310" t="s">
        <v>4030</v>
      </c>
      <c r="V2310" t="s">
        <v>4030</v>
      </c>
      <c r="W2310" t="s">
        <v>4030</v>
      </c>
      <c r="X2310" t="s">
        <v>4030</v>
      </c>
    </row>
    <row r="2311" spans="1:24" x14ac:dyDescent="0.2">
      <c r="A2311" s="235">
        <v>134960001</v>
      </c>
      <c r="B2311">
        <v>13496</v>
      </c>
      <c r="C2311">
        <v>53496</v>
      </c>
      <c r="D2311" t="s">
        <v>4275</v>
      </c>
      <c r="E2311">
        <v>53496</v>
      </c>
      <c r="F2311">
        <v>77642</v>
      </c>
      <c r="G2311" t="s">
        <v>4030</v>
      </c>
      <c r="H2311" t="s">
        <v>4030</v>
      </c>
      <c r="I2311" t="s">
        <v>4030</v>
      </c>
      <c r="J2311" t="s">
        <v>4030</v>
      </c>
      <c r="K2311" t="s">
        <v>4030</v>
      </c>
      <c r="L2311" t="s">
        <v>4030</v>
      </c>
      <c r="M2311" t="s">
        <v>4030</v>
      </c>
      <c r="N2311" t="s">
        <v>4030</v>
      </c>
      <c r="O2311" t="s">
        <v>4030</v>
      </c>
      <c r="P2311" t="s">
        <v>4030</v>
      </c>
      <c r="Q2311" t="s">
        <v>4030</v>
      </c>
      <c r="R2311" t="s">
        <v>4030</v>
      </c>
      <c r="S2311" t="s">
        <v>4030</v>
      </c>
      <c r="T2311" t="s">
        <v>4030</v>
      </c>
      <c r="U2311" t="s">
        <v>4030</v>
      </c>
      <c r="V2311" t="s">
        <v>4030</v>
      </c>
      <c r="W2311" t="s">
        <v>4030</v>
      </c>
      <c r="X2311" t="s">
        <v>4030</v>
      </c>
    </row>
    <row r="2312" spans="1:24" x14ac:dyDescent="0.2">
      <c r="A2312" s="235">
        <v>134960002</v>
      </c>
      <c r="B2312">
        <v>13496</v>
      </c>
      <c r="C2312">
        <v>77642</v>
      </c>
      <c r="D2312" t="s">
        <v>5199</v>
      </c>
      <c r="E2312">
        <v>53496</v>
      </c>
      <c r="F2312">
        <v>77642</v>
      </c>
      <c r="G2312" t="s">
        <v>4030</v>
      </c>
      <c r="H2312" t="s">
        <v>4030</v>
      </c>
      <c r="I2312" t="s">
        <v>4030</v>
      </c>
      <c r="J2312" t="s">
        <v>4030</v>
      </c>
      <c r="K2312" t="s">
        <v>4030</v>
      </c>
      <c r="L2312" t="s">
        <v>4030</v>
      </c>
      <c r="M2312" t="s">
        <v>4030</v>
      </c>
      <c r="N2312" t="s">
        <v>4030</v>
      </c>
      <c r="O2312" t="s">
        <v>4030</v>
      </c>
      <c r="P2312" t="s">
        <v>4030</v>
      </c>
      <c r="Q2312" t="s">
        <v>4030</v>
      </c>
      <c r="R2312" t="s">
        <v>4030</v>
      </c>
      <c r="S2312" t="s">
        <v>4030</v>
      </c>
      <c r="T2312" t="s">
        <v>4030</v>
      </c>
      <c r="U2312" t="s">
        <v>4030</v>
      </c>
      <c r="V2312" t="s">
        <v>4030</v>
      </c>
      <c r="W2312" t="s">
        <v>4030</v>
      </c>
      <c r="X2312" t="s">
        <v>4030</v>
      </c>
    </row>
    <row r="2313" spans="1:24" x14ac:dyDescent="0.2">
      <c r="A2313" s="235">
        <v>135080001</v>
      </c>
      <c r="B2313">
        <v>13508</v>
      </c>
      <c r="C2313">
        <v>53508</v>
      </c>
      <c r="D2313" t="s">
        <v>1631</v>
      </c>
      <c r="E2313">
        <v>53508</v>
      </c>
      <c r="F2313" t="s">
        <v>4030</v>
      </c>
      <c r="G2313" t="s">
        <v>4030</v>
      </c>
      <c r="H2313" t="s">
        <v>4030</v>
      </c>
      <c r="I2313" t="s">
        <v>4030</v>
      </c>
      <c r="J2313" t="s">
        <v>4030</v>
      </c>
      <c r="K2313" t="s">
        <v>4030</v>
      </c>
      <c r="L2313" t="s">
        <v>4030</v>
      </c>
      <c r="M2313" t="s">
        <v>4030</v>
      </c>
      <c r="N2313" t="s">
        <v>4030</v>
      </c>
      <c r="O2313" t="s">
        <v>4030</v>
      </c>
      <c r="P2313" t="s">
        <v>4030</v>
      </c>
      <c r="Q2313" t="s">
        <v>4030</v>
      </c>
      <c r="R2313" t="s">
        <v>4030</v>
      </c>
      <c r="S2313" t="s">
        <v>4030</v>
      </c>
      <c r="T2313" t="s">
        <v>4030</v>
      </c>
      <c r="U2313" t="s">
        <v>4030</v>
      </c>
      <c r="V2313" t="s">
        <v>4030</v>
      </c>
      <c r="W2313" t="s">
        <v>4030</v>
      </c>
      <c r="X2313" t="s">
        <v>4030</v>
      </c>
    </row>
    <row r="2314" spans="1:24" x14ac:dyDescent="0.2">
      <c r="A2314" s="235">
        <v>135210001</v>
      </c>
      <c r="B2314">
        <v>13521</v>
      </c>
      <c r="C2314">
        <v>53521</v>
      </c>
      <c r="D2314" t="s">
        <v>1674</v>
      </c>
      <c r="E2314">
        <v>53521</v>
      </c>
      <c r="F2314" t="s">
        <v>4030</v>
      </c>
      <c r="G2314" t="s">
        <v>4030</v>
      </c>
      <c r="H2314" t="s">
        <v>4030</v>
      </c>
      <c r="I2314" t="s">
        <v>4030</v>
      </c>
      <c r="J2314" t="s">
        <v>4030</v>
      </c>
      <c r="K2314" t="s">
        <v>4030</v>
      </c>
      <c r="L2314" t="s">
        <v>4030</v>
      </c>
      <c r="M2314" t="s">
        <v>4030</v>
      </c>
      <c r="N2314" t="s">
        <v>4030</v>
      </c>
      <c r="O2314" t="s">
        <v>4030</v>
      </c>
      <c r="P2314" t="s">
        <v>4030</v>
      </c>
      <c r="Q2314" t="s">
        <v>4030</v>
      </c>
      <c r="R2314" t="s">
        <v>4030</v>
      </c>
      <c r="S2314" t="s">
        <v>4030</v>
      </c>
      <c r="T2314" t="s">
        <v>4030</v>
      </c>
      <c r="U2314" t="s">
        <v>4030</v>
      </c>
      <c r="V2314" t="s">
        <v>4030</v>
      </c>
      <c r="W2314" t="s">
        <v>4030</v>
      </c>
      <c r="X2314" t="s">
        <v>4030</v>
      </c>
    </row>
    <row r="2315" spans="1:24" x14ac:dyDescent="0.2">
      <c r="A2315" s="235">
        <v>135240001</v>
      </c>
      <c r="B2315">
        <v>13524</v>
      </c>
      <c r="C2315">
        <v>53524</v>
      </c>
      <c r="D2315" t="s">
        <v>605</v>
      </c>
      <c r="E2315">
        <v>53524</v>
      </c>
      <c r="F2315" t="s">
        <v>4030</v>
      </c>
      <c r="G2315" t="s">
        <v>4030</v>
      </c>
      <c r="H2315" t="s">
        <v>4030</v>
      </c>
      <c r="I2315" t="s">
        <v>4030</v>
      </c>
      <c r="J2315" t="s">
        <v>4030</v>
      </c>
      <c r="K2315" t="s">
        <v>4030</v>
      </c>
      <c r="L2315" t="s">
        <v>4030</v>
      </c>
      <c r="M2315" t="s">
        <v>4030</v>
      </c>
      <c r="N2315" t="s">
        <v>4030</v>
      </c>
      <c r="O2315" t="s">
        <v>4030</v>
      </c>
      <c r="P2315" t="s">
        <v>4030</v>
      </c>
      <c r="Q2315" t="s">
        <v>4030</v>
      </c>
      <c r="R2315" t="s">
        <v>4030</v>
      </c>
      <c r="S2315" t="s">
        <v>4030</v>
      </c>
      <c r="T2315" t="s">
        <v>4030</v>
      </c>
      <c r="U2315" t="s">
        <v>4030</v>
      </c>
      <c r="V2315" t="s">
        <v>4030</v>
      </c>
      <c r="W2315" t="s">
        <v>4030</v>
      </c>
      <c r="X2315" t="s">
        <v>4030</v>
      </c>
    </row>
    <row r="2316" spans="1:24" x14ac:dyDescent="0.2">
      <c r="A2316" s="235">
        <v>135250001</v>
      </c>
      <c r="B2316">
        <v>13525</v>
      </c>
      <c r="C2316">
        <v>53525</v>
      </c>
      <c r="D2316" t="s">
        <v>280</v>
      </c>
      <c r="E2316">
        <v>53525</v>
      </c>
      <c r="F2316" t="s">
        <v>4030</v>
      </c>
      <c r="G2316" t="s">
        <v>4030</v>
      </c>
      <c r="H2316" t="s">
        <v>4030</v>
      </c>
      <c r="I2316" t="s">
        <v>4030</v>
      </c>
      <c r="J2316" t="s">
        <v>4030</v>
      </c>
      <c r="K2316" t="s">
        <v>4030</v>
      </c>
      <c r="L2316" t="s">
        <v>4030</v>
      </c>
      <c r="M2316" t="s">
        <v>4030</v>
      </c>
      <c r="N2316" t="s">
        <v>4030</v>
      </c>
      <c r="O2316" t="s">
        <v>4030</v>
      </c>
      <c r="P2316" t="s">
        <v>4030</v>
      </c>
      <c r="Q2316" t="s">
        <v>4030</v>
      </c>
      <c r="R2316" t="s">
        <v>4030</v>
      </c>
      <c r="S2316" t="s">
        <v>4030</v>
      </c>
      <c r="T2316" t="s">
        <v>4030</v>
      </c>
      <c r="U2316" t="s">
        <v>4030</v>
      </c>
      <c r="V2316" t="s">
        <v>4030</v>
      </c>
      <c r="W2316" t="s">
        <v>4030</v>
      </c>
      <c r="X2316" t="s">
        <v>4030</v>
      </c>
    </row>
    <row r="2317" spans="1:24" x14ac:dyDescent="0.2">
      <c r="A2317" s="235">
        <v>135260001</v>
      </c>
      <c r="B2317">
        <v>13526</v>
      </c>
      <c r="C2317">
        <v>53526</v>
      </c>
      <c r="D2317" t="s">
        <v>5200</v>
      </c>
      <c r="E2317">
        <v>53526</v>
      </c>
      <c r="F2317" t="s">
        <v>4030</v>
      </c>
      <c r="G2317" t="s">
        <v>4030</v>
      </c>
      <c r="H2317" t="s">
        <v>4030</v>
      </c>
      <c r="I2317" t="s">
        <v>4030</v>
      </c>
      <c r="J2317" t="s">
        <v>4030</v>
      </c>
      <c r="K2317" t="s">
        <v>4030</v>
      </c>
      <c r="L2317" t="s">
        <v>4030</v>
      </c>
      <c r="M2317" t="s">
        <v>4030</v>
      </c>
      <c r="N2317" t="s">
        <v>4030</v>
      </c>
      <c r="O2317" t="s">
        <v>4030</v>
      </c>
      <c r="P2317" t="s">
        <v>4030</v>
      </c>
      <c r="Q2317" t="s">
        <v>4030</v>
      </c>
      <c r="R2317" t="s">
        <v>4030</v>
      </c>
      <c r="S2317" t="s">
        <v>4030</v>
      </c>
      <c r="T2317" t="s">
        <v>4030</v>
      </c>
      <c r="U2317" t="s">
        <v>4030</v>
      </c>
      <c r="V2317" t="s">
        <v>4030</v>
      </c>
      <c r="W2317" t="s">
        <v>4030</v>
      </c>
      <c r="X2317" t="s">
        <v>4030</v>
      </c>
    </row>
    <row r="2318" spans="1:24" x14ac:dyDescent="0.2">
      <c r="A2318" s="235">
        <v>135490001</v>
      </c>
      <c r="B2318">
        <v>13549</v>
      </c>
      <c r="C2318">
        <v>53549</v>
      </c>
      <c r="D2318" t="s">
        <v>1368</v>
      </c>
      <c r="E2318">
        <v>53549</v>
      </c>
      <c r="F2318" t="s">
        <v>4030</v>
      </c>
      <c r="G2318" t="s">
        <v>4030</v>
      </c>
      <c r="H2318" t="s">
        <v>4030</v>
      </c>
      <c r="I2318" t="s">
        <v>4030</v>
      </c>
      <c r="J2318" t="s">
        <v>4030</v>
      </c>
      <c r="K2318" t="s">
        <v>4030</v>
      </c>
      <c r="L2318" t="s">
        <v>4030</v>
      </c>
      <c r="M2318" t="s">
        <v>4030</v>
      </c>
      <c r="N2318" t="s">
        <v>4030</v>
      </c>
      <c r="O2318" t="s">
        <v>4030</v>
      </c>
      <c r="P2318" t="s">
        <v>4030</v>
      </c>
      <c r="Q2318" t="s">
        <v>4030</v>
      </c>
      <c r="R2318" t="s">
        <v>4030</v>
      </c>
      <c r="S2318" t="s">
        <v>4030</v>
      </c>
      <c r="T2318" t="s">
        <v>4030</v>
      </c>
      <c r="U2318" t="s">
        <v>4030</v>
      </c>
      <c r="V2318" t="s">
        <v>4030</v>
      </c>
      <c r="W2318" t="s">
        <v>4030</v>
      </c>
      <c r="X2318" t="s">
        <v>4030</v>
      </c>
    </row>
    <row r="2319" spans="1:24" x14ac:dyDescent="0.2">
      <c r="A2319" s="235">
        <v>135500001</v>
      </c>
      <c r="B2319">
        <v>13550</v>
      </c>
      <c r="C2319">
        <v>53550</v>
      </c>
      <c r="D2319" t="s">
        <v>694</v>
      </c>
      <c r="E2319">
        <v>53550</v>
      </c>
      <c r="F2319">
        <v>77066</v>
      </c>
      <c r="G2319">
        <v>77558</v>
      </c>
      <c r="H2319" t="s">
        <v>4030</v>
      </c>
      <c r="I2319" t="s">
        <v>4030</v>
      </c>
      <c r="J2319" t="s">
        <v>4030</v>
      </c>
      <c r="K2319" t="s">
        <v>4030</v>
      </c>
      <c r="L2319" t="s">
        <v>4030</v>
      </c>
      <c r="M2319" t="s">
        <v>4030</v>
      </c>
      <c r="N2319" t="s">
        <v>4030</v>
      </c>
      <c r="O2319" t="s">
        <v>4030</v>
      </c>
      <c r="P2319" t="s">
        <v>4030</v>
      </c>
      <c r="Q2319" t="s">
        <v>4030</v>
      </c>
      <c r="R2319" t="s">
        <v>4030</v>
      </c>
      <c r="S2319" t="s">
        <v>4030</v>
      </c>
      <c r="T2319" t="s">
        <v>4030</v>
      </c>
      <c r="U2319" t="s">
        <v>4030</v>
      </c>
      <c r="V2319" t="s">
        <v>4030</v>
      </c>
      <c r="W2319" t="s">
        <v>4030</v>
      </c>
      <c r="X2319" t="s">
        <v>4030</v>
      </c>
    </row>
    <row r="2320" spans="1:24" x14ac:dyDescent="0.2">
      <c r="A2320" s="235">
        <v>135500002</v>
      </c>
      <c r="B2320">
        <v>13550</v>
      </c>
      <c r="C2320">
        <v>77066</v>
      </c>
      <c r="D2320" t="s">
        <v>4167</v>
      </c>
      <c r="E2320">
        <v>53550</v>
      </c>
      <c r="F2320">
        <v>77066</v>
      </c>
      <c r="G2320">
        <v>77558</v>
      </c>
      <c r="H2320" t="s">
        <v>4030</v>
      </c>
      <c r="I2320" t="s">
        <v>4030</v>
      </c>
      <c r="J2320" t="s">
        <v>4030</v>
      </c>
      <c r="K2320" t="s">
        <v>4030</v>
      </c>
      <c r="L2320" t="s">
        <v>4030</v>
      </c>
      <c r="M2320" t="s">
        <v>4030</v>
      </c>
      <c r="N2320" t="s">
        <v>4030</v>
      </c>
      <c r="O2320" t="s">
        <v>4030</v>
      </c>
      <c r="P2320" t="s">
        <v>4030</v>
      </c>
      <c r="Q2320" t="s">
        <v>4030</v>
      </c>
      <c r="R2320" t="s">
        <v>4030</v>
      </c>
      <c r="S2320" t="s">
        <v>4030</v>
      </c>
      <c r="T2320" t="s">
        <v>4030</v>
      </c>
      <c r="U2320" t="s">
        <v>4030</v>
      </c>
      <c r="V2320" t="s">
        <v>4030</v>
      </c>
      <c r="W2320" t="s">
        <v>4030</v>
      </c>
      <c r="X2320" t="s">
        <v>4030</v>
      </c>
    </row>
    <row r="2321" spans="1:24" x14ac:dyDescent="0.2">
      <c r="A2321" s="235">
        <v>135500003</v>
      </c>
      <c r="B2321">
        <v>13550</v>
      </c>
      <c r="C2321">
        <v>77558</v>
      </c>
      <c r="D2321" t="s">
        <v>1835</v>
      </c>
      <c r="E2321">
        <v>53550</v>
      </c>
      <c r="F2321">
        <v>77066</v>
      </c>
      <c r="G2321">
        <v>77558</v>
      </c>
      <c r="H2321" t="s">
        <v>4030</v>
      </c>
      <c r="I2321" t="s">
        <v>4030</v>
      </c>
      <c r="J2321" t="s">
        <v>4030</v>
      </c>
      <c r="K2321" t="s">
        <v>4030</v>
      </c>
      <c r="L2321" t="s">
        <v>4030</v>
      </c>
      <c r="M2321" t="s">
        <v>4030</v>
      </c>
      <c r="N2321" t="s">
        <v>4030</v>
      </c>
      <c r="O2321" t="s">
        <v>4030</v>
      </c>
      <c r="P2321" t="s">
        <v>4030</v>
      </c>
      <c r="Q2321" t="s">
        <v>4030</v>
      </c>
      <c r="R2321" t="s">
        <v>4030</v>
      </c>
      <c r="S2321" t="s">
        <v>4030</v>
      </c>
      <c r="T2321" t="s">
        <v>4030</v>
      </c>
      <c r="U2321" t="s">
        <v>4030</v>
      </c>
      <c r="V2321" t="s">
        <v>4030</v>
      </c>
      <c r="W2321" t="s">
        <v>4030</v>
      </c>
      <c r="X2321" t="s">
        <v>4030</v>
      </c>
    </row>
    <row r="2322" spans="1:24" x14ac:dyDescent="0.2">
      <c r="A2322" s="235">
        <v>135520001</v>
      </c>
      <c r="B2322">
        <v>13552</v>
      </c>
      <c r="C2322">
        <v>53552</v>
      </c>
      <c r="D2322" t="s">
        <v>197</v>
      </c>
      <c r="E2322">
        <v>53552</v>
      </c>
      <c r="F2322" t="s">
        <v>4030</v>
      </c>
      <c r="G2322" t="s">
        <v>4030</v>
      </c>
      <c r="H2322" t="s">
        <v>4030</v>
      </c>
      <c r="I2322" t="s">
        <v>4030</v>
      </c>
      <c r="J2322" t="s">
        <v>4030</v>
      </c>
      <c r="K2322" t="s">
        <v>4030</v>
      </c>
      <c r="L2322" t="s">
        <v>4030</v>
      </c>
      <c r="M2322" t="s">
        <v>4030</v>
      </c>
      <c r="N2322" t="s">
        <v>4030</v>
      </c>
      <c r="O2322" t="s">
        <v>4030</v>
      </c>
      <c r="P2322" t="s">
        <v>4030</v>
      </c>
      <c r="Q2322" t="s">
        <v>4030</v>
      </c>
      <c r="R2322" t="s">
        <v>4030</v>
      </c>
      <c r="S2322" t="s">
        <v>4030</v>
      </c>
      <c r="T2322" t="s">
        <v>4030</v>
      </c>
      <c r="U2322" t="s">
        <v>4030</v>
      </c>
      <c r="V2322" t="s">
        <v>4030</v>
      </c>
      <c r="W2322" t="s">
        <v>4030</v>
      </c>
      <c r="X2322" t="s">
        <v>4030</v>
      </c>
    </row>
    <row r="2323" spans="1:24" x14ac:dyDescent="0.2">
      <c r="A2323" s="235">
        <v>135730001</v>
      </c>
      <c r="B2323">
        <v>13573</v>
      </c>
      <c r="C2323">
        <v>53573</v>
      </c>
      <c r="D2323" t="s">
        <v>621</v>
      </c>
      <c r="E2323">
        <v>53573</v>
      </c>
      <c r="F2323" t="s">
        <v>4030</v>
      </c>
      <c r="G2323" t="s">
        <v>4030</v>
      </c>
      <c r="H2323" t="s">
        <v>4030</v>
      </c>
      <c r="I2323" t="s">
        <v>4030</v>
      </c>
      <c r="J2323" t="s">
        <v>4030</v>
      </c>
      <c r="K2323" t="s">
        <v>4030</v>
      </c>
      <c r="L2323" t="s">
        <v>4030</v>
      </c>
      <c r="M2323" t="s">
        <v>4030</v>
      </c>
      <c r="N2323" t="s">
        <v>4030</v>
      </c>
      <c r="O2323" t="s">
        <v>4030</v>
      </c>
      <c r="P2323" t="s">
        <v>4030</v>
      </c>
      <c r="Q2323" t="s">
        <v>4030</v>
      </c>
      <c r="R2323" t="s">
        <v>4030</v>
      </c>
      <c r="S2323" t="s">
        <v>4030</v>
      </c>
      <c r="T2323" t="s">
        <v>4030</v>
      </c>
      <c r="U2323" t="s">
        <v>4030</v>
      </c>
      <c r="V2323" t="s">
        <v>4030</v>
      </c>
      <c r="W2323" t="s">
        <v>4030</v>
      </c>
      <c r="X2323" t="s">
        <v>4030</v>
      </c>
    </row>
    <row r="2324" spans="1:24" x14ac:dyDescent="0.2">
      <c r="A2324" s="235">
        <v>135790001</v>
      </c>
      <c r="B2324">
        <v>13579</v>
      </c>
      <c r="C2324">
        <v>53579</v>
      </c>
      <c r="D2324" t="s">
        <v>5201</v>
      </c>
      <c r="E2324">
        <v>53579</v>
      </c>
      <c r="F2324" t="s">
        <v>4030</v>
      </c>
      <c r="G2324" t="s">
        <v>4030</v>
      </c>
      <c r="H2324" t="s">
        <v>4030</v>
      </c>
      <c r="I2324" t="s">
        <v>4030</v>
      </c>
      <c r="J2324" t="s">
        <v>4030</v>
      </c>
      <c r="K2324" t="s">
        <v>4030</v>
      </c>
      <c r="L2324" t="s">
        <v>4030</v>
      </c>
      <c r="M2324" t="s">
        <v>4030</v>
      </c>
      <c r="N2324" t="s">
        <v>4030</v>
      </c>
      <c r="O2324" t="s">
        <v>4030</v>
      </c>
      <c r="P2324" t="s">
        <v>4030</v>
      </c>
      <c r="Q2324" t="s">
        <v>4030</v>
      </c>
      <c r="R2324" t="s">
        <v>4030</v>
      </c>
      <c r="S2324" t="s">
        <v>4030</v>
      </c>
      <c r="T2324" t="s">
        <v>4030</v>
      </c>
      <c r="U2324" t="s">
        <v>4030</v>
      </c>
      <c r="V2324" t="s">
        <v>4030</v>
      </c>
      <c r="W2324" t="s">
        <v>4030</v>
      </c>
      <c r="X2324" t="s">
        <v>4030</v>
      </c>
    </row>
    <row r="2325" spans="1:24" x14ac:dyDescent="0.2">
      <c r="A2325" s="235">
        <v>135880001</v>
      </c>
      <c r="B2325">
        <v>13588</v>
      </c>
      <c r="C2325">
        <v>53588</v>
      </c>
      <c r="D2325" t="s">
        <v>1492</v>
      </c>
      <c r="E2325">
        <v>53588</v>
      </c>
      <c r="F2325" t="s">
        <v>4030</v>
      </c>
      <c r="G2325" t="s">
        <v>4030</v>
      </c>
      <c r="H2325" t="s">
        <v>4030</v>
      </c>
      <c r="I2325" t="s">
        <v>4030</v>
      </c>
      <c r="J2325" t="s">
        <v>4030</v>
      </c>
      <c r="K2325" t="s">
        <v>4030</v>
      </c>
      <c r="L2325" t="s">
        <v>4030</v>
      </c>
      <c r="M2325" t="s">
        <v>4030</v>
      </c>
      <c r="N2325" t="s">
        <v>4030</v>
      </c>
      <c r="O2325" t="s">
        <v>4030</v>
      </c>
      <c r="P2325" t="s">
        <v>4030</v>
      </c>
      <c r="Q2325" t="s">
        <v>4030</v>
      </c>
      <c r="R2325" t="s">
        <v>4030</v>
      </c>
      <c r="S2325" t="s">
        <v>4030</v>
      </c>
      <c r="T2325" t="s">
        <v>4030</v>
      </c>
      <c r="U2325" t="s">
        <v>4030</v>
      </c>
      <c r="V2325" t="s">
        <v>4030</v>
      </c>
      <c r="W2325" t="s">
        <v>4030</v>
      </c>
      <c r="X2325" t="s">
        <v>4030</v>
      </c>
    </row>
    <row r="2326" spans="1:24" x14ac:dyDescent="0.2">
      <c r="A2326" s="235">
        <v>135900001</v>
      </c>
      <c r="B2326">
        <v>13590</v>
      </c>
      <c r="C2326">
        <v>53590</v>
      </c>
      <c r="D2326" t="s">
        <v>382</v>
      </c>
      <c r="E2326">
        <v>53590</v>
      </c>
      <c r="F2326" t="s">
        <v>4030</v>
      </c>
      <c r="G2326" t="s">
        <v>4030</v>
      </c>
      <c r="H2326" t="s">
        <v>4030</v>
      </c>
      <c r="I2326" t="s">
        <v>4030</v>
      </c>
      <c r="J2326" t="s">
        <v>4030</v>
      </c>
      <c r="K2326" t="s">
        <v>4030</v>
      </c>
      <c r="L2326" t="s">
        <v>4030</v>
      </c>
      <c r="M2326" t="s">
        <v>4030</v>
      </c>
      <c r="N2326" t="s">
        <v>4030</v>
      </c>
      <c r="O2326" t="s">
        <v>4030</v>
      </c>
      <c r="P2326" t="s">
        <v>4030</v>
      </c>
      <c r="Q2326" t="s">
        <v>4030</v>
      </c>
      <c r="R2326" t="s">
        <v>4030</v>
      </c>
      <c r="S2326" t="s">
        <v>4030</v>
      </c>
      <c r="T2326" t="s">
        <v>4030</v>
      </c>
      <c r="U2326" t="s">
        <v>4030</v>
      </c>
      <c r="V2326" t="s">
        <v>4030</v>
      </c>
      <c r="W2326" t="s">
        <v>4030</v>
      </c>
      <c r="X2326" t="s">
        <v>4030</v>
      </c>
    </row>
    <row r="2327" spans="1:24" x14ac:dyDescent="0.2">
      <c r="A2327" s="235">
        <v>135920001</v>
      </c>
      <c r="B2327">
        <v>13592</v>
      </c>
      <c r="C2327">
        <v>53592</v>
      </c>
      <c r="D2327" t="s">
        <v>560</v>
      </c>
      <c r="E2327">
        <v>53592</v>
      </c>
      <c r="F2327" t="s">
        <v>4030</v>
      </c>
      <c r="G2327" t="s">
        <v>4030</v>
      </c>
      <c r="H2327" t="s">
        <v>4030</v>
      </c>
      <c r="I2327" t="s">
        <v>4030</v>
      </c>
      <c r="J2327" t="s">
        <v>4030</v>
      </c>
      <c r="K2327" t="s">
        <v>4030</v>
      </c>
      <c r="L2327" t="s">
        <v>4030</v>
      </c>
      <c r="M2327" t="s">
        <v>4030</v>
      </c>
      <c r="N2327" t="s">
        <v>4030</v>
      </c>
      <c r="O2327" t="s">
        <v>4030</v>
      </c>
      <c r="P2327" t="s">
        <v>4030</v>
      </c>
      <c r="Q2327" t="s">
        <v>4030</v>
      </c>
      <c r="R2327" t="s">
        <v>4030</v>
      </c>
      <c r="S2327" t="s">
        <v>4030</v>
      </c>
      <c r="T2327" t="s">
        <v>4030</v>
      </c>
      <c r="U2327" t="s">
        <v>4030</v>
      </c>
      <c r="V2327" t="s">
        <v>4030</v>
      </c>
      <c r="W2327" t="s">
        <v>4030</v>
      </c>
      <c r="X2327" t="s">
        <v>4030</v>
      </c>
    </row>
    <row r="2328" spans="1:24" x14ac:dyDescent="0.2">
      <c r="A2328" s="235">
        <v>135940001</v>
      </c>
      <c r="B2328">
        <v>13594</v>
      </c>
      <c r="C2328">
        <v>53594</v>
      </c>
      <c r="D2328" t="s">
        <v>1203</v>
      </c>
      <c r="E2328">
        <v>53594</v>
      </c>
      <c r="F2328" t="s">
        <v>4030</v>
      </c>
      <c r="G2328" t="s">
        <v>4030</v>
      </c>
      <c r="H2328" t="s">
        <v>4030</v>
      </c>
      <c r="I2328" t="s">
        <v>4030</v>
      </c>
      <c r="J2328" t="s">
        <v>4030</v>
      </c>
      <c r="K2328" t="s">
        <v>4030</v>
      </c>
      <c r="L2328" t="s">
        <v>4030</v>
      </c>
      <c r="M2328" t="s">
        <v>4030</v>
      </c>
      <c r="N2328" t="s">
        <v>4030</v>
      </c>
      <c r="O2328" t="s">
        <v>4030</v>
      </c>
      <c r="P2328" t="s">
        <v>4030</v>
      </c>
      <c r="Q2328" t="s">
        <v>4030</v>
      </c>
      <c r="R2328" t="s">
        <v>4030</v>
      </c>
      <c r="S2328" t="s">
        <v>4030</v>
      </c>
      <c r="T2328" t="s">
        <v>4030</v>
      </c>
      <c r="U2328" t="s">
        <v>4030</v>
      </c>
      <c r="V2328" t="s">
        <v>4030</v>
      </c>
      <c r="W2328" t="s">
        <v>4030</v>
      </c>
      <c r="X2328" t="s">
        <v>4030</v>
      </c>
    </row>
    <row r="2329" spans="1:24" x14ac:dyDescent="0.2">
      <c r="A2329" s="235">
        <v>135950001</v>
      </c>
      <c r="B2329">
        <v>13595</v>
      </c>
      <c r="C2329">
        <v>53595</v>
      </c>
      <c r="D2329" t="s">
        <v>400</v>
      </c>
      <c r="E2329">
        <v>53595</v>
      </c>
      <c r="F2329" t="s">
        <v>4030</v>
      </c>
      <c r="G2329" t="s">
        <v>4030</v>
      </c>
      <c r="H2329" t="s">
        <v>4030</v>
      </c>
      <c r="I2329" t="s">
        <v>4030</v>
      </c>
      <c r="J2329" t="s">
        <v>4030</v>
      </c>
      <c r="K2329" t="s">
        <v>4030</v>
      </c>
      <c r="L2329" t="s">
        <v>4030</v>
      </c>
      <c r="M2329" t="s">
        <v>4030</v>
      </c>
      <c r="N2329" t="s">
        <v>4030</v>
      </c>
      <c r="O2329" t="s">
        <v>4030</v>
      </c>
      <c r="P2329" t="s">
        <v>4030</v>
      </c>
      <c r="Q2329" t="s">
        <v>4030</v>
      </c>
      <c r="R2329" t="s">
        <v>4030</v>
      </c>
      <c r="S2329" t="s">
        <v>4030</v>
      </c>
      <c r="T2329" t="s">
        <v>4030</v>
      </c>
      <c r="U2329" t="s">
        <v>4030</v>
      </c>
      <c r="V2329" t="s">
        <v>4030</v>
      </c>
      <c r="W2329" t="s">
        <v>4030</v>
      </c>
      <c r="X2329" t="s">
        <v>4030</v>
      </c>
    </row>
    <row r="2330" spans="1:24" x14ac:dyDescent="0.2">
      <c r="A2330" s="235">
        <v>135960001</v>
      </c>
      <c r="B2330">
        <v>13596</v>
      </c>
      <c r="C2330">
        <v>53596</v>
      </c>
      <c r="D2330" t="s">
        <v>915</v>
      </c>
      <c r="E2330">
        <v>53596</v>
      </c>
      <c r="F2330" t="s">
        <v>4030</v>
      </c>
      <c r="G2330" t="s">
        <v>4030</v>
      </c>
      <c r="H2330" t="s">
        <v>4030</v>
      </c>
      <c r="I2330" t="s">
        <v>4030</v>
      </c>
      <c r="J2330" t="s">
        <v>4030</v>
      </c>
      <c r="K2330" t="s">
        <v>4030</v>
      </c>
      <c r="L2330" t="s">
        <v>4030</v>
      </c>
      <c r="M2330" t="s">
        <v>4030</v>
      </c>
      <c r="N2330" t="s">
        <v>4030</v>
      </c>
      <c r="O2330" t="s">
        <v>4030</v>
      </c>
      <c r="P2330" t="s">
        <v>4030</v>
      </c>
      <c r="Q2330" t="s">
        <v>4030</v>
      </c>
      <c r="R2330" t="s">
        <v>4030</v>
      </c>
      <c r="S2330" t="s">
        <v>4030</v>
      </c>
      <c r="T2330" t="s">
        <v>4030</v>
      </c>
      <c r="U2330" t="s">
        <v>4030</v>
      </c>
      <c r="V2330" t="s">
        <v>4030</v>
      </c>
      <c r="W2330" t="s">
        <v>4030</v>
      </c>
      <c r="X2330" t="s">
        <v>4030</v>
      </c>
    </row>
    <row r="2331" spans="1:24" x14ac:dyDescent="0.2">
      <c r="A2331" s="235">
        <v>136020001</v>
      </c>
      <c r="B2331">
        <v>13602</v>
      </c>
      <c r="C2331">
        <v>53602</v>
      </c>
      <c r="D2331" t="s">
        <v>341</v>
      </c>
      <c r="E2331">
        <v>53602</v>
      </c>
      <c r="F2331">
        <v>85432</v>
      </c>
      <c r="G2331" t="s">
        <v>4030</v>
      </c>
      <c r="H2331" t="s">
        <v>4030</v>
      </c>
      <c r="I2331" t="s">
        <v>4030</v>
      </c>
      <c r="J2331" t="s">
        <v>4030</v>
      </c>
      <c r="K2331" t="s">
        <v>4030</v>
      </c>
      <c r="L2331" t="s">
        <v>4030</v>
      </c>
      <c r="M2331" t="s">
        <v>4030</v>
      </c>
      <c r="N2331" t="s">
        <v>4030</v>
      </c>
      <c r="O2331" t="s">
        <v>4030</v>
      </c>
      <c r="P2331" t="s">
        <v>4030</v>
      </c>
      <c r="Q2331" t="s">
        <v>4030</v>
      </c>
      <c r="R2331" t="s">
        <v>4030</v>
      </c>
      <c r="S2331" t="s">
        <v>4030</v>
      </c>
      <c r="T2331" t="s">
        <v>4030</v>
      </c>
      <c r="U2331" t="s">
        <v>4030</v>
      </c>
      <c r="V2331" t="s">
        <v>4030</v>
      </c>
      <c r="W2331" t="s">
        <v>4030</v>
      </c>
      <c r="X2331" t="s">
        <v>4030</v>
      </c>
    </row>
    <row r="2332" spans="1:24" x14ac:dyDescent="0.2">
      <c r="A2332" s="235">
        <v>136020002</v>
      </c>
      <c r="B2332">
        <v>13602</v>
      </c>
      <c r="C2332">
        <v>85432</v>
      </c>
      <c r="D2332" t="s">
        <v>2150</v>
      </c>
      <c r="E2332">
        <v>53602</v>
      </c>
      <c r="F2332">
        <v>85432</v>
      </c>
      <c r="G2332" t="s">
        <v>4030</v>
      </c>
      <c r="H2332" t="s">
        <v>4030</v>
      </c>
      <c r="I2332" t="s">
        <v>4030</v>
      </c>
      <c r="J2332" t="s">
        <v>4030</v>
      </c>
      <c r="K2332" t="s">
        <v>4030</v>
      </c>
      <c r="L2332" t="s">
        <v>4030</v>
      </c>
      <c r="M2332" t="s">
        <v>4030</v>
      </c>
      <c r="N2332" t="s">
        <v>4030</v>
      </c>
      <c r="O2332" t="s">
        <v>4030</v>
      </c>
      <c r="P2332" t="s">
        <v>4030</v>
      </c>
      <c r="Q2332" t="s">
        <v>4030</v>
      </c>
      <c r="R2332" t="s">
        <v>4030</v>
      </c>
      <c r="S2332" t="s">
        <v>4030</v>
      </c>
      <c r="T2332" t="s">
        <v>4030</v>
      </c>
      <c r="U2332" t="s">
        <v>4030</v>
      </c>
      <c r="V2332" t="s">
        <v>4030</v>
      </c>
      <c r="W2332" t="s">
        <v>4030</v>
      </c>
      <c r="X2332" t="s">
        <v>4030</v>
      </c>
    </row>
    <row r="2333" spans="1:24" x14ac:dyDescent="0.2">
      <c r="A2333" s="235">
        <v>136030001</v>
      </c>
      <c r="B2333">
        <v>13603</v>
      </c>
      <c r="C2333">
        <v>53603</v>
      </c>
      <c r="D2333" t="s">
        <v>1679</v>
      </c>
      <c r="E2333">
        <v>53603</v>
      </c>
      <c r="F2333" t="s">
        <v>4030</v>
      </c>
      <c r="G2333" t="s">
        <v>4030</v>
      </c>
      <c r="H2333" t="s">
        <v>4030</v>
      </c>
      <c r="I2333" t="s">
        <v>4030</v>
      </c>
      <c r="J2333" t="s">
        <v>4030</v>
      </c>
      <c r="K2333" t="s">
        <v>4030</v>
      </c>
      <c r="L2333" t="s">
        <v>4030</v>
      </c>
      <c r="M2333" t="s">
        <v>4030</v>
      </c>
      <c r="N2333" t="s">
        <v>4030</v>
      </c>
      <c r="O2333" t="s">
        <v>4030</v>
      </c>
      <c r="P2333" t="s">
        <v>4030</v>
      </c>
      <c r="Q2333" t="s">
        <v>4030</v>
      </c>
      <c r="R2333" t="s">
        <v>4030</v>
      </c>
      <c r="S2333" t="s">
        <v>4030</v>
      </c>
      <c r="T2333" t="s">
        <v>4030</v>
      </c>
      <c r="U2333" t="s">
        <v>4030</v>
      </c>
      <c r="V2333" t="s">
        <v>4030</v>
      </c>
      <c r="W2333" t="s">
        <v>4030</v>
      </c>
      <c r="X2333" t="s">
        <v>4030</v>
      </c>
    </row>
    <row r="2334" spans="1:24" x14ac:dyDescent="0.2">
      <c r="A2334" s="235">
        <v>136090001</v>
      </c>
      <c r="B2334">
        <v>13609</v>
      </c>
      <c r="C2334">
        <v>53609</v>
      </c>
      <c r="D2334" t="s">
        <v>666</v>
      </c>
      <c r="E2334">
        <v>53609</v>
      </c>
      <c r="F2334" t="s">
        <v>4030</v>
      </c>
      <c r="G2334" t="s">
        <v>4030</v>
      </c>
      <c r="H2334" t="s">
        <v>4030</v>
      </c>
      <c r="I2334" t="s">
        <v>4030</v>
      </c>
      <c r="J2334" t="s">
        <v>4030</v>
      </c>
      <c r="K2334" t="s">
        <v>4030</v>
      </c>
      <c r="L2334" t="s">
        <v>4030</v>
      </c>
      <c r="M2334" t="s">
        <v>4030</v>
      </c>
      <c r="N2334" t="s">
        <v>4030</v>
      </c>
      <c r="O2334" t="s">
        <v>4030</v>
      </c>
      <c r="P2334" t="s">
        <v>4030</v>
      </c>
      <c r="Q2334" t="s">
        <v>4030</v>
      </c>
      <c r="R2334" t="s">
        <v>4030</v>
      </c>
      <c r="S2334" t="s">
        <v>4030</v>
      </c>
      <c r="T2334" t="s">
        <v>4030</v>
      </c>
      <c r="U2334" t="s">
        <v>4030</v>
      </c>
      <c r="V2334" t="s">
        <v>4030</v>
      </c>
      <c r="W2334" t="s">
        <v>4030</v>
      </c>
      <c r="X2334" t="s">
        <v>4030</v>
      </c>
    </row>
    <row r="2335" spans="1:24" x14ac:dyDescent="0.2">
      <c r="A2335" s="235">
        <v>136100001</v>
      </c>
      <c r="B2335">
        <v>13610</v>
      </c>
      <c r="C2335">
        <v>53610</v>
      </c>
      <c r="D2335" t="s">
        <v>671</v>
      </c>
      <c r="E2335">
        <v>53610</v>
      </c>
      <c r="F2335" t="s">
        <v>4030</v>
      </c>
      <c r="G2335" t="s">
        <v>4030</v>
      </c>
      <c r="H2335" t="s">
        <v>4030</v>
      </c>
      <c r="I2335" t="s">
        <v>4030</v>
      </c>
      <c r="J2335" t="s">
        <v>4030</v>
      </c>
      <c r="K2335" t="s">
        <v>4030</v>
      </c>
      <c r="L2335" t="s">
        <v>4030</v>
      </c>
      <c r="M2335" t="s">
        <v>4030</v>
      </c>
      <c r="N2335" t="s">
        <v>4030</v>
      </c>
      <c r="O2335" t="s">
        <v>4030</v>
      </c>
      <c r="P2335" t="s">
        <v>4030</v>
      </c>
      <c r="Q2335" t="s">
        <v>4030</v>
      </c>
      <c r="R2335" t="s">
        <v>4030</v>
      </c>
      <c r="S2335" t="s">
        <v>4030</v>
      </c>
      <c r="T2335" t="s">
        <v>4030</v>
      </c>
      <c r="U2335" t="s">
        <v>4030</v>
      </c>
      <c r="V2335" t="s">
        <v>4030</v>
      </c>
      <c r="W2335" t="s">
        <v>4030</v>
      </c>
      <c r="X2335" t="s">
        <v>4030</v>
      </c>
    </row>
    <row r="2336" spans="1:24" x14ac:dyDescent="0.2">
      <c r="A2336" s="235">
        <v>136140001</v>
      </c>
      <c r="B2336">
        <v>13614</v>
      </c>
      <c r="C2336">
        <v>53614</v>
      </c>
      <c r="D2336" t="s">
        <v>5202</v>
      </c>
      <c r="E2336">
        <v>53614</v>
      </c>
      <c r="F2336" t="s">
        <v>4030</v>
      </c>
      <c r="G2336" t="s">
        <v>4030</v>
      </c>
      <c r="H2336" t="s">
        <v>4030</v>
      </c>
      <c r="I2336" t="s">
        <v>4030</v>
      </c>
      <c r="J2336" t="s">
        <v>4030</v>
      </c>
      <c r="K2336" t="s">
        <v>4030</v>
      </c>
      <c r="L2336" t="s">
        <v>4030</v>
      </c>
      <c r="M2336" t="s">
        <v>4030</v>
      </c>
      <c r="N2336" t="s">
        <v>4030</v>
      </c>
      <c r="O2336" t="s">
        <v>4030</v>
      </c>
      <c r="P2336" t="s">
        <v>4030</v>
      </c>
      <c r="Q2336" t="s">
        <v>4030</v>
      </c>
      <c r="R2336" t="s">
        <v>4030</v>
      </c>
      <c r="S2336" t="s">
        <v>4030</v>
      </c>
      <c r="T2336" t="s">
        <v>4030</v>
      </c>
      <c r="U2336" t="s">
        <v>4030</v>
      </c>
      <c r="V2336" t="s">
        <v>4030</v>
      </c>
      <c r="W2336" t="s">
        <v>4030</v>
      </c>
      <c r="X2336" t="s">
        <v>4030</v>
      </c>
    </row>
    <row r="2337" spans="1:24" x14ac:dyDescent="0.2">
      <c r="A2337" s="235">
        <v>136160001</v>
      </c>
      <c r="B2337">
        <v>13616</v>
      </c>
      <c r="C2337">
        <v>53616</v>
      </c>
      <c r="D2337" t="s">
        <v>1693</v>
      </c>
      <c r="E2337">
        <v>53616</v>
      </c>
      <c r="F2337" t="s">
        <v>4030</v>
      </c>
      <c r="G2337" t="s">
        <v>4030</v>
      </c>
      <c r="H2337" t="s">
        <v>4030</v>
      </c>
      <c r="I2337" t="s">
        <v>4030</v>
      </c>
      <c r="J2337" t="s">
        <v>4030</v>
      </c>
      <c r="K2337" t="s">
        <v>4030</v>
      </c>
      <c r="L2337" t="s">
        <v>4030</v>
      </c>
      <c r="M2337" t="s">
        <v>4030</v>
      </c>
      <c r="N2337" t="s">
        <v>4030</v>
      </c>
      <c r="O2337" t="s">
        <v>4030</v>
      </c>
      <c r="P2337" t="s">
        <v>4030</v>
      </c>
      <c r="Q2337" t="s">
        <v>4030</v>
      </c>
      <c r="R2337" t="s">
        <v>4030</v>
      </c>
      <c r="S2337" t="s">
        <v>4030</v>
      </c>
      <c r="T2337" t="s">
        <v>4030</v>
      </c>
      <c r="U2337" t="s">
        <v>4030</v>
      </c>
      <c r="V2337" t="s">
        <v>4030</v>
      </c>
      <c r="W2337" t="s">
        <v>4030</v>
      </c>
      <c r="X2337" t="s">
        <v>4030</v>
      </c>
    </row>
    <row r="2338" spans="1:24" x14ac:dyDescent="0.2">
      <c r="A2338" s="235">
        <v>136210001</v>
      </c>
      <c r="B2338">
        <v>13621</v>
      </c>
      <c r="C2338">
        <v>53621</v>
      </c>
      <c r="D2338" t="s">
        <v>970</v>
      </c>
      <c r="E2338">
        <v>53621</v>
      </c>
      <c r="F2338" t="s">
        <v>4030</v>
      </c>
      <c r="G2338" t="s">
        <v>4030</v>
      </c>
      <c r="H2338" t="s">
        <v>4030</v>
      </c>
      <c r="I2338" t="s">
        <v>4030</v>
      </c>
      <c r="J2338" t="s">
        <v>4030</v>
      </c>
      <c r="K2338" t="s">
        <v>4030</v>
      </c>
      <c r="L2338" t="s">
        <v>4030</v>
      </c>
      <c r="M2338" t="s">
        <v>4030</v>
      </c>
      <c r="N2338" t="s">
        <v>4030</v>
      </c>
      <c r="O2338" t="s">
        <v>4030</v>
      </c>
      <c r="P2338" t="s">
        <v>4030</v>
      </c>
      <c r="Q2338" t="s">
        <v>4030</v>
      </c>
      <c r="R2338" t="s">
        <v>4030</v>
      </c>
      <c r="S2338" t="s">
        <v>4030</v>
      </c>
      <c r="T2338" t="s">
        <v>4030</v>
      </c>
      <c r="U2338" t="s">
        <v>4030</v>
      </c>
      <c r="V2338" t="s">
        <v>4030</v>
      </c>
      <c r="W2338" t="s">
        <v>4030</v>
      </c>
      <c r="X2338" t="s">
        <v>4030</v>
      </c>
    </row>
    <row r="2339" spans="1:24" x14ac:dyDescent="0.2">
      <c r="A2339" s="235">
        <v>136320001</v>
      </c>
      <c r="B2339">
        <v>13632</v>
      </c>
      <c r="C2339">
        <v>53632</v>
      </c>
      <c r="D2339" t="s">
        <v>1644</v>
      </c>
      <c r="E2339">
        <v>53632</v>
      </c>
      <c r="F2339" t="s">
        <v>4030</v>
      </c>
      <c r="G2339" t="s">
        <v>4030</v>
      </c>
      <c r="H2339" t="s">
        <v>4030</v>
      </c>
      <c r="I2339" t="s">
        <v>4030</v>
      </c>
      <c r="J2339" t="s">
        <v>4030</v>
      </c>
      <c r="K2339" t="s">
        <v>4030</v>
      </c>
      <c r="L2339" t="s">
        <v>4030</v>
      </c>
      <c r="M2339" t="s">
        <v>4030</v>
      </c>
      <c r="N2339" t="s">
        <v>4030</v>
      </c>
      <c r="O2339" t="s">
        <v>4030</v>
      </c>
      <c r="P2339" t="s">
        <v>4030</v>
      </c>
      <c r="Q2339" t="s">
        <v>4030</v>
      </c>
      <c r="R2339" t="s">
        <v>4030</v>
      </c>
      <c r="S2339" t="s">
        <v>4030</v>
      </c>
      <c r="T2339" t="s">
        <v>4030</v>
      </c>
      <c r="U2339" t="s">
        <v>4030</v>
      </c>
      <c r="V2339" t="s">
        <v>4030</v>
      </c>
      <c r="W2339" t="s">
        <v>4030</v>
      </c>
      <c r="X2339" t="s">
        <v>4030</v>
      </c>
    </row>
    <row r="2340" spans="1:24" x14ac:dyDescent="0.2">
      <c r="A2340" s="235">
        <v>136330001</v>
      </c>
      <c r="B2340">
        <v>13633</v>
      </c>
      <c r="C2340">
        <v>53633</v>
      </c>
      <c r="D2340" t="s">
        <v>1258</v>
      </c>
      <c r="E2340">
        <v>53633</v>
      </c>
      <c r="F2340" t="s">
        <v>4030</v>
      </c>
      <c r="G2340" t="s">
        <v>4030</v>
      </c>
      <c r="H2340" t="s">
        <v>4030</v>
      </c>
      <c r="I2340" t="s">
        <v>4030</v>
      </c>
      <c r="J2340" t="s">
        <v>4030</v>
      </c>
      <c r="K2340" t="s">
        <v>4030</v>
      </c>
      <c r="L2340" t="s">
        <v>4030</v>
      </c>
      <c r="M2340" t="s">
        <v>4030</v>
      </c>
      <c r="N2340" t="s">
        <v>4030</v>
      </c>
      <c r="O2340" t="s">
        <v>4030</v>
      </c>
      <c r="P2340" t="s">
        <v>4030</v>
      </c>
      <c r="Q2340" t="s">
        <v>4030</v>
      </c>
      <c r="R2340" t="s">
        <v>4030</v>
      </c>
      <c r="S2340" t="s">
        <v>4030</v>
      </c>
      <c r="T2340" t="s">
        <v>4030</v>
      </c>
      <c r="U2340" t="s">
        <v>4030</v>
      </c>
      <c r="V2340" t="s">
        <v>4030</v>
      </c>
      <c r="W2340" t="s">
        <v>4030</v>
      </c>
      <c r="X2340" t="s">
        <v>4030</v>
      </c>
    </row>
    <row r="2341" spans="1:24" x14ac:dyDescent="0.2">
      <c r="A2341" s="235">
        <v>136340001</v>
      </c>
      <c r="B2341">
        <v>13634</v>
      </c>
      <c r="C2341">
        <v>53634</v>
      </c>
      <c r="D2341" t="s">
        <v>993</v>
      </c>
      <c r="E2341">
        <v>53634</v>
      </c>
      <c r="F2341" t="s">
        <v>4030</v>
      </c>
      <c r="G2341" t="s">
        <v>4030</v>
      </c>
      <c r="H2341" t="s">
        <v>4030</v>
      </c>
      <c r="I2341" t="s">
        <v>4030</v>
      </c>
      <c r="J2341" t="s">
        <v>4030</v>
      </c>
      <c r="K2341" t="s">
        <v>4030</v>
      </c>
      <c r="L2341" t="s">
        <v>4030</v>
      </c>
      <c r="M2341" t="s">
        <v>4030</v>
      </c>
      <c r="N2341" t="s">
        <v>4030</v>
      </c>
      <c r="O2341" t="s">
        <v>4030</v>
      </c>
      <c r="P2341" t="s">
        <v>4030</v>
      </c>
      <c r="Q2341" t="s">
        <v>4030</v>
      </c>
      <c r="R2341" t="s">
        <v>4030</v>
      </c>
      <c r="S2341" t="s">
        <v>4030</v>
      </c>
      <c r="T2341" t="s">
        <v>4030</v>
      </c>
      <c r="U2341" t="s">
        <v>4030</v>
      </c>
      <c r="V2341" t="s">
        <v>4030</v>
      </c>
      <c r="W2341" t="s">
        <v>4030</v>
      </c>
      <c r="X2341" t="s">
        <v>4030</v>
      </c>
    </row>
    <row r="2342" spans="1:24" x14ac:dyDescent="0.2">
      <c r="A2342" s="235">
        <v>136350001</v>
      </c>
      <c r="B2342">
        <v>13635</v>
      </c>
      <c r="C2342">
        <v>53635</v>
      </c>
      <c r="D2342" t="s">
        <v>1636</v>
      </c>
      <c r="E2342">
        <v>53635</v>
      </c>
      <c r="F2342">
        <v>77139</v>
      </c>
      <c r="G2342" t="s">
        <v>4030</v>
      </c>
      <c r="H2342" t="s">
        <v>4030</v>
      </c>
      <c r="I2342" t="s">
        <v>4030</v>
      </c>
      <c r="J2342" t="s">
        <v>4030</v>
      </c>
      <c r="K2342" t="s">
        <v>4030</v>
      </c>
      <c r="L2342" t="s">
        <v>4030</v>
      </c>
      <c r="M2342" t="s">
        <v>4030</v>
      </c>
      <c r="N2342" t="s">
        <v>4030</v>
      </c>
      <c r="O2342" t="s">
        <v>4030</v>
      </c>
      <c r="P2342" t="s">
        <v>4030</v>
      </c>
      <c r="Q2342" t="s">
        <v>4030</v>
      </c>
      <c r="R2342" t="s">
        <v>4030</v>
      </c>
      <c r="S2342" t="s">
        <v>4030</v>
      </c>
      <c r="T2342" t="s">
        <v>4030</v>
      </c>
      <c r="U2342" t="s">
        <v>4030</v>
      </c>
      <c r="V2342" t="s">
        <v>4030</v>
      </c>
      <c r="W2342" t="s">
        <v>4030</v>
      </c>
      <c r="X2342" t="s">
        <v>4030</v>
      </c>
    </row>
    <row r="2343" spans="1:24" x14ac:dyDescent="0.2">
      <c r="A2343" s="235">
        <v>136350002</v>
      </c>
      <c r="B2343">
        <v>13635</v>
      </c>
      <c r="C2343">
        <v>77139</v>
      </c>
      <c r="D2343" t="s">
        <v>1735</v>
      </c>
      <c r="E2343">
        <v>53635</v>
      </c>
      <c r="F2343">
        <v>77139</v>
      </c>
      <c r="G2343" t="s">
        <v>4030</v>
      </c>
      <c r="H2343" t="s">
        <v>4030</v>
      </c>
      <c r="I2343" t="s">
        <v>4030</v>
      </c>
      <c r="J2343" t="s">
        <v>4030</v>
      </c>
      <c r="K2343" t="s">
        <v>4030</v>
      </c>
      <c r="L2343" t="s">
        <v>4030</v>
      </c>
      <c r="M2343" t="s">
        <v>4030</v>
      </c>
      <c r="N2343" t="s">
        <v>4030</v>
      </c>
      <c r="O2343" t="s">
        <v>4030</v>
      </c>
      <c r="P2343" t="s">
        <v>4030</v>
      </c>
      <c r="Q2343" t="s">
        <v>4030</v>
      </c>
      <c r="R2343" t="s">
        <v>4030</v>
      </c>
      <c r="S2343" t="s">
        <v>4030</v>
      </c>
      <c r="T2343" t="s">
        <v>4030</v>
      </c>
      <c r="U2343" t="s">
        <v>4030</v>
      </c>
      <c r="V2343" t="s">
        <v>4030</v>
      </c>
      <c r="W2343" t="s">
        <v>4030</v>
      </c>
      <c r="X2343" t="s">
        <v>4030</v>
      </c>
    </row>
    <row r="2344" spans="1:24" x14ac:dyDescent="0.2">
      <c r="A2344" s="235">
        <v>136380001</v>
      </c>
      <c r="B2344">
        <v>13638</v>
      </c>
      <c r="C2344">
        <v>40916</v>
      </c>
      <c r="D2344" t="s">
        <v>4327</v>
      </c>
      <c r="E2344">
        <v>40916</v>
      </c>
      <c r="F2344">
        <v>53638</v>
      </c>
      <c r="G2344" t="s">
        <v>4030</v>
      </c>
      <c r="H2344" t="s">
        <v>4030</v>
      </c>
      <c r="I2344" t="s">
        <v>4030</v>
      </c>
      <c r="J2344" t="s">
        <v>4030</v>
      </c>
      <c r="K2344" t="s">
        <v>4030</v>
      </c>
      <c r="L2344" t="s">
        <v>4030</v>
      </c>
      <c r="M2344" t="s">
        <v>4030</v>
      </c>
      <c r="N2344" t="s">
        <v>4030</v>
      </c>
      <c r="O2344" t="s">
        <v>4030</v>
      </c>
      <c r="P2344" t="s">
        <v>4030</v>
      </c>
      <c r="Q2344" t="s">
        <v>4030</v>
      </c>
      <c r="R2344" t="s">
        <v>4030</v>
      </c>
      <c r="S2344" t="s">
        <v>4030</v>
      </c>
      <c r="T2344" t="s">
        <v>4030</v>
      </c>
      <c r="U2344" t="s">
        <v>4030</v>
      </c>
      <c r="V2344" t="s">
        <v>4030</v>
      </c>
      <c r="W2344" t="s">
        <v>4030</v>
      </c>
      <c r="X2344" t="s">
        <v>4030</v>
      </c>
    </row>
    <row r="2345" spans="1:24" x14ac:dyDescent="0.2">
      <c r="A2345" s="235">
        <v>136380002</v>
      </c>
      <c r="B2345">
        <v>13638</v>
      </c>
      <c r="C2345">
        <v>53638</v>
      </c>
      <c r="D2345" t="s">
        <v>1092</v>
      </c>
      <c r="E2345">
        <v>40916</v>
      </c>
      <c r="F2345">
        <v>53638</v>
      </c>
      <c r="G2345" t="s">
        <v>4030</v>
      </c>
      <c r="H2345" t="s">
        <v>4030</v>
      </c>
      <c r="I2345" t="s">
        <v>4030</v>
      </c>
      <c r="J2345" t="s">
        <v>4030</v>
      </c>
      <c r="K2345" t="s">
        <v>4030</v>
      </c>
      <c r="L2345" t="s">
        <v>4030</v>
      </c>
      <c r="M2345" t="s">
        <v>4030</v>
      </c>
      <c r="N2345" t="s">
        <v>4030</v>
      </c>
      <c r="O2345" t="s">
        <v>4030</v>
      </c>
      <c r="P2345" t="s">
        <v>4030</v>
      </c>
      <c r="Q2345" t="s">
        <v>4030</v>
      </c>
      <c r="R2345" t="s">
        <v>4030</v>
      </c>
      <c r="S2345" t="s">
        <v>4030</v>
      </c>
      <c r="T2345" t="s">
        <v>4030</v>
      </c>
      <c r="U2345" t="s">
        <v>4030</v>
      </c>
      <c r="V2345" t="s">
        <v>4030</v>
      </c>
      <c r="W2345" t="s">
        <v>4030</v>
      </c>
      <c r="X2345" t="s">
        <v>4030</v>
      </c>
    </row>
    <row r="2346" spans="1:24" x14ac:dyDescent="0.2">
      <c r="A2346" s="235">
        <v>136390001</v>
      </c>
      <c r="B2346">
        <v>13639</v>
      </c>
      <c r="C2346">
        <v>41244</v>
      </c>
      <c r="D2346" t="s">
        <v>4813</v>
      </c>
      <c r="E2346">
        <v>41244</v>
      </c>
      <c r="F2346">
        <v>53639</v>
      </c>
      <c r="G2346">
        <v>77135</v>
      </c>
      <c r="H2346" t="s">
        <v>4030</v>
      </c>
      <c r="I2346" t="s">
        <v>4030</v>
      </c>
      <c r="J2346" t="s">
        <v>4030</v>
      </c>
      <c r="K2346" t="s">
        <v>4030</v>
      </c>
      <c r="L2346" t="s">
        <v>4030</v>
      </c>
      <c r="M2346" t="s">
        <v>4030</v>
      </c>
      <c r="N2346" t="s">
        <v>4030</v>
      </c>
      <c r="O2346" t="s">
        <v>4030</v>
      </c>
      <c r="P2346" t="s">
        <v>4030</v>
      </c>
      <c r="Q2346" t="s">
        <v>4030</v>
      </c>
      <c r="R2346" t="s">
        <v>4030</v>
      </c>
      <c r="S2346" t="s">
        <v>4030</v>
      </c>
      <c r="T2346" t="s">
        <v>4030</v>
      </c>
      <c r="U2346" t="s">
        <v>4030</v>
      </c>
      <c r="V2346" t="s">
        <v>4030</v>
      </c>
      <c r="W2346" t="s">
        <v>4030</v>
      </c>
      <c r="X2346" t="s">
        <v>4030</v>
      </c>
    </row>
    <row r="2347" spans="1:24" x14ac:dyDescent="0.2">
      <c r="A2347" s="235">
        <v>136390002</v>
      </c>
      <c r="B2347">
        <v>13639</v>
      </c>
      <c r="C2347">
        <v>53639</v>
      </c>
      <c r="D2347" t="s">
        <v>1387</v>
      </c>
      <c r="E2347">
        <v>41244</v>
      </c>
      <c r="F2347">
        <v>53639</v>
      </c>
      <c r="G2347">
        <v>77135</v>
      </c>
      <c r="H2347" t="s">
        <v>4030</v>
      </c>
      <c r="I2347" t="s">
        <v>4030</v>
      </c>
      <c r="J2347" t="s">
        <v>4030</v>
      </c>
      <c r="K2347" t="s">
        <v>4030</v>
      </c>
      <c r="L2347" t="s">
        <v>4030</v>
      </c>
      <c r="M2347" t="s">
        <v>4030</v>
      </c>
      <c r="N2347" t="s">
        <v>4030</v>
      </c>
      <c r="O2347" t="s">
        <v>4030</v>
      </c>
      <c r="P2347" t="s">
        <v>4030</v>
      </c>
      <c r="Q2347" t="s">
        <v>4030</v>
      </c>
      <c r="R2347" t="s">
        <v>4030</v>
      </c>
      <c r="S2347" t="s">
        <v>4030</v>
      </c>
      <c r="T2347" t="s">
        <v>4030</v>
      </c>
      <c r="U2347" t="s">
        <v>4030</v>
      </c>
      <c r="V2347" t="s">
        <v>4030</v>
      </c>
      <c r="W2347" t="s">
        <v>4030</v>
      </c>
      <c r="X2347" t="s">
        <v>4030</v>
      </c>
    </row>
    <row r="2348" spans="1:24" x14ac:dyDescent="0.2">
      <c r="A2348" s="235">
        <v>136390003</v>
      </c>
      <c r="B2348">
        <v>13639</v>
      </c>
      <c r="C2348">
        <v>77135</v>
      </c>
      <c r="D2348" t="s">
        <v>4814</v>
      </c>
      <c r="E2348">
        <v>41244</v>
      </c>
      <c r="F2348">
        <v>53639</v>
      </c>
      <c r="G2348">
        <v>77135</v>
      </c>
      <c r="H2348" t="s">
        <v>4030</v>
      </c>
      <c r="I2348" t="s">
        <v>4030</v>
      </c>
      <c r="J2348" t="s">
        <v>4030</v>
      </c>
      <c r="K2348" t="s">
        <v>4030</v>
      </c>
      <c r="L2348" t="s">
        <v>4030</v>
      </c>
      <c r="M2348" t="s">
        <v>4030</v>
      </c>
      <c r="N2348" t="s">
        <v>4030</v>
      </c>
      <c r="O2348" t="s">
        <v>4030</v>
      </c>
      <c r="P2348" t="s">
        <v>4030</v>
      </c>
      <c r="Q2348" t="s">
        <v>4030</v>
      </c>
      <c r="R2348" t="s">
        <v>4030</v>
      </c>
      <c r="S2348" t="s">
        <v>4030</v>
      </c>
      <c r="T2348" t="s">
        <v>4030</v>
      </c>
      <c r="U2348" t="s">
        <v>4030</v>
      </c>
      <c r="V2348" t="s">
        <v>4030</v>
      </c>
      <c r="W2348" t="s">
        <v>4030</v>
      </c>
      <c r="X2348" t="s">
        <v>4030</v>
      </c>
    </row>
    <row r="2349" spans="1:24" x14ac:dyDescent="0.2">
      <c r="A2349" s="235">
        <v>136520001</v>
      </c>
      <c r="B2349">
        <v>13652</v>
      </c>
      <c r="C2349">
        <v>53652</v>
      </c>
      <c r="D2349" t="s">
        <v>1284</v>
      </c>
      <c r="E2349">
        <v>53652</v>
      </c>
      <c r="F2349" t="s">
        <v>4030</v>
      </c>
      <c r="G2349" t="s">
        <v>4030</v>
      </c>
      <c r="H2349" t="s">
        <v>4030</v>
      </c>
      <c r="I2349" t="s">
        <v>4030</v>
      </c>
      <c r="J2349" t="s">
        <v>4030</v>
      </c>
      <c r="K2349" t="s">
        <v>4030</v>
      </c>
      <c r="L2349" t="s">
        <v>4030</v>
      </c>
      <c r="M2349" t="s">
        <v>4030</v>
      </c>
      <c r="N2349" t="s">
        <v>4030</v>
      </c>
      <c r="O2349" t="s">
        <v>4030</v>
      </c>
      <c r="P2349" t="s">
        <v>4030</v>
      </c>
      <c r="Q2349" t="s">
        <v>4030</v>
      </c>
      <c r="R2349" t="s">
        <v>4030</v>
      </c>
      <c r="S2349" t="s">
        <v>4030</v>
      </c>
      <c r="T2349" t="s">
        <v>4030</v>
      </c>
      <c r="U2349" t="s">
        <v>4030</v>
      </c>
      <c r="V2349" t="s">
        <v>4030</v>
      </c>
      <c r="W2349" t="s">
        <v>4030</v>
      </c>
      <c r="X2349" t="s">
        <v>4030</v>
      </c>
    </row>
    <row r="2350" spans="1:24" x14ac:dyDescent="0.2">
      <c r="A2350" s="235">
        <v>136530001</v>
      </c>
      <c r="B2350">
        <v>13653</v>
      </c>
      <c r="C2350">
        <v>53653</v>
      </c>
      <c r="D2350" t="s">
        <v>673</v>
      </c>
      <c r="E2350">
        <v>53653</v>
      </c>
      <c r="F2350">
        <v>77457</v>
      </c>
      <c r="G2350" t="s">
        <v>4030</v>
      </c>
      <c r="H2350" t="s">
        <v>4030</v>
      </c>
      <c r="I2350" t="s">
        <v>4030</v>
      </c>
      <c r="J2350" t="s">
        <v>4030</v>
      </c>
      <c r="K2350" t="s">
        <v>4030</v>
      </c>
      <c r="L2350" t="s">
        <v>4030</v>
      </c>
      <c r="M2350" t="s">
        <v>4030</v>
      </c>
      <c r="N2350" t="s">
        <v>4030</v>
      </c>
      <c r="O2350" t="s">
        <v>4030</v>
      </c>
      <c r="P2350" t="s">
        <v>4030</v>
      </c>
      <c r="Q2350" t="s">
        <v>4030</v>
      </c>
      <c r="R2350" t="s">
        <v>4030</v>
      </c>
      <c r="S2350" t="s">
        <v>4030</v>
      </c>
      <c r="T2350" t="s">
        <v>4030</v>
      </c>
      <c r="U2350" t="s">
        <v>4030</v>
      </c>
      <c r="V2350" t="s">
        <v>4030</v>
      </c>
      <c r="W2350" t="s">
        <v>4030</v>
      </c>
      <c r="X2350" t="s">
        <v>4030</v>
      </c>
    </row>
    <row r="2351" spans="1:24" x14ac:dyDescent="0.2">
      <c r="A2351" s="235">
        <v>136530002</v>
      </c>
      <c r="B2351">
        <v>13653</v>
      </c>
      <c r="C2351">
        <v>77457</v>
      </c>
      <c r="D2351" t="s">
        <v>5204</v>
      </c>
      <c r="E2351">
        <v>53653</v>
      </c>
      <c r="F2351">
        <v>77457</v>
      </c>
      <c r="G2351" t="s">
        <v>4030</v>
      </c>
      <c r="H2351" t="s">
        <v>4030</v>
      </c>
      <c r="I2351" t="s">
        <v>4030</v>
      </c>
      <c r="J2351" t="s">
        <v>4030</v>
      </c>
      <c r="K2351" t="s">
        <v>4030</v>
      </c>
      <c r="L2351" t="s">
        <v>4030</v>
      </c>
      <c r="M2351" t="s">
        <v>4030</v>
      </c>
      <c r="N2351" t="s">
        <v>4030</v>
      </c>
      <c r="O2351" t="s">
        <v>4030</v>
      </c>
      <c r="P2351" t="s">
        <v>4030</v>
      </c>
      <c r="Q2351" t="s">
        <v>4030</v>
      </c>
      <c r="R2351" t="s">
        <v>4030</v>
      </c>
      <c r="S2351" t="s">
        <v>4030</v>
      </c>
      <c r="T2351" t="s">
        <v>4030</v>
      </c>
      <c r="U2351" t="s">
        <v>4030</v>
      </c>
      <c r="V2351" t="s">
        <v>4030</v>
      </c>
      <c r="W2351" t="s">
        <v>4030</v>
      </c>
      <c r="X2351" t="s">
        <v>4030</v>
      </c>
    </row>
    <row r="2352" spans="1:24" x14ac:dyDescent="0.2">
      <c r="A2352" s="235">
        <v>136540001</v>
      </c>
      <c r="B2352">
        <v>13654</v>
      </c>
      <c r="C2352">
        <v>53654</v>
      </c>
      <c r="D2352" t="s">
        <v>1561</v>
      </c>
      <c r="E2352">
        <v>53654</v>
      </c>
      <c r="F2352" t="s">
        <v>4030</v>
      </c>
      <c r="G2352" t="s">
        <v>4030</v>
      </c>
      <c r="H2352" t="s">
        <v>4030</v>
      </c>
      <c r="I2352" t="s">
        <v>4030</v>
      </c>
      <c r="J2352" t="s">
        <v>4030</v>
      </c>
      <c r="K2352" t="s">
        <v>4030</v>
      </c>
      <c r="L2352" t="s">
        <v>4030</v>
      </c>
      <c r="M2352" t="s">
        <v>4030</v>
      </c>
      <c r="N2352" t="s">
        <v>4030</v>
      </c>
      <c r="O2352" t="s">
        <v>4030</v>
      </c>
      <c r="P2352" t="s">
        <v>4030</v>
      </c>
      <c r="Q2352" t="s">
        <v>4030</v>
      </c>
      <c r="R2352" t="s">
        <v>4030</v>
      </c>
      <c r="S2352" t="s">
        <v>4030</v>
      </c>
      <c r="T2352" t="s">
        <v>4030</v>
      </c>
      <c r="U2352" t="s">
        <v>4030</v>
      </c>
      <c r="V2352" t="s">
        <v>4030</v>
      </c>
      <c r="W2352" t="s">
        <v>4030</v>
      </c>
      <c r="X2352" t="s">
        <v>4030</v>
      </c>
    </row>
    <row r="2353" spans="1:24" x14ac:dyDescent="0.2">
      <c r="A2353" s="235">
        <v>136550001</v>
      </c>
      <c r="B2353">
        <v>13655</v>
      </c>
      <c r="C2353">
        <v>53655</v>
      </c>
      <c r="D2353" t="s">
        <v>1335</v>
      </c>
      <c r="E2353">
        <v>53655</v>
      </c>
      <c r="F2353" t="s">
        <v>4030</v>
      </c>
      <c r="G2353" t="s">
        <v>4030</v>
      </c>
      <c r="H2353" t="s">
        <v>4030</v>
      </c>
      <c r="I2353" t="s">
        <v>4030</v>
      </c>
      <c r="J2353" t="s">
        <v>4030</v>
      </c>
      <c r="K2353" t="s">
        <v>4030</v>
      </c>
      <c r="L2353" t="s">
        <v>4030</v>
      </c>
      <c r="M2353" t="s">
        <v>4030</v>
      </c>
      <c r="N2353" t="s">
        <v>4030</v>
      </c>
      <c r="O2353" t="s">
        <v>4030</v>
      </c>
      <c r="P2353" t="s">
        <v>4030</v>
      </c>
      <c r="Q2353" t="s">
        <v>4030</v>
      </c>
      <c r="R2353" t="s">
        <v>4030</v>
      </c>
      <c r="S2353" t="s">
        <v>4030</v>
      </c>
      <c r="T2353" t="s">
        <v>4030</v>
      </c>
      <c r="U2353" t="s">
        <v>4030</v>
      </c>
      <c r="V2353" t="s">
        <v>4030</v>
      </c>
      <c r="W2353" t="s">
        <v>4030</v>
      </c>
      <c r="X2353" t="s">
        <v>4030</v>
      </c>
    </row>
    <row r="2354" spans="1:24" x14ac:dyDescent="0.2">
      <c r="A2354" s="235">
        <v>136560001</v>
      </c>
      <c r="B2354">
        <v>13656</v>
      </c>
      <c r="C2354">
        <v>53656</v>
      </c>
      <c r="D2354" t="s">
        <v>516</v>
      </c>
      <c r="E2354">
        <v>53656</v>
      </c>
      <c r="F2354" t="s">
        <v>4030</v>
      </c>
      <c r="G2354" t="s">
        <v>4030</v>
      </c>
      <c r="H2354" t="s">
        <v>4030</v>
      </c>
      <c r="I2354" t="s">
        <v>4030</v>
      </c>
      <c r="J2354" t="s">
        <v>4030</v>
      </c>
      <c r="K2354" t="s">
        <v>4030</v>
      </c>
      <c r="L2354" t="s">
        <v>4030</v>
      </c>
      <c r="M2354" t="s">
        <v>4030</v>
      </c>
      <c r="N2354" t="s">
        <v>4030</v>
      </c>
      <c r="O2354" t="s">
        <v>4030</v>
      </c>
      <c r="P2354" t="s">
        <v>4030</v>
      </c>
      <c r="Q2354" t="s">
        <v>4030</v>
      </c>
      <c r="R2354" t="s">
        <v>4030</v>
      </c>
      <c r="S2354" t="s">
        <v>4030</v>
      </c>
      <c r="T2354" t="s">
        <v>4030</v>
      </c>
      <c r="U2354" t="s">
        <v>4030</v>
      </c>
      <c r="V2354" t="s">
        <v>4030</v>
      </c>
      <c r="W2354" t="s">
        <v>4030</v>
      </c>
      <c r="X2354" t="s">
        <v>4030</v>
      </c>
    </row>
    <row r="2355" spans="1:24" x14ac:dyDescent="0.2">
      <c r="A2355" s="235">
        <v>136570001</v>
      </c>
      <c r="B2355">
        <v>13657</v>
      </c>
      <c r="C2355">
        <v>53657</v>
      </c>
      <c r="D2355" t="s">
        <v>513</v>
      </c>
      <c r="E2355">
        <v>53657</v>
      </c>
      <c r="F2355">
        <v>77206</v>
      </c>
      <c r="G2355" t="s">
        <v>4030</v>
      </c>
      <c r="H2355" t="s">
        <v>4030</v>
      </c>
      <c r="I2355" t="s">
        <v>4030</v>
      </c>
      <c r="J2355" t="s">
        <v>4030</v>
      </c>
      <c r="K2355" t="s">
        <v>4030</v>
      </c>
      <c r="L2355" t="s">
        <v>4030</v>
      </c>
      <c r="M2355" t="s">
        <v>4030</v>
      </c>
      <c r="N2355" t="s">
        <v>4030</v>
      </c>
      <c r="O2355" t="s">
        <v>4030</v>
      </c>
      <c r="P2355" t="s">
        <v>4030</v>
      </c>
      <c r="Q2355" t="s">
        <v>4030</v>
      </c>
      <c r="R2355" t="s">
        <v>4030</v>
      </c>
      <c r="S2355" t="s">
        <v>4030</v>
      </c>
      <c r="T2355" t="s">
        <v>4030</v>
      </c>
      <c r="U2355" t="s">
        <v>4030</v>
      </c>
      <c r="V2355" t="s">
        <v>4030</v>
      </c>
      <c r="W2355" t="s">
        <v>4030</v>
      </c>
      <c r="X2355" t="s">
        <v>4030</v>
      </c>
    </row>
    <row r="2356" spans="1:24" x14ac:dyDescent="0.2">
      <c r="A2356" s="235">
        <v>136570002</v>
      </c>
      <c r="B2356">
        <v>13657</v>
      </c>
      <c r="C2356">
        <v>77206</v>
      </c>
      <c r="D2356" t="s">
        <v>5205</v>
      </c>
      <c r="E2356">
        <v>53657</v>
      </c>
      <c r="F2356">
        <v>77206</v>
      </c>
      <c r="G2356" t="s">
        <v>4030</v>
      </c>
      <c r="H2356" t="s">
        <v>4030</v>
      </c>
      <c r="I2356" t="s">
        <v>4030</v>
      </c>
      <c r="J2356" t="s">
        <v>4030</v>
      </c>
      <c r="K2356" t="s">
        <v>4030</v>
      </c>
      <c r="L2356" t="s">
        <v>4030</v>
      </c>
      <c r="M2356" t="s">
        <v>4030</v>
      </c>
      <c r="N2356" t="s">
        <v>4030</v>
      </c>
      <c r="O2356" t="s">
        <v>4030</v>
      </c>
      <c r="P2356" t="s">
        <v>4030</v>
      </c>
      <c r="Q2356" t="s">
        <v>4030</v>
      </c>
      <c r="R2356" t="s">
        <v>4030</v>
      </c>
      <c r="S2356" t="s">
        <v>4030</v>
      </c>
      <c r="T2356" t="s">
        <v>4030</v>
      </c>
      <c r="U2356" t="s">
        <v>4030</v>
      </c>
      <c r="V2356" t="s">
        <v>4030</v>
      </c>
      <c r="W2356" t="s">
        <v>4030</v>
      </c>
      <c r="X2356" t="s">
        <v>4030</v>
      </c>
    </row>
    <row r="2357" spans="1:24" x14ac:dyDescent="0.2">
      <c r="A2357" s="235">
        <v>136610001</v>
      </c>
      <c r="B2357">
        <v>13661</v>
      </c>
      <c r="C2357">
        <v>53661</v>
      </c>
      <c r="D2357" t="s">
        <v>1107</v>
      </c>
      <c r="E2357">
        <v>53661</v>
      </c>
      <c r="F2357" t="s">
        <v>4030</v>
      </c>
      <c r="G2357" t="s">
        <v>4030</v>
      </c>
      <c r="H2357" t="s">
        <v>4030</v>
      </c>
      <c r="I2357" t="s">
        <v>4030</v>
      </c>
      <c r="J2357" t="s">
        <v>4030</v>
      </c>
      <c r="K2357" t="s">
        <v>4030</v>
      </c>
      <c r="L2357" t="s">
        <v>4030</v>
      </c>
      <c r="M2357" t="s">
        <v>4030</v>
      </c>
      <c r="N2357" t="s">
        <v>4030</v>
      </c>
      <c r="O2357" t="s">
        <v>4030</v>
      </c>
      <c r="P2357" t="s">
        <v>4030</v>
      </c>
      <c r="Q2357" t="s">
        <v>4030</v>
      </c>
      <c r="R2357" t="s">
        <v>4030</v>
      </c>
      <c r="S2357" t="s">
        <v>4030</v>
      </c>
      <c r="T2357" t="s">
        <v>4030</v>
      </c>
      <c r="U2357" t="s">
        <v>4030</v>
      </c>
      <c r="V2357" t="s">
        <v>4030</v>
      </c>
      <c r="W2357" t="s">
        <v>4030</v>
      </c>
      <c r="X2357" t="s">
        <v>4030</v>
      </c>
    </row>
    <row r="2358" spans="1:24" x14ac:dyDescent="0.2">
      <c r="A2358" s="235">
        <v>136630001</v>
      </c>
      <c r="B2358">
        <v>13663</v>
      </c>
      <c r="C2358">
        <v>53663</v>
      </c>
      <c r="D2358" t="s">
        <v>1103</v>
      </c>
      <c r="E2358">
        <v>53663</v>
      </c>
      <c r="F2358" t="s">
        <v>4030</v>
      </c>
      <c r="G2358" t="s">
        <v>4030</v>
      </c>
      <c r="H2358" t="s">
        <v>4030</v>
      </c>
      <c r="I2358" t="s">
        <v>4030</v>
      </c>
      <c r="J2358" t="s">
        <v>4030</v>
      </c>
      <c r="K2358" t="s">
        <v>4030</v>
      </c>
      <c r="L2358" t="s">
        <v>4030</v>
      </c>
      <c r="M2358" t="s">
        <v>4030</v>
      </c>
      <c r="N2358" t="s">
        <v>4030</v>
      </c>
      <c r="O2358" t="s">
        <v>4030</v>
      </c>
      <c r="P2358" t="s">
        <v>4030</v>
      </c>
      <c r="Q2358" t="s">
        <v>4030</v>
      </c>
      <c r="R2358" t="s">
        <v>4030</v>
      </c>
      <c r="S2358" t="s">
        <v>4030</v>
      </c>
      <c r="T2358" t="s">
        <v>4030</v>
      </c>
      <c r="U2358" t="s">
        <v>4030</v>
      </c>
      <c r="V2358" t="s">
        <v>4030</v>
      </c>
      <c r="W2358" t="s">
        <v>4030</v>
      </c>
      <c r="X2358" t="s">
        <v>4030</v>
      </c>
    </row>
    <row r="2359" spans="1:24" x14ac:dyDescent="0.2">
      <c r="A2359" s="235">
        <v>137400001</v>
      </c>
      <c r="B2359">
        <v>13740</v>
      </c>
      <c r="C2359">
        <v>53740</v>
      </c>
      <c r="D2359" t="s">
        <v>740</v>
      </c>
      <c r="E2359">
        <v>53740</v>
      </c>
      <c r="F2359">
        <v>77657</v>
      </c>
      <c r="G2359">
        <v>77707</v>
      </c>
      <c r="H2359" t="s">
        <v>4030</v>
      </c>
      <c r="I2359" t="s">
        <v>4030</v>
      </c>
      <c r="J2359" t="s">
        <v>4030</v>
      </c>
      <c r="K2359" t="s">
        <v>4030</v>
      </c>
      <c r="L2359" t="s">
        <v>4030</v>
      </c>
      <c r="M2359" t="s">
        <v>4030</v>
      </c>
      <c r="N2359" t="s">
        <v>4030</v>
      </c>
      <c r="O2359" t="s">
        <v>4030</v>
      </c>
      <c r="P2359" t="s">
        <v>4030</v>
      </c>
      <c r="Q2359" t="s">
        <v>4030</v>
      </c>
      <c r="R2359" t="s">
        <v>4030</v>
      </c>
      <c r="S2359" t="s">
        <v>4030</v>
      </c>
      <c r="T2359" t="s">
        <v>4030</v>
      </c>
      <c r="U2359" t="s">
        <v>4030</v>
      </c>
      <c r="V2359" t="s">
        <v>4030</v>
      </c>
      <c r="W2359" t="s">
        <v>4030</v>
      </c>
      <c r="X2359" t="s">
        <v>4030</v>
      </c>
    </row>
    <row r="2360" spans="1:24" x14ac:dyDescent="0.2">
      <c r="A2360" s="235">
        <v>137400002</v>
      </c>
      <c r="B2360">
        <v>13740</v>
      </c>
      <c r="C2360">
        <v>77657</v>
      </c>
      <c r="D2360" t="s">
        <v>5207</v>
      </c>
      <c r="E2360">
        <v>53740</v>
      </c>
      <c r="F2360">
        <v>77657</v>
      </c>
      <c r="G2360">
        <v>77707</v>
      </c>
      <c r="H2360" t="s">
        <v>4030</v>
      </c>
      <c r="I2360" t="s">
        <v>4030</v>
      </c>
      <c r="J2360" t="s">
        <v>4030</v>
      </c>
      <c r="K2360" t="s">
        <v>4030</v>
      </c>
      <c r="L2360" t="s">
        <v>4030</v>
      </c>
      <c r="M2360" t="s">
        <v>4030</v>
      </c>
      <c r="N2360" t="s">
        <v>4030</v>
      </c>
      <c r="O2360" t="s">
        <v>4030</v>
      </c>
      <c r="P2360" t="s">
        <v>4030</v>
      </c>
      <c r="Q2360" t="s">
        <v>4030</v>
      </c>
      <c r="R2360" t="s">
        <v>4030</v>
      </c>
      <c r="S2360" t="s">
        <v>4030</v>
      </c>
      <c r="T2360" t="s">
        <v>4030</v>
      </c>
      <c r="U2360" t="s">
        <v>4030</v>
      </c>
      <c r="V2360" t="s">
        <v>4030</v>
      </c>
      <c r="W2360" t="s">
        <v>4030</v>
      </c>
      <c r="X2360" t="s">
        <v>4030</v>
      </c>
    </row>
    <row r="2361" spans="1:24" x14ac:dyDescent="0.2">
      <c r="A2361" s="235">
        <v>137400003</v>
      </c>
      <c r="B2361">
        <v>13740</v>
      </c>
      <c r="C2361">
        <v>77707</v>
      </c>
      <c r="D2361" t="s">
        <v>1839</v>
      </c>
      <c r="E2361">
        <v>53740</v>
      </c>
      <c r="F2361">
        <v>77657</v>
      </c>
      <c r="G2361">
        <v>77707</v>
      </c>
      <c r="H2361" t="s">
        <v>4030</v>
      </c>
      <c r="I2361" t="s">
        <v>4030</v>
      </c>
      <c r="J2361" t="s">
        <v>4030</v>
      </c>
      <c r="K2361" t="s">
        <v>4030</v>
      </c>
      <c r="L2361" t="s">
        <v>4030</v>
      </c>
      <c r="M2361" t="s">
        <v>4030</v>
      </c>
      <c r="N2361" t="s">
        <v>4030</v>
      </c>
      <c r="O2361" t="s">
        <v>4030</v>
      </c>
      <c r="P2361" t="s">
        <v>4030</v>
      </c>
      <c r="Q2361" t="s">
        <v>4030</v>
      </c>
      <c r="R2361" t="s">
        <v>4030</v>
      </c>
      <c r="S2361" t="s">
        <v>4030</v>
      </c>
      <c r="T2361" t="s">
        <v>4030</v>
      </c>
      <c r="U2361" t="s">
        <v>4030</v>
      </c>
      <c r="V2361" t="s">
        <v>4030</v>
      </c>
      <c r="W2361" t="s">
        <v>4030</v>
      </c>
      <c r="X2361" t="s">
        <v>4030</v>
      </c>
    </row>
    <row r="2362" spans="1:24" x14ac:dyDescent="0.2">
      <c r="A2362" s="235">
        <v>137410001</v>
      </c>
      <c r="B2362">
        <v>13741</v>
      </c>
      <c r="C2362">
        <v>53741</v>
      </c>
      <c r="D2362" t="s">
        <v>1533</v>
      </c>
      <c r="E2362">
        <v>53741</v>
      </c>
      <c r="F2362" t="s">
        <v>4030</v>
      </c>
      <c r="G2362" t="s">
        <v>4030</v>
      </c>
      <c r="H2362" t="s">
        <v>4030</v>
      </c>
      <c r="I2362" t="s">
        <v>4030</v>
      </c>
      <c r="J2362" t="s">
        <v>4030</v>
      </c>
      <c r="K2362" t="s">
        <v>4030</v>
      </c>
      <c r="L2362" t="s">
        <v>4030</v>
      </c>
      <c r="M2362" t="s">
        <v>4030</v>
      </c>
      <c r="N2362" t="s">
        <v>4030</v>
      </c>
      <c r="O2362" t="s">
        <v>4030</v>
      </c>
      <c r="P2362" t="s">
        <v>4030</v>
      </c>
      <c r="Q2362" t="s">
        <v>4030</v>
      </c>
      <c r="R2362" t="s">
        <v>4030</v>
      </c>
      <c r="S2362" t="s">
        <v>4030</v>
      </c>
      <c r="T2362" t="s">
        <v>4030</v>
      </c>
      <c r="U2362" t="s">
        <v>4030</v>
      </c>
      <c r="V2362" t="s">
        <v>4030</v>
      </c>
      <c r="W2362" t="s">
        <v>4030</v>
      </c>
      <c r="X2362" t="s">
        <v>4030</v>
      </c>
    </row>
    <row r="2363" spans="1:24" x14ac:dyDescent="0.2">
      <c r="A2363" s="235">
        <v>137470001</v>
      </c>
      <c r="B2363">
        <v>13747</v>
      </c>
      <c r="C2363">
        <v>53747</v>
      </c>
      <c r="D2363" t="s">
        <v>942</v>
      </c>
      <c r="E2363">
        <v>53747</v>
      </c>
      <c r="F2363" t="s">
        <v>4030</v>
      </c>
      <c r="G2363" t="s">
        <v>4030</v>
      </c>
      <c r="H2363" t="s">
        <v>4030</v>
      </c>
      <c r="I2363" t="s">
        <v>4030</v>
      </c>
      <c r="J2363" t="s">
        <v>4030</v>
      </c>
      <c r="K2363" t="s">
        <v>4030</v>
      </c>
      <c r="L2363" t="s">
        <v>4030</v>
      </c>
      <c r="M2363" t="s">
        <v>4030</v>
      </c>
      <c r="N2363" t="s">
        <v>4030</v>
      </c>
      <c r="O2363" t="s">
        <v>4030</v>
      </c>
      <c r="P2363" t="s">
        <v>4030</v>
      </c>
      <c r="Q2363" t="s">
        <v>4030</v>
      </c>
      <c r="R2363" t="s">
        <v>4030</v>
      </c>
      <c r="S2363" t="s">
        <v>4030</v>
      </c>
      <c r="T2363" t="s">
        <v>4030</v>
      </c>
      <c r="U2363" t="s">
        <v>4030</v>
      </c>
      <c r="V2363" t="s">
        <v>4030</v>
      </c>
      <c r="W2363" t="s">
        <v>4030</v>
      </c>
      <c r="X2363" t="s">
        <v>4030</v>
      </c>
    </row>
    <row r="2364" spans="1:24" x14ac:dyDescent="0.2">
      <c r="A2364" s="235">
        <v>137480001</v>
      </c>
      <c r="B2364">
        <v>13748</v>
      </c>
      <c r="C2364">
        <v>53748</v>
      </c>
      <c r="D2364" t="s">
        <v>433</v>
      </c>
      <c r="E2364">
        <v>53748</v>
      </c>
      <c r="F2364" t="s">
        <v>4030</v>
      </c>
      <c r="G2364" t="s">
        <v>4030</v>
      </c>
      <c r="H2364" t="s">
        <v>4030</v>
      </c>
      <c r="I2364" t="s">
        <v>4030</v>
      </c>
      <c r="J2364" t="s">
        <v>4030</v>
      </c>
      <c r="K2364" t="s">
        <v>4030</v>
      </c>
      <c r="L2364" t="s">
        <v>4030</v>
      </c>
      <c r="M2364" t="s">
        <v>4030</v>
      </c>
      <c r="N2364" t="s">
        <v>4030</v>
      </c>
      <c r="O2364" t="s">
        <v>4030</v>
      </c>
      <c r="P2364" t="s">
        <v>4030</v>
      </c>
      <c r="Q2364" t="s">
        <v>4030</v>
      </c>
      <c r="R2364" t="s">
        <v>4030</v>
      </c>
      <c r="S2364" t="s">
        <v>4030</v>
      </c>
      <c r="T2364" t="s">
        <v>4030</v>
      </c>
      <c r="U2364" t="s">
        <v>4030</v>
      </c>
      <c r="V2364" t="s">
        <v>4030</v>
      </c>
      <c r="W2364" t="s">
        <v>4030</v>
      </c>
      <c r="X2364" t="s">
        <v>4030</v>
      </c>
    </row>
    <row r="2365" spans="1:24" x14ac:dyDescent="0.2">
      <c r="A2365" s="235">
        <v>137510001</v>
      </c>
      <c r="B2365">
        <v>13751</v>
      </c>
      <c r="C2365">
        <v>53751</v>
      </c>
      <c r="D2365" t="s">
        <v>4001</v>
      </c>
      <c r="E2365">
        <v>53751</v>
      </c>
      <c r="F2365" t="s">
        <v>4030</v>
      </c>
      <c r="G2365" t="s">
        <v>4030</v>
      </c>
      <c r="H2365" t="s">
        <v>4030</v>
      </c>
      <c r="I2365" t="s">
        <v>4030</v>
      </c>
      <c r="J2365" t="s">
        <v>4030</v>
      </c>
      <c r="K2365" t="s">
        <v>4030</v>
      </c>
      <c r="L2365" t="s">
        <v>4030</v>
      </c>
      <c r="M2365" t="s">
        <v>4030</v>
      </c>
      <c r="N2365" t="s">
        <v>4030</v>
      </c>
      <c r="O2365" t="s">
        <v>4030</v>
      </c>
      <c r="P2365" t="s">
        <v>4030</v>
      </c>
      <c r="Q2365" t="s">
        <v>4030</v>
      </c>
      <c r="R2365" t="s">
        <v>4030</v>
      </c>
      <c r="S2365" t="s">
        <v>4030</v>
      </c>
      <c r="T2365" t="s">
        <v>4030</v>
      </c>
      <c r="U2365" t="s">
        <v>4030</v>
      </c>
      <c r="V2365" t="s">
        <v>4030</v>
      </c>
      <c r="W2365" t="s">
        <v>4030</v>
      </c>
      <c r="X2365" t="s">
        <v>4030</v>
      </c>
    </row>
    <row r="2366" spans="1:24" x14ac:dyDescent="0.2">
      <c r="A2366" s="235">
        <v>137540001</v>
      </c>
      <c r="B2366">
        <v>13754</v>
      </c>
      <c r="C2366">
        <v>53754</v>
      </c>
      <c r="D2366" t="s">
        <v>1006</v>
      </c>
      <c r="E2366">
        <v>53754</v>
      </c>
      <c r="F2366">
        <v>88145</v>
      </c>
      <c r="G2366" t="s">
        <v>4030</v>
      </c>
      <c r="H2366" t="s">
        <v>4030</v>
      </c>
      <c r="I2366" t="s">
        <v>4030</v>
      </c>
      <c r="J2366" t="s">
        <v>4030</v>
      </c>
      <c r="K2366" t="s">
        <v>4030</v>
      </c>
      <c r="L2366" t="s">
        <v>4030</v>
      </c>
      <c r="M2366" t="s">
        <v>4030</v>
      </c>
      <c r="N2366" t="s">
        <v>4030</v>
      </c>
      <c r="O2366" t="s">
        <v>4030</v>
      </c>
      <c r="P2366" t="s">
        <v>4030</v>
      </c>
      <c r="Q2366" t="s">
        <v>4030</v>
      </c>
      <c r="R2366" t="s">
        <v>4030</v>
      </c>
      <c r="S2366" t="s">
        <v>4030</v>
      </c>
      <c r="T2366" t="s">
        <v>4030</v>
      </c>
      <c r="U2366" t="s">
        <v>4030</v>
      </c>
      <c r="V2366" t="s">
        <v>4030</v>
      </c>
      <c r="W2366" t="s">
        <v>4030</v>
      </c>
      <c r="X2366" t="s">
        <v>4030</v>
      </c>
    </row>
    <row r="2367" spans="1:24" x14ac:dyDescent="0.2">
      <c r="A2367" s="235">
        <v>137540002</v>
      </c>
      <c r="B2367">
        <v>13754</v>
      </c>
      <c r="C2367">
        <v>88145</v>
      </c>
      <c r="D2367" t="s">
        <v>4291</v>
      </c>
      <c r="E2367">
        <v>53754</v>
      </c>
      <c r="F2367">
        <v>88145</v>
      </c>
      <c r="G2367" t="s">
        <v>4030</v>
      </c>
      <c r="H2367" t="s">
        <v>4030</v>
      </c>
      <c r="I2367" t="s">
        <v>4030</v>
      </c>
      <c r="J2367" t="s">
        <v>4030</v>
      </c>
      <c r="K2367" t="s">
        <v>4030</v>
      </c>
      <c r="L2367" t="s">
        <v>4030</v>
      </c>
      <c r="M2367" t="s">
        <v>4030</v>
      </c>
      <c r="N2367" t="s">
        <v>4030</v>
      </c>
      <c r="O2367" t="s">
        <v>4030</v>
      </c>
      <c r="P2367" t="s">
        <v>4030</v>
      </c>
      <c r="Q2367" t="s">
        <v>4030</v>
      </c>
      <c r="R2367" t="s">
        <v>4030</v>
      </c>
      <c r="S2367" t="s">
        <v>4030</v>
      </c>
      <c r="T2367" t="s">
        <v>4030</v>
      </c>
      <c r="U2367" t="s">
        <v>4030</v>
      </c>
      <c r="V2367" t="s">
        <v>4030</v>
      </c>
      <c r="W2367" t="s">
        <v>4030</v>
      </c>
      <c r="X2367" t="s">
        <v>4030</v>
      </c>
    </row>
    <row r="2368" spans="1:24" x14ac:dyDescent="0.2">
      <c r="A2368" s="235">
        <v>137550001</v>
      </c>
      <c r="B2368">
        <v>13755</v>
      </c>
      <c r="C2368">
        <v>53755</v>
      </c>
      <c r="D2368" t="s">
        <v>1607</v>
      </c>
      <c r="E2368">
        <v>53755</v>
      </c>
      <c r="F2368" t="s">
        <v>4030</v>
      </c>
      <c r="G2368" t="s">
        <v>4030</v>
      </c>
      <c r="H2368" t="s">
        <v>4030</v>
      </c>
      <c r="I2368" t="s">
        <v>4030</v>
      </c>
      <c r="J2368" t="s">
        <v>4030</v>
      </c>
      <c r="K2368" t="s">
        <v>4030</v>
      </c>
      <c r="L2368" t="s">
        <v>4030</v>
      </c>
      <c r="M2368" t="s">
        <v>4030</v>
      </c>
      <c r="N2368" t="s">
        <v>4030</v>
      </c>
      <c r="O2368" t="s">
        <v>4030</v>
      </c>
      <c r="P2368" t="s">
        <v>4030</v>
      </c>
      <c r="Q2368" t="s">
        <v>4030</v>
      </c>
      <c r="R2368" t="s">
        <v>4030</v>
      </c>
      <c r="S2368" t="s">
        <v>4030</v>
      </c>
      <c r="T2368" t="s">
        <v>4030</v>
      </c>
      <c r="U2368" t="s">
        <v>4030</v>
      </c>
      <c r="V2368" t="s">
        <v>4030</v>
      </c>
      <c r="W2368" t="s">
        <v>4030</v>
      </c>
      <c r="X2368" t="s">
        <v>4030</v>
      </c>
    </row>
    <row r="2369" spans="1:24" x14ac:dyDescent="0.2">
      <c r="A2369" s="235">
        <v>137630001</v>
      </c>
      <c r="B2369">
        <v>13763</v>
      </c>
      <c r="C2369">
        <v>53763</v>
      </c>
      <c r="D2369" t="s">
        <v>1103</v>
      </c>
      <c r="E2369">
        <v>53763</v>
      </c>
      <c r="F2369" t="s">
        <v>4030</v>
      </c>
      <c r="G2369" t="s">
        <v>4030</v>
      </c>
      <c r="H2369" t="s">
        <v>4030</v>
      </c>
      <c r="I2369" t="s">
        <v>4030</v>
      </c>
      <c r="J2369" t="s">
        <v>4030</v>
      </c>
      <c r="K2369" t="s">
        <v>4030</v>
      </c>
      <c r="L2369" t="s">
        <v>4030</v>
      </c>
      <c r="M2369" t="s">
        <v>4030</v>
      </c>
      <c r="N2369" t="s">
        <v>4030</v>
      </c>
      <c r="O2369" t="s">
        <v>4030</v>
      </c>
      <c r="P2369" t="s">
        <v>4030</v>
      </c>
      <c r="Q2369" t="s">
        <v>4030</v>
      </c>
      <c r="R2369" t="s">
        <v>4030</v>
      </c>
      <c r="S2369" t="s">
        <v>4030</v>
      </c>
      <c r="T2369" t="s">
        <v>4030</v>
      </c>
      <c r="U2369" t="s">
        <v>4030</v>
      </c>
      <c r="V2369" t="s">
        <v>4030</v>
      </c>
      <c r="W2369" t="s">
        <v>4030</v>
      </c>
      <c r="X2369" t="s">
        <v>4030</v>
      </c>
    </row>
    <row r="2370" spans="1:24" x14ac:dyDescent="0.2">
      <c r="A2370" s="235">
        <v>137640001</v>
      </c>
      <c r="B2370">
        <v>13764</v>
      </c>
      <c r="C2370">
        <v>53764</v>
      </c>
      <c r="D2370" t="s">
        <v>5208</v>
      </c>
      <c r="E2370">
        <v>53764</v>
      </c>
      <c r="F2370" t="s">
        <v>4030</v>
      </c>
      <c r="G2370" t="s">
        <v>4030</v>
      </c>
      <c r="H2370" t="s">
        <v>4030</v>
      </c>
      <c r="I2370" t="s">
        <v>4030</v>
      </c>
      <c r="J2370" t="s">
        <v>4030</v>
      </c>
      <c r="K2370" t="s">
        <v>4030</v>
      </c>
      <c r="L2370" t="s">
        <v>4030</v>
      </c>
      <c r="M2370" t="s">
        <v>4030</v>
      </c>
      <c r="N2370" t="s">
        <v>4030</v>
      </c>
      <c r="O2370" t="s">
        <v>4030</v>
      </c>
      <c r="P2370" t="s">
        <v>4030</v>
      </c>
      <c r="Q2370" t="s">
        <v>4030</v>
      </c>
      <c r="R2370" t="s">
        <v>4030</v>
      </c>
      <c r="S2370" t="s">
        <v>4030</v>
      </c>
      <c r="T2370" t="s">
        <v>4030</v>
      </c>
      <c r="U2370" t="s">
        <v>4030</v>
      </c>
      <c r="V2370" t="s">
        <v>4030</v>
      </c>
      <c r="W2370" t="s">
        <v>4030</v>
      </c>
      <c r="X2370" t="s">
        <v>4030</v>
      </c>
    </row>
    <row r="2371" spans="1:24" x14ac:dyDescent="0.2">
      <c r="A2371" s="235">
        <v>137660001</v>
      </c>
      <c r="B2371">
        <v>13766</v>
      </c>
      <c r="C2371">
        <v>53766</v>
      </c>
      <c r="D2371" t="s">
        <v>4455</v>
      </c>
      <c r="E2371">
        <v>53766</v>
      </c>
      <c r="F2371" t="s">
        <v>4030</v>
      </c>
      <c r="G2371" t="s">
        <v>4030</v>
      </c>
      <c r="H2371" t="s">
        <v>4030</v>
      </c>
      <c r="I2371" t="s">
        <v>4030</v>
      </c>
      <c r="J2371" t="s">
        <v>4030</v>
      </c>
      <c r="K2371" t="s">
        <v>4030</v>
      </c>
      <c r="L2371" t="s">
        <v>4030</v>
      </c>
      <c r="M2371" t="s">
        <v>4030</v>
      </c>
      <c r="N2371" t="s">
        <v>4030</v>
      </c>
      <c r="O2371" t="s">
        <v>4030</v>
      </c>
      <c r="P2371" t="s">
        <v>4030</v>
      </c>
      <c r="Q2371" t="s">
        <v>4030</v>
      </c>
      <c r="R2371" t="s">
        <v>4030</v>
      </c>
      <c r="S2371" t="s">
        <v>4030</v>
      </c>
      <c r="T2371" t="s">
        <v>4030</v>
      </c>
      <c r="U2371" t="s">
        <v>4030</v>
      </c>
      <c r="V2371" t="s">
        <v>4030</v>
      </c>
      <c r="W2371" t="s">
        <v>4030</v>
      </c>
      <c r="X2371" t="s">
        <v>4030</v>
      </c>
    </row>
    <row r="2372" spans="1:24" x14ac:dyDescent="0.2">
      <c r="A2372" s="235">
        <v>137710001</v>
      </c>
      <c r="B2372">
        <v>13771</v>
      </c>
      <c r="C2372">
        <v>53771</v>
      </c>
      <c r="D2372" t="s">
        <v>1461</v>
      </c>
      <c r="E2372">
        <v>53771</v>
      </c>
      <c r="F2372" t="s">
        <v>4030</v>
      </c>
      <c r="G2372" t="s">
        <v>4030</v>
      </c>
      <c r="H2372" t="s">
        <v>4030</v>
      </c>
      <c r="I2372" t="s">
        <v>4030</v>
      </c>
      <c r="J2372" t="s">
        <v>4030</v>
      </c>
      <c r="K2372" t="s">
        <v>4030</v>
      </c>
      <c r="L2372" t="s">
        <v>4030</v>
      </c>
      <c r="M2372" t="s">
        <v>4030</v>
      </c>
      <c r="N2372" t="s">
        <v>4030</v>
      </c>
      <c r="O2372" t="s">
        <v>4030</v>
      </c>
      <c r="P2372" t="s">
        <v>4030</v>
      </c>
      <c r="Q2372" t="s">
        <v>4030</v>
      </c>
      <c r="R2372" t="s">
        <v>4030</v>
      </c>
      <c r="S2372" t="s">
        <v>4030</v>
      </c>
      <c r="T2372" t="s">
        <v>4030</v>
      </c>
      <c r="U2372" t="s">
        <v>4030</v>
      </c>
      <c r="V2372" t="s">
        <v>4030</v>
      </c>
      <c r="W2372" t="s">
        <v>4030</v>
      </c>
      <c r="X2372" t="s">
        <v>4030</v>
      </c>
    </row>
    <row r="2373" spans="1:24" x14ac:dyDescent="0.2">
      <c r="A2373" s="235">
        <v>137720001</v>
      </c>
      <c r="B2373">
        <v>13772</v>
      </c>
      <c r="C2373">
        <v>53772</v>
      </c>
      <c r="D2373" t="s">
        <v>964</v>
      </c>
      <c r="E2373">
        <v>53772</v>
      </c>
      <c r="F2373" t="s">
        <v>4030</v>
      </c>
      <c r="G2373" t="s">
        <v>4030</v>
      </c>
      <c r="H2373" t="s">
        <v>4030</v>
      </c>
      <c r="I2373" t="s">
        <v>4030</v>
      </c>
      <c r="J2373" t="s">
        <v>4030</v>
      </c>
      <c r="K2373" t="s">
        <v>4030</v>
      </c>
      <c r="L2373" t="s">
        <v>4030</v>
      </c>
      <c r="M2373" t="s">
        <v>4030</v>
      </c>
      <c r="N2373" t="s">
        <v>4030</v>
      </c>
      <c r="O2373" t="s">
        <v>4030</v>
      </c>
      <c r="P2373" t="s">
        <v>4030</v>
      </c>
      <c r="Q2373" t="s">
        <v>4030</v>
      </c>
      <c r="R2373" t="s">
        <v>4030</v>
      </c>
      <c r="S2373" t="s">
        <v>4030</v>
      </c>
      <c r="T2373" t="s">
        <v>4030</v>
      </c>
      <c r="U2373" t="s">
        <v>4030</v>
      </c>
      <c r="V2373" t="s">
        <v>4030</v>
      </c>
      <c r="W2373" t="s">
        <v>4030</v>
      </c>
      <c r="X2373" t="s">
        <v>4030</v>
      </c>
    </row>
    <row r="2374" spans="1:24" x14ac:dyDescent="0.2">
      <c r="A2374" s="235">
        <v>137730001</v>
      </c>
      <c r="B2374">
        <v>13773</v>
      </c>
      <c r="C2374">
        <v>53773</v>
      </c>
      <c r="D2374" t="s">
        <v>1616</v>
      </c>
      <c r="E2374">
        <v>53773</v>
      </c>
      <c r="F2374" t="s">
        <v>4030</v>
      </c>
      <c r="G2374" t="s">
        <v>4030</v>
      </c>
      <c r="H2374" t="s">
        <v>4030</v>
      </c>
      <c r="I2374" t="s">
        <v>4030</v>
      </c>
      <c r="J2374" t="s">
        <v>4030</v>
      </c>
      <c r="K2374" t="s">
        <v>4030</v>
      </c>
      <c r="L2374" t="s">
        <v>4030</v>
      </c>
      <c r="M2374" t="s">
        <v>4030</v>
      </c>
      <c r="N2374" t="s">
        <v>4030</v>
      </c>
      <c r="O2374" t="s">
        <v>4030</v>
      </c>
      <c r="P2374" t="s">
        <v>4030</v>
      </c>
      <c r="Q2374" t="s">
        <v>4030</v>
      </c>
      <c r="R2374" t="s">
        <v>4030</v>
      </c>
      <c r="S2374" t="s">
        <v>4030</v>
      </c>
      <c r="T2374" t="s">
        <v>4030</v>
      </c>
      <c r="U2374" t="s">
        <v>4030</v>
      </c>
      <c r="V2374" t="s">
        <v>4030</v>
      </c>
      <c r="W2374" t="s">
        <v>4030</v>
      </c>
      <c r="X2374" t="s">
        <v>4030</v>
      </c>
    </row>
    <row r="2375" spans="1:24" x14ac:dyDescent="0.2">
      <c r="A2375" s="235">
        <v>137770001</v>
      </c>
      <c r="B2375">
        <v>13777</v>
      </c>
      <c r="C2375">
        <v>53777</v>
      </c>
      <c r="D2375" t="s">
        <v>5209</v>
      </c>
      <c r="E2375">
        <v>53777</v>
      </c>
      <c r="F2375" t="s">
        <v>4030</v>
      </c>
      <c r="G2375" t="s">
        <v>4030</v>
      </c>
      <c r="H2375" t="s">
        <v>4030</v>
      </c>
      <c r="I2375" t="s">
        <v>4030</v>
      </c>
      <c r="J2375" t="s">
        <v>4030</v>
      </c>
      <c r="K2375" t="s">
        <v>4030</v>
      </c>
      <c r="L2375" t="s">
        <v>4030</v>
      </c>
      <c r="M2375" t="s">
        <v>4030</v>
      </c>
      <c r="N2375" t="s">
        <v>4030</v>
      </c>
      <c r="O2375" t="s">
        <v>4030</v>
      </c>
      <c r="P2375" t="s">
        <v>4030</v>
      </c>
      <c r="Q2375" t="s">
        <v>4030</v>
      </c>
      <c r="R2375" t="s">
        <v>4030</v>
      </c>
      <c r="S2375" t="s">
        <v>4030</v>
      </c>
      <c r="T2375" t="s">
        <v>4030</v>
      </c>
      <c r="U2375" t="s">
        <v>4030</v>
      </c>
      <c r="V2375" t="s">
        <v>4030</v>
      </c>
      <c r="W2375" t="s">
        <v>4030</v>
      </c>
      <c r="X2375" t="s">
        <v>4030</v>
      </c>
    </row>
    <row r="2376" spans="1:24" x14ac:dyDescent="0.2">
      <c r="A2376" s="235">
        <v>137800001</v>
      </c>
      <c r="B2376">
        <v>13780</v>
      </c>
      <c r="C2376">
        <v>53780</v>
      </c>
      <c r="D2376" t="s">
        <v>5210</v>
      </c>
      <c r="E2376">
        <v>53780</v>
      </c>
      <c r="F2376" t="s">
        <v>4030</v>
      </c>
      <c r="G2376" t="s">
        <v>4030</v>
      </c>
      <c r="H2376" t="s">
        <v>4030</v>
      </c>
      <c r="I2376" t="s">
        <v>4030</v>
      </c>
      <c r="J2376" t="s">
        <v>4030</v>
      </c>
      <c r="K2376" t="s">
        <v>4030</v>
      </c>
      <c r="L2376" t="s">
        <v>4030</v>
      </c>
      <c r="M2376" t="s">
        <v>4030</v>
      </c>
      <c r="N2376" t="s">
        <v>4030</v>
      </c>
      <c r="O2376" t="s">
        <v>4030</v>
      </c>
      <c r="P2376" t="s">
        <v>4030</v>
      </c>
      <c r="Q2376" t="s">
        <v>4030</v>
      </c>
      <c r="R2376" t="s">
        <v>4030</v>
      </c>
      <c r="S2376" t="s">
        <v>4030</v>
      </c>
      <c r="T2376" t="s">
        <v>4030</v>
      </c>
      <c r="U2376" t="s">
        <v>4030</v>
      </c>
      <c r="V2376" t="s">
        <v>4030</v>
      </c>
      <c r="W2376" t="s">
        <v>4030</v>
      </c>
      <c r="X2376" t="s">
        <v>4030</v>
      </c>
    </row>
    <row r="2377" spans="1:24" x14ac:dyDescent="0.2">
      <c r="A2377" s="235">
        <v>137810001</v>
      </c>
      <c r="B2377">
        <v>13781</v>
      </c>
      <c r="C2377">
        <v>53781</v>
      </c>
      <c r="D2377" t="s">
        <v>1351</v>
      </c>
      <c r="E2377">
        <v>53781</v>
      </c>
      <c r="F2377" t="s">
        <v>4030</v>
      </c>
      <c r="G2377" t="s">
        <v>4030</v>
      </c>
      <c r="H2377" t="s">
        <v>4030</v>
      </c>
      <c r="I2377" t="s">
        <v>4030</v>
      </c>
      <c r="J2377" t="s">
        <v>4030</v>
      </c>
      <c r="K2377" t="s">
        <v>4030</v>
      </c>
      <c r="L2377" t="s">
        <v>4030</v>
      </c>
      <c r="M2377" t="s">
        <v>4030</v>
      </c>
      <c r="N2377" t="s">
        <v>4030</v>
      </c>
      <c r="O2377" t="s">
        <v>4030</v>
      </c>
      <c r="P2377" t="s">
        <v>4030</v>
      </c>
      <c r="Q2377" t="s">
        <v>4030</v>
      </c>
      <c r="R2377" t="s">
        <v>4030</v>
      </c>
      <c r="S2377" t="s">
        <v>4030</v>
      </c>
      <c r="T2377" t="s">
        <v>4030</v>
      </c>
      <c r="U2377" t="s">
        <v>4030</v>
      </c>
      <c r="V2377" t="s">
        <v>4030</v>
      </c>
      <c r="W2377" t="s">
        <v>4030</v>
      </c>
      <c r="X2377" t="s">
        <v>4030</v>
      </c>
    </row>
    <row r="2378" spans="1:24" x14ac:dyDescent="0.2">
      <c r="A2378" s="235">
        <v>137850001</v>
      </c>
      <c r="B2378">
        <v>13785</v>
      </c>
      <c r="C2378">
        <v>53785</v>
      </c>
      <c r="D2378" t="s">
        <v>1087</v>
      </c>
      <c r="E2378">
        <v>53785</v>
      </c>
      <c r="F2378" t="s">
        <v>4030</v>
      </c>
      <c r="G2378" t="s">
        <v>4030</v>
      </c>
      <c r="H2378" t="s">
        <v>4030</v>
      </c>
      <c r="I2378" t="s">
        <v>4030</v>
      </c>
      <c r="J2378" t="s">
        <v>4030</v>
      </c>
      <c r="K2378" t="s">
        <v>4030</v>
      </c>
      <c r="L2378" t="s">
        <v>4030</v>
      </c>
      <c r="M2378" t="s">
        <v>4030</v>
      </c>
      <c r="N2378" t="s">
        <v>4030</v>
      </c>
      <c r="O2378" t="s">
        <v>4030</v>
      </c>
      <c r="P2378" t="s">
        <v>4030</v>
      </c>
      <c r="Q2378" t="s">
        <v>4030</v>
      </c>
      <c r="R2378" t="s">
        <v>4030</v>
      </c>
      <c r="S2378" t="s">
        <v>4030</v>
      </c>
      <c r="T2378" t="s">
        <v>4030</v>
      </c>
      <c r="U2378" t="s">
        <v>4030</v>
      </c>
      <c r="V2378" t="s">
        <v>4030</v>
      </c>
      <c r="W2378" t="s">
        <v>4030</v>
      </c>
      <c r="X2378" t="s">
        <v>4030</v>
      </c>
    </row>
    <row r="2379" spans="1:24" x14ac:dyDescent="0.2">
      <c r="A2379" s="235">
        <v>137870001</v>
      </c>
      <c r="B2379">
        <v>13787</v>
      </c>
      <c r="C2379">
        <v>53787</v>
      </c>
      <c r="D2379" t="s">
        <v>338</v>
      </c>
      <c r="E2379">
        <v>53787</v>
      </c>
      <c r="F2379" t="s">
        <v>4030</v>
      </c>
      <c r="G2379" t="s">
        <v>4030</v>
      </c>
      <c r="H2379" t="s">
        <v>4030</v>
      </c>
      <c r="I2379" t="s">
        <v>4030</v>
      </c>
      <c r="J2379" t="s">
        <v>4030</v>
      </c>
      <c r="K2379" t="s">
        <v>4030</v>
      </c>
      <c r="L2379" t="s">
        <v>4030</v>
      </c>
      <c r="M2379" t="s">
        <v>4030</v>
      </c>
      <c r="N2379" t="s">
        <v>4030</v>
      </c>
      <c r="O2379" t="s">
        <v>4030</v>
      </c>
      <c r="P2379" t="s">
        <v>4030</v>
      </c>
      <c r="Q2379" t="s">
        <v>4030</v>
      </c>
      <c r="R2379" t="s">
        <v>4030</v>
      </c>
      <c r="S2379" t="s">
        <v>4030</v>
      </c>
      <c r="T2379" t="s">
        <v>4030</v>
      </c>
      <c r="U2379" t="s">
        <v>4030</v>
      </c>
      <c r="V2379" t="s">
        <v>4030</v>
      </c>
      <c r="W2379" t="s">
        <v>4030</v>
      </c>
      <c r="X2379" t="s">
        <v>4030</v>
      </c>
    </row>
    <row r="2380" spans="1:24" x14ac:dyDescent="0.2">
      <c r="A2380" s="235">
        <v>137960001</v>
      </c>
      <c r="B2380">
        <v>13796</v>
      </c>
      <c r="C2380">
        <v>53796</v>
      </c>
      <c r="D2380" t="s">
        <v>249</v>
      </c>
      <c r="E2380">
        <v>53796</v>
      </c>
      <c r="F2380" t="s">
        <v>4030</v>
      </c>
      <c r="G2380" t="s">
        <v>4030</v>
      </c>
      <c r="H2380" t="s">
        <v>4030</v>
      </c>
      <c r="I2380" t="s">
        <v>4030</v>
      </c>
      <c r="J2380" t="s">
        <v>4030</v>
      </c>
      <c r="K2380" t="s">
        <v>4030</v>
      </c>
      <c r="L2380" t="s">
        <v>4030</v>
      </c>
      <c r="M2380" t="s">
        <v>4030</v>
      </c>
      <c r="N2380" t="s">
        <v>4030</v>
      </c>
      <c r="O2380" t="s">
        <v>4030</v>
      </c>
      <c r="P2380" t="s">
        <v>4030</v>
      </c>
      <c r="Q2380" t="s">
        <v>4030</v>
      </c>
      <c r="R2380" t="s">
        <v>4030</v>
      </c>
      <c r="S2380" t="s">
        <v>4030</v>
      </c>
      <c r="T2380" t="s">
        <v>4030</v>
      </c>
      <c r="U2380" t="s">
        <v>4030</v>
      </c>
      <c r="V2380" t="s">
        <v>4030</v>
      </c>
      <c r="W2380" t="s">
        <v>4030</v>
      </c>
      <c r="X2380" t="s">
        <v>4030</v>
      </c>
    </row>
    <row r="2381" spans="1:24" x14ac:dyDescent="0.2">
      <c r="A2381" s="235">
        <v>138000001</v>
      </c>
      <c r="B2381">
        <v>13800</v>
      </c>
      <c r="C2381">
        <v>53800</v>
      </c>
      <c r="D2381" t="s">
        <v>228</v>
      </c>
      <c r="E2381">
        <v>53800</v>
      </c>
      <c r="F2381" t="s">
        <v>4030</v>
      </c>
      <c r="G2381" t="s">
        <v>4030</v>
      </c>
      <c r="H2381" t="s">
        <v>4030</v>
      </c>
      <c r="I2381" t="s">
        <v>4030</v>
      </c>
      <c r="J2381" t="s">
        <v>4030</v>
      </c>
      <c r="K2381" t="s">
        <v>4030</v>
      </c>
      <c r="L2381" t="s">
        <v>4030</v>
      </c>
      <c r="M2381" t="s">
        <v>4030</v>
      </c>
      <c r="N2381" t="s">
        <v>4030</v>
      </c>
      <c r="O2381" t="s">
        <v>4030</v>
      </c>
      <c r="P2381" t="s">
        <v>4030</v>
      </c>
      <c r="Q2381" t="s">
        <v>4030</v>
      </c>
      <c r="R2381" t="s">
        <v>4030</v>
      </c>
      <c r="S2381" t="s">
        <v>4030</v>
      </c>
      <c r="T2381" t="s">
        <v>4030</v>
      </c>
      <c r="U2381" t="s">
        <v>4030</v>
      </c>
      <c r="V2381" t="s">
        <v>4030</v>
      </c>
      <c r="W2381" t="s">
        <v>4030</v>
      </c>
      <c r="X2381" t="s">
        <v>4030</v>
      </c>
    </row>
    <row r="2382" spans="1:24" x14ac:dyDescent="0.2">
      <c r="A2382" s="235">
        <v>138010001</v>
      </c>
      <c r="B2382">
        <v>13801</v>
      </c>
      <c r="C2382">
        <v>53801</v>
      </c>
      <c r="D2382" t="s">
        <v>5212</v>
      </c>
      <c r="E2382">
        <v>53801</v>
      </c>
      <c r="F2382" t="s">
        <v>4030</v>
      </c>
      <c r="G2382" t="s">
        <v>4030</v>
      </c>
      <c r="H2382" t="s">
        <v>4030</v>
      </c>
      <c r="I2382" t="s">
        <v>4030</v>
      </c>
      <c r="J2382" t="s">
        <v>4030</v>
      </c>
      <c r="K2382" t="s">
        <v>4030</v>
      </c>
      <c r="L2382" t="s">
        <v>4030</v>
      </c>
      <c r="M2382" t="s">
        <v>4030</v>
      </c>
      <c r="N2382" t="s">
        <v>4030</v>
      </c>
      <c r="O2382" t="s">
        <v>4030</v>
      </c>
      <c r="P2382" t="s">
        <v>4030</v>
      </c>
      <c r="Q2382" t="s">
        <v>4030</v>
      </c>
      <c r="R2382" t="s">
        <v>4030</v>
      </c>
      <c r="S2382" t="s">
        <v>4030</v>
      </c>
      <c r="T2382" t="s">
        <v>4030</v>
      </c>
      <c r="U2382" t="s">
        <v>4030</v>
      </c>
      <c r="V2382" t="s">
        <v>4030</v>
      </c>
      <c r="W2382" t="s">
        <v>4030</v>
      </c>
      <c r="X2382" t="s">
        <v>4030</v>
      </c>
    </row>
    <row r="2383" spans="1:24" x14ac:dyDescent="0.2">
      <c r="A2383" s="235">
        <v>138020001</v>
      </c>
      <c r="B2383">
        <v>13802</v>
      </c>
      <c r="C2383">
        <v>53802</v>
      </c>
      <c r="D2383" t="s">
        <v>988</v>
      </c>
      <c r="E2383">
        <v>53802</v>
      </c>
      <c r="F2383" t="s">
        <v>4030</v>
      </c>
      <c r="G2383" t="s">
        <v>4030</v>
      </c>
      <c r="H2383" t="s">
        <v>4030</v>
      </c>
      <c r="I2383" t="s">
        <v>4030</v>
      </c>
      <c r="J2383" t="s">
        <v>4030</v>
      </c>
      <c r="K2383" t="s">
        <v>4030</v>
      </c>
      <c r="L2383" t="s">
        <v>4030</v>
      </c>
      <c r="M2383" t="s">
        <v>4030</v>
      </c>
      <c r="N2383" t="s">
        <v>4030</v>
      </c>
      <c r="O2383" t="s">
        <v>4030</v>
      </c>
      <c r="P2383" t="s">
        <v>4030</v>
      </c>
      <c r="Q2383" t="s">
        <v>4030</v>
      </c>
      <c r="R2383" t="s">
        <v>4030</v>
      </c>
      <c r="S2383" t="s">
        <v>4030</v>
      </c>
      <c r="T2383" t="s">
        <v>4030</v>
      </c>
      <c r="U2383" t="s">
        <v>4030</v>
      </c>
      <c r="V2383" t="s">
        <v>4030</v>
      </c>
      <c r="W2383" t="s">
        <v>4030</v>
      </c>
      <c r="X2383" t="s">
        <v>4030</v>
      </c>
    </row>
    <row r="2384" spans="1:24" x14ac:dyDescent="0.2">
      <c r="A2384" s="235">
        <v>138320001</v>
      </c>
      <c r="B2384">
        <v>13832</v>
      </c>
      <c r="C2384">
        <v>53832</v>
      </c>
      <c r="D2384" t="s">
        <v>1171</v>
      </c>
      <c r="E2384">
        <v>53832</v>
      </c>
      <c r="F2384" t="s">
        <v>4030</v>
      </c>
      <c r="G2384" t="s">
        <v>4030</v>
      </c>
      <c r="H2384" t="s">
        <v>4030</v>
      </c>
      <c r="I2384" t="s">
        <v>4030</v>
      </c>
      <c r="J2384" t="s">
        <v>4030</v>
      </c>
      <c r="K2384" t="s">
        <v>4030</v>
      </c>
      <c r="L2384" t="s">
        <v>4030</v>
      </c>
      <c r="M2384" t="s">
        <v>4030</v>
      </c>
      <c r="N2384" t="s">
        <v>4030</v>
      </c>
      <c r="O2384" t="s">
        <v>4030</v>
      </c>
      <c r="P2384" t="s">
        <v>4030</v>
      </c>
      <c r="Q2384" t="s">
        <v>4030</v>
      </c>
      <c r="R2384" t="s">
        <v>4030</v>
      </c>
      <c r="S2384" t="s">
        <v>4030</v>
      </c>
      <c r="T2384" t="s">
        <v>4030</v>
      </c>
      <c r="U2384" t="s">
        <v>4030</v>
      </c>
      <c r="V2384" t="s">
        <v>4030</v>
      </c>
      <c r="W2384" t="s">
        <v>4030</v>
      </c>
      <c r="X2384" t="s">
        <v>4030</v>
      </c>
    </row>
    <row r="2385" spans="1:24" x14ac:dyDescent="0.2">
      <c r="A2385" s="235">
        <v>138380001</v>
      </c>
      <c r="B2385">
        <v>13838</v>
      </c>
      <c r="C2385">
        <v>53838</v>
      </c>
      <c r="D2385" t="s">
        <v>4456</v>
      </c>
      <c r="E2385">
        <v>53838</v>
      </c>
      <c r="F2385" t="s">
        <v>4030</v>
      </c>
      <c r="G2385" t="s">
        <v>4030</v>
      </c>
      <c r="H2385" t="s">
        <v>4030</v>
      </c>
      <c r="I2385" t="s">
        <v>4030</v>
      </c>
      <c r="J2385" t="s">
        <v>4030</v>
      </c>
      <c r="K2385" t="s">
        <v>4030</v>
      </c>
      <c r="L2385" t="s">
        <v>4030</v>
      </c>
      <c r="M2385" t="s">
        <v>4030</v>
      </c>
      <c r="N2385" t="s">
        <v>4030</v>
      </c>
      <c r="O2385" t="s">
        <v>4030</v>
      </c>
      <c r="P2385" t="s">
        <v>4030</v>
      </c>
      <c r="Q2385" t="s">
        <v>4030</v>
      </c>
      <c r="R2385" t="s">
        <v>4030</v>
      </c>
      <c r="S2385" t="s">
        <v>4030</v>
      </c>
      <c r="T2385" t="s">
        <v>4030</v>
      </c>
      <c r="U2385" t="s">
        <v>4030</v>
      </c>
      <c r="V2385" t="s">
        <v>4030</v>
      </c>
      <c r="W2385" t="s">
        <v>4030</v>
      </c>
      <c r="X2385" t="s">
        <v>4030</v>
      </c>
    </row>
    <row r="2386" spans="1:24" x14ac:dyDescent="0.2">
      <c r="A2386" s="235">
        <v>138390001</v>
      </c>
      <c r="B2386">
        <v>13839</v>
      </c>
      <c r="C2386">
        <v>53839</v>
      </c>
      <c r="D2386" t="s">
        <v>673</v>
      </c>
      <c r="E2386">
        <v>53839</v>
      </c>
      <c r="F2386" t="s">
        <v>4030</v>
      </c>
      <c r="G2386" t="s">
        <v>4030</v>
      </c>
      <c r="H2386" t="s">
        <v>4030</v>
      </c>
      <c r="I2386" t="s">
        <v>4030</v>
      </c>
      <c r="J2386" t="s">
        <v>4030</v>
      </c>
      <c r="K2386" t="s">
        <v>4030</v>
      </c>
      <c r="L2386" t="s">
        <v>4030</v>
      </c>
      <c r="M2386" t="s">
        <v>4030</v>
      </c>
      <c r="N2386" t="s">
        <v>4030</v>
      </c>
      <c r="O2386" t="s">
        <v>4030</v>
      </c>
      <c r="P2386" t="s">
        <v>4030</v>
      </c>
      <c r="Q2386" t="s">
        <v>4030</v>
      </c>
      <c r="R2386" t="s">
        <v>4030</v>
      </c>
      <c r="S2386" t="s">
        <v>4030</v>
      </c>
      <c r="T2386" t="s">
        <v>4030</v>
      </c>
      <c r="U2386" t="s">
        <v>4030</v>
      </c>
      <c r="V2386" t="s">
        <v>4030</v>
      </c>
      <c r="W2386" t="s">
        <v>4030</v>
      </c>
      <c r="X2386" t="s">
        <v>4030</v>
      </c>
    </row>
    <row r="2387" spans="1:24" x14ac:dyDescent="0.2">
      <c r="A2387" s="235">
        <v>138450001</v>
      </c>
      <c r="B2387">
        <v>13845</v>
      </c>
      <c r="C2387">
        <v>53845</v>
      </c>
      <c r="D2387" t="s">
        <v>4066</v>
      </c>
      <c r="E2387">
        <v>53845</v>
      </c>
      <c r="F2387" t="s">
        <v>4030</v>
      </c>
      <c r="G2387" t="s">
        <v>4030</v>
      </c>
      <c r="H2387" t="s">
        <v>4030</v>
      </c>
      <c r="I2387" t="s">
        <v>4030</v>
      </c>
      <c r="J2387" t="s">
        <v>4030</v>
      </c>
      <c r="K2387" t="s">
        <v>4030</v>
      </c>
      <c r="L2387" t="s">
        <v>4030</v>
      </c>
      <c r="M2387" t="s">
        <v>4030</v>
      </c>
      <c r="N2387" t="s">
        <v>4030</v>
      </c>
      <c r="O2387" t="s">
        <v>4030</v>
      </c>
      <c r="P2387" t="s">
        <v>4030</v>
      </c>
      <c r="Q2387" t="s">
        <v>4030</v>
      </c>
      <c r="R2387" t="s">
        <v>4030</v>
      </c>
      <c r="S2387" t="s">
        <v>4030</v>
      </c>
      <c r="T2387" t="s">
        <v>4030</v>
      </c>
      <c r="U2387" t="s">
        <v>4030</v>
      </c>
      <c r="V2387" t="s">
        <v>4030</v>
      </c>
      <c r="W2387" t="s">
        <v>4030</v>
      </c>
      <c r="X2387" t="s">
        <v>4030</v>
      </c>
    </row>
    <row r="2388" spans="1:24" x14ac:dyDescent="0.2">
      <c r="A2388" s="235">
        <v>138530001</v>
      </c>
      <c r="B2388">
        <v>13853</v>
      </c>
      <c r="C2388">
        <v>53853</v>
      </c>
      <c r="D2388" t="s">
        <v>4815</v>
      </c>
      <c r="E2388">
        <v>53853</v>
      </c>
      <c r="F2388">
        <v>77169</v>
      </c>
      <c r="G2388" t="s">
        <v>4030</v>
      </c>
      <c r="H2388" t="s">
        <v>4030</v>
      </c>
      <c r="I2388" t="s">
        <v>4030</v>
      </c>
      <c r="J2388" t="s">
        <v>4030</v>
      </c>
      <c r="K2388" t="s">
        <v>4030</v>
      </c>
      <c r="L2388" t="s">
        <v>4030</v>
      </c>
      <c r="M2388" t="s">
        <v>4030</v>
      </c>
      <c r="N2388" t="s">
        <v>4030</v>
      </c>
      <c r="O2388" t="s">
        <v>4030</v>
      </c>
      <c r="P2388" t="s">
        <v>4030</v>
      </c>
      <c r="Q2388" t="s">
        <v>4030</v>
      </c>
      <c r="R2388" t="s">
        <v>4030</v>
      </c>
      <c r="S2388" t="s">
        <v>4030</v>
      </c>
      <c r="T2388" t="s">
        <v>4030</v>
      </c>
      <c r="U2388" t="s">
        <v>4030</v>
      </c>
      <c r="V2388" t="s">
        <v>4030</v>
      </c>
      <c r="W2388" t="s">
        <v>4030</v>
      </c>
      <c r="X2388" t="s">
        <v>4030</v>
      </c>
    </row>
    <row r="2389" spans="1:24" x14ac:dyDescent="0.2">
      <c r="A2389" s="235">
        <v>138530002</v>
      </c>
      <c r="B2389">
        <v>13853</v>
      </c>
      <c r="C2389">
        <v>77169</v>
      </c>
      <c r="D2389" t="s">
        <v>4816</v>
      </c>
      <c r="E2389">
        <v>53853</v>
      </c>
      <c r="F2389">
        <v>77169</v>
      </c>
      <c r="G2389" t="s">
        <v>4030</v>
      </c>
      <c r="H2389" t="s">
        <v>4030</v>
      </c>
      <c r="I2389" t="s">
        <v>4030</v>
      </c>
      <c r="J2389" t="s">
        <v>4030</v>
      </c>
      <c r="K2389" t="s">
        <v>4030</v>
      </c>
      <c r="L2389" t="s">
        <v>4030</v>
      </c>
      <c r="M2389" t="s">
        <v>4030</v>
      </c>
      <c r="N2389" t="s">
        <v>4030</v>
      </c>
      <c r="O2389" t="s">
        <v>4030</v>
      </c>
      <c r="P2389" t="s">
        <v>4030</v>
      </c>
      <c r="Q2389" t="s">
        <v>4030</v>
      </c>
      <c r="R2389" t="s">
        <v>4030</v>
      </c>
      <c r="S2389" t="s">
        <v>4030</v>
      </c>
      <c r="T2389" t="s">
        <v>4030</v>
      </c>
      <c r="U2389" t="s">
        <v>4030</v>
      </c>
      <c r="V2389" t="s">
        <v>4030</v>
      </c>
      <c r="W2389" t="s">
        <v>4030</v>
      </c>
      <c r="X2389" t="s">
        <v>4030</v>
      </c>
    </row>
    <row r="2390" spans="1:24" x14ac:dyDescent="0.2">
      <c r="A2390" s="235">
        <v>138630001</v>
      </c>
      <c r="B2390">
        <v>13863</v>
      </c>
      <c r="C2390">
        <v>53863</v>
      </c>
      <c r="D2390" t="s">
        <v>25</v>
      </c>
      <c r="E2390">
        <v>53863</v>
      </c>
      <c r="F2390">
        <v>77181</v>
      </c>
      <c r="G2390" t="s">
        <v>4030</v>
      </c>
      <c r="H2390" t="s">
        <v>4030</v>
      </c>
      <c r="I2390" t="s">
        <v>4030</v>
      </c>
      <c r="J2390" t="s">
        <v>4030</v>
      </c>
      <c r="K2390" t="s">
        <v>4030</v>
      </c>
      <c r="L2390" t="s">
        <v>4030</v>
      </c>
      <c r="M2390" t="s">
        <v>4030</v>
      </c>
      <c r="N2390" t="s">
        <v>4030</v>
      </c>
      <c r="O2390" t="s">
        <v>4030</v>
      </c>
      <c r="P2390" t="s">
        <v>4030</v>
      </c>
      <c r="Q2390" t="s">
        <v>4030</v>
      </c>
      <c r="R2390" t="s">
        <v>4030</v>
      </c>
      <c r="S2390" t="s">
        <v>4030</v>
      </c>
      <c r="T2390" t="s">
        <v>4030</v>
      </c>
      <c r="U2390" t="s">
        <v>4030</v>
      </c>
      <c r="V2390" t="s">
        <v>4030</v>
      </c>
      <c r="W2390" t="s">
        <v>4030</v>
      </c>
      <c r="X2390" t="s">
        <v>4030</v>
      </c>
    </row>
    <row r="2391" spans="1:24" x14ac:dyDescent="0.2">
      <c r="A2391" s="235">
        <v>138630002</v>
      </c>
      <c r="B2391">
        <v>13863</v>
      </c>
      <c r="C2391">
        <v>77181</v>
      </c>
      <c r="D2391" t="s">
        <v>4077</v>
      </c>
      <c r="E2391">
        <v>53863</v>
      </c>
      <c r="F2391">
        <v>77181</v>
      </c>
      <c r="G2391" t="s">
        <v>4030</v>
      </c>
      <c r="H2391" t="s">
        <v>4030</v>
      </c>
      <c r="I2391" t="s">
        <v>4030</v>
      </c>
      <c r="J2391" t="s">
        <v>4030</v>
      </c>
      <c r="K2391" t="s">
        <v>4030</v>
      </c>
      <c r="L2391" t="s">
        <v>4030</v>
      </c>
      <c r="M2391" t="s">
        <v>4030</v>
      </c>
      <c r="N2391" t="s">
        <v>4030</v>
      </c>
      <c r="O2391" t="s">
        <v>4030</v>
      </c>
      <c r="P2391" t="s">
        <v>4030</v>
      </c>
      <c r="Q2391" t="s">
        <v>4030</v>
      </c>
      <c r="R2391" t="s">
        <v>4030</v>
      </c>
      <c r="S2391" t="s">
        <v>4030</v>
      </c>
      <c r="T2391" t="s">
        <v>4030</v>
      </c>
      <c r="U2391" t="s">
        <v>4030</v>
      </c>
      <c r="V2391" t="s">
        <v>4030</v>
      </c>
      <c r="W2391" t="s">
        <v>4030</v>
      </c>
      <c r="X2391" t="s">
        <v>4030</v>
      </c>
    </row>
    <row r="2392" spans="1:24" x14ac:dyDescent="0.2">
      <c r="A2392" s="235">
        <v>138640001</v>
      </c>
      <c r="B2392">
        <v>13864</v>
      </c>
      <c r="C2392">
        <v>53864</v>
      </c>
      <c r="D2392" t="s">
        <v>46</v>
      </c>
      <c r="E2392">
        <v>53864</v>
      </c>
      <c r="F2392" t="s">
        <v>4030</v>
      </c>
      <c r="G2392" t="s">
        <v>4030</v>
      </c>
      <c r="H2392" t="s">
        <v>4030</v>
      </c>
      <c r="I2392" t="s">
        <v>4030</v>
      </c>
      <c r="J2392" t="s">
        <v>4030</v>
      </c>
      <c r="K2392" t="s">
        <v>4030</v>
      </c>
      <c r="L2392" t="s">
        <v>4030</v>
      </c>
      <c r="M2392" t="s">
        <v>4030</v>
      </c>
      <c r="N2392" t="s">
        <v>4030</v>
      </c>
      <c r="O2392" t="s">
        <v>4030</v>
      </c>
      <c r="P2392" t="s">
        <v>4030</v>
      </c>
      <c r="Q2392" t="s">
        <v>4030</v>
      </c>
      <c r="R2392" t="s">
        <v>4030</v>
      </c>
      <c r="S2392" t="s">
        <v>4030</v>
      </c>
      <c r="T2392" t="s">
        <v>4030</v>
      </c>
      <c r="U2392" t="s">
        <v>4030</v>
      </c>
      <c r="V2392" t="s">
        <v>4030</v>
      </c>
      <c r="W2392" t="s">
        <v>4030</v>
      </c>
      <c r="X2392" t="s">
        <v>4030</v>
      </c>
    </row>
    <row r="2393" spans="1:24" x14ac:dyDescent="0.2">
      <c r="A2393" s="235">
        <v>138670001</v>
      </c>
      <c r="B2393">
        <v>13867</v>
      </c>
      <c r="C2393">
        <v>53867</v>
      </c>
      <c r="D2393" t="s">
        <v>521</v>
      </c>
      <c r="E2393">
        <v>53867</v>
      </c>
      <c r="F2393" t="s">
        <v>4030</v>
      </c>
      <c r="G2393" t="s">
        <v>4030</v>
      </c>
      <c r="H2393" t="s">
        <v>4030</v>
      </c>
      <c r="I2393" t="s">
        <v>4030</v>
      </c>
      <c r="J2393" t="s">
        <v>4030</v>
      </c>
      <c r="K2393" t="s">
        <v>4030</v>
      </c>
      <c r="L2393" t="s">
        <v>4030</v>
      </c>
      <c r="M2393" t="s">
        <v>4030</v>
      </c>
      <c r="N2393" t="s">
        <v>4030</v>
      </c>
      <c r="O2393" t="s">
        <v>4030</v>
      </c>
      <c r="P2393" t="s">
        <v>4030</v>
      </c>
      <c r="Q2393" t="s">
        <v>4030</v>
      </c>
      <c r="R2393" t="s">
        <v>4030</v>
      </c>
      <c r="S2393" t="s">
        <v>4030</v>
      </c>
      <c r="T2393" t="s">
        <v>4030</v>
      </c>
      <c r="U2393" t="s">
        <v>4030</v>
      </c>
      <c r="V2393" t="s">
        <v>4030</v>
      </c>
      <c r="W2393" t="s">
        <v>4030</v>
      </c>
      <c r="X2393" t="s">
        <v>4030</v>
      </c>
    </row>
    <row r="2394" spans="1:24" x14ac:dyDescent="0.2">
      <c r="A2394" s="235">
        <v>139360001</v>
      </c>
      <c r="B2394">
        <v>13936</v>
      </c>
      <c r="C2394">
        <v>53936</v>
      </c>
      <c r="D2394" t="s">
        <v>68</v>
      </c>
      <c r="E2394">
        <v>53936</v>
      </c>
      <c r="F2394" t="s">
        <v>4030</v>
      </c>
      <c r="G2394" t="s">
        <v>4030</v>
      </c>
      <c r="H2394" t="s">
        <v>4030</v>
      </c>
      <c r="I2394" t="s">
        <v>4030</v>
      </c>
      <c r="J2394" t="s">
        <v>4030</v>
      </c>
      <c r="K2394" t="s">
        <v>4030</v>
      </c>
      <c r="L2394" t="s">
        <v>4030</v>
      </c>
      <c r="M2394" t="s">
        <v>4030</v>
      </c>
      <c r="N2394" t="s">
        <v>4030</v>
      </c>
      <c r="O2394" t="s">
        <v>4030</v>
      </c>
      <c r="P2394" t="s">
        <v>4030</v>
      </c>
      <c r="Q2394" t="s">
        <v>4030</v>
      </c>
      <c r="R2394" t="s">
        <v>4030</v>
      </c>
      <c r="S2394" t="s">
        <v>4030</v>
      </c>
      <c r="T2394" t="s">
        <v>4030</v>
      </c>
      <c r="U2394" t="s">
        <v>4030</v>
      </c>
      <c r="V2394" t="s">
        <v>4030</v>
      </c>
      <c r="W2394" t="s">
        <v>4030</v>
      </c>
      <c r="X2394" t="s">
        <v>4030</v>
      </c>
    </row>
    <row r="2395" spans="1:24" x14ac:dyDescent="0.2">
      <c r="A2395" s="235">
        <v>139370001</v>
      </c>
      <c r="B2395">
        <v>13937</v>
      </c>
      <c r="C2395">
        <v>53937</v>
      </c>
      <c r="D2395" t="s">
        <v>310</v>
      </c>
      <c r="E2395">
        <v>53937</v>
      </c>
      <c r="F2395">
        <v>77172</v>
      </c>
      <c r="G2395" t="s">
        <v>4030</v>
      </c>
      <c r="H2395" t="s">
        <v>4030</v>
      </c>
      <c r="I2395" t="s">
        <v>4030</v>
      </c>
      <c r="J2395" t="s">
        <v>4030</v>
      </c>
      <c r="K2395" t="s">
        <v>4030</v>
      </c>
      <c r="L2395" t="s">
        <v>4030</v>
      </c>
      <c r="M2395" t="s">
        <v>4030</v>
      </c>
      <c r="N2395" t="s">
        <v>4030</v>
      </c>
      <c r="O2395" t="s">
        <v>4030</v>
      </c>
      <c r="P2395" t="s">
        <v>4030</v>
      </c>
      <c r="Q2395" t="s">
        <v>4030</v>
      </c>
      <c r="R2395" t="s">
        <v>4030</v>
      </c>
      <c r="S2395" t="s">
        <v>4030</v>
      </c>
      <c r="T2395" t="s">
        <v>4030</v>
      </c>
      <c r="U2395" t="s">
        <v>4030</v>
      </c>
      <c r="V2395" t="s">
        <v>4030</v>
      </c>
      <c r="W2395" t="s">
        <v>4030</v>
      </c>
      <c r="X2395" t="s">
        <v>4030</v>
      </c>
    </row>
    <row r="2396" spans="1:24" x14ac:dyDescent="0.2">
      <c r="A2396" s="235">
        <v>139370002</v>
      </c>
      <c r="B2396">
        <v>13937</v>
      </c>
      <c r="C2396">
        <v>77172</v>
      </c>
      <c r="D2396" t="s">
        <v>5213</v>
      </c>
      <c r="E2396">
        <v>53937</v>
      </c>
      <c r="F2396">
        <v>77172</v>
      </c>
      <c r="G2396" t="s">
        <v>4030</v>
      </c>
      <c r="H2396" t="s">
        <v>4030</v>
      </c>
      <c r="I2396" t="s">
        <v>4030</v>
      </c>
      <c r="J2396" t="s">
        <v>4030</v>
      </c>
      <c r="K2396" t="s">
        <v>4030</v>
      </c>
      <c r="L2396" t="s">
        <v>4030</v>
      </c>
      <c r="M2396" t="s">
        <v>4030</v>
      </c>
      <c r="N2396" t="s">
        <v>4030</v>
      </c>
      <c r="O2396" t="s">
        <v>4030</v>
      </c>
      <c r="P2396" t="s">
        <v>4030</v>
      </c>
      <c r="Q2396" t="s">
        <v>4030</v>
      </c>
      <c r="R2396" t="s">
        <v>4030</v>
      </c>
      <c r="S2396" t="s">
        <v>4030</v>
      </c>
      <c r="T2396" t="s">
        <v>4030</v>
      </c>
      <c r="U2396" t="s">
        <v>4030</v>
      </c>
      <c r="V2396" t="s">
        <v>4030</v>
      </c>
      <c r="W2396" t="s">
        <v>4030</v>
      </c>
      <c r="X2396" t="s">
        <v>4030</v>
      </c>
    </row>
    <row r="2397" spans="1:24" x14ac:dyDescent="0.2">
      <c r="A2397" s="235">
        <v>139380001</v>
      </c>
      <c r="B2397">
        <v>13938</v>
      </c>
      <c r="C2397">
        <v>53938</v>
      </c>
      <c r="D2397" t="s">
        <v>967</v>
      </c>
      <c r="E2397">
        <v>53938</v>
      </c>
      <c r="F2397">
        <v>77298</v>
      </c>
      <c r="G2397" t="s">
        <v>4030</v>
      </c>
      <c r="H2397" t="s">
        <v>4030</v>
      </c>
      <c r="I2397" t="s">
        <v>4030</v>
      </c>
      <c r="J2397" t="s">
        <v>4030</v>
      </c>
      <c r="K2397" t="s">
        <v>4030</v>
      </c>
      <c r="L2397" t="s">
        <v>4030</v>
      </c>
      <c r="M2397" t="s">
        <v>4030</v>
      </c>
      <c r="N2397" t="s">
        <v>4030</v>
      </c>
      <c r="O2397" t="s">
        <v>4030</v>
      </c>
      <c r="P2397" t="s">
        <v>4030</v>
      </c>
      <c r="Q2397" t="s">
        <v>4030</v>
      </c>
      <c r="R2397" t="s">
        <v>4030</v>
      </c>
      <c r="S2397" t="s">
        <v>4030</v>
      </c>
      <c r="T2397" t="s">
        <v>4030</v>
      </c>
      <c r="U2397" t="s">
        <v>4030</v>
      </c>
      <c r="V2397" t="s">
        <v>4030</v>
      </c>
      <c r="W2397" t="s">
        <v>4030</v>
      </c>
      <c r="X2397" t="s">
        <v>4030</v>
      </c>
    </row>
    <row r="2398" spans="1:24" x14ac:dyDescent="0.2">
      <c r="A2398" s="235">
        <v>139380002</v>
      </c>
      <c r="B2398">
        <v>13938</v>
      </c>
      <c r="C2398">
        <v>77298</v>
      </c>
      <c r="D2398" t="s">
        <v>5214</v>
      </c>
      <c r="E2398">
        <v>53938</v>
      </c>
      <c r="F2398">
        <v>77298</v>
      </c>
      <c r="G2398" t="s">
        <v>4030</v>
      </c>
      <c r="H2398" t="s">
        <v>4030</v>
      </c>
      <c r="I2398" t="s">
        <v>4030</v>
      </c>
      <c r="J2398" t="s">
        <v>4030</v>
      </c>
      <c r="K2398" t="s">
        <v>4030</v>
      </c>
      <c r="L2398" t="s">
        <v>4030</v>
      </c>
      <c r="M2398" t="s">
        <v>4030</v>
      </c>
      <c r="N2398" t="s">
        <v>4030</v>
      </c>
      <c r="O2398" t="s">
        <v>4030</v>
      </c>
      <c r="P2398" t="s">
        <v>4030</v>
      </c>
      <c r="Q2398" t="s">
        <v>4030</v>
      </c>
      <c r="R2398" t="s">
        <v>4030</v>
      </c>
      <c r="S2398" t="s">
        <v>4030</v>
      </c>
      <c r="T2398" t="s">
        <v>4030</v>
      </c>
      <c r="U2398" t="s">
        <v>4030</v>
      </c>
      <c r="V2398" t="s">
        <v>4030</v>
      </c>
      <c r="W2398" t="s">
        <v>4030</v>
      </c>
      <c r="X2398" t="s">
        <v>4030</v>
      </c>
    </row>
    <row r="2399" spans="1:24" x14ac:dyDescent="0.2">
      <c r="A2399" s="235">
        <v>139450001</v>
      </c>
      <c r="B2399">
        <v>13945</v>
      </c>
      <c r="C2399">
        <v>53945</v>
      </c>
      <c r="D2399" t="s">
        <v>957</v>
      </c>
      <c r="E2399">
        <v>53945</v>
      </c>
      <c r="F2399" t="s">
        <v>4030</v>
      </c>
      <c r="G2399" t="s">
        <v>4030</v>
      </c>
      <c r="H2399" t="s">
        <v>4030</v>
      </c>
      <c r="I2399" t="s">
        <v>4030</v>
      </c>
      <c r="J2399" t="s">
        <v>4030</v>
      </c>
      <c r="K2399" t="s">
        <v>4030</v>
      </c>
      <c r="L2399" t="s">
        <v>4030</v>
      </c>
      <c r="M2399" t="s">
        <v>4030</v>
      </c>
      <c r="N2399" t="s">
        <v>4030</v>
      </c>
      <c r="O2399" t="s">
        <v>4030</v>
      </c>
      <c r="P2399" t="s">
        <v>4030</v>
      </c>
      <c r="Q2399" t="s">
        <v>4030</v>
      </c>
      <c r="R2399" t="s">
        <v>4030</v>
      </c>
      <c r="S2399" t="s">
        <v>4030</v>
      </c>
      <c r="T2399" t="s">
        <v>4030</v>
      </c>
      <c r="U2399" t="s">
        <v>4030</v>
      </c>
      <c r="V2399" t="s">
        <v>4030</v>
      </c>
      <c r="W2399" t="s">
        <v>4030</v>
      </c>
      <c r="X2399" t="s">
        <v>4030</v>
      </c>
    </row>
    <row r="2400" spans="1:24" x14ac:dyDescent="0.2">
      <c r="A2400" s="235">
        <v>139460001</v>
      </c>
      <c r="B2400">
        <v>13946</v>
      </c>
      <c r="C2400">
        <v>53946</v>
      </c>
      <c r="D2400" t="s">
        <v>1158</v>
      </c>
      <c r="E2400">
        <v>53946</v>
      </c>
      <c r="F2400">
        <v>77175</v>
      </c>
      <c r="G2400" t="s">
        <v>4030</v>
      </c>
      <c r="H2400" t="s">
        <v>4030</v>
      </c>
      <c r="I2400" t="s">
        <v>4030</v>
      </c>
      <c r="J2400" t="s">
        <v>4030</v>
      </c>
      <c r="K2400" t="s">
        <v>4030</v>
      </c>
      <c r="L2400" t="s">
        <v>4030</v>
      </c>
      <c r="M2400" t="s">
        <v>4030</v>
      </c>
      <c r="N2400" t="s">
        <v>4030</v>
      </c>
      <c r="O2400" t="s">
        <v>4030</v>
      </c>
      <c r="P2400" t="s">
        <v>4030</v>
      </c>
      <c r="Q2400" t="s">
        <v>4030</v>
      </c>
      <c r="R2400" t="s">
        <v>4030</v>
      </c>
      <c r="S2400" t="s">
        <v>4030</v>
      </c>
      <c r="T2400" t="s">
        <v>4030</v>
      </c>
      <c r="U2400" t="s">
        <v>4030</v>
      </c>
      <c r="V2400" t="s">
        <v>4030</v>
      </c>
      <c r="W2400" t="s">
        <v>4030</v>
      </c>
      <c r="X2400" t="s">
        <v>4030</v>
      </c>
    </row>
    <row r="2401" spans="1:24" x14ac:dyDescent="0.2">
      <c r="A2401" s="235">
        <v>139460002</v>
      </c>
      <c r="B2401">
        <v>13946</v>
      </c>
      <c r="C2401">
        <v>77175</v>
      </c>
      <c r="D2401" t="s">
        <v>1863</v>
      </c>
      <c r="E2401">
        <v>53946</v>
      </c>
      <c r="F2401">
        <v>77175</v>
      </c>
      <c r="G2401" t="s">
        <v>4030</v>
      </c>
      <c r="H2401" t="s">
        <v>4030</v>
      </c>
      <c r="I2401" t="s">
        <v>4030</v>
      </c>
      <c r="J2401" t="s">
        <v>4030</v>
      </c>
      <c r="K2401" t="s">
        <v>4030</v>
      </c>
      <c r="L2401" t="s">
        <v>4030</v>
      </c>
      <c r="M2401" t="s">
        <v>4030</v>
      </c>
      <c r="N2401" t="s">
        <v>4030</v>
      </c>
      <c r="O2401" t="s">
        <v>4030</v>
      </c>
      <c r="P2401" t="s">
        <v>4030</v>
      </c>
      <c r="Q2401" t="s">
        <v>4030</v>
      </c>
      <c r="R2401" t="s">
        <v>4030</v>
      </c>
      <c r="S2401" t="s">
        <v>4030</v>
      </c>
      <c r="T2401" t="s">
        <v>4030</v>
      </c>
      <c r="U2401" t="s">
        <v>4030</v>
      </c>
      <c r="V2401" t="s">
        <v>4030</v>
      </c>
      <c r="W2401" t="s">
        <v>4030</v>
      </c>
      <c r="X2401" t="s">
        <v>4030</v>
      </c>
    </row>
    <row r="2402" spans="1:24" x14ac:dyDescent="0.2">
      <c r="A2402" s="235">
        <v>139510001</v>
      </c>
      <c r="B2402">
        <v>13951</v>
      </c>
      <c r="C2402">
        <v>53951</v>
      </c>
      <c r="D2402" t="s">
        <v>940</v>
      </c>
      <c r="E2402">
        <v>53951</v>
      </c>
      <c r="F2402" t="s">
        <v>4030</v>
      </c>
      <c r="G2402" t="s">
        <v>4030</v>
      </c>
      <c r="H2402" t="s">
        <v>4030</v>
      </c>
      <c r="I2402" t="s">
        <v>4030</v>
      </c>
      <c r="J2402" t="s">
        <v>4030</v>
      </c>
      <c r="K2402" t="s">
        <v>4030</v>
      </c>
      <c r="L2402" t="s">
        <v>4030</v>
      </c>
      <c r="M2402" t="s">
        <v>4030</v>
      </c>
      <c r="N2402" t="s">
        <v>4030</v>
      </c>
      <c r="O2402" t="s">
        <v>4030</v>
      </c>
      <c r="P2402" t="s">
        <v>4030</v>
      </c>
      <c r="Q2402" t="s">
        <v>4030</v>
      </c>
      <c r="R2402" t="s">
        <v>4030</v>
      </c>
      <c r="S2402" t="s">
        <v>4030</v>
      </c>
      <c r="T2402" t="s">
        <v>4030</v>
      </c>
      <c r="U2402" t="s">
        <v>4030</v>
      </c>
      <c r="V2402" t="s">
        <v>4030</v>
      </c>
      <c r="W2402" t="s">
        <v>4030</v>
      </c>
      <c r="X2402" t="s">
        <v>4030</v>
      </c>
    </row>
    <row r="2403" spans="1:24" x14ac:dyDescent="0.2">
      <c r="A2403" s="235">
        <v>139660001</v>
      </c>
      <c r="B2403">
        <v>13966</v>
      </c>
      <c r="C2403">
        <v>53966</v>
      </c>
      <c r="D2403" t="s">
        <v>251</v>
      </c>
      <c r="E2403">
        <v>53966</v>
      </c>
      <c r="F2403" t="s">
        <v>4030</v>
      </c>
      <c r="G2403" t="s">
        <v>4030</v>
      </c>
      <c r="H2403" t="s">
        <v>4030</v>
      </c>
      <c r="I2403" t="s">
        <v>4030</v>
      </c>
      <c r="J2403" t="s">
        <v>4030</v>
      </c>
      <c r="K2403" t="s">
        <v>4030</v>
      </c>
      <c r="L2403" t="s">
        <v>4030</v>
      </c>
      <c r="M2403" t="s">
        <v>4030</v>
      </c>
      <c r="N2403" t="s">
        <v>4030</v>
      </c>
      <c r="O2403" t="s">
        <v>4030</v>
      </c>
      <c r="P2403" t="s">
        <v>4030</v>
      </c>
      <c r="Q2403" t="s">
        <v>4030</v>
      </c>
      <c r="R2403" t="s">
        <v>4030</v>
      </c>
      <c r="S2403" t="s">
        <v>4030</v>
      </c>
      <c r="T2403" t="s">
        <v>4030</v>
      </c>
      <c r="U2403" t="s">
        <v>4030</v>
      </c>
      <c r="V2403" t="s">
        <v>4030</v>
      </c>
      <c r="W2403" t="s">
        <v>4030</v>
      </c>
      <c r="X2403" t="s">
        <v>4030</v>
      </c>
    </row>
    <row r="2404" spans="1:24" x14ac:dyDescent="0.2">
      <c r="A2404" s="235">
        <v>139670001</v>
      </c>
      <c r="B2404">
        <v>13967</v>
      </c>
      <c r="C2404">
        <v>53967</v>
      </c>
      <c r="D2404" t="s">
        <v>3272</v>
      </c>
      <c r="E2404">
        <v>53967</v>
      </c>
      <c r="F2404" t="s">
        <v>4030</v>
      </c>
      <c r="G2404" t="s">
        <v>4030</v>
      </c>
      <c r="H2404" t="s">
        <v>4030</v>
      </c>
      <c r="I2404" t="s">
        <v>4030</v>
      </c>
      <c r="J2404" t="s">
        <v>4030</v>
      </c>
      <c r="K2404" t="s">
        <v>4030</v>
      </c>
      <c r="L2404" t="s">
        <v>4030</v>
      </c>
      <c r="M2404" t="s">
        <v>4030</v>
      </c>
      <c r="N2404" t="s">
        <v>4030</v>
      </c>
      <c r="O2404" t="s">
        <v>4030</v>
      </c>
      <c r="P2404" t="s">
        <v>4030</v>
      </c>
      <c r="Q2404" t="s">
        <v>4030</v>
      </c>
      <c r="R2404" t="s">
        <v>4030</v>
      </c>
      <c r="S2404" t="s">
        <v>4030</v>
      </c>
      <c r="T2404" t="s">
        <v>4030</v>
      </c>
      <c r="U2404" t="s">
        <v>4030</v>
      </c>
      <c r="V2404" t="s">
        <v>4030</v>
      </c>
      <c r="W2404" t="s">
        <v>4030</v>
      </c>
      <c r="X2404" t="s">
        <v>4030</v>
      </c>
    </row>
    <row r="2405" spans="1:24" x14ac:dyDescent="0.2">
      <c r="A2405" s="235">
        <v>139690001</v>
      </c>
      <c r="B2405">
        <v>13969</v>
      </c>
      <c r="C2405">
        <v>53969</v>
      </c>
      <c r="D2405" t="s">
        <v>379</v>
      </c>
      <c r="E2405">
        <v>53969</v>
      </c>
      <c r="F2405" t="s">
        <v>4030</v>
      </c>
      <c r="G2405" t="s">
        <v>4030</v>
      </c>
      <c r="H2405" t="s">
        <v>4030</v>
      </c>
      <c r="I2405" t="s">
        <v>4030</v>
      </c>
      <c r="J2405" t="s">
        <v>4030</v>
      </c>
      <c r="K2405" t="s">
        <v>4030</v>
      </c>
      <c r="L2405" t="s">
        <v>4030</v>
      </c>
      <c r="M2405" t="s">
        <v>4030</v>
      </c>
      <c r="N2405" t="s">
        <v>4030</v>
      </c>
      <c r="O2405" t="s">
        <v>4030</v>
      </c>
      <c r="P2405" t="s">
        <v>4030</v>
      </c>
      <c r="Q2405" t="s">
        <v>4030</v>
      </c>
      <c r="R2405" t="s">
        <v>4030</v>
      </c>
      <c r="S2405" t="s">
        <v>4030</v>
      </c>
      <c r="T2405" t="s">
        <v>4030</v>
      </c>
      <c r="U2405" t="s">
        <v>4030</v>
      </c>
      <c r="V2405" t="s">
        <v>4030</v>
      </c>
      <c r="W2405" t="s">
        <v>4030</v>
      </c>
      <c r="X2405" t="s">
        <v>4030</v>
      </c>
    </row>
    <row r="2406" spans="1:24" x14ac:dyDescent="0.2">
      <c r="A2406" s="235">
        <v>139760001</v>
      </c>
      <c r="B2406">
        <v>13976</v>
      </c>
      <c r="C2406">
        <v>53976</v>
      </c>
      <c r="D2406" t="s">
        <v>1124</v>
      </c>
      <c r="E2406">
        <v>53976</v>
      </c>
      <c r="F2406" t="s">
        <v>4030</v>
      </c>
      <c r="G2406" t="s">
        <v>4030</v>
      </c>
      <c r="H2406" t="s">
        <v>4030</v>
      </c>
      <c r="I2406" t="s">
        <v>4030</v>
      </c>
      <c r="J2406" t="s">
        <v>4030</v>
      </c>
      <c r="K2406" t="s">
        <v>4030</v>
      </c>
      <c r="L2406" t="s">
        <v>4030</v>
      </c>
      <c r="M2406" t="s">
        <v>4030</v>
      </c>
      <c r="N2406" t="s">
        <v>4030</v>
      </c>
      <c r="O2406" t="s">
        <v>4030</v>
      </c>
      <c r="P2406" t="s">
        <v>4030</v>
      </c>
      <c r="Q2406" t="s">
        <v>4030</v>
      </c>
      <c r="R2406" t="s">
        <v>4030</v>
      </c>
      <c r="S2406" t="s">
        <v>4030</v>
      </c>
      <c r="T2406" t="s">
        <v>4030</v>
      </c>
      <c r="U2406" t="s">
        <v>4030</v>
      </c>
      <c r="V2406" t="s">
        <v>4030</v>
      </c>
      <c r="W2406" t="s">
        <v>4030</v>
      </c>
      <c r="X2406" t="s">
        <v>4030</v>
      </c>
    </row>
    <row r="2407" spans="1:24" x14ac:dyDescent="0.2">
      <c r="A2407" s="235">
        <v>139810001</v>
      </c>
      <c r="B2407">
        <v>13981</v>
      </c>
      <c r="C2407">
        <v>53981</v>
      </c>
      <c r="D2407" t="s">
        <v>1439</v>
      </c>
      <c r="E2407">
        <v>53981</v>
      </c>
      <c r="F2407" t="s">
        <v>4030</v>
      </c>
      <c r="G2407" t="s">
        <v>4030</v>
      </c>
      <c r="H2407" t="s">
        <v>4030</v>
      </c>
      <c r="I2407" t="s">
        <v>4030</v>
      </c>
      <c r="J2407" t="s">
        <v>4030</v>
      </c>
      <c r="K2407" t="s">
        <v>4030</v>
      </c>
      <c r="L2407" t="s">
        <v>4030</v>
      </c>
      <c r="M2407" t="s">
        <v>4030</v>
      </c>
      <c r="N2407" t="s">
        <v>4030</v>
      </c>
      <c r="O2407" t="s">
        <v>4030</v>
      </c>
      <c r="P2407" t="s">
        <v>4030</v>
      </c>
      <c r="Q2407" t="s">
        <v>4030</v>
      </c>
      <c r="R2407" t="s">
        <v>4030</v>
      </c>
      <c r="S2407" t="s">
        <v>4030</v>
      </c>
      <c r="T2407" t="s">
        <v>4030</v>
      </c>
      <c r="U2407" t="s">
        <v>4030</v>
      </c>
      <c r="V2407" t="s">
        <v>4030</v>
      </c>
      <c r="W2407" t="s">
        <v>4030</v>
      </c>
      <c r="X2407" t="s">
        <v>4030</v>
      </c>
    </row>
    <row r="2408" spans="1:24" x14ac:dyDescent="0.2">
      <c r="A2408" s="235">
        <v>139840001</v>
      </c>
      <c r="B2408">
        <v>13984</v>
      </c>
      <c r="C2408">
        <v>53984</v>
      </c>
      <c r="D2408" t="s">
        <v>1125</v>
      </c>
      <c r="E2408">
        <v>53984</v>
      </c>
      <c r="F2408" t="s">
        <v>4030</v>
      </c>
      <c r="G2408" t="s">
        <v>4030</v>
      </c>
      <c r="H2408" t="s">
        <v>4030</v>
      </c>
      <c r="I2408" t="s">
        <v>4030</v>
      </c>
      <c r="J2408" t="s">
        <v>4030</v>
      </c>
      <c r="K2408" t="s">
        <v>4030</v>
      </c>
      <c r="L2408" t="s">
        <v>4030</v>
      </c>
      <c r="M2408" t="s">
        <v>4030</v>
      </c>
      <c r="N2408" t="s">
        <v>4030</v>
      </c>
      <c r="O2408" t="s">
        <v>4030</v>
      </c>
      <c r="P2408" t="s">
        <v>4030</v>
      </c>
      <c r="Q2408" t="s">
        <v>4030</v>
      </c>
      <c r="R2408" t="s">
        <v>4030</v>
      </c>
      <c r="S2408" t="s">
        <v>4030</v>
      </c>
      <c r="T2408" t="s">
        <v>4030</v>
      </c>
      <c r="U2408" t="s">
        <v>4030</v>
      </c>
      <c r="V2408" t="s">
        <v>4030</v>
      </c>
      <c r="W2408" t="s">
        <v>4030</v>
      </c>
      <c r="X2408" t="s">
        <v>4030</v>
      </c>
    </row>
    <row r="2409" spans="1:24" x14ac:dyDescent="0.2">
      <c r="A2409" s="235">
        <v>139850001</v>
      </c>
      <c r="B2409">
        <v>13985</v>
      </c>
      <c r="C2409">
        <v>53985</v>
      </c>
      <c r="D2409" t="s">
        <v>1687</v>
      </c>
      <c r="E2409">
        <v>53985</v>
      </c>
      <c r="F2409" t="s">
        <v>4030</v>
      </c>
      <c r="G2409" t="s">
        <v>4030</v>
      </c>
      <c r="H2409" t="s">
        <v>4030</v>
      </c>
      <c r="I2409" t="s">
        <v>4030</v>
      </c>
      <c r="J2409" t="s">
        <v>4030</v>
      </c>
      <c r="K2409" t="s">
        <v>4030</v>
      </c>
      <c r="L2409" t="s">
        <v>4030</v>
      </c>
      <c r="M2409" t="s">
        <v>4030</v>
      </c>
      <c r="N2409" t="s">
        <v>4030</v>
      </c>
      <c r="O2409" t="s">
        <v>4030</v>
      </c>
      <c r="P2409" t="s">
        <v>4030</v>
      </c>
      <c r="Q2409" t="s">
        <v>4030</v>
      </c>
      <c r="R2409" t="s">
        <v>4030</v>
      </c>
      <c r="S2409" t="s">
        <v>4030</v>
      </c>
      <c r="T2409" t="s">
        <v>4030</v>
      </c>
      <c r="U2409" t="s">
        <v>4030</v>
      </c>
      <c r="V2409" t="s">
        <v>4030</v>
      </c>
      <c r="W2409" t="s">
        <v>4030</v>
      </c>
      <c r="X2409" t="s">
        <v>4030</v>
      </c>
    </row>
    <row r="2410" spans="1:24" x14ac:dyDescent="0.2">
      <c r="A2410" s="235">
        <v>139880001</v>
      </c>
      <c r="B2410">
        <v>13988</v>
      </c>
      <c r="C2410">
        <v>53988</v>
      </c>
      <c r="D2410" t="s">
        <v>107</v>
      </c>
      <c r="E2410">
        <v>53988</v>
      </c>
      <c r="F2410" t="s">
        <v>4030</v>
      </c>
      <c r="G2410" t="s">
        <v>4030</v>
      </c>
      <c r="H2410" t="s">
        <v>4030</v>
      </c>
      <c r="I2410" t="s">
        <v>4030</v>
      </c>
      <c r="J2410" t="s">
        <v>4030</v>
      </c>
      <c r="K2410" t="s">
        <v>4030</v>
      </c>
      <c r="L2410" t="s">
        <v>4030</v>
      </c>
      <c r="M2410" t="s">
        <v>4030</v>
      </c>
      <c r="N2410" t="s">
        <v>4030</v>
      </c>
      <c r="O2410" t="s">
        <v>4030</v>
      </c>
      <c r="P2410" t="s">
        <v>4030</v>
      </c>
      <c r="Q2410" t="s">
        <v>4030</v>
      </c>
      <c r="R2410" t="s">
        <v>4030</v>
      </c>
      <c r="S2410" t="s">
        <v>4030</v>
      </c>
      <c r="T2410" t="s">
        <v>4030</v>
      </c>
      <c r="U2410" t="s">
        <v>4030</v>
      </c>
      <c r="V2410" t="s">
        <v>4030</v>
      </c>
      <c r="W2410" t="s">
        <v>4030</v>
      </c>
      <c r="X2410" t="s">
        <v>4030</v>
      </c>
    </row>
    <row r="2411" spans="1:24" x14ac:dyDescent="0.2">
      <c r="A2411" s="235">
        <v>139890001</v>
      </c>
      <c r="B2411">
        <v>13989</v>
      </c>
      <c r="C2411">
        <v>53989</v>
      </c>
      <c r="D2411" t="s">
        <v>216</v>
      </c>
      <c r="E2411">
        <v>53989</v>
      </c>
      <c r="F2411" t="s">
        <v>4030</v>
      </c>
      <c r="G2411" t="s">
        <v>4030</v>
      </c>
      <c r="H2411" t="s">
        <v>4030</v>
      </c>
      <c r="I2411" t="s">
        <v>4030</v>
      </c>
      <c r="J2411" t="s">
        <v>4030</v>
      </c>
      <c r="K2411" t="s">
        <v>4030</v>
      </c>
      <c r="L2411" t="s">
        <v>4030</v>
      </c>
      <c r="M2411" t="s">
        <v>4030</v>
      </c>
      <c r="N2411" t="s">
        <v>4030</v>
      </c>
      <c r="O2411" t="s">
        <v>4030</v>
      </c>
      <c r="P2411" t="s">
        <v>4030</v>
      </c>
      <c r="Q2411" t="s">
        <v>4030</v>
      </c>
      <c r="R2411" t="s">
        <v>4030</v>
      </c>
      <c r="S2411" t="s">
        <v>4030</v>
      </c>
      <c r="T2411" t="s">
        <v>4030</v>
      </c>
      <c r="U2411" t="s">
        <v>4030</v>
      </c>
      <c r="V2411" t="s">
        <v>4030</v>
      </c>
      <c r="W2411" t="s">
        <v>4030</v>
      </c>
      <c r="X2411" t="s">
        <v>4030</v>
      </c>
    </row>
    <row r="2412" spans="1:24" x14ac:dyDescent="0.2">
      <c r="A2412" s="235">
        <v>139900001</v>
      </c>
      <c r="B2412">
        <v>13990</v>
      </c>
      <c r="C2412">
        <v>53990</v>
      </c>
      <c r="D2412" t="s">
        <v>109</v>
      </c>
      <c r="E2412">
        <v>53990</v>
      </c>
      <c r="F2412">
        <v>77215</v>
      </c>
      <c r="G2412" t="s">
        <v>4030</v>
      </c>
      <c r="H2412" t="s">
        <v>4030</v>
      </c>
      <c r="I2412" t="s">
        <v>4030</v>
      </c>
      <c r="J2412" t="s">
        <v>4030</v>
      </c>
      <c r="K2412" t="s">
        <v>4030</v>
      </c>
      <c r="L2412" t="s">
        <v>4030</v>
      </c>
      <c r="M2412" t="s">
        <v>4030</v>
      </c>
      <c r="N2412" t="s">
        <v>4030</v>
      </c>
      <c r="O2412" t="s">
        <v>4030</v>
      </c>
      <c r="P2412" t="s">
        <v>4030</v>
      </c>
      <c r="Q2412" t="s">
        <v>4030</v>
      </c>
      <c r="R2412" t="s">
        <v>4030</v>
      </c>
      <c r="S2412" t="s">
        <v>4030</v>
      </c>
      <c r="T2412" t="s">
        <v>4030</v>
      </c>
      <c r="U2412" t="s">
        <v>4030</v>
      </c>
      <c r="V2412" t="s">
        <v>4030</v>
      </c>
      <c r="W2412" t="s">
        <v>4030</v>
      </c>
      <c r="X2412" t="s">
        <v>4030</v>
      </c>
    </row>
    <row r="2413" spans="1:24" x14ac:dyDescent="0.2">
      <c r="A2413" s="235">
        <v>139900002</v>
      </c>
      <c r="B2413">
        <v>13990</v>
      </c>
      <c r="C2413">
        <v>77215</v>
      </c>
      <c r="D2413" t="s">
        <v>5215</v>
      </c>
      <c r="E2413">
        <v>53990</v>
      </c>
      <c r="F2413">
        <v>77215</v>
      </c>
      <c r="G2413" t="s">
        <v>4030</v>
      </c>
      <c r="H2413" t="s">
        <v>4030</v>
      </c>
      <c r="I2413" t="s">
        <v>4030</v>
      </c>
      <c r="J2413" t="s">
        <v>4030</v>
      </c>
      <c r="K2413" t="s">
        <v>4030</v>
      </c>
      <c r="L2413" t="s">
        <v>4030</v>
      </c>
      <c r="M2413" t="s">
        <v>4030</v>
      </c>
      <c r="N2413" t="s">
        <v>4030</v>
      </c>
      <c r="O2413" t="s">
        <v>4030</v>
      </c>
      <c r="P2413" t="s">
        <v>4030</v>
      </c>
      <c r="Q2413" t="s">
        <v>4030</v>
      </c>
      <c r="R2413" t="s">
        <v>4030</v>
      </c>
      <c r="S2413" t="s">
        <v>4030</v>
      </c>
      <c r="T2413" t="s">
        <v>4030</v>
      </c>
      <c r="U2413" t="s">
        <v>4030</v>
      </c>
      <c r="V2413" t="s">
        <v>4030</v>
      </c>
      <c r="W2413" t="s">
        <v>4030</v>
      </c>
      <c r="X2413" t="s">
        <v>4030</v>
      </c>
    </row>
    <row r="2414" spans="1:24" x14ac:dyDescent="0.2">
      <c r="A2414" s="235">
        <v>139960001</v>
      </c>
      <c r="B2414">
        <v>13996</v>
      </c>
      <c r="C2414">
        <v>53996</v>
      </c>
      <c r="D2414" t="s">
        <v>830</v>
      </c>
      <c r="E2414">
        <v>53996</v>
      </c>
      <c r="F2414" t="s">
        <v>4030</v>
      </c>
      <c r="G2414" t="s">
        <v>4030</v>
      </c>
      <c r="H2414" t="s">
        <v>4030</v>
      </c>
      <c r="I2414" t="s">
        <v>4030</v>
      </c>
      <c r="J2414" t="s">
        <v>4030</v>
      </c>
      <c r="K2414" t="s">
        <v>4030</v>
      </c>
      <c r="L2414" t="s">
        <v>4030</v>
      </c>
      <c r="M2414" t="s">
        <v>4030</v>
      </c>
      <c r="N2414" t="s">
        <v>4030</v>
      </c>
      <c r="O2414" t="s">
        <v>4030</v>
      </c>
      <c r="P2414" t="s">
        <v>4030</v>
      </c>
      <c r="Q2414" t="s">
        <v>4030</v>
      </c>
      <c r="R2414" t="s">
        <v>4030</v>
      </c>
      <c r="S2414" t="s">
        <v>4030</v>
      </c>
      <c r="T2414" t="s">
        <v>4030</v>
      </c>
      <c r="U2414" t="s">
        <v>4030</v>
      </c>
      <c r="V2414" t="s">
        <v>4030</v>
      </c>
      <c r="W2414" t="s">
        <v>4030</v>
      </c>
      <c r="X2414" t="s">
        <v>4030</v>
      </c>
    </row>
    <row r="2415" spans="1:24" x14ac:dyDescent="0.2">
      <c r="A2415" s="235">
        <v>139970001</v>
      </c>
      <c r="B2415">
        <v>13997</v>
      </c>
      <c r="C2415">
        <v>53997</v>
      </c>
      <c r="D2415" t="s">
        <v>854</v>
      </c>
      <c r="E2415">
        <v>53997</v>
      </c>
      <c r="F2415" t="s">
        <v>4030</v>
      </c>
      <c r="G2415" t="s">
        <v>4030</v>
      </c>
      <c r="H2415" t="s">
        <v>4030</v>
      </c>
      <c r="I2415" t="s">
        <v>4030</v>
      </c>
      <c r="J2415" t="s">
        <v>4030</v>
      </c>
      <c r="K2415" t="s">
        <v>4030</v>
      </c>
      <c r="L2415" t="s">
        <v>4030</v>
      </c>
      <c r="M2415" t="s">
        <v>4030</v>
      </c>
      <c r="N2415" t="s">
        <v>4030</v>
      </c>
      <c r="O2415" t="s">
        <v>4030</v>
      </c>
      <c r="P2415" t="s">
        <v>4030</v>
      </c>
      <c r="Q2415" t="s">
        <v>4030</v>
      </c>
      <c r="R2415" t="s">
        <v>4030</v>
      </c>
      <c r="S2415" t="s">
        <v>4030</v>
      </c>
      <c r="T2415" t="s">
        <v>4030</v>
      </c>
      <c r="U2415" t="s">
        <v>4030</v>
      </c>
      <c r="V2415" t="s">
        <v>4030</v>
      </c>
      <c r="W2415" t="s">
        <v>4030</v>
      </c>
      <c r="X2415" t="s">
        <v>4030</v>
      </c>
    </row>
    <row r="2416" spans="1:24" x14ac:dyDescent="0.2">
      <c r="A2416" s="235">
        <v>140010001</v>
      </c>
      <c r="B2416">
        <v>14001</v>
      </c>
      <c r="C2416">
        <v>54001</v>
      </c>
      <c r="D2416" t="s">
        <v>5216</v>
      </c>
      <c r="E2416">
        <v>54001</v>
      </c>
      <c r="F2416" t="s">
        <v>4030</v>
      </c>
      <c r="G2416" t="s">
        <v>4030</v>
      </c>
      <c r="H2416" t="s">
        <v>4030</v>
      </c>
      <c r="I2416" t="s">
        <v>4030</v>
      </c>
      <c r="J2416" t="s">
        <v>4030</v>
      </c>
      <c r="K2416" t="s">
        <v>4030</v>
      </c>
      <c r="L2416" t="s">
        <v>4030</v>
      </c>
      <c r="M2416" t="s">
        <v>4030</v>
      </c>
      <c r="N2416" t="s">
        <v>4030</v>
      </c>
      <c r="O2416" t="s">
        <v>4030</v>
      </c>
      <c r="P2416" t="s">
        <v>4030</v>
      </c>
      <c r="Q2416" t="s">
        <v>4030</v>
      </c>
      <c r="R2416" t="s">
        <v>4030</v>
      </c>
      <c r="S2416" t="s">
        <v>4030</v>
      </c>
      <c r="T2416" t="s">
        <v>4030</v>
      </c>
      <c r="U2416" t="s">
        <v>4030</v>
      </c>
      <c r="V2416" t="s">
        <v>4030</v>
      </c>
      <c r="W2416" t="s">
        <v>4030</v>
      </c>
      <c r="X2416" t="s">
        <v>4030</v>
      </c>
    </row>
    <row r="2417" spans="1:24" x14ac:dyDescent="0.2">
      <c r="A2417" s="235">
        <v>140030001</v>
      </c>
      <c r="B2417">
        <v>14003</v>
      </c>
      <c r="C2417">
        <v>54003</v>
      </c>
      <c r="D2417" t="s">
        <v>4154</v>
      </c>
      <c r="E2417">
        <v>54003</v>
      </c>
      <c r="F2417" t="s">
        <v>4030</v>
      </c>
      <c r="G2417" t="s">
        <v>4030</v>
      </c>
      <c r="H2417" t="s">
        <v>4030</v>
      </c>
      <c r="I2417" t="s">
        <v>4030</v>
      </c>
      <c r="J2417" t="s">
        <v>4030</v>
      </c>
      <c r="K2417" t="s">
        <v>4030</v>
      </c>
      <c r="L2417" t="s">
        <v>4030</v>
      </c>
      <c r="M2417" t="s">
        <v>4030</v>
      </c>
      <c r="N2417" t="s">
        <v>4030</v>
      </c>
      <c r="O2417" t="s">
        <v>4030</v>
      </c>
      <c r="P2417" t="s">
        <v>4030</v>
      </c>
      <c r="Q2417" t="s">
        <v>4030</v>
      </c>
      <c r="R2417" t="s">
        <v>4030</v>
      </c>
      <c r="S2417" t="s">
        <v>4030</v>
      </c>
      <c r="T2417" t="s">
        <v>4030</v>
      </c>
      <c r="U2417" t="s">
        <v>4030</v>
      </c>
      <c r="V2417" t="s">
        <v>4030</v>
      </c>
      <c r="W2417" t="s">
        <v>4030</v>
      </c>
      <c r="X2417" t="s">
        <v>4030</v>
      </c>
    </row>
    <row r="2418" spans="1:24" x14ac:dyDescent="0.2">
      <c r="A2418" s="235">
        <v>140060001</v>
      </c>
      <c r="B2418">
        <v>14006</v>
      </c>
      <c r="C2418">
        <v>54006</v>
      </c>
      <c r="D2418" t="s">
        <v>269</v>
      </c>
      <c r="E2418">
        <v>54006</v>
      </c>
      <c r="F2418">
        <v>77258</v>
      </c>
      <c r="G2418" t="s">
        <v>4030</v>
      </c>
      <c r="H2418" t="s">
        <v>4030</v>
      </c>
      <c r="I2418" t="s">
        <v>4030</v>
      </c>
      <c r="J2418" t="s">
        <v>4030</v>
      </c>
      <c r="K2418" t="s">
        <v>4030</v>
      </c>
      <c r="L2418" t="s">
        <v>4030</v>
      </c>
      <c r="M2418" t="s">
        <v>4030</v>
      </c>
      <c r="N2418" t="s">
        <v>4030</v>
      </c>
      <c r="O2418" t="s">
        <v>4030</v>
      </c>
      <c r="P2418" t="s">
        <v>4030</v>
      </c>
      <c r="Q2418" t="s">
        <v>4030</v>
      </c>
      <c r="R2418" t="s">
        <v>4030</v>
      </c>
      <c r="S2418" t="s">
        <v>4030</v>
      </c>
      <c r="T2418" t="s">
        <v>4030</v>
      </c>
      <c r="U2418" t="s">
        <v>4030</v>
      </c>
      <c r="V2418" t="s">
        <v>4030</v>
      </c>
      <c r="W2418" t="s">
        <v>4030</v>
      </c>
      <c r="X2418" t="s">
        <v>4030</v>
      </c>
    </row>
    <row r="2419" spans="1:24" x14ac:dyDescent="0.2">
      <c r="A2419" s="235">
        <v>140060002</v>
      </c>
      <c r="B2419">
        <v>14006</v>
      </c>
      <c r="C2419">
        <v>77258</v>
      </c>
      <c r="D2419" t="s">
        <v>5217</v>
      </c>
      <c r="E2419">
        <v>54006</v>
      </c>
      <c r="F2419">
        <v>77258</v>
      </c>
      <c r="G2419" t="s">
        <v>4030</v>
      </c>
      <c r="H2419" t="s">
        <v>4030</v>
      </c>
      <c r="I2419" t="s">
        <v>4030</v>
      </c>
      <c r="J2419" t="s">
        <v>4030</v>
      </c>
      <c r="K2419" t="s">
        <v>4030</v>
      </c>
      <c r="L2419" t="s">
        <v>4030</v>
      </c>
      <c r="M2419" t="s">
        <v>4030</v>
      </c>
      <c r="N2419" t="s">
        <v>4030</v>
      </c>
      <c r="O2419" t="s">
        <v>4030</v>
      </c>
      <c r="P2419" t="s">
        <v>4030</v>
      </c>
      <c r="Q2419" t="s">
        <v>4030</v>
      </c>
      <c r="R2419" t="s">
        <v>4030</v>
      </c>
      <c r="S2419" t="s">
        <v>4030</v>
      </c>
      <c r="T2419" t="s">
        <v>4030</v>
      </c>
      <c r="U2419" t="s">
        <v>4030</v>
      </c>
      <c r="V2419" t="s">
        <v>4030</v>
      </c>
      <c r="W2419" t="s">
        <v>4030</v>
      </c>
      <c r="X2419" t="s">
        <v>4030</v>
      </c>
    </row>
    <row r="2420" spans="1:24" x14ac:dyDescent="0.2">
      <c r="A2420" s="235">
        <v>140130001</v>
      </c>
      <c r="B2420">
        <v>14013</v>
      </c>
      <c r="C2420">
        <v>54013</v>
      </c>
      <c r="D2420" t="s">
        <v>1192</v>
      </c>
      <c r="E2420">
        <v>54013</v>
      </c>
      <c r="F2420" t="s">
        <v>4030</v>
      </c>
      <c r="G2420" t="s">
        <v>4030</v>
      </c>
      <c r="H2420" t="s">
        <v>4030</v>
      </c>
      <c r="I2420" t="s">
        <v>4030</v>
      </c>
      <c r="J2420" t="s">
        <v>4030</v>
      </c>
      <c r="K2420" t="s">
        <v>4030</v>
      </c>
      <c r="L2420" t="s">
        <v>4030</v>
      </c>
      <c r="M2420" t="s">
        <v>4030</v>
      </c>
      <c r="N2420" t="s">
        <v>4030</v>
      </c>
      <c r="O2420" t="s">
        <v>4030</v>
      </c>
      <c r="P2420" t="s">
        <v>4030</v>
      </c>
      <c r="Q2420" t="s">
        <v>4030</v>
      </c>
      <c r="R2420" t="s">
        <v>4030</v>
      </c>
      <c r="S2420" t="s">
        <v>4030</v>
      </c>
      <c r="T2420" t="s">
        <v>4030</v>
      </c>
      <c r="U2420" t="s">
        <v>4030</v>
      </c>
      <c r="V2420" t="s">
        <v>4030</v>
      </c>
      <c r="W2420" t="s">
        <v>4030</v>
      </c>
      <c r="X2420" t="s">
        <v>4030</v>
      </c>
    </row>
    <row r="2421" spans="1:24" x14ac:dyDescent="0.2">
      <c r="A2421" s="235">
        <v>140160001</v>
      </c>
      <c r="B2421">
        <v>14016</v>
      </c>
      <c r="C2421">
        <v>54016</v>
      </c>
      <c r="D2421" t="s">
        <v>1692</v>
      </c>
      <c r="E2421">
        <v>54016</v>
      </c>
      <c r="F2421" t="s">
        <v>4030</v>
      </c>
      <c r="G2421" t="s">
        <v>4030</v>
      </c>
      <c r="H2421" t="s">
        <v>4030</v>
      </c>
      <c r="I2421" t="s">
        <v>4030</v>
      </c>
      <c r="J2421" t="s">
        <v>4030</v>
      </c>
      <c r="K2421" t="s">
        <v>4030</v>
      </c>
      <c r="L2421" t="s">
        <v>4030</v>
      </c>
      <c r="M2421" t="s">
        <v>4030</v>
      </c>
      <c r="N2421" t="s">
        <v>4030</v>
      </c>
      <c r="O2421" t="s">
        <v>4030</v>
      </c>
      <c r="P2421" t="s">
        <v>4030</v>
      </c>
      <c r="Q2421" t="s">
        <v>4030</v>
      </c>
      <c r="R2421" t="s">
        <v>4030</v>
      </c>
      <c r="S2421" t="s">
        <v>4030</v>
      </c>
      <c r="T2421" t="s">
        <v>4030</v>
      </c>
      <c r="U2421" t="s">
        <v>4030</v>
      </c>
      <c r="V2421" t="s">
        <v>4030</v>
      </c>
      <c r="W2421" t="s">
        <v>4030</v>
      </c>
      <c r="X2421" t="s">
        <v>4030</v>
      </c>
    </row>
    <row r="2422" spans="1:24" x14ac:dyDescent="0.2">
      <c r="A2422" s="235">
        <v>140370001</v>
      </c>
      <c r="B2422">
        <v>14037</v>
      </c>
      <c r="C2422">
        <v>54037</v>
      </c>
      <c r="D2422" t="s">
        <v>5218</v>
      </c>
      <c r="E2422">
        <v>54037</v>
      </c>
      <c r="F2422" t="s">
        <v>4030</v>
      </c>
      <c r="G2422" t="s">
        <v>4030</v>
      </c>
      <c r="H2422" t="s">
        <v>4030</v>
      </c>
      <c r="I2422" t="s">
        <v>4030</v>
      </c>
      <c r="J2422" t="s">
        <v>4030</v>
      </c>
      <c r="K2422" t="s">
        <v>4030</v>
      </c>
      <c r="L2422" t="s">
        <v>4030</v>
      </c>
      <c r="M2422" t="s">
        <v>4030</v>
      </c>
      <c r="N2422" t="s">
        <v>4030</v>
      </c>
      <c r="O2422" t="s">
        <v>4030</v>
      </c>
      <c r="P2422" t="s">
        <v>4030</v>
      </c>
      <c r="Q2422" t="s">
        <v>4030</v>
      </c>
      <c r="R2422" t="s">
        <v>4030</v>
      </c>
      <c r="S2422" t="s">
        <v>4030</v>
      </c>
      <c r="T2422" t="s">
        <v>4030</v>
      </c>
      <c r="U2422" t="s">
        <v>4030</v>
      </c>
      <c r="V2422" t="s">
        <v>4030</v>
      </c>
      <c r="W2422" t="s">
        <v>4030</v>
      </c>
      <c r="X2422" t="s">
        <v>4030</v>
      </c>
    </row>
    <row r="2423" spans="1:24" x14ac:dyDescent="0.2">
      <c r="A2423" s="235">
        <v>140410001</v>
      </c>
      <c r="B2423">
        <v>14041</v>
      </c>
      <c r="C2423">
        <v>54041</v>
      </c>
      <c r="D2423" t="s">
        <v>3268</v>
      </c>
      <c r="E2423">
        <v>54041</v>
      </c>
      <c r="F2423" t="s">
        <v>4030</v>
      </c>
      <c r="G2423" t="s">
        <v>4030</v>
      </c>
      <c r="H2423" t="s">
        <v>4030</v>
      </c>
      <c r="I2423" t="s">
        <v>4030</v>
      </c>
      <c r="J2423" t="s">
        <v>4030</v>
      </c>
      <c r="K2423" t="s">
        <v>4030</v>
      </c>
      <c r="L2423" t="s">
        <v>4030</v>
      </c>
      <c r="M2423" t="s">
        <v>4030</v>
      </c>
      <c r="N2423" t="s">
        <v>4030</v>
      </c>
      <c r="O2423" t="s">
        <v>4030</v>
      </c>
      <c r="P2423" t="s">
        <v>4030</v>
      </c>
      <c r="Q2423" t="s">
        <v>4030</v>
      </c>
      <c r="R2423" t="s">
        <v>4030</v>
      </c>
      <c r="S2423" t="s">
        <v>4030</v>
      </c>
      <c r="T2423" t="s">
        <v>4030</v>
      </c>
      <c r="U2423" t="s">
        <v>4030</v>
      </c>
      <c r="V2423" t="s">
        <v>4030</v>
      </c>
      <c r="W2423" t="s">
        <v>4030</v>
      </c>
      <c r="X2423" t="s">
        <v>4030</v>
      </c>
    </row>
    <row r="2424" spans="1:24" x14ac:dyDescent="0.2">
      <c r="A2424" s="235">
        <v>140470001</v>
      </c>
      <c r="B2424">
        <v>14047</v>
      </c>
      <c r="C2424">
        <v>54047</v>
      </c>
      <c r="D2424" t="s">
        <v>410</v>
      </c>
      <c r="E2424">
        <v>54047</v>
      </c>
      <c r="F2424" t="s">
        <v>4030</v>
      </c>
      <c r="G2424" t="s">
        <v>4030</v>
      </c>
      <c r="H2424" t="s">
        <v>4030</v>
      </c>
      <c r="I2424" t="s">
        <v>4030</v>
      </c>
      <c r="J2424" t="s">
        <v>4030</v>
      </c>
      <c r="K2424" t="s">
        <v>4030</v>
      </c>
      <c r="L2424" t="s">
        <v>4030</v>
      </c>
      <c r="M2424" t="s">
        <v>4030</v>
      </c>
      <c r="N2424" t="s">
        <v>4030</v>
      </c>
      <c r="O2424" t="s">
        <v>4030</v>
      </c>
      <c r="P2424" t="s">
        <v>4030</v>
      </c>
      <c r="Q2424" t="s">
        <v>4030</v>
      </c>
      <c r="R2424" t="s">
        <v>4030</v>
      </c>
      <c r="S2424" t="s">
        <v>4030</v>
      </c>
      <c r="T2424" t="s">
        <v>4030</v>
      </c>
      <c r="U2424" t="s">
        <v>4030</v>
      </c>
      <c r="V2424" t="s">
        <v>4030</v>
      </c>
      <c r="W2424" t="s">
        <v>4030</v>
      </c>
      <c r="X2424" t="s">
        <v>4030</v>
      </c>
    </row>
    <row r="2425" spans="1:24" x14ac:dyDescent="0.2">
      <c r="A2425" s="235">
        <v>140480001</v>
      </c>
      <c r="B2425">
        <v>14048</v>
      </c>
      <c r="C2425">
        <v>54048</v>
      </c>
      <c r="D2425" t="s">
        <v>315</v>
      </c>
      <c r="E2425">
        <v>54048</v>
      </c>
      <c r="F2425">
        <v>77220</v>
      </c>
      <c r="G2425" t="s">
        <v>4030</v>
      </c>
      <c r="H2425" t="s">
        <v>4030</v>
      </c>
      <c r="I2425" t="s">
        <v>4030</v>
      </c>
      <c r="J2425" t="s">
        <v>4030</v>
      </c>
      <c r="K2425" t="s">
        <v>4030</v>
      </c>
      <c r="L2425" t="s">
        <v>4030</v>
      </c>
      <c r="M2425" t="s">
        <v>4030</v>
      </c>
      <c r="N2425" t="s">
        <v>4030</v>
      </c>
      <c r="O2425" t="s">
        <v>4030</v>
      </c>
      <c r="P2425" t="s">
        <v>4030</v>
      </c>
      <c r="Q2425" t="s">
        <v>4030</v>
      </c>
      <c r="R2425" t="s">
        <v>4030</v>
      </c>
      <c r="S2425" t="s">
        <v>4030</v>
      </c>
      <c r="T2425" t="s">
        <v>4030</v>
      </c>
      <c r="U2425" t="s">
        <v>4030</v>
      </c>
      <c r="V2425" t="s">
        <v>4030</v>
      </c>
      <c r="W2425" t="s">
        <v>4030</v>
      </c>
      <c r="X2425" t="s">
        <v>4030</v>
      </c>
    </row>
    <row r="2426" spans="1:24" x14ac:dyDescent="0.2">
      <c r="A2426" s="235">
        <v>140480002</v>
      </c>
      <c r="B2426">
        <v>14048</v>
      </c>
      <c r="C2426">
        <v>77220</v>
      </c>
      <c r="D2426" t="s">
        <v>1922</v>
      </c>
      <c r="E2426">
        <v>54048</v>
      </c>
      <c r="F2426">
        <v>77220</v>
      </c>
      <c r="G2426" t="s">
        <v>4030</v>
      </c>
      <c r="H2426" t="s">
        <v>4030</v>
      </c>
      <c r="I2426" t="s">
        <v>4030</v>
      </c>
      <c r="J2426" t="s">
        <v>4030</v>
      </c>
      <c r="K2426" t="s">
        <v>4030</v>
      </c>
      <c r="L2426" t="s">
        <v>4030</v>
      </c>
      <c r="M2426" t="s">
        <v>4030</v>
      </c>
      <c r="N2426" t="s">
        <v>4030</v>
      </c>
      <c r="O2426" t="s">
        <v>4030</v>
      </c>
      <c r="P2426" t="s">
        <v>4030</v>
      </c>
      <c r="Q2426" t="s">
        <v>4030</v>
      </c>
      <c r="R2426" t="s">
        <v>4030</v>
      </c>
      <c r="S2426" t="s">
        <v>4030</v>
      </c>
      <c r="T2426" t="s">
        <v>4030</v>
      </c>
      <c r="U2426" t="s">
        <v>4030</v>
      </c>
      <c r="V2426" t="s">
        <v>4030</v>
      </c>
      <c r="W2426" t="s">
        <v>4030</v>
      </c>
      <c r="X2426" t="s">
        <v>4030</v>
      </c>
    </row>
    <row r="2427" spans="1:24" x14ac:dyDescent="0.2">
      <c r="A2427" s="235">
        <v>140530001</v>
      </c>
      <c r="B2427">
        <v>14053</v>
      </c>
      <c r="C2427">
        <v>54053</v>
      </c>
      <c r="D2427" t="s">
        <v>536</v>
      </c>
      <c r="E2427">
        <v>54053</v>
      </c>
      <c r="F2427" t="s">
        <v>4030</v>
      </c>
      <c r="G2427" t="s">
        <v>4030</v>
      </c>
      <c r="H2427" t="s">
        <v>4030</v>
      </c>
      <c r="I2427" t="s">
        <v>4030</v>
      </c>
      <c r="J2427" t="s">
        <v>4030</v>
      </c>
      <c r="K2427" t="s">
        <v>4030</v>
      </c>
      <c r="L2427" t="s">
        <v>4030</v>
      </c>
      <c r="M2427" t="s">
        <v>4030</v>
      </c>
      <c r="N2427" t="s">
        <v>4030</v>
      </c>
      <c r="O2427" t="s">
        <v>4030</v>
      </c>
      <c r="P2427" t="s">
        <v>4030</v>
      </c>
      <c r="Q2427" t="s">
        <v>4030</v>
      </c>
      <c r="R2427" t="s">
        <v>4030</v>
      </c>
      <c r="S2427" t="s">
        <v>4030</v>
      </c>
      <c r="T2427" t="s">
        <v>4030</v>
      </c>
      <c r="U2427" t="s">
        <v>4030</v>
      </c>
      <c r="V2427" t="s">
        <v>4030</v>
      </c>
      <c r="W2427" t="s">
        <v>4030</v>
      </c>
      <c r="X2427" t="s">
        <v>4030</v>
      </c>
    </row>
    <row r="2428" spans="1:24" x14ac:dyDescent="0.2">
      <c r="A2428" s="235">
        <v>140660001</v>
      </c>
      <c r="B2428">
        <v>14066</v>
      </c>
      <c r="C2428">
        <v>54066</v>
      </c>
      <c r="D2428" t="s">
        <v>1284</v>
      </c>
      <c r="E2428">
        <v>54066</v>
      </c>
      <c r="F2428" t="s">
        <v>4030</v>
      </c>
      <c r="G2428" t="s">
        <v>4030</v>
      </c>
      <c r="H2428" t="s">
        <v>4030</v>
      </c>
      <c r="I2428" t="s">
        <v>4030</v>
      </c>
      <c r="J2428" t="s">
        <v>4030</v>
      </c>
      <c r="K2428" t="s">
        <v>4030</v>
      </c>
      <c r="L2428" t="s">
        <v>4030</v>
      </c>
      <c r="M2428" t="s">
        <v>4030</v>
      </c>
      <c r="N2428" t="s">
        <v>4030</v>
      </c>
      <c r="O2428" t="s">
        <v>4030</v>
      </c>
      <c r="P2428" t="s">
        <v>4030</v>
      </c>
      <c r="Q2428" t="s">
        <v>4030</v>
      </c>
      <c r="R2428" t="s">
        <v>4030</v>
      </c>
      <c r="S2428" t="s">
        <v>4030</v>
      </c>
      <c r="T2428" t="s">
        <v>4030</v>
      </c>
      <c r="U2428" t="s">
        <v>4030</v>
      </c>
      <c r="V2428" t="s">
        <v>4030</v>
      </c>
      <c r="W2428" t="s">
        <v>4030</v>
      </c>
      <c r="X2428" t="s">
        <v>4030</v>
      </c>
    </row>
    <row r="2429" spans="1:24" x14ac:dyDescent="0.2">
      <c r="A2429" s="235">
        <v>140670001</v>
      </c>
      <c r="B2429">
        <v>14067</v>
      </c>
      <c r="C2429">
        <v>54067</v>
      </c>
      <c r="D2429" t="s">
        <v>1365</v>
      </c>
      <c r="E2429">
        <v>54067</v>
      </c>
      <c r="F2429" t="s">
        <v>4030</v>
      </c>
      <c r="G2429" t="s">
        <v>4030</v>
      </c>
      <c r="H2429" t="s">
        <v>4030</v>
      </c>
      <c r="I2429" t="s">
        <v>4030</v>
      </c>
      <c r="J2429" t="s">
        <v>4030</v>
      </c>
      <c r="K2429" t="s">
        <v>4030</v>
      </c>
      <c r="L2429" t="s">
        <v>4030</v>
      </c>
      <c r="M2429" t="s">
        <v>4030</v>
      </c>
      <c r="N2429" t="s">
        <v>4030</v>
      </c>
      <c r="O2429" t="s">
        <v>4030</v>
      </c>
      <c r="P2429" t="s">
        <v>4030</v>
      </c>
      <c r="Q2429" t="s">
        <v>4030</v>
      </c>
      <c r="R2429" t="s">
        <v>4030</v>
      </c>
      <c r="S2429" t="s">
        <v>4030</v>
      </c>
      <c r="T2429" t="s">
        <v>4030</v>
      </c>
      <c r="U2429" t="s">
        <v>4030</v>
      </c>
      <c r="V2429" t="s">
        <v>4030</v>
      </c>
      <c r="W2429" t="s">
        <v>4030</v>
      </c>
      <c r="X2429" t="s">
        <v>4030</v>
      </c>
    </row>
    <row r="2430" spans="1:24" x14ac:dyDescent="0.2">
      <c r="A2430" s="235">
        <v>140970001</v>
      </c>
      <c r="B2430">
        <v>14097</v>
      </c>
      <c r="C2430">
        <v>40915</v>
      </c>
      <c r="D2430" t="s">
        <v>5219</v>
      </c>
      <c r="E2430">
        <v>40915</v>
      </c>
      <c r="F2430">
        <v>54097</v>
      </c>
      <c r="G2430">
        <v>77553</v>
      </c>
      <c r="H2430" t="s">
        <v>4030</v>
      </c>
      <c r="I2430" t="s">
        <v>4030</v>
      </c>
      <c r="J2430" t="s">
        <v>4030</v>
      </c>
      <c r="K2430" t="s">
        <v>4030</v>
      </c>
      <c r="L2430" t="s">
        <v>4030</v>
      </c>
      <c r="M2430" t="s">
        <v>4030</v>
      </c>
      <c r="N2430" t="s">
        <v>4030</v>
      </c>
      <c r="O2430" t="s">
        <v>4030</v>
      </c>
      <c r="P2430" t="s">
        <v>4030</v>
      </c>
      <c r="Q2430" t="s">
        <v>4030</v>
      </c>
      <c r="R2430" t="s">
        <v>4030</v>
      </c>
      <c r="S2430" t="s">
        <v>4030</v>
      </c>
      <c r="T2430" t="s">
        <v>4030</v>
      </c>
      <c r="U2430" t="s">
        <v>4030</v>
      </c>
      <c r="V2430" t="s">
        <v>4030</v>
      </c>
      <c r="W2430" t="s">
        <v>4030</v>
      </c>
      <c r="X2430" t="s">
        <v>4030</v>
      </c>
    </row>
    <row r="2431" spans="1:24" x14ac:dyDescent="0.2">
      <c r="A2431" s="235">
        <v>140970002</v>
      </c>
      <c r="B2431">
        <v>14097</v>
      </c>
      <c r="C2431">
        <v>54097</v>
      </c>
      <c r="D2431" t="s">
        <v>4047</v>
      </c>
      <c r="E2431">
        <v>40915</v>
      </c>
      <c r="F2431">
        <v>54097</v>
      </c>
      <c r="G2431">
        <v>77553</v>
      </c>
      <c r="H2431" t="s">
        <v>4030</v>
      </c>
      <c r="I2431" t="s">
        <v>4030</v>
      </c>
      <c r="J2431" t="s">
        <v>4030</v>
      </c>
      <c r="K2431" t="s">
        <v>4030</v>
      </c>
      <c r="L2431" t="s">
        <v>4030</v>
      </c>
      <c r="M2431" t="s">
        <v>4030</v>
      </c>
      <c r="N2431" t="s">
        <v>4030</v>
      </c>
      <c r="O2431" t="s">
        <v>4030</v>
      </c>
      <c r="P2431" t="s">
        <v>4030</v>
      </c>
      <c r="Q2431" t="s">
        <v>4030</v>
      </c>
      <c r="R2431" t="s">
        <v>4030</v>
      </c>
      <c r="S2431" t="s">
        <v>4030</v>
      </c>
      <c r="T2431" t="s">
        <v>4030</v>
      </c>
      <c r="U2431" t="s">
        <v>4030</v>
      </c>
      <c r="V2431" t="s">
        <v>4030</v>
      </c>
      <c r="W2431" t="s">
        <v>4030</v>
      </c>
      <c r="X2431" t="s">
        <v>4030</v>
      </c>
    </row>
    <row r="2432" spans="1:24" x14ac:dyDescent="0.2">
      <c r="A2432" s="235">
        <v>140970003</v>
      </c>
      <c r="B2432">
        <v>14097</v>
      </c>
      <c r="C2432">
        <v>77553</v>
      </c>
      <c r="D2432" t="s">
        <v>5220</v>
      </c>
      <c r="E2432">
        <v>40915</v>
      </c>
      <c r="F2432">
        <v>54097</v>
      </c>
      <c r="G2432">
        <v>77553</v>
      </c>
      <c r="H2432" t="s">
        <v>4030</v>
      </c>
      <c r="I2432" t="s">
        <v>4030</v>
      </c>
      <c r="J2432" t="s">
        <v>4030</v>
      </c>
      <c r="K2432" t="s">
        <v>4030</v>
      </c>
      <c r="L2432" t="s">
        <v>4030</v>
      </c>
      <c r="M2432" t="s">
        <v>4030</v>
      </c>
      <c r="N2432" t="s">
        <v>4030</v>
      </c>
      <c r="O2432" t="s">
        <v>4030</v>
      </c>
      <c r="P2432" t="s">
        <v>4030</v>
      </c>
      <c r="Q2432" t="s">
        <v>4030</v>
      </c>
      <c r="R2432" t="s">
        <v>4030</v>
      </c>
      <c r="S2432" t="s">
        <v>4030</v>
      </c>
      <c r="T2432" t="s">
        <v>4030</v>
      </c>
      <c r="U2432" t="s">
        <v>4030</v>
      </c>
      <c r="V2432" t="s">
        <v>4030</v>
      </c>
      <c r="W2432" t="s">
        <v>4030</v>
      </c>
      <c r="X2432" t="s">
        <v>4030</v>
      </c>
    </row>
    <row r="2433" spans="1:24" x14ac:dyDescent="0.2">
      <c r="A2433" s="235">
        <v>140990001</v>
      </c>
      <c r="B2433">
        <v>14099</v>
      </c>
      <c r="C2433">
        <v>54099</v>
      </c>
      <c r="D2433" t="s">
        <v>1280</v>
      </c>
      <c r="E2433">
        <v>54099</v>
      </c>
      <c r="F2433">
        <v>77663</v>
      </c>
      <c r="G2433" t="s">
        <v>4030</v>
      </c>
      <c r="H2433" t="s">
        <v>4030</v>
      </c>
      <c r="I2433" t="s">
        <v>4030</v>
      </c>
      <c r="J2433" t="s">
        <v>4030</v>
      </c>
      <c r="K2433" t="s">
        <v>4030</v>
      </c>
      <c r="L2433" t="s">
        <v>4030</v>
      </c>
      <c r="M2433" t="s">
        <v>4030</v>
      </c>
      <c r="N2433" t="s">
        <v>4030</v>
      </c>
      <c r="O2433" t="s">
        <v>4030</v>
      </c>
      <c r="P2433" t="s">
        <v>4030</v>
      </c>
      <c r="Q2433" t="s">
        <v>4030</v>
      </c>
      <c r="R2433" t="s">
        <v>4030</v>
      </c>
      <c r="S2433" t="s">
        <v>4030</v>
      </c>
      <c r="T2433" t="s">
        <v>4030</v>
      </c>
      <c r="U2433" t="s">
        <v>4030</v>
      </c>
      <c r="V2433" t="s">
        <v>4030</v>
      </c>
      <c r="W2433" t="s">
        <v>4030</v>
      </c>
      <c r="X2433" t="s">
        <v>4030</v>
      </c>
    </row>
    <row r="2434" spans="1:24" x14ac:dyDescent="0.2">
      <c r="A2434" s="235">
        <v>140990002</v>
      </c>
      <c r="B2434">
        <v>14099</v>
      </c>
      <c r="C2434">
        <v>77663</v>
      </c>
      <c r="D2434" t="s">
        <v>1882</v>
      </c>
      <c r="E2434">
        <v>54099</v>
      </c>
      <c r="F2434">
        <v>77663</v>
      </c>
      <c r="G2434" t="s">
        <v>4030</v>
      </c>
      <c r="H2434" t="s">
        <v>4030</v>
      </c>
      <c r="I2434" t="s">
        <v>4030</v>
      </c>
      <c r="J2434" t="s">
        <v>4030</v>
      </c>
      <c r="K2434" t="s">
        <v>4030</v>
      </c>
      <c r="L2434" t="s">
        <v>4030</v>
      </c>
      <c r="M2434" t="s">
        <v>4030</v>
      </c>
      <c r="N2434" t="s">
        <v>4030</v>
      </c>
      <c r="O2434" t="s">
        <v>4030</v>
      </c>
      <c r="P2434" t="s">
        <v>4030</v>
      </c>
      <c r="Q2434" t="s">
        <v>4030</v>
      </c>
      <c r="R2434" t="s">
        <v>4030</v>
      </c>
      <c r="S2434" t="s">
        <v>4030</v>
      </c>
      <c r="T2434" t="s">
        <v>4030</v>
      </c>
      <c r="U2434" t="s">
        <v>4030</v>
      </c>
      <c r="V2434" t="s">
        <v>4030</v>
      </c>
      <c r="W2434" t="s">
        <v>4030</v>
      </c>
      <c r="X2434" t="s">
        <v>4030</v>
      </c>
    </row>
    <row r="2435" spans="1:24" x14ac:dyDescent="0.2">
      <c r="A2435" s="235">
        <v>141040001</v>
      </c>
      <c r="B2435">
        <v>14104</v>
      </c>
      <c r="C2435">
        <v>54104</v>
      </c>
      <c r="D2435" t="s">
        <v>1398</v>
      </c>
      <c r="E2435">
        <v>54104</v>
      </c>
      <c r="F2435" t="s">
        <v>4030</v>
      </c>
      <c r="G2435" t="s">
        <v>4030</v>
      </c>
      <c r="H2435" t="s">
        <v>4030</v>
      </c>
      <c r="I2435" t="s">
        <v>4030</v>
      </c>
      <c r="J2435" t="s">
        <v>4030</v>
      </c>
      <c r="K2435" t="s">
        <v>4030</v>
      </c>
      <c r="L2435" t="s">
        <v>4030</v>
      </c>
      <c r="M2435" t="s">
        <v>4030</v>
      </c>
      <c r="N2435" t="s">
        <v>4030</v>
      </c>
      <c r="O2435" t="s">
        <v>4030</v>
      </c>
      <c r="P2435" t="s">
        <v>4030</v>
      </c>
      <c r="Q2435" t="s">
        <v>4030</v>
      </c>
      <c r="R2435" t="s">
        <v>4030</v>
      </c>
      <c r="S2435" t="s">
        <v>4030</v>
      </c>
      <c r="T2435" t="s">
        <v>4030</v>
      </c>
      <c r="U2435" t="s">
        <v>4030</v>
      </c>
      <c r="V2435" t="s">
        <v>4030</v>
      </c>
      <c r="W2435" t="s">
        <v>4030</v>
      </c>
      <c r="X2435" t="s">
        <v>4030</v>
      </c>
    </row>
    <row r="2436" spans="1:24" x14ac:dyDescent="0.2">
      <c r="A2436" s="235">
        <v>141050001</v>
      </c>
      <c r="B2436">
        <v>14105</v>
      </c>
      <c r="C2436">
        <v>54105</v>
      </c>
      <c r="D2436" t="s">
        <v>874</v>
      </c>
      <c r="E2436">
        <v>54105</v>
      </c>
      <c r="F2436">
        <v>77567</v>
      </c>
      <c r="G2436" t="s">
        <v>4030</v>
      </c>
      <c r="H2436" t="s">
        <v>4030</v>
      </c>
      <c r="I2436" t="s">
        <v>4030</v>
      </c>
      <c r="J2436" t="s">
        <v>4030</v>
      </c>
      <c r="K2436" t="s">
        <v>4030</v>
      </c>
      <c r="L2436" t="s">
        <v>4030</v>
      </c>
      <c r="M2436" t="s">
        <v>4030</v>
      </c>
      <c r="N2436" t="s">
        <v>4030</v>
      </c>
      <c r="O2436" t="s">
        <v>4030</v>
      </c>
      <c r="P2436" t="s">
        <v>4030</v>
      </c>
      <c r="Q2436" t="s">
        <v>4030</v>
      </c>
      <c r="R2436" t="s">
        <v>4030</v>
      </c>
      <c r="S2436" t="s">
        <v>4030</v>
      </c>
      <c r="T2436" t="s">
        <v>4030</v>
      </c>
      <c r="U2436" t="s">
        <v>4030</v>
      </c>
      <c r="V2436" t="s">
        <v>4030</v>
      </c>
      <c r="W2436" t="s">
        <v>4030</v>
      </c>
      <c r="X2436" t="s">
        <v>4030</v>
      </c>
    </row>
    <row r="2437" spans="1:24" x14ac:dyDescent="0.2">
      <c r="A2437" s="235">
        <v>141050002</v>
      </c>
      <c r="B2437">
        <v>14105</v>
      </c>
      <c r="C2437">
        <v>77567</v>
      </c>
      <c r="D2437" t="s">
        <v>1852</v>
      </c>
      <c r="E2437">
        <v>54105</v>
      </c>
      <c r="F2437">
        <v>77567</v>
      </c>
      <c r="G2437" t="s">
        <v>4030</v>
      </c>
      <c r="H2437" t="s">
        <v>4030</v>
      </c>
      <c r="I2437" t="s">
        <v>4030</v>
      </c>
      <c r="J2437" t="s">
        <v>4030</v>
      </c>
      <c r="K2437" t="s">
        <v>4030</v>
      </c>
      <c r="L2437" t="s">
        <v>4030</v>
      </c>
      <c r="M2437" t="s">
        <v>4030</v>
      </c>
      <c r="N2437" t="s">
        <v>4030</v>
      </c>
      <c r="O2437" t="s">
        <v>4030</v>
      </c>
      <c r="P2437" t="s">
        <v>4030</v>
      </c>
      <c r="Q2437" t="s">
        <v>4030</v>
      </c>
      <c r="R2437" t="s">
        <v>4030</v>
      </c>
      <c r="S2437" t="s">
        <v>4030</v>
      </c>
      <c r="T2437" t="s">
        <v>4030</v>
      </c>
      <c r="U2437" t="s">
        <v>4030</v>
      </c>
      <c r="V2437" t="s">
        <v>4030</v>
      </c>
      <c r="W2437" t="s">
        <v>4030</v>
      </c>
      <c r="X2437" t="s">
        <v>4030</v>
      </c>
    </row>
    <row r="2438" spans="1:24" x14ac:dyDescent="0.2">
      <c r="A2438" s="235">
        <v>141090001</v>
      </c>
      <c r="B2438">
        <v>14109</v>
      </c>
      <c r="C2438">
        <v>54109</v>
      </c>
      <c r="D2438" t="s">
        <v>313</v>
      </c>
      <c r="E2438">
        <v>54109</v>
      </c>
      <c r="F2438" t="s">
        <v>4030</v>
      </c>
      <c r="G2438" t="s">
        <v>4030</v>
      </c>
      <c r="H2438" t="s">
        <v>4030</v>
      </c>
      <c r="I2438" t="s">
        <v>4030</v>
      </c>
      <c r="J2438" t="s">
        <v>4030</v>
      </c>
      <c r="K2438" t="s">
        <v>4030</v>
      </c>
      <c r="L2438" t="s">
        <v>4030</v>
      </c>
      <c r="M2438" t="s">
        <v>4030</v>
      </c>
      <c r="N2438" t="s">
        <v>4030</v>
      </c>
      <c r="O2438" t="s">
        <v>4030</v>
      </c>
      <c r="P2438" t="s">
        <v>4030</v>
      </c>
      <c r="Q2438" t="s">
        <v>4030</v>
      </c>
      <c r="R2438" t="s">
        <v>4030</v>
      </c>
      <c r="S2438" t="s">
        <v>4030</v>
      </c>
      <c r="T2438" t="s">
        <v>4030</v>
      </c>
      <c r="U2438" t="s">
        <v>4030</v>
      </c>
      <c r="V2438" t="s">
        <v>4030</v>
      </c>
      <c r="W2438" t="s">
        <v>4030</v>
      </c>
      <c r="X2438" t="s">
        <v>4030</v>
      </c>
    </row>
    <row r="2439" spans="1:24" x14ac:dyDescent="0.2">
      <c r="A2439" s="235">
        <v>141290001</v>
      </c>
      <c r="B2439">
        <v>14129</v>
      </c>
      <c r="C2439">
        <v>54129</v>
      </c>
      <c r="D2439" t="s">
        <v>24</v>
      </c>
      <c r="E2439">
        <v>54129</v>
      </c>
      <c r="F2439" t="s">
        <v>4030</v>
      </c>
      <c r="G2439" t="s">
        <v>4030</v>
      </c>
      <c r="H2439" t="s">
        <v>4030</v>
      </c>
      <c r="I2439" t="s">
        <v>4030</v>
      </c>
      <c r="J2439" t="s">
        <v>4030</v>
      </c>
      <c r="K2439" t="s">
        <v>4030</v>
      </c>
      <c r="L2439" t="s">
        <v>4030</v>
      </c>
      <c r="M2439" t="s">
        <v>4030</v>
      </c>
      <c r="N2439" t="s">
        <v>4030</v>
      </c>
      <c r="O2439" t="s">
        <v>4030</v>
      </c>
      <c r="P2439" t="s">
        <v>4030</v>
      </c>
      <c r="Q2439" t="s">
        <v>4030</v>
      </c>
      <c r="R2439" t="s">
        <v>4030</v>
      </c>
      <c r="S2439" t="s">
        <v>4030</v>
      </c>
      <c r="T2439" t="s">
        <v>4030</v>
      </c>
      <c r="U2439" t="s">
        <v>4030</v>
      </c>
      <c r="V2439" t="s">
        <v>4030</v>
      </c>
      <c r="W2439" t="s">
        <v>4030</v>
      </c>
      <c r="X2439" t="s">
        <v>4030</v>
      </c>
    </row>
    <row r="2440" spans="1:24" x14ac:dyDescent="0.2">
      <c r="A2440" s="235">
        <v>141300001</v>
      </c>
      <c r="B2440">
        <v>14130</v>
      </c>
      <c r="C2440">
        <v>54130</v>
      </c>
      <c r="D2440" t="s">
        <v>806</v>
      </c>
      <c r="E2440">
        <v>54130</v>
      </c>
      <c r="F2440" t="s">
        <v>4030</v>
      </c>
      <c r="G2440" t="s">
        <v>4030</v>
      </c>
      <c r="H2440" t="s">
        <v>4030</v>
      </c>
      <c r="I2440" t="s">
        <v>4030</v>
      </c>
      <c r="J2440" t="s">
        <v>4030</v>
      </c>
      <c r="K2440" t="s">
        <v>4030</v>
      </c>
      <c r="L2440" t="s">
        <v>4030</v>
      </c>
      <c r="M2440" t="s">
        <v>4030</v>
      </c>
      <c r="N2440" t="s">
        <v>4030</v>
      </c>
      <c r="O2440" t="s">
        <v>4030</v>
      </c>
      <c r="P2440" t="s">
        <v>4030</v>
      </c>
      <c r="Q2440" t="s">
        <v>4030</v>
      </c>
      <c r="R2440" t="s">
        <v>4030</v>
      </c>
      <c r="S2440" t="s">
        <v>4030</v>
      </c>
      <c r="T2440" t="s">
        <v>4030</v>
      </c>
      <c r="U2440" t="s">
        <v>4030</v>
      </c>
      <c r="V2440" t="s">
        <v>4030</v>
      </c>
      <c r="W2440" t="s">
        <v>4030</v>
      </c>
      <c r="X2440" t="s">
        <v>4030</v>
      </c>
    </row>
    <row r="2441" spans="1:24" x14ac:dyDescent="0.2">
      <c r="A2441" s="235">
        <v>141330001</v>
      </c>
      <c r="B2441">
        <v>14133</v>
      </c>
      <c r="C2441">
        <v>54133</v>
      </c>
      <c r="D2441" t="s">
        <v>468</v>
      </c>
      <c r="E2441">
        <v>54133</v>
      </c>
      <c r="F2441">
        <v>57267</v>
      </c>
      <c r="G2441" t="s">
        <v>4030</v>
      </c>
      <c r="H2441" t="s">
        <v>4030</v>
      </c>
      <c r="I2441" t="s">
        <v>4030</v>
      </c>
      <c r="J2441" t="s">
        <v>4030</v>
      </c>
      <c r="K2441" t="s">
        <v>4030</v>
      </c>
      <c r="L2441" t="s">
        <v>4030</v>
      </c>
      <c r="M2441" t="s">
        <v>4030</v>
      </c>
      <c r="N2441" t="s">
        <v>4030</v>
      </c>
      <c r="O2441" t="s">
        <v>4030</v>
      </c>
      <c r="P2441" t="s">
        <v>4030</v>
      </c>
      <c r="Q2441" t="s">
        <v>4030</v>
      </c>
      <c r="R2441" t="s">
        <v>4030</v>
      </c>
      <c r="S2441" t="s">
        <v>4030</v>
      </c>
      <c r="T2441" t="s">
        <v>4030</v>
      </c>
      <c r="U2441" t="s">
        <v>4030</v>
      </c>
      <c r="V2441" t="s">
        <v>4030</v>
      </c>
      <c r="W2441" t="s">
        <v>4030</v>
      </c>
      <c r="X2441" t="s">
        <v>4030</v>
      </c>
    </row>
    <row r="2442" spans="1:24" x14ac:dyDescent="0.2">
      <c r="A2442" s="235">
        <v>141330002</v>
      </c>
      <c r="B2442">
        <v>14133</v>
      </c>
      <c r="C2442">
        <v>57267</v>
      </c>
      <c r="D2442" t="s">
        <v>4300</v>
      </c>
      <c r="E2442">
        <v>54133</v>
      </c>
      <c r="F2442">
        <v>57267</v>
      </c>
      <c r="G2442" t="s">
        <v>4030</v>
      </c>
      <c r="H2442" t="s">
        <v>4030</v>
      </c>
      <c r="I2442" t="s">
        <v>4030</v>
      </c>
      <c r="J2442" t="s">
        <v>4030</v>
      </c>
      <c r="K2442" t="s">
        <v>4030</v>
      </c>
      <c r="L2442" t="s">
        <v>4030</v>
      </c>
      <c r="M2442" t="s">
        <v>4030</v>
      </c>
      <c r="N2442" t="s">
        <v>4030</v>
      </c>
      <c r="O2442" t="s">
        <v>4030</v>
      </c>
      <c r="P2442" t="s">
        <v>4030</v>
      </c>
      <c r="Q2442" t="s">
        <v>4030</v>
      </c>
      <c r="R2442" t="s">
        <v>4030</v>
      </c>
      <c r="S2442" t="s">
        <v>4030</v>
      </c>
      <c r="T2442" t="s">
        <v>4030</v>
      </c>
      <c r="U2442" t="s">
        <v>4030</v>
      </c>
      <c r="V2442" t="s">
        <v>4030</v>
      </c>
      <c r="W2442" t="s">
        <v>4030</v>
      </c>
      <c r="X2442" t="s">
        <v>4030</v>
      </c>
    </row>
    <row r="2443" spans="1:24" x14ac:dyDescent="0.2">
      <c r="A2443" s="235">
        <v>141370001</v>
      </c>
      <c r="B2443">
        <v>14137</v>
      </c>
      <c r="C2443">
        <v>54137</v>
      </c>
      <c r="D2443" t="s">
        <v>3263</v>
      </c>
      <c r="E2443">
        <v>54137</v>
      </c>
      <c r="F2443" t="s">
        <v>4030</v>
      </c>
      <c r="G2443" t="s">
        <v>4030</v>
      </c>
      <c r="H2443" t="s">
        <v>4030</v>
      </c>
      <c r="I2443" t="s">
        <v>4030</v>
      </c>
      <c r="J2443" t="s">
        <v>4030</v>
      </c>
      <c r="K2443" t="s">
        <v>4030</v>
      </c>
      <c r="L2443" t="s">
        <v>4030</v>
      </c>
      <c r="M2443" t="s">
        <v>4030</v>
      </c>
      <c r="N2443" t="s">
        <v>4030</v>
      </c>
      <c r="O2443" t="s">
        <v>4030</v>
      </c>
      <c r="P2443" t="s">
        <v>4030</v>
      </c>
      <c r="Q2443" t="s">
        <v>4030</v>
      </c>
      <c r="R2443" t="s">
        <v>4030</v>
      </c>
      <c r="S2443" t="s">
        <v>4030</v>
      </c>
      <c r="T2443" t="s">
        <v>4030</v>
      </c>
      <c r="U2443" t="s">
        <v>4030</v>
      </c>
      <c r="V2443" t="s">
        <v>4030</v>
      </c>
      <c r="W2443" t="s">
        <v>4030</v>
      </c>
      <c r="X2443" t="s">
        <v>4030</v>
      </c>
    </row>
    <row r="2444" spans="1:24" x14ac:dyDescent="0.2">
      <c r="A2444" s="235">
        <v>141450001</v>
      </c>
      <c r="B2444">
        <v>14145</v>
      </c>
      <c r="C2444">
        <v>54145</v>
      </c>
      <c r="D2444" t="s">
        <v>5221</v>
      </c>
      <c r="E2444">
        <v>54145</v>
      </c>
      <c r="F2444" t="s">
        <v>4030</v>
      </c>
      <c r="G2444" t="s">
        <v>4030</v>
      </c>
      <c r="H2444" t="s">
        <v>4030</v>
      </c>
      <c r="I2444" t="s">
        <v>4030</v>
      </c>
      <c r="J2444" t="s">
        <v>4030</v>
      </c>
      <c r="K2444" t="s">
        <v>4030</v>
      </c>
      <c r="L2444" t="s">
        <v>4030</v>
      </c>
      <c r="M2444" t="s">
        <v>4030</v>
      </c>
      <c r="N2444" t="s">
        <v>4030</v>
      </c>
      <c r="O2444" t="s">
        <v>4030</v>
      </c>
      <c r="P2444" t="s">
        <v>4030</v>
      </c>
      <c r="Q2444" t="s">
        <v>4030</v>
      </c>
      <c r="R2444" t="s">
        <v>4030</v>
      </c>
      <c r="S2444" t="s">
        <v>4030</v>
      </c>
      <c r="T2444" t="s">
        <v>4030</v>
      </c>
      <c r="U2444" t="s">
        <v>4030</v>
      </c>
      <c r="V2444" t="s">
        <v>4030</v>
      </c>
      <c r="W2444" t="s">
        <v>4030</v>
      </c>
      <c r="X2444" t="s">
        <v>4030</v>
      </c>
    </row>
    <row r="2445" spans="1:24" x14ac:dyDescent="0.2">
      <c r="A2445" s="235">
        <v>141570001</v>
      </c>
      <c r="B2445">
        <v>14157</v>
      </c>
      <c r="C2445">
        <v>54157</v>
      </c>
      <c r="D2445" t="s">
        <v>392</v>
      </c>
      <c r="E2445">
        <v>54157</v>
      </c>
      <c r="F2445" t="s">
        <v>4030</v>
      </c>
      <c r="G2445" t="s">
        <v>4030</v>
      </c>
      <c r="H2445" t="s">
        <v>4030</v>
      </c>
      <c r="I2445" t="s">
        <v>4030</v>
      </c>
      <c r="J2445" t="s">
        <v>4030</v>
      </c>
      <c r="K2445" t="s">
        <v>4030</v>
      </c>
      <c r="L2445" t="s">
        <v>4030</v>
      </c>
      <c r="M2445" t="s">
        <v>4030</v>
      </c>
      <c r="N2445" t="s">
        <v>4030</v>
      </c>
      <c r="O2445" t="s">
        <v>4030</v>
      </c>
      <c r="P2445" t="s">
        <v>4030</v>
      </c>
      <c r="Q2445" t="s">
        <v>4030</v>
      </c>
      <c r="R2445" t="s">
        <v>4030</v>
      </c>
      <c r="S2445" t="s">
        <v>4030</v>
      </c>
      <c r="T2445" t="s">
        <v>4030</v>
      </c>
      <c r="U2445" t="s">
        <v>4030</v>
      </c>
      <c r="V2445" t="s">
        <v>4030</v>
      </c>
      <c r="W2445" t="s">
        <v>4030</v>
      </c>
      <c r="X2445" t="s">
        <v>4030</v>
      </c>
    </row>
    <row r="2446" spans="1:24" x14ac:dyDescent="0.2">
      <c r="A2446" s="235">
        <v>141580001</v>
      </c>
      <c r="B2446">
        <v>14158</v>
      </c>
      <c r="C2446">
        <v>54158</v>
      </c>
      <c r="D2446" t="s">
        <v>485</v>
      </c>
      <c r="E2446">
        <v>54158</v>
      </c>
      <c r="F2446" t="s">
        <v>4030</v>
      </c>
      <c r="G2446" t="s">
        <v>4030</v>
      </c>
      <c r="H2446" t="s">
        <v>4030</v>
      </c>
      <c r="I2446" t="s">
        <v>4030</v>
      </c>
      <c r="J2446" t="s">
        <v>4030</v>
      </c>
      <c r="K2446" t="s">
        <v>4030</v>
      </c>
      <c r="L2446" t="s">
        <v>4030</v>
      </c>
      <c r="M2446" t="s">
        <v>4030</v>
      </c>
      <c r="N2446" t="s">
        <v>4030</v>
      </c>
      <c r="O2446" t="s">
        <v>4030</v>
      </c>
      <c r="P2446" t="s">
        <v>4030</v>
      </c>
      <c r="Q2446" t="s">
        <v>4030</v>
      </c>
      <c r="R2446" t="s">
        <v>4030</v>
      </c>
      <c r="S2446" t="s">
        <v>4030</v>
      </c>
      <c r="T2446" t="s">
        <v>4030</v>
      </c>
      <c r="U2446" t="s">
        <v>4030</v>
      </c>
      <c r="V2446" t="s">
        <v>4030</v>
      </c>
      <c r="W2446" t="s">
        <v>4030</v>
      </c>
      <c r="X2446" t="s">
        <v>4030</v>
      </c>
    </row>
    <row r="2447" spans="1:24" x14ac:dyDescent="0.2">
      <c r="A2447" s="235">
        <v>141640001</v>
      </c>
      <c r="B2447">
        <v>14164</v>
      </c>
      <c r="C2447">
        <v>54164</v>
      </c>
      <c r="D2447" t="s">
        <v>1186</v>
      </c>
      <c r="E2447">
        <v>54164</v>
      </c>
      <c r="F2447" t="s">
        <v>4030</v>
      </c>
      <c r="G2447" t="s">
        <v>4030</v>
      </c>
      <c r="H2447" t="s">
        <v>4030</v>
      </c>
      <c r="I2447" t="s">
        <v>4030</v>
      </c>
      <c r="J2447" t="s">
        <v>4030</v>
      </c>
      <c r="K2447" t="s">
        <v>4030</v>
      </c>
      <c r="L2447" t="s">
        <v>4030</v>
      </c>
      <c r="M2447" t="s">
        <v>4030</v>
      </c>
      <c r="N2447" t="s">
        <v>4030</v>
      </c>
      <c r="O2447" t="s">
        <v>4030</v>
      </c>
      <c r="P2447" t="s">
        <v>4030</v>
      </c>
      <c r="Q2447" t="s">
        <v>4030</v>
      </c>
      <c r="R2447" t="s">
        <v>4030</v>
      </c>
      <c r="S2447" t="s">
        <v>4030</v>
      </c>
      <c r="T2447" t="s">
        <v>4030</v>
      </c>
      <c r="U2447" t="s">
        <v>4030</v>
      </c>
      <c r="V2447" t="s">
        <v>4030</v>
      </c>
      <c r="W2447" t="s">
        <v>4030</v>
      </c>
      <c r="X2447" t="s">
        <v>4030</v>
      </c>
    </row>
    <row r="2448" spans="1:24" x14ac:dyDescent="0.2">
      <c r="A2448" s="235">
        <v>141910001</v>
      </c>
      <c r="B2448">
        <v>14191</v>
      </c>
      <c r="C2448">
        <v>54191</v>
      </c>
      <c r="D2448" t="s">
        <v>1287</v>
      </c>
      <c r="E2448">
        <v>54191</v>
      </c>
      <c r="F2448" t="s">
        <v>4030</v>
      </c>
      <c r="G2448" t="s">
        <v>4030</v>
      </c>
      <c r="H2448" t="s">
        <v>4030</v>
      </c>
      <c r="I2448" t="s">
        <v>4030</v>
      </c>
      <c r="J2448" t="s">
        <v>4030</v>
      </c>
      <c r="K2448" t="s">
        <v>4030</v>
      </c>
      <c r="L2448" t="s">
        <v>4030</v>
      </c>
      <c r="M2448" t="s">
        <v>4030</v>
      </c>
      <c r="N2448" t="s">
        <v>4030</v>
      </c>
      <c r="O2448" t="s">
        <v>4030</v>
      </c>
      <c r="P2448" t="s">
        <v>4030</v>
      </c>
      <c r="Q2448" t="s">
        <v>4030</v>
      </c>
      <c r="R2448" t="s">
        <v>4030</v>
      </c>
      <c r="S2448" t="s">
        <v>4030</v>
      </c>
      <c r="T2448" t="s">
        <v>4030</v>
      </c>
      <c r="U2448" t="s">
        <v>4030</v>
      </c>
      <c r="V2448" t="s">
        <v>4030</v>
      </c>
      <c r="W2448" t="s">
        <v>4030</v>
      </c>
      <c r="X2448" t="s">
        <v>4030</v>
      </c>
    </row>
    <row r="2449" spans="1:24" x14ac:dyDescent="0.2">
      <c r="A2449" s="235">
        <v>141970001</v>
      </c>
      <c r="B2449">
        <v>14197</v>
      </c>
      <c r="C2449">
        <v>54197</v>
      </c>
      <c r="D2449" t="s">
        <v>5224</v>
      </c>
      <c r="E2449">
        <v>54197</v>
      </c>
      <c r="F2449" t="s">
        <v>4030</v>
      </c>
      <c r="G2449" t="s">
        <v>4030</v>
      </c>
      <c r="H2449" t="s">
        <v>4030</v>
      </c>
      <c r="I2449" t="s">
        <v>4030</v>
      </c>
      <c r="J2449" t="s">
        <v>4030</v>
      </c>
      <c r="K2449" t="s">
        <v>4030</v>
      </c>
      <c r="L2449" t="s">
        <v>4030</v>
      </c>
      <c r="M2449" t="s">
        <v>4030</v>
      </c>
      <c r="N2449" t="s">
        <v>4030</v>
      </c>
      <c r="O2449" t="s">
        <v>4030</v>
      </c>
      <c r="P2449" t="s">
        <v>4030</v>
      </c>
      <c r="Q2449" t="s">
        <v>4030</v>
      </c>
      <c r="R2449" t="s">
        <v>4030</v>
      </c>
      <c r="S2449" t="s">
        <v>4030</v>
      </c>
      <c r="T2449" t="s">
        <v>4030</v>
      </c>
      <c r="U2449" t="s">
        <v>4030</v>
      </c>
      <c r="V2449" t="s">
        <v>4030</v>
      </c>
      <c r="W2449" t="s">
        <v>4030</v>
      </c>
      <c r="X2449" t="s">
        <v>4030</v>
      </c>
    </row>
    <row r="2450" spans="1:24" x14ac:dyDescent="0.2">
      <c r="A2450" s="235">
        <v>142170001</v>
      </c>
      <c r="B2450">
        <v>14217</v>
      </c>
      <c r="C2450">
        <v>54217</v>
      </c>
      <c r="D2450" t="s">
        <v>203</v>
      </c>
      <c r="E2450">
        <v>54217</v>
      </c>
      <c r="F2450">
        <v>77197</v>
      </c>
      <c r="G2450">
        <v>77198</v>
      </c>
      <c r="H2450" t="s">
        <v>4030</v>
      </c>
      <c r="I2450" t="s">
        <v>4030</v>
      </c>
      <c r="J2450" t="s">
        <v>4030</v>
      </c>
      <c r="K2450" t="s">
        <v>4030</v>
      </c>
      <c r="L2450" t="s">
        <v>4030</v>
      </c>
      <c r="M2450" t="s">
        <v>4030</v>
      </c>
      <c r="N2450" t="s">
        <v>4030</v>
      </c>
      <c r="O2450" t="s">
        <v>4030</v>
      </c>
      <c r="P2450" t="s">
        <v>4030</v>
      </c>
      <c r="Q2450" t="s">
        <v>4030</v>
      </c>
      <c r="R2450" t="s">
        <v>4030</v>
      </c>
      <c r="S2450" t="s">
        <v>4030</v>
      </c>
      <c r="T2450" t="s">
        <v>4030</v>
      </c>
      <c r="U2450" t="s">
        <v>4030</v>
      </c>
      <c r="V2450" t="s">
        <v>4030</v>
      </c>
      <c r="W2450" t="s">
        <v>4030</v>
      </c>
      <c r="X2450" t="s">
        <v>4030</v>
      </c>
    </row>
    <row r="2451" spans="1:24" x14ac:dyDescent="0.2">
      <c r="A2451" s="235">
        <v>142170002</v>
      </c>
      <c r="B2451">
        <v>14217</v>
      </c>
      <c r="C2451">
        <v>77197</v>
      </c>
      <c r="D2451" t="s">
        <v>1825</v>
      </c>
      <c r="E2451">
        <v>54217</v>
      </c>
      <c r="F2451">
        <v>77197</v>
      </c>
      <c r="G2451">
        <v>77198</v>
      </c>
      <c r="H2451" t="s">
        <v>4030</v>
      </c>
      <c r="I2451" t="s">
        <v>4030</v>
      </c>
      <c r="J2451" t="s">
        <v>4030</v>
      </c>
      <c r="K2451" t="s">
        <v>4030</v>
      </c>
      <c r="L2451" t="s">
        <v>4030</v>
      </c>
      <c r="M2451" t="s">
        <v>4030</v>
      </c>
      <c r="N2451" t="s">
        <v>4030</v>
      </c>
      <c r="O2451" t="s">
        <v>4030</v>
      </c>
      <c r="P2451" t="s">
        <v>4030</v>
      </c>
      <c r="Q2451" t="s">
        <v>4030</v>
      </c>
      <c r="R2451" t="s">
        <v>4030</v>
      </c>
      <c r="S2451" t="s">
        <v>4030</v>
      </c>
      <c r="T2451" t="s">
        <v>4030</v>
      </c>
      <c r="U2451" t="s">
        <v>4030</v>
      </c>
      <c r="V2451" t="s">
        <v>4030</v>
      </c>
      <c r="W2451" t="s">
        <v>4030</v>
      </c>
      <c r="X2451" t="s">
        <v>4030</v>
      </c>
    </row>
    <row r="2452" spans="1:24" x14ac:dyDescent="0.2">
      <c r="A2452" s="235">
        <v>142170003</v>
      </c>
      <c r="B2452">
        <v>14217</v>
      </c>
      <c r="C2452">
        <v>77198</v>
      </c>
      <c r="D2452" t="s">
        <v>1916</v>
      </c>
      <c r="E2452">
        <v>54217</v>
      </c>
      <c r="F2452">
        <v>77197</v>
      </c>
      <c r="G2452">
        <v>77198</v>
      </c>
      <c r="H2452" t="s">
        <v>4030</v>
      </c>
      <c r="I2452" t="s">
        <v>4030</v>
      </c>
      <c r="J2452" t="s">
        <v>4030</v>
      </c>
      <c r="K2452" t="s">
        <v>4030</v>
      </c>
      <c r="L2452" t="s">
        <v>4030</v>
      </c>
      <c r="M2452" t="s">
        <v>4030</v>
      </c>
      <c r="N2452" t="s">
        <v>4030</v>
      </c>
      <c r="O2452" t="s">
        <v>4030</v>
      </c>
      <c r="P2452" t="s">
        <v>4030</v>
      </c>
      <c r="Q2452" t="s">
        <v>4030</v>
      </c>
      <c r="R2452" t="s">
        <v>4030</v>
      </c>
      <c r="S2452" t="s">
        <v>4030</v>
      </c>
      <c r="T2452" t="s">
        <v>4030</v>
      </c>
      <c r="U2452" t="s">
        <v>4030</v>
      </c>
      <c r="V2452" t="s">
        <v>4030</v>
      </c>
      <c r="W2452" t="s">
        <v>4030</v>
      </c>
      <c r="X2452" t="s">
        <v>4030</v>
      </c>
    </row>
    <row r="2453" spans="1:24" x14ac:dyDescent="0.2">
      <c r="A2453" s="235">
        <v>142220001</v>
      </c>
      <c r="B2453">
        <v>14222</v>
      </c>
      <c r="C2453">
        <v>54222</v>
      </c>
      <c r="D2453" t="s">
        <v>5225</v>
      </c>
      <c r="E2453">
        <v>54222</v>
      </c>
      <c r="F2453" t="s">
        <v>4030</v>
      </c>
      <c r="G2453" t="s">
        <v>4030</v>
      </c>
      <c r="H2453" t="s">
        <v>4030</v>
      </c>
      <c r="I2453" t="s">
        <v>4030</v>
      </c>
      <c r="J2453" t="s">
        <v>4030</v>
      </c>
      <c r="K2453" t="s">
        <v>4030</v>
      </c>
      <c r="L2453" t="s">
        <v>4030</v>
      </c>
      <c r="M2453" t="s">
        <v>4030</v>
      </c>
      <c r="N2453" t="s">
        <v>4030</v>
      </c>
      <c r="O2453" t="s">
        <v>4030</v>
      </c>
      <c r="P2453" t="s">
        <v>4030</v>
      </c>
      <c r="Q2453" t="s">
        <v>4030</v>
      </c>
      <c r="R2453" t="s">
        <v>4030</v>
      </c>
      <c r="S2453" t="s">
        <v>4030</v>
      </c>
      <c r="T2453" t="s">
        <v>4030</v>
      </c>
      <c r="U2453" t="s">
        <v>4030</v>
      </c>
      <c r="V2453" t="s">
        <v>4030</v>
      </c>
      <c r="W2453" t="s">
        <v>4030</v>
      </c>
      <c r="X2453" t="s">
        <v>4030</v>
      </c>
    </row>
    <row r="2454" spans="1:24" x14ac:dyDescent="0.2">
      <c r="A2454" s="235">
        <v>142250001</v>
      </c>
      <c r="B2454">
        <v>14225</v>
      </c>
      <c r="C2454">
        <v>54225</v>
      </c>
      <c r="D2454" t="s">
        <v>1813</v>
      </c>
      <c r="E2454">
        <v>54225</v>
      </c>
      <c r="F2454">
        <v>89217</v>
      </c>
      <c r="G2454" t="s">
        <v>4030</v>
      </c>
      <c r="H2454" t="s">
        <v>4030</v>
      </c>
      <c r="I2454" t="s">
        <v>4030</v>
      </c>
      <c r="J2454" t="s">
        <v>4030</v>
      </c>
      <c r="K2454" t="s">
        <v>4030</v>
      </c>
      <c r="L2454" t="s">
        <v>4030</v>
      </c>
      <c r="M2454" t="s">
        <v>4030</v>
      </c>
      <c r="N2454" t="s">
        <v>4030</v>
      </c>
      <c r="O2454" t="s">
        <v>4030</v>
      </c>
      <c r="P2454" t="s">
        <v>4030</v>
      </c>
      <c r="Q2454" t="s">
        <v>4030</v>
      </c>
      <c r="R2454" t="s">
        <v>4030</v>
      </c>
      <c r="S2454" t="s">
        <v>4030</v>
      </c>
      <c r="T2454" t="s">
        <v>4030</v>
      </c>
      <c r="U2454" t="s">
        <v>4030</v>
      </c>
      <c r="V2454" t="s">
        <v>4030</v>
      </c>
      <c r="W2454" t="s">
        <v>4030</v>
      </c>
      <c r="X2454" t="s">
        <v>4030</v>
      </c>
    </row>
    <row r="2455" spans="1:24" x14ac:dyDescent="0.2">
      <c r="A2455" s="235">
        <v>142250002</v>
      </c>
      <c r="B2455">
        <v>14225</v>
      </c>
      <c r="C2455">
        <v>89217</v>
      </c>
      <c r="D2455" t="s">
        <v>374</v>
      </c>
      <c r="E2455">
        <v>54225</v>
      </c>
      <c r="F2455">
        <v>89217</v>
      </c>
      <c r="G2455" t="s">
        <v>4030</v>
      </c>
      <c r="H2455" t="s">
        <v>4030</v>
      </c>
      <c r="I2455" t="s">
        <v>4030</v>
      </c>
      <c r="J2455" t="s">
        <v>4030</v>
      </c>
      <c r="K2455" t="s">
        <v>4030</v>
      </c>
      <c r="L2455" t="s">
        <v>4030</v>
      </c>
      <c r="M2455" t="s">
        <v>4030</v>
      </c>
      <c r="N2455" t="s">
        <v>4030</v>
      </c>
      <c r="O2455" t="s">
        <v>4030</v>
      </c>
      <c r="P2455" t="s">
        <v>4030</v>
      </c>
      <c r="Q2455" t="s">
        <v>4030</v>
      </c>
      <c r="R2455" t="s">
        <v>4030</v>
      </c>
      <c r="S2455" t="s">
        <v>4030</v>
      </c>
      <c r="T2455" t="s">
        <v>4030</v>
      </c>
      <c r="U2455" t="s">
        <v>4030</v>
      </c>
      <c r="V2455" t="s">
        <v>4030</v>
      </c>
      <c r="W2455" t="s">
        <v>4030</v>
      </c>
      <c r="X2455" t="s">
        <v>4030</v>
      </c>
    </row>
    <row r="2456" spans="1:24" x14ac:dyDescent="0.2">
      <c r="A2456" s="235">
        <v>142340001</v>
      </c>
      <c r="B2456">
        <v>14234</v>
      </c>
      <c r="C2456">
        <v>54234</v>
      </c>
      <c r="D2456" t="s">
        <v>100</v>
      </c>
      <c r="E2456">
        <v>54234</v>
      </c>
      <c r="F2456">
        <v>89171</v>
      </c>
      <c r="G2456" t="s">
        <v>4030</v>
      </c>
      <c r="H2456" t="s">
        <v>4030</v>
      </c>
      <c r="I2456" t="s">
        <v>4030</v>
      </c>
      <c r="J2456" t="s">
        <v>4030</v>
      </c>
      <c r="K2456" t="s">
        <v>4030</v>
      </c>
      <c r="L2456" t="s">
        <v>4030</v>
      </c>
      <c r="M2456" t="s">
        <v>4030</v>
      </c>
      <c r="N2456" t="s">
        <v>4030</v>
      </c>
      <c r="O2456" t="s">
        <v>4030</v>
      </c>
      <c r="P2456" t="s">
        <v>4030</v>
      </c>
      <c r="Q2456" t="s">
        <v>4030</v>
      </c>
      <c r="R2456" t="s">
        <v>4030</v>
      </c>
      <c r="S2456" t="s">
        <v>4030</v>
      </c>
      <c r="T2456" t="s">
        <v>4030</v>
      </c>
      <c r="U2456" t="s">
        <v>4030</v>
      </c>
      <c r="V2456" t="s">
        <v>4030</v>
      </c>
      <c r="W2456" t="s">
        <v>4030</v>
      </c>
      <c r="X2456" t="s">
        <v>4030</v>
      </c>
    </row>
    <row r="2457" spans="1:24" x14ac:dyDescent="0.2">
      <c r="A2457" s="235">
        <v>142340002</v>
      </c>
      <c r="B2457">
        <v>14234</v>
      </c>
      <c r="C2457">
        <v>89171</v>
      </c>
      <c r="D2457" t="s">
        <v>100</v>
      </c>
      <c r="E2457">
        <v>54234</v>
      </c>
      <c r="F2457">
        <v>89171</v>
      </c>
      <c r="G2457" t="s">
        <v>4030</v>
      </c>
      <c r="H2457" t="s">
        <v>4030</v>
      </c>
      <c r="I2457" t="s">
        <v>4030</v>
      </c>
      <c r="J2457" t="s">
        <v>4030</v>
      </c>
      <c r="K2457" t="s">
        <v>4030</v>
      </c>
      <c r="L2457" t="s">
        <v>4030</v>
      </c>
      <c r="M2457" t="s">
        <v>4030</v>
      </c>
      <c r="N2457" t="s">
        <v>4030</v>
      </c>
      <c r="O2457" t="s">
        <v>4030</v>
      </c>
      <c r="P2457" t="s">
        <v>4030</v>
      </c>
      <c r="Q2457" t="s">
        <v>4030</v>
      </c>
      <c r="R2457" t="s">
        <v>4030</v>
      </c>
      <c r="S2457" t="s">
        <v>4030</v>
      </c>
      <c r="T2457" t="s">
        <v>4030</v>
      </c>
      <c r="U2457" t="s">
        <v>4030</v>
      </c>
      <c r="V2457" t="s">
        <v>4030</v>
      </c>
      <c r="W2457" t="s">
        <v>4030</v>
      </c>
      <c r="X2457" t="s">
        <v>4030</v>
      </c>
    </row>
    <row r="2458" spans="1:24" x14ac:dyDescent="0.2">
      <c r="A2458" s="235">
        <v>142350001</v>
      </c>
      <c r="B2458">
        <v>14235</v>
      </c>
      <c r="C2458">
        <v>54235</v>
      </c>
      <c r="D2458" t="s">
        <v>1321</v>
      </c>
      <c r="E2458">
        <v>54235</v>
      </c>
      <c r="F2458">
        <v>80006</v>
      </c>
      <c r="G2458" t="s">
        <v>4030</v>
      </c>
      <c r="H2458" t="s">
        <v>4030</v>
      </c>
      <c r="I2458" t="s">
        <v>4030</v>
      </c>
      <c r="J2458" t="s">
        <v>4030</v>
      </c>
      <c r="K2458" t="s">
        <v>4030</v>
      </c>
      <c r="L2458" t="s">
        <v>4030</v>
      </c>
      <c r="M2458" t="s">
        <v>4030</v>
      </c>
      <c r="N2458" t="s">
        <v>4030</v>
      </c>
      <c r="O2458" t="s">
        <v>4030</v>
      </c>
      <c r="P2458" t="s">
        <v>4030</v>
      </c>
      <c r="Q2458" t="s">
        <v>4030</v>
      </c>
      <c r="R2458" t="s">
        <v>4030</v>
      </c>
      <c r="S2458" t="s">
        <v>4030</v>
      </c>
      <c r="T2458" t="s">
        <v>4030</v>
      </c>
      <c r="U2458" t="s">
        <v>4030</v>
      </c>
      <c r="V2458" t="s">
        <v>4030</v>
      </c>
      <c r="W2458" t="s">
        <v>4030</v>
      </c>
      <c r="X2458" t="s">
        <v>4030</v>
      </c>
    </row>
    <row r="2459" spans="1:24" x14ac:dyDescent="0.2">
      <c r="A2459" s="235">
        <v>142350002</v>
      </c>
      <c r="B2459">
        <v>14235</v>
      </c>
      <c r="C2459">
        <v>80006</v>
      </c>
      <c r="D2459" t="s">
        <v>1976</v>
      </c>
      <c r="E2459">
        <v>54235</v>
      </c>
      <c r="F2459">
        <v>80006</v>
      </c>
      <c r="G2459" t="s">
        <v>4030</v>
      </c>
      <c r="H2459" t="s">
        <v>4030</v>
      </c>
      <c r="I2459" t="s">
        <v>4030</v>
      </c>
      <c r="J2459" t="s">
        <v>4030</v>
      </c>
      <c r="K2459" t="s">
        <v>4030</v>
      </c>
      <c r="L2459" t="s">
        <v>4030</v>
      </c>
      <c r="M2459" t="s">
        <v>4030</v>
      </c>
      <c r="N2459" t="s">
        <v>4030</v>
      </c>
      <c r="O2459" t="s">
        <v>4030</v>
      </c>
      <c r="P2459" t="s">
        <v>4030</v>
      </c>
      <c r="Q2459" t="s">
        <v>4030</v>
      </c>
      <c r="R2459" t="s">
        <v>4030</v>
      </c>
      <c r="S2459" t="s">
        <v>4030</v>
      </c>
      <c r="T2459" t="s">
        <v>4030</v>
      </c>
      <c r="U2459" t="s">
        <v>4030</v>
      </c>
      <c r="V2459" t="s">
        <v>4030</v>
      </c>
      <c r="W2459" t="s">
        <v>4030</v>
      </c>
      <c r="X2459" t="s">
        <v>4030</v>
      </c>
    </row>
    <row r="2460" spans="1:24" x14ac:dyDescent="0.2">
      <c r="A2460" s="235">
        <v>142390001</v>
      </c>
      <c r="B2460">
        <v>14239</v>
      </c>
      <c r="C2460">
        <v>54239</v>
      </c>
      <c r="D2460" t="s">
        <v>1338</v>
      </c>
      <c r="E2460">
        <v>54239</v>
      </c>
      <c r="F2460" t="s">
        <v>4030</v>
      </c>
      <c r="G2460" t="s">
        <v>4030</v>
      </c>
      <c r="H2460" t="s">
        <v>4030</v>
      </c>
      <c r="I2460" t="s">
        <v>4030</v>
      </c>
      <c r="J2460" t="s">
        <v>4030</v>
      </c>
      <c r="K2460" t="s">
        <v>4030</v>
      </c>
      <c r="L2460" t="s">
        <v>4030</v>
      </c>
      <c r="M2460" t="s">
        <v>4030</v>
      </c>
      <c r="N2460" t="s">
        <v>4030</v>
      </c>
      <c r="O2460" t="s">
        <v>4030</v>
      </c>
      <c r="P2460" t="s">
        <v>4030</v>
      </c>
      <c r="Q2460" t="s">
        <v>4030</v>
      </c>
      <c r="R2460" t="s">
        <v>4030</v>
      </c>
      <c r="S2460" t="s">
        <v>4030</v>
      </c>
      <c r="T2460" t="s">
        <v>4030</v>
      </c>
      <c r="U2460" t="s">
        <v>4030</v>
      </c>
      <c r="V2460" t="s">
        <v>4030</v>
      </c>
      <c r="W2460" t="s">
        <v>4030</v>
      </c>
      <c r="X2460" t="s">
        <v>4030</v>
      </c>
    </row>
    <row r="2461" spans="1:24" x14ac:dyDescent="0.2">
      <c r="A2461" s="235">
        <v>142510001</v>
      </c>
      <c r="B2461">
        <v>14251</v>
      </c>
      <c r="C2461">
        <v>54251</v>
      </c>
      <c r="D2461" t="s">
        <v>106</v>
      </c>
      <c r="E2461">
        <v>54251</v>
      </c>
      <c r="F2461" t="s">
        <v>4030</v>
      </c>
      <c r="G2461" t="s">
        <v>4030</v>
      </c>
      <c r="H2461" t="s">
        <v>4030</v>
      </c>
      <c r="I2461" t="s">
        <v>4030</v>
      </c>
      <c r="J2461" t="s">
        <v>4030</v>
      </c>
      <c r="K2461" t="s">
        <v>4030</v>
      </c>
      <c r="L2461" t="s">
        <v>4030</v>
      </c>
      <c r="M2461" t="s">
        <v>4030</v>
      </c>
      <c r="N2461" t="s">
        <v>4030</v>
      </c>
      <c r="O2461" t="s">
        <v>4030</v>
      </c>
      <c r="P2461" t="s">
        <v>4030</v>
      </c>
      <c r="Q2461" t="s">
        <v>4030</v>
      </c>
      <c r="R2461" t="s">
        <v>4030</v>
      </c>
      <c r="S2461" t="s">
        <v>4030</v>
      </c>
      <c r="T2461" t="s">
        <v>4030</v>
      </c>
      <c r="U2461" t="s">
        <v>4030</v>
      </c>
      <c r="V2461" t="s">
        <v>4030</v>
      </c>
      <c r="W2461" t="s">
        <v>4030</v>
      </c>
      <c r="X2461" t="s">
        <v>4030</v>
      </c>
    </row>
    <row r="2462" spans="1:24" x14ac:dyDescent="0.2">
      <c r="A2462" s="235">
        <v>142520001</v>
      </c>
      <c r="B2462">
        <v>14252</v>
      </c>
      <c r="C2462">
        <v>54252</v>
      </c>
      <c r="D2462" t="s">
        <v>929</v>
      </c>
      <c r="E2462">
        <v>54252</v>
      </c>
      <c r="F2462" t="s">
        <v>4030</v>
      </c>
      <c r="G2462" t="s">
        <v>4030</v>
      </c>
      <c r="H2462" t="s">
        <v>4030</v>
      </c>
      <c r="I2462" t="s">
        <v>4030</v>
      </c>
      <c r="J2462" t="s">
        <v>4030</v>
      </c>
      <c r="K2462" t="s">
        <v>4030</v>
      </c>
      <c r="L2462" t="s">
        <v>4030</v>
      </c>
      <c r="M2462" t="s">
        <v>4030</v>
      </c>
      <c r="N2462" t="s">
        <v>4030</v>
      </c>
      <c r="O2462" t="s">
        <v>4030</v>
      </c>
      <c r="P2462" t="s">
        <v>4030</v>
      </c>
      <c r="Q2462" t="s">
        <v>4030</v>
      </c>
      <c r="R2462" t="s">
        <v>4030</v>
      </c>
      <c r="S2462" t="s">
        <v>4030</v>
      </c>
      <c r="T2462" t="s">
        <v>4030</v>
      </c>
      <c r="U2462" t="s">
        <v>4030</v>
      </c>
      <c r="V2462" t="s">
        <v>4030</v>
      </c>
      <c r="W2462" t="s">
        <v>4030</v>
      </c>
      <c r="X2462" t="s">
        <v>4030</v>
      </c>
    </row>
    <row r="2463" spans="1:24" x14ac:dyDescent="0.2">
      <c r="A2463" s="235">
        <v>142540001</v>
      </c>
      <c r="B2463">
        <v>14254</v>
      </c>
      <c r="C2463">
        <v>54254</v>
      </c>
      <c r="D2463" t="s">
        <v>1265</v>
      </c>
      <c r="E2463">
        <v>54254</v>
      </c>
      <c r="F2463" t="s">
        <v>4030</v>
      </c>
      <c r="G2463" t="s">
        <v>4030</v>
      </c>
      <c r="H2463" t="s">
        <v>4030</v>
      </c>
      <c r="I2463" t="s">
        <v>4030</v>
      </c>
      <c r="J2463" t="s">
        <v>4030</v>
      </c>
      <c r="K2463" t="s">
        <v>4030</v>
      </c>
      <c r="L2463" t="s">
        <v>4030</v>
      </c>
      <c r="M2463" t="s">
        <v>4030</v>
      </c>
      <c r="N2463" t="s">
        <v>4030</v>
      </c>
      <c r="O2463" t="s">
        <v>4030</v>
      </c>
      <c r="P2463" t="s">
        <v>4030</v>
      </c>
      <c r="Q2463" t="s">
        <v>4030</v>
      </c>
      <c r="R2463" t="s">
        <v>4030</v>
      </c>
      <c r="S2463" t="s">
        <v>4030</v>
      </c>
      <c r="T2463" t="s">
        <v>4030</v>
      </c>
      <c r="U2463" t="s">
        <v>4030</v>
      </c>
      <c r="V2463" t="s">
        <v>4030</v>
      </c>
      <c r="W2463" t="s">
        <v>4030</v>
      </c>
      <c r="X2463" t="s">
        <v>4030</v>
      </c>
    </row>
    <row r="2464" spans="1:24" x14ac:dyDescent="0.2">
      <c r="A2464" s="235">
        <v>142550001</v>
      </c>
      <c r="B2464">
        <v>14255</v>
      </c>
      <c r="C2464">
        <v>54255</v>
      </c>
      <c r="D2464" t="s">
        <v>1420</v>
      </c>
      <c r="E2464">
        <v>54255</v>
      </c>
      <c r="F2464" t="s">
        <v>4030</v>
      </c>
      <c r="G2464" t="s">
        <v>4030</v>
      </c>
      <c r="H2464" t="s">
        <v>4030</v>
      </c>
      <c r="I2464" t="s">
        <v>4030</v>
      </c>
      <c r="J2464" t="s">
        <v>4030</v>
      </c>
      <c r="K2464" t="s">
        <v>4030</v>
      </c>
      <c r="L2464" t="s">
        <v>4030</v>
      </c>
      <c r="M2464" t="s">
        <v>4030</v>
      </c>
      <c r="N2464" t="s">
        <v>4030</v>
      </c>
      <c r="O2464" t="s">
        <v>4030</v>
      </c>
      <c r="P2464" t="s">
        <v>4030</v>
      </c>
      <c r="Q2464" t="s">
        <v>4030</v>
      </c>
      <c r="R2464" t="s">
        <v>4030</v>
      </c>
      <c r="S2464" t="s">
        <v>4030</v>
      </c>
      <c r="T2464" t="s">
        <v>4030</v>
      </c>
      <c r="U2464" t="s">
        <v>4030</v>
      </c>
      <c r="V2464" t="s">
        <v>4030</v>
      </c>
      <c r="W2464" t="s">
        <v>4030</v>
      </c>
      <c r="X2464" t="s">
        <v>4030</v>
      </c>
    </row>
    <row r="2465" spans="1:24" x14ac:dyDescent="0.2">
      <c r="A2465" s="235">
        <v>142560001</v>
      </c>
      <c r="B2465">
        <v>14256</v>
      </c>
      <c r="C2465">
        <v>54256</v>
      </c>
      <c r="D2465" t="s">
        <v>912</v>
      </c>
      <c r="E2465">
        <v>54256</v>
      </c>
      <c r="F2465">
        <v>77570</v>
      </c>
      <c r="G2465" t="s">
        <v>4030</v>
      </c>
      <c r="H2465" t="s">
        <v>4030</v>
      </c>
      <c r="I2465" t="s">
        <v>4030</v>
      </c>
      <c r="J2465" t="s">
        <v>4030</v>
      </c>
      <c r="K2465" t="s">
        <v>4030</v>
      </c>
      <c r="L2465" t="s">
        <v>4030</v>
      </c>
      <c r="M2465" t="s">
        <v>4030</v>
      </c>
      <c r="N2465" t="s">
        <v>4030</v>
      </c>
      <c r="O2465" t="s">
        <v>4030</v>
      </c>
      <c r="P2465" t="s">
        <v>4030</v>
      </c>
      <c r="Q2465" t="s">
        <v>4030</v>
      </c>
      <c r="R2465" t="s">
        <v>4030</v>
      </c>
      <c r="S2465" t="s">
        <v>4030</v>
      </c>
      <c r="T2465" t="s">
        <v>4030</v>
      </c>
      <c r="U2465" t="s">
        <v>4030</v>
      </c>
      <c r="V2465" t="s">
        <v>4030</v>
      </c>
      <c r="W2465" t="s">
        <v>4030</v>
      </c>
      <c r="X2465" t="s">
        <v>4030</v>
      </c>
    </row>
    <row r="2466" spans="1:24" x14ac:dyDescent="0.2">
      <c r="A2466" s="235">
        <v>142560002</v>
      </c>
      <c r="B2466">
        <v>14256</v>
      </c>
      <c r="C2466">
        <v>77570</v>
      </c>
      <c r="D2466" t="s">
        <v>1802</v>
      </c>
      <c r="E2466">
        <v>54256</v>
      </c>
      <c r="F2466">
        <v>77570</v>
      </c>
      <c r="G2466" t="s">
        <v>4030</v>
      </c>
      <c r="H2466" t="s">
        <v>4030</v>
      </c>
      <c r="I2466" t="s">
        <v>4030</v>
      </c>
      <c r="J2466" t="s">
        <v>4030</v>
      </c>
      <c r="K2466" t="s">
        <v>4030</v>
      </c>
      <c r="L2466" t="s">
        <v>4030</v>
      </c>
      <c r="M2466" t="s">
        <v>4030</v>
      </c>
      <c r="N2466" t="s">
        <v>4030</v>
      </c>
      <c r="O2466" t="s">
        <v>4030</v>
      </c>
      <c r="P2466" t="s">
        <v>4030</v>
      </c>
      <c r="Q2466" t="s">
        <v>4030</v>
      </c>
      <c r="R2466" t="s">
        <v>4030</v>
      </c>
      <c r="S2466" t="s">
        <v>4030</v>
      </c>
      <c r="T2466" t="s">
        <v>4030</v>
      </c>
      <c r="U2466" t="s">
        <v>4030</v>
      </c>
      <c r="V2466" t="s">
        <v>4030</v>
      </c>
      <c r="W2466" t="s">
        <v>4030</v>
      </c>
      <c r="X2466" t="s">
        <v>4030</v>
      </c>
    </row>
    <row r="2467" spans="1:24" x14ac:dyDescent="0.2">
      <c r="A2467" s="235">
        <v>142570001</v>
      </c>
      <c r="B2467">
        <v>14257</v>
      </c>
      <c r="C2467">
        <v>54257</v>
      </c>
      <c r="D2467" t="s">
        <v>881</v>
      </c>
      <c r="E2467">
        <v>54257</v>
      </c>
      <c r="F2467" t="s">
        <v>4030</v>
      </c>
      <c r="G2467" t="s">
        <v>4030</v>
      </c>
      <c r="H2467" t="s">
        <v>4030</v>
      </c>
      <c r="I2467" t="s">
        <v>4030</v>
      </c>
      <c r="J2467" t="s">
        <v>4030</v>
      </c>
      <c r="K2467" t="s">
        <v>4030</v>
      </c>
      <c r="L2467" t="s">
        <v>4030</v>
      </c>
      <c r="M2467" t="s">
        <v>4030</v>
      </c>
      <c r="N2467" t="s">
        <v>4030</v>
      </c>
      <c r="O2467" t="s">
        <v>4030</v>
      </c>
      <c r="P2467" t="s">
        <v>4030</v>
      </c>
      <c r="Q2467" t="s">
        <v>4030</v>
      </c>
      <c r="R2467" t="s">
        <v>4030</v>
      </c>
      <c r="S2467" t="s">
        <v>4030</v>
      </c>
      <c r="T2467" t="s">
        <v>4030</v>
      </c>
      <c r="U2467" t="s">
        <v>4030</v>
      </c>
      <c r="V2467" t="s">
        <v>4030</v>
      </c>
      <c r="W2467" t="s">
        <v>4030</v>
      </c>
      <c r="X2467" t="s">
        <v>4030</v>
      </c>
    </row>
    <row r="2468" spans="1:24" x14ac:dyDescent="0.2">
      <c r="A2468" s="235">
        <v>142580001</v>
      </c>
      <c r="B2468">
        <v>14258</v>
      </c>
      <c r="C2468">
        <v>54258</v>
      </c>
      <c r="D2468" t="s">
        <v>1266</v>
      </c>
      <c r="E2468">
        <v>54258</v>
      </c>
      <c r="F2468" t="s">
        <v>4030</v>
      </c>
      <c r="G2468" t="s">
        <v>4030</v>
      </c>
      <c r="H2468" t="s">
        <v>4030</v>
      </c>
      <c r="I2468" t="s">
        <v>4030</v>
      </c>
      <c r="J2468" t="s">
        <v>4030</v>
      </c>
      <c r="K2468" t="s">
        <v>4030</v>
      </c>
      <c r="L2468" t="s">
        <v>4030</v>
      </c>
      <c r="M2468" t="s">
        <v>4030</v>
      </c>
      <c r="N2468" t="s">
        <v>4030</v>
      </c>
      <c r="O2468" t="s">
        <v>4030</v>
      </c>
      <c r="P2468" t="s">
        <v>4030</v>
      </c>
      <c r="Q2468" t="s">
        <v>4030</v>
      </c>
      <c r="R2468" t="s">
        <v>4030</v>
      </c>
      <c r="S2468" t="s">
        <v>4030</v>
      </c>
      <c r="T2468" t="s">
        <v>4030</v>
      </c>
      <c r="U2468" t="s">
        <v>4030</v>
      </c>
      <c r="V2468" t="s">
        <v>4030</v>
      </c>
      <c r="W2468" t="s">
        <v>4030</v>
      </c>
      <c r="X2468" t="s">
        <v>4030</v>
      </c>
    </row>
    <row r="2469" spans="1:24" x14ac:dyDescent="0.2">
      <c r="A2469" s="235">
        <v>142590001</v>
      </c>
      <c r="B2469">
        <v>14259</v>
      </c>
      <c r="C2469">
        <v>54259</v>
      </c>
      <c r="D2469" t="s">
        <v>387</v>
      </c>
      <c r="E2469">
        <v>54259</v>
      </c>
      <c r="F2469" t="s">
        <v>4030</v>
      </c>
      <c r="G2469" t="s">
        <v>4030</v>
      </c>
      <c r="H2469" t="s">
        <v>4030</v>
      </c>
      <c r="I2469" t="s">
        <v>4030</v>
      </c>
      <c r="J2469" t="s">
        <v>4030</v>
      </c>
      <c r="K2469" t="s">
        <v>4030</v>
      </c>
      <c r="L2469" t="s">
        <v>4030</v>
      </c>
      <c r="M2469" t="s">
        <v>4030</v>
      </c>
      <c r="N2469" t="s">
        <v>4030</v>
      </c>
      <c r="O2469" t="s">
        <v>4030</v>
      </c>
      <c r="P2469" t="s">
        <v>4030</v>
      </c>
      <c r="Q2469" t="s">
        <v>4030</v>
      </c>
      <c r="R2469" t="s">
        <v>4030</v>
      </c>
      <c r="S2469" t="s">
        <v>4030</v>
      </c>
      <c r="T2469" t="s">
        <v>4030</v>
      </c>
      <c r="U2469" t="s">
        <v>4030</v>
      </c>
      <c r="V2469" t="s">
        <v>4030</v>
      </c>
      <c r="W2469" t="s">
        <v>4030</v>
      </c>
      <c r="X2469" t="s">
        <v>4030</v>
      </c>
    </row>
    <row r="2470" spans="1:24" x14ac:dyDescent="0.2">
      <c r="A2470" s="235">
        <v>142600001</v>
      </c>
      <c r="B2470">
        <v>14260</v>
      </c>
      <c r="C2470">
        <v>54260</v>
      </c>
      <c r="D2470" t="s">
        <v>110</v>
      </c>
      <c r="E2470">
        <v>54260</v>
      </c>
      <c r="F2470" t="s">
        <v>4030</v>
      </c>
      <c r="G2470" t="s">
        <v>4030</v>
      </c>
      <c r="H2470" t="s">
        <v>4030</v>
      </c>
      <c r="I2470" t="s">
        <v>4030</v>
      </c>
      <c r="J2470" t="s">
        <v>4030</v>
      </c>
      <c r="K2470" t="s">
        <v>4030</v>
      </c>
      <c r="L2470" t="s">
        <v>4030</v>
      </c>
      <c r="M2470" t="s">
        <v>4030</v>
      </c>
      <c r="N2470" t="s">
        <v>4030</v>
      </c>
      <c r="O2470" t="s">
        <v>4030</v>
      </c>
      <c r="P2470" t="s">
        <v>4030</v>
      </c>
      <c r="Q2470" t="s">
        <v>4030</v>
      </c>
      <c r="R2470" t="s">
        <v>4030</v>
      </c>
      <c r="S2470" t="s">
        <v>4030</v>
      </c>
      <c r="T2470" t="s">
        <v>4030</v>
      </c>
      <c r="U2470" t="s">
        <v>4030</v>
      </c>
      <c r="V2470" t="s">
        <v>4030</v>
      </c>
      <c r="W2470" t="s">
        <v>4030</v>
      </c>
      <c r="X2470" t="s">
        <v>4030</v>
      </c>
    </row>
    <row r="2471" spans="1:24" x14ac:dyDescent="0.2">
      <c r="A2471" s="235">
        <v>142610001</v>
      </c>
      <c r="B2471">
        <v>14261</v>
      </c>
      <c r="C2471">
        <v>54261</v>
      </c>
      <c r="D2471" t="s">
        <v>402</v>
      </c>
      <c r="E2471">
        <v>54261</v>
      </c>
      <c r="F2471" t="s">
        <v>4030</v>
      </c>
      <c r="G2471" t="s">
        <v>4030</v>
      </c>
      <c r="H2471" t="s">
        <v>4030</v>
      </c>
      <c r="I2471" t="s">
        <v>4030</v>
      </c>
      <c r="J2471" t="s">
        <v>4030</v>
      </c>
      <c r="K2471" t="s">
        <v>4030</v>
      </c>
      <c r="L2471" t="s">
        <v>4030</v>
      </c>
      <c r="M2471" t="s">
        <v>4030</v>
      </c>
      <c r="N2471" t="s">
        <v>4030</v>
      </c>
      <c r="O2471" t="s">
        <v>4030</v>
      </c>
      <c r="P2471" t="s">
        <v>4030</v>
      </c>
      <c r="Q2471" t="s">
        <v>4030</v>
      </c>
      <c r="R2471" t="s">
        <v>4030</v>
      </c>
      <c r="S2471" t="s">
        <v>4030</v>
      </c>
      <c r="T2471" t="s">
        <v>4030</v>
      </c>
      <c r="U2471" t="s">
        <v>4030</v>
      </c>
      <c r="V2471" t="s">
        <v>4030</v>
      </c>
      <c r="W2471" t="s">
        <v>4030</v>
      </c>
      <c r="X2471" t="s">
        <v>4030</v>
      </c>
    </row>
    <row r="2472" spans="1:24" x14ac:dyDescent="0.2">
      <c r="A2472" s="235">
        <v>142620001</v>
      </c>
      <c r="B2472">
        <v>14262</v>
      </c>
      <c r="C2472">
        <v>54262</v>
      </c>
      <c r="D2472" t="s">
        <v>326</v>
      </c>
      <c r="E2472">
        <v>54262</v>
      </c>
      <c r="F2472">
        <v>77365</v>
      </c>
      <c r="G2472" t="s">
        <v>4030</v>
      </c>
      <c r="H2472" t="s">
        <v>4030</v>
      </c>
      <c r="I2472" t="s">
        <v>4030</v>
      </c>
      <c r="J2472" t="s">
        <v>4030</v>
      </c>
      <c r="K2472" t="s">
        <v>4030</v>
      </c>
      <c r="L2472" t="s">
        <v>4030</v>
      </c>
      <c r="M2472" t="s">
        <v>4030</v>
      </c>
      <c r="N2472" t="s">
        <v>4030</v>
      </c>
      <c r="O2472" t="s">
        <v>4030</v>
      </c>
      <c r="P2472" t="s">
        <v>4030</v>
      </c>
      <c r="Q2472" t="s">
        <v>4030</v>
      </c>
      <c r="R2472" t="s">
        <v>4030</v>
      </c>
      <c r="S2472" t="s">
        <v>4030</v>
      </c>
      <c r="T2472" t="s">
        <v>4030</v>
      </c>
      <c r="U2472" t="s">
        <v>4030</v>
      </c>
      <c r="V2472" t="s">
        <v>4030</v>
      </c>
      <c r="W2472" t="s">
        <v>4030</v>
      </c>
      <c r="X2472" t="s">
        <v>4030</v>
      </c>
    </row>
    <row r="2473" spans="1:24" x14ac:dyDescent="0.2">
      <c r="A2473" s="235">
        <v>142620002</v>
      </c>
      <c r="B2473">
        <v>14262</v>
      </c>
      <c r="C2473">
        <v>77365</v>
      </c>
      <c r="D2473" t="s">
        <v>1746</v>
      </c>
      <c r="E2473">
        <v>54262</v>
      </c>
      <c r="F2473">
        <v>77365</v>
      </c>
      <c r="G2473" t="s">
        <v>4030</v>
      </c>
      <c r="H2473" t="s">
        <v>4030</v>
      </c>
      <c r="I2473" t="s">
        <v>4030</v>
      </c>
      <c r="J2473" t="s">
        <v>4030</v>
      </c>
      <c r="K2473" t="s">
        <v>4030</v>
      </c>
      <c r="L2473" t="s">
        <v>4030</v>
      </c>
      <c r="M2473" t="s">
        <v>4030</v>
      </c>
      <c r="N2473" t="s">
        <v>4030</v>
      </c>
      <c r="O2473" t="s">
        <v>4030</v>
      </c>
      <c r="P2473" t="s">
        <v>4030</v>
      </c>
      <c r="Q2473" t="s">
        <v>4030</v>
      </c>
      <c r="R2473" t="s">
        <v>4030</v>
      </c>
      <c r="S2473" t="s">
        <v>4030</v>
      </c>
      <c r="T2473" t="s">
        <v>4030</v>
      </c>
      <c r="U2473" t="s">
        <v>4030</v>
      </c>
      <c r="V2473" t="s">
        <v>4030</v>
      </c>
      <c r="W2473" t="s">
        <v>4030</v>
      </c>
      <c r="X2473" t="s">
        <v>4030</v>
      </c>
    </row>
    <row r="2474" spans="1:24" x14ac:dyDescent="0.2">
      <c r="A2474" s="235">
        <v>142640001</v>
      </c>
      <c r="B2474">
        <v>14264</v>
      </c>
      <c r="C2474">
        <v>54264</v>
      </c>
      <c r="D2474" t="s">
        <v>5226</v>
      </c>
      <c r="E2474">
        <v>54264</v>
      </c>
      <c r="F2474" t="s">
        <v>4030</v>
      </c>
      <c r="G2474" t="s">
        <v>4030</v>
      </c>
      <c r="H2474" t="s">
        <v>4030</v>
      </c>
      <c r="I2474" t="s">
        <v>4030</v>
      </c>
      <c r="J2474" t="s">
        <v>4030</v>
      </c>
      <c r="K2474" t="s">
        <v>4030</v>
      </c>
      <c r="L2474" t="s">
        <v>4030</v>
      </c>
      <c r="M2474" t="s">
        <v>4030</v>
      </c>
      <c r="N2474" t="s">
        <v>4030</v>
      </c>
      <c r="O2474" t="s">
        <v>4030</v>
      </c>
      <c r="P2474" t="s">
        <v>4030</v>
      </c>
      <c r="Q2474" t="s">
        <v>4030</v>
      </c>
      <c r="R2474" t="s">
        <v>4030</v>
      </c>
      <c r="S2474" t="s">
        <v>4030</v>
      </c>
      <c r="T2474" t="s">
        <v>4030</v>
      </c>
      <c r="U2474" t="s">
        <v>4030</v>
      </c>
      <c r="V2474" t="s">
        <v>4030</v>
      </c>
      <c r="W2474" t="s">
        <v>4030</v>
      </c>
      <c r="X2474" t="s">
        <v>4030</v>
      </c>
    </row>
    <row r="2475" spans="1:24" x14ac:dyDescent="0.2">
      <c r="A2475" s="235">
        <v>142650001</v>
      </c>
      <c r="B2475">
        <v>14265</v>
      </c>
      <c r="C2475">
        <v>54265</v>
      </c>
      <c r="D2475" t="s">
        <v>5227</v>
      </c>
      <c r="E2475">
        <v>54265</v>
      </c>
      <c r="F2475" t="s">
        <v>4030</v>
      </c>
      <c r="G2475" t="s">
        <v>4030</v>
      </c>
      <c r="H2475" t="s">
        <v>4030</v>
      </c>
      <c r="I2475" t="s">
        <v>4030</v>
      </c>
      <c r="J2475" t="s">
        <v>4030</v>
      </c>
      <c r="K2475" t="s">
        <v>4030</v>
      </c>
      <c r="L2475" t="s">
        <v>4030</v>
      </c>
      <c r="M2475" t="s">
        <v>4030</v>
      </c>
      <c r="N2475" t="s">
        <v>4030</v>
      </c>
      <c r="O2475" t="s">
        <v>4030</v>
      </c>
      <c r="P2475" t="s">
        <v>4030</v>
      </c>
      <c r="Q2475" t="s">
        <v>4030</v>
      </c>
      <c r="R2475" t="s">
        <v>4030</v>
      </c>
      <c r="S2475" t="s">
        <v>4030</v>
      </c>
      <c r="T2475" t="s">
        <v>4030</v>
      </c>
      <c r="U2475" t="s">
        <v>4030</v>
      </c>
      <c r="V2475" t="s">
        <v>4030</v>
      </c>
      <c r="W2475" t="s">
        <v>4030</v>
      </c>
      <c r="X2475" t="s">
        <v>4030</v>
      </c>
    </row>
    <row r="2476" spans="1:24" x14ac:dyDescent="0.2">
      <c r="A2476" s="235">
        <v>142660001</v>
      </c>
      <c r="B2476">
        <v>14266</v>
      </c>
      <c r="C2476">
        <v>54266</v>
      </c>
      <c r="D2476" t="s">
        <v>5228</v>
      </c>
      <c r="E2476">
        <v>54266</v>
      </c>
      <c r="F2476" t="s">
        <v>4030</v>
      </c>
      <c r="G2476" t="s">
        <v>4030</v>
      </c>
      <c r="H2476" t="s">
        <v>4030</v>
      </c>
      <c r="I2476" t="s">
        <v>4030</v>
      </c>
      <c r="J2476" t="s">
        <v>4030</v>
      </c>
      <c r="K2476" t="s">
        <v>4030</v>
      </c>
      <c r="L2476" t="s">
        <v>4030</v>
      </c>
      <c r="M2476" t="s">
        <v>4030</v>
      </c>
      <c r="N2476" t="s">
        <v>4030</v>
      </c>
      <c r="O2476" t="s">
        <v>4030</v>
      </c>
      <c r="P2476" t="s">
        <v>4030</v>
      </c>
      <c r="Q2476" t="s">
        <v>4030</v>
      </c>
      <c r="R2476" t="s">
        <v>4030</v>
      </c>
      <c r="S2476" t="s">
        <v>4030</v>
      </c>
      <c r="T2476" t="s">
        <v>4030</v>
      </c>
      <c r="U2476" t="s">
        <v>4030</v>
      </c>
      <c r="V2476" t="s">
        <v>4030</v>
      </c>
      <c r="W2476" t="s">
        <v>4030</v>
      </c>
      <c r="X2476" t="s">
        <v>4030</v>
      </c>
    </row>
    <row r="2477" spans="1:24" x14ac:dyDescent="0.2">
      <c r="A2477" s="235">
        <v>142670001</v>
      </c>
      <c r="B2477">
        <v>14267</v>
      </c>
      <c r="C2477">
        <v>54267</v>
      </c>
      <c r="D2477" t="s">
        <v>395</v>
      </c>
      <c r="E2477">
        <v>54267</v>
      </c>
      <c r="F2477" t="s">
        <v>4030</v>
      </c>
      <c r="G2477" t="s">
        <v>4030</v>
      </c>
      <c r="H2477" t="s">
        <v>4030</v>
      </c>
      <c r="I2477" t="s">
        <v>4030</v>
      </c>
      <c r="J2477" t="s">
        <v>4030</v>
      </c>
      <c r="K2477" t="s">
        <v>4030</v>
      </c>
      <c r="L2477" t="s">
        <v>4030</v>
      </c>
      <c r="M2477" t="s">
        <v>4030</v>
      </c>
      <c r="N2477" t="s">
        <v>4030</v>
      </c>
      <c r="O2477" t="s">
        <v>4030</v>
      </c>
      <c r="P2477" t="s">
        <v>4030</v>
      </c>
      <c r="Q2477" t="s">
        <v>4030</v>
      </c>
      <c r="R2477" t="s">
        <v>4030</v>
      </c>
      <c r="S2477" t="s">
        <v>4030</v>
      </c>
      <c r="T2477" t="s">
        <v>4030</v>
      </c>
      <c r="U2477" t="s">
        <v>4030</v>
      </c>
      <c r="V2477" t="s">
        <v>4030</v>
      </c>
      <c r="W2477" t="s">
        <v>4030</v>
      </c>
      <c r="X2477" t="s">
        <v>4030</v>
      </c>
    </row>
    <row r="2478" spans="1:24" x14ac:dyDescent="0.2">
      <c r="A2478" s="235">
        <v>142680001</v>
      </c>
      <c r="B2478">
        <v>14268</v>
      </c>
      <c r="C2478">
        <v>54268</v>
      </c>
      <c r="D2478" t="s">
        <v>401</v>
      </c>
      <c r="E2478">
        <v>54268</v>
      </c>
      <c r="F2478">
        <v>77503</v>
      </c>
      <c r="G2478" t="s">
        <v>4030</v>
      </c>
      <c r="H2478" t="s">
        <v>4030</v>
      </c>
      <c r="I2478" t="s">
        <v>4030</v>
      </c>
      <c r="J2478" t="s">
        <v>4030</v>
      </c>
      <c r="K2478" t="s">
        <v>4030</v>
      </c>
      <c r="L2478" t="s">
        <v>4030</v>
      </c>
      <c r="M2478" t="s">
        <v>4030</v>
      </c>
      <c r="N2478" t="s">
        <v>4030</v>
      </c>
      <c r="O2478" t="s">
        <v>4030</v>
      </c>
      <c r="P2478" t="s">
        <v>4030</v>
      </c>
      <c r="Q2478" t="s">
        <v>4030</v>
      </c>
      <c r="R2478" t="s">
        <v>4030</v>
      </c>
      <c r="S2478" t="s">
        <v>4030</v>
      </c>
      <c r="T2478" t="s">
        <v>4030</v>
      </c>
      <c r="U2478" t="s">
        <v>4030</v>
      </c>
      <c r="V2478" t="s">
        <v>4030</v>
      </c>
      <c r="W2478" t="s">
        <v>4030</v>
      </c>
      <c r="X2478" t="s">
        <v>4030</v>
      </c>
    </row>
    <row r="2479" spans="1:24" x14ac:dyDescent="0.2">
      <c r="A2479" s="235">
        <v>142680002</v>
      </c>
      <c r="B2479">
        <v>14268</v>
      </c>
      <c r="C2479">
        <v>77503</v>
      </c>
      <c r="D2479" t="s">
        <v>1796</v>
      </c>
      <c r="E2479">
        <v>54268</v>
      </c>
      <c r="F2479">
        <v>77503</v>
      </c>
      <c r="G2479" t="s">
        <v>4030</v>
      </c>
      <c r="H2479" t="s">
        <v>4030</v>
      </c>
      <c r="I2479" t="s">
        <v>4030</v>
      </c>
      <c r="J2479" t="s">
        <v>4030</v>
      </c>
      <c r="K2479" t="s">
        <v>4030</v>
      </c>
      <c r="L2479" t="s">
        <v>4030</v>
      </c>
      <c r="M2479" t="s">
        <v>4030</v>
      </c>
      <c r="N2479" t="s">
        <v>4030</v>
      </c>
      <c r="O2479" t="s">
        <v>4030</v>
      </c>
      <c r="P2479" t="s">
        <v>4030</v>
      </c>
      <c r="Q2479" t="s">
        <v>4030</v>
      </c>
      <c r="R2479" t="s">
        <v>4030</v>
      </c>
      <c r="S2479" t="s">
        <v>4030</v>
      </c>
      <c r="T2479" t="s">
        <v>4030</v>
      </c>
      <c r="U2479" t="s">
        <v>4030</v>
      </c>
      <c r="V2479" t="s">
        <v>4030</v>
      </c>
      <c r="W2479" t="s">
        <v>4030</v>
      </c>
      <c r="X2479" t="s">
        <v>4030</v>
      </c>
    </row>
    <row r="2480" spans="1:24" x14ac:dyDescent="0.2">
      <c r="A2480" s="235">
        <v>142700001</v>
      </c>
      <c r="B2480">
        <v>14270</v>
      </c>
      <c r="C2480">
        <v>54270</v>
      </c>
      <c r="D2480" t="s">
        <v>929</v>
      </c>
      <c r="E2480">
        <v>54270</v>
      </c>
      <c r="F2480" t="s">
        <v>4030</v>
      </c>
      <c r="G2480" t="s">
        <v>4030</v>
      </c>
      <c r="H2480" t="s">
        <v>4030</v>
      </c>
      <c r="I2480" t="s">
        <v>4030</v>
      </c>
      <c r="J2480" t="s">
        <v>4030</v>
      </c>
      <c r="K2480" t="s">
        <v>4030</v>
      </c>
      <c r="L2480" t="s">
        <v>4030</v>
      </c>
      <c r="M2480" t="s">
        <v>4030</v>
      </c>
      <c r="N2480" t="s">
        <v>4030</v>
      </c>
      <c r="O2480" t="s">
        <v>4030</v>
      </c>
      <c r="P2480" t="s">
        <v>4030</v>
      </c>
      <c r="Q2480" t="s">
        <v>4030</v>
      </c>
      <c r="R2480" t="s">
        <v>4030</v>
      </c>
      <c r="S2480" t="s">
        <v>4030</v>
      </c>
      <c r="T2480" t="s">
        <v>4030</v>
      </c>
      <c r="U2480" t="s">
        <v>4030</v>
      </c>
      <c r="V2480" t="s">
        <v>4030</v>
      </c>
      <c r="W2480" t="s">
        <v>4030</v>
      </c>
      <c r="X2480" t="s">
        <v>4030</v>
      </c>
    </row>
    <row r="2481" spans="1:24" x14ac:dyDescent="0.2">
      <c r="A2481" s="235">
        <v>142710001</v>
      </c>
      <c r="B2481">
        <v>14271</v>
      </c>
      <c r="C2481">
        <v>54271</v>
      </c>
      <c r="D2481" t="s">
        <v>1436</v>
      </c>
      <c r="E2481">
        <v>54271</v>
      </c>
      <c r="F2481" t="s">
        <v>4030</v>
      </c>
      <c r="G2481" t="s">
        <v>4030</v>
      </c>
      <c r="H2481" t="s">
        <v>4030</v>
      </c>
      <c r="I2481" t="s">
        <v>4030</v>
      </c>
      <c r="J2481" t="s">
        <v>4030</v>
      </c>
      <c r="K2481" t="s">
        <v>4030</v>
      </c>
      <c r="L2481" t="s">
        <v>4030</v>
      </c>
      <c r="M2481" t="s">
        <v>4030</v>
      </c>
      <c r="N2481" t="s">
        <v>4030</v>
      </c>
      <c r="O2481" t="s">
        <v>4030</v>
      </c>
      <c r="P2481" t="s">
        <v>4030</v>
      </c>
      <c r="Q2481" t="s">
        <v>4030</v>
      </c>
      <c r="R2481" t="s">
        <v>4030</v>
      </c>
      <c r="S2481" t="s">
        <v>4030</v>
      </c>
      <c r="T2481" t="s">
        <v>4030</v>
      </c>
      <c r="U2481" t="s">
        <v>4030</v>
      </c>
      <c r="V2481" t="s">
        <v>4030</v>
      </c>
      <c r="W2481" t="s">
        <v>4030</v>
      </c>
      <c r="X2481" t="s">
        <v>4030</v>
      </c>
    </row>
    <row r="2482" spans="1:24" x14ac:dyDescent="0.2">
      <c r="A2482" s="235">
        <v>142730001</v>
      </c>
      <c r="B2482">
        <v>14273</v>
      </c>
      <c r="C2482">
        <v>54273</v>
      </c>
      <c r="D2482" t="s">
        <v>201</v>
      </c>
      <c r="E2482">
        <v>54273</v>
      </c>
      <c r="F2482" t="s">
        <v>4030</v>
      </c>
      <c r="G2482" t="s">
        <v>4030</v>
      </c>
      <c r="H2482" t="s">
        <v>4030</v>
      </c>
      <c r="I2482" t="s">
        <v>4030</v>
      </c>
      <c r="J2482" t="s">
        <v>4030</v>
      </c>
      <c r="K2482" t="s">
        <v>4030</v>
      </c>
      <c r="L2482" t="s">
        <v>4030</v>
      </c>
      <c r="M2482" t="s">
        <v>4030</v>
      </c>
      <c r="N2482" t="s">
        <v>4030</v>
      </c>
      <c r="O2482" t="s">
        <v>4030</v>
      </c>
      <c r="P2482" t="s">
        <v>4030</v>
      </c>
      <c r="Q2482" t="s">
        <v>4030</v>
      </c>
      <c r="R2482" t="s">
        <v>4030</v>
      </c>
      <c r="S2482" t="s">
        <v>4030</v>
      </c>
      <c r="T2482" t="s">
        <v>4030</v>
      </c>
      <c r="U2482" t="s">
        <v>4030</v>
      </c>
      <c r="V2482" t="s">
        <v>4030</v>
      </c>
      <c r="W2482" t="s">
        <v>4030</v>
      </c>
      <c r="X2482" t="s">
        <v>4030</v>
      </c>
    </row>
    <row r="2483" spans="1:24" x14ac:dyDescent="0.2">
      <c r="A2483" s="235">
        <v>142740001</v>
      </c>
      <c r="B2483">
        <v>14274</v>
      </c>
      <c r="C2483">
        <v>54274</v>
      </c>
      <c r="D2483" t="s">
        <v>1139</v>
      </c>
      <c r="E2483">
        <v>54274</v>
      </c>
      <c r="F2483" t="s">
        <v>4030</v>
      </c>
      <c r="G2483" t="s">
        <v>4030</v>
      </c>
      <c r="H2483" t="s">
        <v>4030</v>
      </c>
      <c r="I2483" t="s">
        <v>4030</v>
      </c>
      <c r="J2483" t="s">
        <v>4030</v>
      </c>
      <c r="K2483" t="s">
        <v>4030</v>
      </c>
      <c r="L2483" t="s">
        <v>4030</v>
      </c>
      <c r="M2483" t="s">
        <v>4030</v>
      </c>
      <c r="N2483" t="s">
        <v>4030</v>
      </c>
      <c r="O2483" t="s">
        <v>4030</v>
      </c>
      <c r="P2483" t="s">
        <v>4030</v>
      </c>
      <c r="Q2483" t="s">
        <v>4030</v>
      </c>
      <c r="R2483" t="s">
        <v>4030</v>
      </c>
      <c r="S2483" t="s">
        <v>4030</v>
      </c>
      <c r="T2483" t="s">
        <v>4030</v>
      </c>
      <c r="U2483" t="s">
        <v>4030</v>
      </c>
      <c r="V2483" t="s">
        <v>4030</v>
      </c>
      <c r="W2483" t="s">
        <v>4030</v>
      </c>
      <c r="X2483" t="s">
        <v>4030</v>
      </c>
    </row>
    <row r="2484" spans="1:24" x14ac:dyDescent="0.2">
      <c r="A2484" s="235">
        <v>142760001</v>
      </c>
      <c r="B2484">
        <v>14276</v>
      </c>
      <c r="C2484">
        <v>54276</v>
      </c>
      <c r="D2484" t="s">
        <v>1700</v>
      </c>
      <c r="E2484">
        <v>54276</v>
      </c>
      <c r="F2484">
        <v>77481</v>
      </c>
      <c r="G2484">
        <v>77482</v>
      </c>
      <c r="H2484" t="s">
        <v>4030</v>
      </c>
      <c r="I2484" t="s">
        <v>4030</v>
      </c>
      <c r="J2484" t="s">
        <v>4030</v>
      </c>
      <c r="K2484" t="s">
        <v>4030</v>
      </c>
      <c r="L2484" t="s">
        <v>4030</v>
      </c>
      <c r="M2484" t="s">
        <v>4030</v>
      </c>
      <c r="N2484" t="s">
        <v>4030</v>
      </c>
      <c r="O2484" t="s">
        <v>4030</v>
      </c>
      <c r="P2484" t="s">
        <v>4030</v>
      </c>
      <c r="Q2484" t="s">
        <v>4030</v>
      </c>
      <c r="R2484" t="s">
        <v>4030</v>
      </c>
      <c r="S2484" t="s">
        <v>4030</v>
      </c>
      <c r="T2484" t="s">
        <v>4030</v>
      </c>
      <c r="U2484" t="s">
        <v>4030</v>
      </c>
      <c r="V2484" t="s">
        <v>4030</v>
      </c>
      <c r="W2484" t="s">
        <v>4030</v>
      </c>
      <c r="X2484" t="s">
        <v>4030</v>
      </c>
    </row>
    <row r="2485" spans="1:24" x14ac:dyDescent="0.2">
      <c r="A2485" s="235">
        <v>142760002</v>
      </c>
      <c r="B2485">
        <v>14276</v>
      </c>
      <c r="C2485">
        <v>77481</v>
      </c>
      <c r="D2485" t="s">
        <v>1817</v>
      </c>
      <c r="E2485">
        <v>54276</v>
      </c>
      <c r="F2485">
        <v>77481</v>
      </c>
      <c r="G2485">
        <v>77482</v>
      </c>
      <c r="H2485" t="s">
        <v>4030</v>
      </c>
      <c r="I2485" t="s">
        <v>4030</v>
      </c>
      <c r="J2485" t="s">
        <v>4030</v>
      </c>
      <c r="K2485" t="s">
        <v>4030</v>
      </c>
      <c r="L2485" t="s">
        <v>4030</v>
      </c>
      <c r="M2485" t="s">
        <v>4030</v>
      </c>
      <c r="N2485" t="s">
        <v>4030</v>
      </c>
      <c r="O2485" t="s">
        <v>4030</v>
      </c>
      <c r="P2485" t="s">
        <v>4030</v>
      </c>
      <c r="Q2485" t="s">
        <v>4030</v>
      </c>
      <c r="R2485" t="s">
        <v>4030</v>
      </c>
      <c r="S2485" t="s">
        <v>4030</v>
      </c>
      <c r="T2485" t="s">
        <v>4030</v>
      </c>
      <c r="U2485" t="s">
        <v>4030</v>
      </c>
      <c r="V2485" t="s">
        <v>4030</v>
      </c>
      <c r="W2485" t="s">
        <v>4030</v>
      </c>
      <c r="X2485" t="s">
        <v>4030</v>
      </c>
    </row>
    <row r="2486" spans="1:24" x14ac:dyDescent="0.2">
      <c r="A2486" s="235">
        <v>142760003</v>
      </c>
      <c r="B2486">
        <v>14276</v>
      </c>
      <c r="C2486">
        <v>77482</v>
      </c>
      <c r="D2486" t="s">
        <v>5229</v>
      </c>
      <c r="E2486">
        <v>54276</v>
      </c>
      <c r="F2486">
        <v>77481</v>
      </c>
      <c r="G2486">
        <v>77482</v>
      </c>
      <c r="H2486" t="s">
        <v>4030</v>
      </c>
      <c r="I2486" t="s">
        <v>4030</v>
      </c>
      <c r="J2486" t="s">
        <v>4030</v>
      </c>
      <c r="K2486" t="s">
        <v>4030</v>
      </c>
      <c r="L2486" t="s">
        <v>4030</v>
      </c>
      <c r="M2486" t="s">
        <v>4030</v>
      </c>
      <c r="N2486" t="s">
        <v>4030</v>
      </c>
      <c r="O2486" t="s">
        <v>4030</v>
      </c>
      <c r="P2486" t="s">
        <v>4030</v>
      </c>
      <c r="Q2486" t="s">
        <v>4030</v>
      </c>
      <c r="R2486" t="s">
        <v>4030</v>
      </c>
      <c r="S2486" t="s">
        <v>4030</v>
      </c>
      <c r="T2486" t="s">
        <v>4030</v>
      </c>
      <c r="U2486" t="s">
        <v>4030</v>
      </c>
      <c r="V2486" t="s">
        <v>4030</v>
      </c>
      <c r="W2486" t="s">
        <v>4030</v>
      </c>
      <c r="X2486" t="s">
        <v>4030</v>
      </c>
    </row>
    <row r="2487" spans="1:24" x14ac:dyDescent="0.2">
      <c r="A2487" s="235">
        <v>142790001</v>
      </c>
      <c r="B2487">
        <v>14279</v>
      </c>
      <c r="C2487">
        <v>54279</v>
      </c>
      <c r="D2487" t="s">
        <v>983</v>
      </c>
      <c r="E2487">
        <v>54279</v>
      </c>
      <c r="F2487">
        <v>77320</v>
      </c>
      <c r="G2487" t="s">
        <v>4030</v>
      </c>
      <c r="H2487" t="s">
        <v>4030</v>
      </c>
      <c r="I2487" t="s">
        <v>4030</v>
      </c>
      <c r="J2487" t="s">
        <v>4030</v>
      </c>
      <c r="K2487" t="s">
        <v>4030</v>
      </c>
      <c r="L2487" t="s">
        <v>4030</v>
      </c>
      <c r="M2487" t="s">
        <v>4030</v>
      </c>
      <c r="N2487" t="s">
        <v>4030</v>
      </c>
      <c r="O2487" t="s">
        <v>4030</v>
      </c>
      <c r="P2487" t="s">
        <v>4030</v>
      </c>
      <c r="Q2487" t="s">
        <v>4030</v>
      </c>
      <c r="R2487" t="s">
        <v>4030</v>
      </c>
      <c r="S2487" t="s">
        <v>4030</v>
      </c>
      <c r="T2487" t="s">
        <v>4030</v>
      </c>
      <c r="U2487" t="s">
        <v>4030</v>
      </c>
      <c r="V2487" t="s">
        <v>4030</v>
      </c>
      <c r="W2487" t="s">
        <v>4030</v>
      </c>
      <c r="X2487" t="s">
        <v>4030</v>
      </c>
    </row>
    <row r="2488" spans="1:24" x14ac:dyDescent="0.2">
      <c r="A2488" s="235">
        <v>142790002</v>
      </c>
      <c r="B2488">
        <v>14279</v>
      </c>
      <c r="C2488">
        <v>77320</v>
      </c>
      <c r="D2488" t="s">
        <v>5231</v>
      </c>
      <c r="E2488">
        <v>54279</v>
      </c>
      <c r="F2488">
        <v>77320</v>
      </c>
      <c r="G2488" t="s">
        <v>4030</v>
      </c>
      <c r="H2488" t="s">
        <v>4030</v>
      </c>
      <c r="I2488" t="s">
        <v>4030</v>
      </c>
      <c r="J2488" t="s">
        <v>4030</v>
      </c>
      <c r="K2488" t="s">
        <v>4030</v>
      </c>
      <c r="L2488" t="s">
        <v>4030</v>
      </c>
      <c r="M2488" t="s">
        <v>4030</v>
      </c>
      <c r="N2488" t="s">
        <v>4030</v>
      </c>
      <c r="O2488" t="s">
        <v>4030</v>
      </c>
      <c r="P2488" t="s">
        <v>4030</v>
      </c>
      <c r="Q2488" t="s">
        <v>4030</v>
      </c>
      <c r="R2488" t="s">
        <v>4030</v>
      </c>
      <c r="S2488" t="s">
        <v>4030</v>
      </c>
      <c r="T2488" t="s">
        <v>4030</v>
      </c>
      <c r="U2488" t="s">
        <v>4030</v>
      </c>
      <c r="V2488" t="s">
        <v>4030</v>
      </c>
      <c r="W2488" t="s">
        <v>4030</v>
      </c>
      <c r="X2488" t="s">
        <v>4030</v>
      </c>
    </row>
    <row r="2489" spans="1:24" x14ac:dyDescent="0.2">
      <c r="A2489" s="235">
        <v>142820001</v>
      </c>
      <c r="B2489">
        <v>14282</v>
      </c>
      <c r="C2489">
        <v>54282</v>
      </c>
      <c r="D2489" t="s">
        <v>1348</v>
      </c>
      <c r="E2489">
        <v>54282</v>
      </c>
      <c r="F2489" t="s">
        <v>4030</v>
      </c>
      <c r="G2489" t="s">
        <v>4030</v>
      </c>
      <c r="H2489" t="s">
        <v>4030</v>
      </c>
      <c r="I2489" t="s">
        <v>4030</v>
      </c>
      <c r="J2489" t="s">
        <v>4030</v>
      </c>
      <c r="K2489" t="s">
        <v>4030</v>
      </c>
      <c r="L2489" t="s">
        <v>4030</v>
      </c>
      <c r="M2489" t="s">
        <v>4030</v>
      </c>
      <c r="N2489" t="s">
        <v>4030</v>
      </c>
      <c r="O2489" t="s">
        <v>4030</v>
      </c>
      <c r="P2489" t="s">
        <v>4030</v>
      </c>
      <c r="Q2489" t="s">
        <v>4030</v>
      </c>
      <c r="R2489" t="s">
        <v>4030</v>
      </c>
      <c r="S2489" t="s">
        <v>4030</v>
      </c>
      <c r="T2489" t="s">
        <v>4030</v>
      </c>
      <c r="U2489" t="s">
        <v>4030</v>
      </c>
      <c r="V2489" t="s">
        <v>4030</v>
      </c>
      <c r="W2489" t="s">
        <v>4030</v>
      </c>
      <c r="X2489" t="s">
        <v>4030</v>
      </c>
    </row>
    <row r="2490" spans="1:24" x14ac:dyDescent="0.2">
      <c r="A2490" s="235">
        <v>142890001</v>
      </c>
      <c r="B2490">
        <v>14289</v>
      </c>
      <c r="C2490">
        <v>54289</v>
      </c>
      <c r="D2490" t="s">
        <v>416</v>
      </c>
      <c r="E2490">
        <v>54289</v>
      </c>
      <c r="F2490" t="s">
        <v>4030</v>
      </c>
      <c r="G2490" t="s">
        <v>4030</v>
      </c>
      <c r="H2490" t="s">
        <v>4030</v>
      </c>
      <c r="I2490" t="s">
        <v>4030</v>
      </c>
      <c r="J2490" t="s">
        <v>4030</v>
      </c>
      <c r="K2490" t="s">
        <v>4030</v>
      </c>
      <c r="L2490" t="s">
        <v>4030</v>
      </c>
      <c r="M2490" t="s">
        <v>4030</v>
      </c>
      <c r="N2490" t="s">
        <v>4030</v>
      </c>
      <c r="O2490" t="s">
        <v>4030</v>
      </c>
      <c r="P2490" t="s">
        <v>4030</v>
      </c>
      <c r="Q2490" t="s">
        <v>4030</v>
      </c>
      <c r="R2490" t="s">
        <v>4030</v>
      </c>
      <c r="S2490" t="s">
        <v>4030</v>
      </c>
      <c r="T2490" t="s">
        <v>4030</v>
      </c>
      <c r="U2490" t="s">
        <v>4030</v>
      </c>
      <c r="V2490" t="s">
        <v>4030</v>
      </c>
      <c r="W2490" t="s">
        <v>4030</v>
      </c>
      <c r="X2490" t="s">
        <v>4030</v>
      </c>
    </row>
    <row r="2491" spans="1:24" x14ac:dyDescent="0.2">
      <c r="A2491" s="235">
        <v>142900001</v>
      </c>
      <c r="B2491">
        <v>14290</v>
      </c>
      <c r="C2491">
        <v>54290</v>
      </c>
      <c r="D2491" t="s">
        <v>1550</v>
      </c>
      <c r="E2491">
        <v>54290</v>
      </c>
      <c r="F2491" t="s">
        <v>4030</v>
      </c>
      <c r="G2491" t="s">
        <v>4030</v>
      </c>
      <c r="H2491" t="s">
        <v>4030</v>
      </c>
      <c r="I2491" t="s">
        <v>4030</v>
      </c>
      <c r="J2491" t="s">
        <v>4030</v>
      </c>
      <c r="K2491" t="s">
        <v>4030</v>
      </c>
      <c r="L2491" t="s">
        <v>4030</v>
      </c>
      <c r="M2491" t="s">
        <v>4030</v>
      </c>
      <c r="N2491" t="s">
        <v>4030</v>
      </c>
      <c r="O2491" t="s">
        <v>4030</v>
      </c>
      <c r="P2491" t="s">
        <v>4030</v>
      </c>
      <c r="Q2491" t="s">
        <v>4030</v>
      </c>
      <c r="R2491" t="s">
        <v>4030</v>
      </c>
      <c r="S2491" t="s">
        <v>4030</v>
      </c>
      <c r="T2491" t="s">
        <v>4030</v>
      </c>
      <c r="U2491" t="s">
        <v>4030</v>
      </c>
      <c r="V2491" t="s">
        <v>4030</v>
      </c>
      <c r="W2491" t="s">
        <v>4030</v>
      </c>
      <c r="X2491" t="s">
        <v>4030</v>
      </c>
    </row>
    <row r="2492" spans="1:24" x14ac:dyDescent="0.2">
      <c r="A2492" s="235">
        <v>142930001</v>
      </c>
      <c r="B2492">
        <v>14293</v>
      </c>
      <c r="C2492">
        <v>54293</v>
      </c>
      <c r="D2492" t="s">
        <v>996</v>
      </c>
      <c r="E2492">
        <v>54293</v>
      </c>
      <c r="F2492" t="s">
        <v>4030</v>
      </c>
      <c r="G2492" t="s">
        <v>4030</v>
      </c>
      <c r="H2492" t="s">
        <v>4030</v>
      </c>
      <c r="I2492" t="s">
        <v>4030</v>
      </c>
      <c r="J2492" t="s">
        <v>4030</v>
      </c>
      <c r="K2492" t="s">
        <v>4030</v>
      </c>
      <c r="L2492" t="s">
        <v>4030</v>
      </c>
      <c r="M2492" t="s">
        <v>4030</v>
      </c>
      <c r="N2492" t="s">
        <v>4030</v>
      </c>
      <c r="O2492" t="s">
        <v>4030</v>
      </c>
      <c r="P2492" t="s">
        <v>4030</v>
      </c>
      <c r="Q2492" t="s">
        <v>4030</v>
      </c>
      <c r="R2492" t="s">
        <v>4030</v>
      </c>
      <c r="S2492" t="s">
        <v>4030</v>
      </c>
      <c r="T2492" t="s">
        <v>4030</v>
      </c>
      <c r="U2492" t="s">
        <v>4030</v>
      </c>
      <c r="V2492" t="s">
        <v>4030</v>
      </c>
      <c r="W2492" t="s">
        <v>4030</v>
      </c>
      <c r="X2492" t="s">
        <v>4030</v>
      </c>
    </row>
    <row r="2493" spans="1:24" x14ac:dyDescent="0.2">
      <c r="A2493" s="235">
        <v>143110001</v>
      </c>
      <c r="B2493">
        <v>14311</v>
      </c>
      <c r="C2493">
        <v>54311</v>
      </c>
      <c r="D2493" t="s">
        <v>1020</v>
      </c>
      <c r="E2493">
        <v>54311</v>
      </c>
      <c r="F2493">
        <v>77242</v>
      </c>
      <c r="G2493">
        <v>77243</v>
      </c>
      <c r="H2493">
        <v>77464</v>
      </c>
      <c r="I2493" t="s">
        <v>4030</v>
      </c>
      <c r="J2493" t="s">
        <v>4030</v>
      </c>
      <c r="K2493" t="s">
        <v>4030</v>
      </c>
      <c r="L2493" t="s">
        <v>4030</v>
      </c>
      <c r="M2493" t="s">
        <v>4030</v>
      </c>
      <c r="N2493" t="s">
        <v>4030</v>
      </c>
      <c r="O2493" t="s">
        <v>4030</v>
      </c>
      <c r="P2493" t="s">
        <v>4030</v>
      </c>
      <c r="Q2493" t="s">
        <v>4030</v>
      </c>
      <c r="R2493" t="s">
        <v>4030</v>
      </c>
      <c r="S2493" t="s">
        <v>4030</v>
      </c>
      <c r="T2493" t="s">
        <v>4030</v>
      </c>
      <c r="U2493" t="s">
        <v>4030</v>
      </c>
      <c r="V2493" t="s">
        <v>4030</v>
      </c>
      <c r="W2493" t="s">
        <v>4030</v>
      </c>
      <c r="X2493" t="s">
        <v>4030</v>
      </c>
    </row>
    <row r="2494" spans="1:24" x14ac:dyDescent="0.2">
      <c r="A2494" s="235">
        <v>143110002</v>
      </c>
      <c r="B2494">
        <v>14311</v>
      </c>
      <c r="C2494">
        <v>77242</v>
      </c>
      <c r="D2494" t="s">
        <v>1921</v>
      </c>
      <c r="E2494">
        <v>54311</v>
      </c>
      <c r="F2494">
        <v>77242</v>
      </c>
      <c r="G2494">
        <v>77243</v>
      </c>
      <c r="H2494">
        <v>77464</v>
      </c>
      <c r="I2494" t="s">
        <v>4030</v>
      </c>
      <c r="J2494" t="s">
        <v>4030</v>
      </c>
      <c r="K2494" t="s">
        <v>4030</v>
      </c>
      <c r="L2494" t="s">
        <v>4030</v>
      </c>
      <c r="M2494" t="s">
        <v>4030</v>
      </c>
      <c r="N2494" t="s">
        <v>4030</v>
      </c>
      <c r="O2494" t="s">
        <v>4030</v>
      </c>
      <c r="P2494" t="s">
        <v>4030</v>
      </c>
      <c r="Q2494" t="s">
        <v>4030</v>
      </c>
      <c r="R2494" t="s">
        <v>4030</v>
      </c>
      <c r="S2494" t="s">
        <v>4030</v>
      </c>
      <c r="T2494" t="s">
        <v>4030</v>
      </c>
      <c r="U2494" t="s">
        <v>4030</v>
      </c>
      <c r="V2494" t="s">
        <v>4030</v>
      </c>
      <c r="W2494" t="s">
        <v>4030</v>
      </c>
      <c r="X2494" t="s">
        <v>4030</v>
      </c>
    </row>
    <row r="2495" spans="1:24" x14ac:dyDescent="0.2">
      <c r="A2495" s="235">
        <v>143110003</v>
      </c>
      <c r="B2495">
        <v>14311</v>
      </c>
      <c r="C2495">
        <v>77243</v>
      </c>
      <c r="D2495" t="s">
        <v>1818</v>
      </c>
      <c r="E2495">
        <v>54311</v>
      </c>
      <c r="F2495">
        <v>77242</v>
      </c>
      <c r="G2495">
        <v>77243</v>
      </c>
      <c r="H2495">
        <v>77464</v>
      </c>
      <c r="I2495" t="s">
        <v>4030</v>
      </c>
      <c r="J2495" t="s">
        <v>4030</v>
      </c>
      <c r="K2495" t="s">
        <v>4030</v>
      </c>
      <c r="L2495" t="s">
        <v>4030</v>
      </c>
      <c r="M2495" t="s">
        <v>4030</v>
      </c>
      <c r="N2495" t="s">
        <v>4030</v>
      </c>
      <c r="O2495" t="s">
        <v>4030</v>
      </c>
      <c r="P2495" t="s">
        <v>4030</v>
      </c>
      <c r="Q2495" t="s">
        <v>4030</v>
      </c>
      <c r="R2495" t="s">
        <v>4030</v>
      </c>
      <c r="S2495" t="s">
        <v>4030</v>
      </c>
      <c r="T2495" t="s">
        <v>4030</v>
      </c>
      <c r="U2495" t="s">
        <v>4030</v>
      </c>
      <c r="V2495" t="s">
        <v>4030</v>
      </c>
      <c r="W2495" t="s">
        <v>4030</v>
      </c>
      <c r="X2495" t="s">
        <v>4030</v>
      </c>
    </row>
    <row r="2496" spans="1:24" x14ac:dyDescent="0.2">
      <c r="A2496" s="235">
        <v>143110004</v>
      </c>
      <c r="B2496">
        <v>14311</v>
      </c>
      <c r="C2496">
        <v>77464</v>
      </c>
      <c r="D2496" t="s">
        <v>5232</v>
      </c>
      <c r="E2496">
        <v>54311</v>
      </c>
      <c r="F2496">
        <v>77242</v>
      </c>
      <c r="G2496">
        <v>77243</v>
      </c>
      <c r="H2496">
        <v>77464</v>
      </c>
      <c r="I2496" t="s">
        <v>4030</v>
      </c>
      <c r="J2496" t="s">
        <v>4030</v>
      </c>
      <c r="K2496" t="s">
        <v>4030</v>
      </c>
      <c r="L2496" t="s">
        <v>4030</v>
      </c>
      <c r="M2496" t="s">
        <v>4030</v>
      </c>
      <c r="N2496" t="s">
        <v>4030</v>
      </c>
      <c r="O2496" t="s">
        <v>4030</v>
      </c>
      <c r="P2496" t="s">
        <v>4030</v>
      </c>
      <c r="Q2496" t="s">
        <v>4030</v>
      </c>
      <c r="R2496" t="s">
        <v>4030</v>
      </c>
      <c r="S2496" t="s">
        <v>4030</v>
      </c>
      <c r="T2496" t="s">
        <v>4030</v>
      </c>
      <c r="U2496" t="s">
        <v>4030</v>
      </c>
      <c r="V2496" t="s">
        <v>4030</v>
      </c>
      <c r="W2496" t="s">
        <v>4030</v>
      </c>
      <c r="X2496" t="s">
        <v>4030</v>
      </c>
    </row>
    <row r="2497" spans="1:24" x14ac:dyDescent="0.2">
      <c r="A2497" s="235">
        <v>143130001</v>
      </c>
      <c r="B2497">
        <v>14313</v>
      </c>
      <c r="C2497">
        <v>54313</v>
      </c>
      <c r="D2497" t="s">
        <v>1284</v>
      </c>
      <c r="E2497">
        <v>54313</v>
      </c>
      <c r="F2497" t="s">
        <v>4030</v>
      </c>
      <c r="G2497" t="s">
        <v>4030</v>
      </c>
      <c r="H2497" t="s">
        <v>4030</v>
      </c>
      <c r="I2497" t="s">
        <v>4030</v>
      </c>
      <c r="J2497" t="s">
        <v>4030</v>
      </c>
      <c r="K2497" t="s">
        <v>4030</v>
      </c>
      <c r="L2497" t="s">
        <v>4030</v>
      </c>
      <c r="M2497" t="s">
        <v>4030</v>
      </c>
      <c r="N2497" t="s">
        <v>4030</v>
      </c>
      <c r="O2497" t="s">
        <v>4030</v>
      </c>
      <c r="P2497" t="s">
        <v>4030</v>
      </c>
      <c r="Q2497" t="s">
        <v>4030</v>
      </c>
      <c r="R2497" t="s">
        <v>4030</v>
      </c>
      <c r="S2497" t="s">
        <v>4030</v>
      </c>
      <c r="T2497" t="s">
        <v>4030</v>
      </c>
      <c r="U2497" t="s">
        <v>4030</v>
      </c>
      <c r="V2497" t="s">
        <v>4030</v>
      </c>
      <c r="W2497" t="s">
        <v>4030</v>
      </c>
      <c r="X2497" t="s">
        <v>4030</v>
      </c>
    </row>
    <row r="2498" spans="1:24" x14ac:dyDescent="0.2">
      <c r="A2498" s="235">
        <v>143140001</v>
      </c>
      <c r="B2498">
        <v>14314</v>
      </c>
      <c r="C2498">
        <v>54314</v>
      </c>
      <c r="D2498" t="s">
        <v>5233</v>
      </c>
      <c r="E2498">
        <v>54314</v>
      </c>
      <c r="F2498">
        <v>77427</v>
      </c>
      <c r="G2498" t="s">
        <v>4030</v>
      </c>
      <c r="H2498" t="s">
        <v>4030</v>
      </c>
      <c r="I2498" t="s">
        <v>4030</v>
      </c>
      <c r="J2498" t="s">
        <v>4030</v>
      </c>
      <c r="K2498" t="s">
        <v>4030</v>
      </c>
      <c r="L2498" t="s">
        <v>4030</v>
      </c>
      <c r="M2498" t="s">
        <v>4030</v>
      </c>
      <c r="N2498" t="s">
        <v>4030</v>
      </c>
      <c r="O2498" t="s">
        <v>4030</v>
      </c>
      <c r="P2498" t="s">
        <v>4030</v>
      </c>
      <c r="Q2498" t="s">
        <v>4030</v>
      </c>
      <c r="R2498" t="s">
        <v>4030</v>
      </c>
      <c r="S2498" t="s">
        <v>4030</v>
      </c>
      <c r="T2498" t="s">
        <v>4030</v>
      </c>
      <c r="U2498" t="s">
        <v>4030</v>
      </c>
      <c r="V2498" t="s">
        <v>4030</v>
      </c>
      <c r="W2498" t="s">
        <v>4030</v>
      </c>
      <c r="X2498" t="s">
        <v>4030</v>
      </c>
    </row>
    <row r="2499" spans="1:24" x14ac:dyDescent="0.2">
      <c r="A2499" s="235">
        <v>143140002</v>
      </c>
      <c r="B2499">
        <v>14314</v>
      </c>
      <c r="C2499">
        <v>77427</v>
      </c>
      <c r="D2499" t="s">
        <v>5235</v>
      </c>
      <c r="E2499">
        <v>54314</v>
      </c>
      <c r="F2499">
        <v>77427</v>
      </c>
      <c r="G2499" t="s">
        <v>4030</v>
      </c>
      <c r="H2499" t="s">
        <v>4030</v>
      </c>
      <c r="I2499" t="s">
        <v>4030</v>
      </c>
      <c r="J2499" t="s">
        <v>4030</v>
      </c>
      <c r="K2499" t="s">
        <v>4030</v>
      </c>
      <c r="L2499" t="s">
        <v>4030</v>
      </c>
      <c r="M2499" t="s">
        <v>4030</v>
      </c>
      <c r="N2499" t="s">
        <v>4030</v>
      </c>
      <c r="O2499" t="s">
        <v>4030</v>
      </c>
      <c r="P2499" t="s">
        <v>4030</v>
      </c>
      <c r="Q2499" t="s">
        <v>4030</v>
      </c>
      <c r="R2499" t="s">
        <v>4030</v>
      </c>
      <c r="S2499" t="s">
        <v>4030</v>
      </c>
      <c r="T2499" t="s">
        <v>4030</v>
      </c>
      <c r="U2499" t="s">
        <v>4030</v>
      </c>
      <c r="V2499" t="s">
        <v>4030</v>
      </c>
      <c r="W2499" t="s">
        <v>4030</v>
      </c>
      <c r="X2499" t="s">
        <v>4030</v>
      </c>
    </row>
    <row r="2500" spans="1:24" x14ac:dyDescent="0.2">
      <c r="A2500" s="235">
        <v>143160001</v>
      </c>
      <c r="B2500">
        <v>14316</v>
      </c>
      <c r="C2500">
        <v>54316</v>
      </c>
      <c r="D2500" t="s">
        <v>607</v>
      </c>
      <c r="E2500">
        <v>54316</v>
      </c>
      <c r="F2500" t="s">
        <v>4030</v>
      </c>
      <c r="G2500" t="s">
        <v>4030</v>
      </c>
      <c r="H2500" t="s">
        <v>4030</v>
      </c>
      <c r="I2500" t="s">
        <v>4030</v>
      </c>
      <c r="J2500" t="s">
        <v>4030</v>
      </c>
      <c r="K2500" t="s">
        <v>4030</v>
      </c>
      <c r="L2500" t="s">
        <v>4030</v>
      </c>
      <c r="M2500" t="s">
        <v>4030</v>
      </c>
      <c r="N2500" t="s">
        <v>4030</v>
      </c>
      <c r="O2500" t="s">
        <v>4030</v>
      </c>
      <c r="P2500" t="s">
        <v>4030</v>
      </c>
      <c r="Q2500" t="s">
        <v>4030</v>
      </c>
      <c r="R2500" t="s">
        <v>4030</v>
      </c>
      <c r="S2500" t="s">
        <v>4030</v>
      </c>
      <c r="T2500" t="s">
        <v>4030</v>
      </c>
      <c r="U2500" t="s">
        <v>4030</v>
      </c>
      <c r="V2500" t="s">
        <v>4030</v>
      </c>
      <c r="W2500" t="s">
        <v>4030</v>
      </c>
      <c r="X2500" t="s">
        <v>4030</v>
      </c>
    </row>
    <row r="2501" spans="1:24" x14ac:dyDescent="0.2">
      <c r="A2501" s="235">
        <v>143170001</v>
      </c>
      <c r="B2501">
        <v>14317</v>
      </c>
      <c r="C2501">
        <v>54317</v>
      </c>
      <c r="D2501" t="s">
        <v>151</v>
      </c>
      <c r="E2501">
        <v>54317</v>
      </c>
      <c r="F2501">
        <v>77643</v>
      </c>
      <c r="G2501" t="s">
        <v>4030</v>
      </c>
      <c r="H2501" t="s">
        <v>4030</v>
      </c>
      <c r="I2501" t="s">
        <v>4030</v>
      </c>
      <c r="J2501" t="s">
        <v>4030</v>
      </c>
      <c r="K2501" t="s">
        <v>4030</v>
      </c>
      <c r="L2501" t="s">
        <v>4030</v>
      </c>
      <c r="M2501" t="s">
        <v>4030</v>
      </c>
      <c r="N2501" t="s">
        <v>4030</v>
      </c>
      <c r="O2501" t="s">
        <v>4030</v>
      </c>
      <c r="P2501" t="s">
        <v>4030</v>
      </c>
      <c r="Q2501" t="s">
        <v>4030</v>
      </c>
      <c r="R2501" t="s">
        <v>4030</v>
      </c>
      <c r="S2501" t="s">
        <v>4030</v>
      </c>
      <c r="T2501" t="s">
        <v>4030</v>
      </c>
      <c r="U2501" t="s">
        <v>4030</v>
      </c>
      <c r="V2501" t="s">
        <v>4030</v>
      </c>
      <c r="W2501" t="s">
        <v>4030</v>
      </c>
      <c r="X2501" t="s">
        <v>4030</v>
      </c>
    </row>
    <row r="2502" spans="1:24" x14ac:dyDescent="0.2">
      <c r="A2502" s="235">
        <v>143170002</v>
      </c>
      <c r="B2502">
        <v>14317</v>
      </c>
      <c r="C2502">
        <v>77643</v>
      </c>
      <c r="D2502" t="s">
        <v>5236</v>
      </c>
      <c r="E2502">
        <v>54317</v>
      </c>
      <c r="F2502">
        <v>77643</v>
      </c>
      <c r="G2502" t="s">
        <v>4030</v>
      </c>
      <c r="H2502" t="s">
        <v>4030</v>
      </c>
      <c r="I2502" t="s">
        <v>4030</v>
      </c>
      <c r="J2502" t="s">
        <v>4030</v>
      </c>
      <c r="K2502" t="s">
        <v>4030</v>
      </c>
      <c r="L2502" t="s">
        <v>4030</v>
      </c>
      <c r="M2502" t="s">
        <v>4030</v>
      </c>
      <c r="N2502" t="s">
        <v>4030</v>
      </c>
      <c r="O2502" t="s">
        <v>4030</v>
      </c>
      <c r="P2502" t="s">
        <v>4030</v>
      </c>
      <c r="Q2502" t="s">
        <v>4030</v>
      </c>
      <c r="R2502" t="s">
        <v>4030</v>
      </c>
      <c r="S2502" t="s">
        <v>4030</v>
      </c>
      <c r="T2502" t="s">
        <v>4030</v>
      </c>
      <c r="U2502" t="s">
        <v>4030</v>
      </c>
      <c r="V2502" t="s">
        <v>4030</v>
      </c>
      <c r="W2502" t="s">
        <v>4030</v>
      </c>
      <c r="X2502" t="s">
        <v>4030</v>
      </c>
    </row>
    <row r="2503" spans="1:24" x14ac:dyDescent="0.2">
      <c r="A2503" s="235">
        <v>143200001</v>
      </c>
      <c r="B2503">
        <v>14320</v>
      </c>
      <c r="C2503">
        <v>54320</v>
      </c>
      <c r="D2503" t="s">
        <v>656</v>
      </c>
      <c r="E2503">
        <v>54320</v>
      </c>
      <c r="F2503" t="s">
        <v>4030</v>
      </c>
      <c r="G2503" t="s">
        <v>4030</v>
      </c>
      <c r="H2503" t="s">
        <v>4030</v>
      </c>
      <c r="I2503" t="s">
        <v>4030</v>
      </c>
      <c r="J2503" t="s">
        <v>4030</v>
      </c>
      <c r="K2503" t="s">
        <v>4030</v>
      </c>
      <c r="L2503" t="s">
        <v>4030</v>
      </c>
      <c r="M2503" t="s">
        <v>4030</v>
      </c>
      <c r="N2503" t="s">
        <v>4030</v>
      </c>
      <c r="O2503" t="s">
        <v>4030</v>
      </c>
      <c r="P2503" t="s">
        <v>4030</v>
      </c>
      <c r="Q2503" t="s">
        <v>4030</v>
      </c>
      <c r="R2503" t="s">
        <v>4030</v>
      </c>
      <c r="S2503" t="s">
        <v>4030</v>
      </c>
      <c r="T2503" t="s">
        <v>4030</v>
      </c>
      <c r="U2503" t="s">
        <v>4030</v>
      </c>
      <c r="V2503" t="s">
        <v>4030</v>
      </c>
      <c r="W2503" t="s">
        <v>4030</v>
      </c>
      <c r="X2503" t="s">
        <v>4030</v>
      </c>
    </row>
    <row r="2504" spans="1:24" x14ac:dyDescent="0.2">
      <c r="A2504" s="235">
        <v>143210001</v>
      </c>
      <c r="B2504">
        <v>14321</v>
      </c>
      <c r="C2504">
        <v>54321</v>
      </c>
      <c r="D2504" t="s">
        <v>189</v>
      </c>
      <c r="E2504">
        <v>54321</v>
      </c>
      <c r="F2504" t="s">
        <v>4030</v>
      </c>
      <c r="G2504" t="s">
        <v>4030</v>
      </c>
      <c r="H2504" t="s">
        <v>4030</v>
      </c>
      <c r="I2504" t="s">
        <v>4030</v>
      </c>
      <c r="J2504" t="s">
        <v>4030</v>
      </c>
      <c r="K2504" t="s">
        <v>4030</v>
      </c>
      <c r="L2504" t="s">
        <v>4030</v>
      </c>
      <c r="M2504" t="s">
        <v>4030</v>
      </c>
      <c r="N2504" t="s">
        <v>4030</v>
      </c>
      <c r="O2504" t="s">
        <v>4030</v>
      </c>
      <c r="P2504" t="s">
        <v>4030</v>
      </c>
      <c r="Q2504" t="s">
        <v>4030</v>
      </c>
      <c r="R2504" t="s">
        <v>4030</v>
      </c>
      <c r="S2504" t="s">
        <v>4030</v>
      </c>
      <c r="T2504" t="s">
        <v>4030</v>
      </c>
      <c r="U2504" t="s">
        <v>4030</v>
      </c>
      <c r="V2504" t="s">
        <v>4030</v>
      </c>
      <c r="W2504" t="s">
        <v>4030</v>
      </c>
      <c r="X2504" t="s">
        <v>4030</v>
      </c>
    </row>
    <row r="2505" spans="1:24" x14ac:dyDescent="0.2">
      <c r="A2505" s="235">
        <v>143220001</v>
      </c>
      <c r="B2505">
        <v>14322</v>
      </c>
      <c r="C2505">
        <v>54322</v>
      </c>
      <c r="D2505" t="s">
        <v>630</v>
      </c>
      <c r="E2505">
        <v>54322</v>
      </c>
      <c r="F2505" t="s">
        <v>4030</v>
      </c>
      <c r="G2505" t="s">
        <v>4030</v>
      </c>
      <c r="H2505" t="s">
        <v>4030</v>
      </c>
      <c r="I2505" t="s">
        <v>4030</v>
      </c>
      <c r="J2505" t="s">
        <v>4030</v>
      </c>
      <c r="K2505" t="s">
        <v>4030</v>
      </c>
      <c r="L2505" t="s">
        <v>4030</v>
      </c>
      <c r="M2505" t="s">
        <v>4030</v>
      </c>
      <c r="N2505" t="s">
        <v>4030</v>
      </c>
      <c r="O2505" t="s">
        <v>4030</v>
      </c>
      <c r="P2505" t="s">
        <v>4030</v>
      </c>
      <c r="Q2505" t="s">
        <v>4030</v>
      </c>
      <c r="R2505" t="s">
        <v>4030</v>
      </c>
      <c r="S2505" t="s">
        <v>4030</v>
      </c>
      <c r="T2505" t="s">
        <v>4030</v>
      </c>
      <c r="U2505" t="s">
        <v>4030</v>
      </c>
      <c r="V2505" t="s">
        <v>4030</v>
      </c>
      <c r="W2505" t="s">
        <v>4030</v>
      </c>
      <c r="X2505" t="s">
        <v>4030</v>
      </c>
    </row>
    <row r="2506" spans="1:24" x14ac:dyDescent="0.2">
      <c r="A2506" s="235">
        <v>143230001</v>
      </c>
      <c r="B2506">
        <v>14323</v>
      </c>
      <c r="C2506">
        <v>54323</v>
      </c>
      <c r="D2506" t="s">
        <v>16</v>
      </c>
      <c r="E2506">
        <v>54323</v>
      </c>
      <c r="F2506" t="s">
        <v>4030</v>
      </c>
      <c r="G2506" t="s">
        <v>4030</v>
      </c>
      <c r="H2506" t="s">
        <v>4030</v>
      </c>
      <c r="I2506" t="s">
        <v>4030</v>
      </c>
      <c r="J2506" t="s">
        <v>4030</v>
      </c>
      <c r="K2506" t="s">
        <v>4030</v>
      </c>
      <c r="L2506" t="s">
        <v>4030</v>
      </c>
      <c r="M2506" t="s">
        <v>4030</v>
      </c>
      <c r="N2506" t="s">
        <v>4030</v>
      </c>
      <c r="O2506" t="s">
        <v>4030</v>
      </c>
      <c r="P2506" t="s">
        <v>4030</v>
      </c>
      <c r="Q2506" t="s">
        <v>4030</v>
      </c>
      <c r="R2506" t="s">
        <v>4030</v>
      </c>
      <c r="S2506" t="s">
        <v>4030</v>
      </c>
      <c r="T2506" t="s">
        <v>4030</v>
      </c>
      <c r="U2506" t="s">
        <v>4030</v>
      </c>
      <c r="V2506" t="s">
        <v>4030</v>
      </c>
      <c r="W2506" t="s">
        <v>4030</v>
      </c>
      <c r="X2506" t="s">
        <v>4030</v>
      </c>
    </row>
    <row r="2507" spans="1:24" x14ac:dyDescent="0.2">
      <c r="A2507" s="235">
        <v>143290001</v>
      </c>
      <c r="B2507">
        <v>14329</v>
      </c>
      <c r="C2507">
        <v>54329</v>
      </c>
      <c r="D2507" t="s">
        <v>192</v>
      </c>
      <c r="E2507">
        <v>54329</v>
      </c>
      <c r="F2507" t="s">
        <v>4030</v>
      </c>
      <c r="G2507" t="s">
        <v>4030</v>
      </c>
      <c r="H2507" t="s">
        <v>4030</v>
      </c>
      <c r="I2507" t="s">
        <v>4030</v>
      </c>
      <c r="J2507" t="s">
        <v>4030</v>
      </c>
      <c r="K2507" t="s">
        <v>4030</v>
      </c>
      <c r="L2507" t="s">
        <v>4030</v>
      </c>
      <c r="M2507" t="s">
        <v>4030</v>
      </c>
      <c r="N2507" t="s">
        <v>4030</v>
      </c>
      <c r="O2507" t="s">
        <v>4030</v>
      </c>
      <c r="P2507" t="s">
        <v>4030</v>
      </c>
      <c r="Q2507" t="s">
        <v>4030</v>
      </c>
      <c r="R2507" t="s">
        <v>4030</v>
      </c>
      <c r="S2507" t="s">
        <v>4030</v>
      </c>
      <c r="T2507" t="s">
        <v>4030</v>
      </c>
      <c r="U2507" t="s">
        <v>4030</v>
      </c>
      <c r="V2507" t="s">
        <v>4030</v>
      </c>
      <c r="W2507" t="s">
        <v>4030</v>
      </c>
      <c r="X2507" t="s">
        <v>4030</v>
      </c>
    </row>
    <row r="2508" spans="1:24" x14ac:dyDescent="0.2">
      <c r="A2508" s="235">
        <v>143350001</v>
      </c>
      <c r="B2508">
        <v>14335</v>
      </c>
      <c r="C2508">
        <v>54335</v>
      </c>
      <c r="D2508" t="s">
        <v>340</v>
      </c>
      <c r="E2508">
        <v>54335</v>
      </c>
      <c r="F2508" t="s">
        <v>4030</v>
      </c>
      <c r="G2508" t="s">
        <v>4030</v>
      </c>
      <c r="H2508" t="s">
        <v>4030</v>
      </c>
      <c r="I2508" t="s">
        <v>4030</v>
      </c>
      <c r="J2508" t="s">
        <v>4030</v>
      </c>
      <c r="K2508" t="s">
        <v>4030</v>
      </c>
      <c r="L2508" t="s">
        <v>4030</v>
      </c>
      <c r="M2508" t="s">
        <v>4030</v>
      </c>
      <c r="N2508" t="s">
        <v>4030</v>
      </c>
      <c r="O2508" t="s">
        <v>4030</v>
      </c>
      <c r="P2508" t="s">
        <v>4030</v>
      </c>
      <c r="Q2508" t="s">
        <v>4030</v>
      </c>
      <c r="R2508" t="s">
        <v>4030</v>
      </c>
      <c r="S2508" t="s">
        <v>4030</v>
      </c>
      <c r="T2508" t="s">
        <v>4030</v>
      </c>
      <c r="U2508" t="s">
        <v>4030</v>
      </c>
      <c r="V2508" t="s">
        <v>4030</v>
      </c>
      <c r="W2508" t="s">
        <v>4030</v>
      </c>
      <c r="X2508" t="s">
        <v>4030</v>
      </c>
    </row>
    <row r="2509" spans="1:24" x14ac:dyDescent="0.2">
      <c r="A2509" s="235">
        <v>143390001</v>
      </c>
      <c r="B2509">
        <v>14339</v>
      </c>
      <c r="C2509">
        <v>40312</v>
      </c>
      <c r="D2509" t="s">
        <v>4326</v>
      </c>
      <c r="E2509">
        <v>40312</v>
      </c>
      <c r="F2509">
        <v>54339</v>
      </c>
      <c r="G2509">
        <v>86986</v>
      </c>
      <c r="H2509" t="s">
        <v>4030</v>
      </c>
      <c r="I2509" t="s">
        <v>4030</v>
      </c>
      <c r="J2509" t="s">
        <v>4030</v>
      </c>
      <c r="K2509" t="s">
        <v>4030</v>
      </c>
      <c r="L2509" t="s">
        <v>4030</v>
      </c>
      <c r="M2509" t="s">
        <v>4030</v>
      </c>
      <c r="N2509" t="s">
        <v>4030</v>
      </c>
      <c r="O2509" t="s">
        <v>4030</v>
      </c>
      <c r="P2509" t="s">
        <v>4030</v>
      </c>
      <c r="Q2509" t="s">
        <v>4030</v>
      </c>
      <c r="R2509" t="s">
        <v>4030</v>
      </c>
      <c r="S2509" t="s">
        <v>4030</v>
      </c>
      <c r="T2509" t="s">
        <v>4030</v>
      </c>
      <c r="U2509" t="s">
        <v>4030</v>
      </c>
      <c r="V2509" t="s">
        <v>4030</v>
      </c>
      <c r="W2509" t="s">
        <v>4030</v>
      </c>
      <c r="X2509" t="s">
        <v>4030</v>
      </c>
    </row>
    <row r="2510" spans="1:24" x14ac:dyDescent="0.2">
      <c r="A2510" s="235">
        <v>143390002</v>
      </c>
      <c r="B2510">
        <v>14339</v>
      </c>
      <c r="C2510">
        <v>54339</v>
      </c>
      <c r="D2510" t="s">
        <v>1691</v>
      </c>
      <c r="E2510">
        <v>40312</v>
      </c>
      <c r="F2510">
        <v>54339</v>
      </c>
      <c r="G2510">
        <v>86986</v>
      </c>
      <c r="H2510" t="s">
        <v>4030</v>
      </c>
      <c r="I2510" t="s">
        <v>4030</v>
      </c>
      <c r="J2510" t="s">
        <v>4030</v>
      </c>
      <c r="K2510" t="s">
        <v>4030</v>
      </c>
      <c r="L2510" t="s">
        <v>4030</v>
      </c>
      <c r="M2510" t="s">
        <v>4030</v>
      </c>
      <c r="N2510" t="s">
        <v>4030</v>
      </c>
      <c r="O2510" t="s">
        <v>4030</v>
      </c>
      <c r="P2510" t="s">
        <v>4030</v>
      </c>
      <c r="Q2510" t="s">
        <v>4030</v>
      </c>
      <c r="R2510" t="s">
        <v>4030</v>
      </c>
      <c r="S2510" t="s">
        <v>4030</v>
      </c>
      <c r="T2510" t="s">
        <v>4030</v>
      </c>
      <c r="U2510" t="s">
        <v>4030</v>
      </c>
      <c r="V2510" t="s">
        <v>4030</v>
      </c>
      <c r="W2510" t="s">
        <v>4030</v>
      </c>
      <c r="X2510" t="s">
        <v>4030</v>
      </c>
    </row>
    <row r="2511" spans="1:24" x14ac:dyDescent="0.2">
      <c r="A2511" s="235">
        <v>143390003</v>
      </c>
      <c r="B2511">
        <v>14339</v>
      </c>
      <c r="C2511">
        <v>86986</v>
      </c>
      <c r="D2511" t="s">
        <v>4103</v>
      </c>
      <c r="E2511">
        <v>40312</v>
      </c>
      <c r="F2511">
        <v>54339</v>
      </c>
      <c r="G2511">
        <v>86986</v>
      </c>
      <c r="H2511" t="s">
        <v>4030</v>
      </c>
      <c r="I2511" t="s">
        <v>4030</v>
      </c>
      <c r="J2511" t="s">
        <v>4030</v>
      </c>
      <c r="K2511" t="s">
        <v>4030</v>
      </c>
      <c r="L2511" t="s">
        <v>4030</v>
      </c>
      <c r="M2511" t="s">
        <v>4030</v>
      </c>
      <c r="N2511" t="s">
        <v>4030</v>
      </c>
      <c r="O2511" t="s">
        <v>4030</v>
      </c>
      <c r="P2511" t="s">
        <v>4030</v>
      </c>
      <c r="Q2511" t="s">
        <v>4030</v>
      </c>
      <c r="R2511" t="s">
        <v>4030</v>
      </c>
      <c r="S2511" t="s">
        <v>4030</v>
      </c>
      <c r="T2511" t="s">
        <v>4030</v>
      </c>
      <c r="U2511" t="s">
        <v>4030</v>
      </c>
      <c r="V2511" t="s">
        <v>4030</v>
      </c>
      <c r="W2511" t="s">
        <v>4030</v>
      </c>
      <c r="X2511" t="s">
        <v>4030</v>
      </c>
    </row>
    <row r="2512" spans="1:24" x14ac:dyDescent="0.2">
      <c r="A2512" s="235">
        <v>143440001</v>
      </c>
      <c r="B2512">
        <v>14344</v>
      </c>
      <c r="C2512">
        <v>54344</v>
      </c>
      <c r="D2512" t="s">
        <v>389</v>
      </c>
      <c r="E2512">
        <v>54344</v>
      </c>
      <c r="F2512" t="s">
        <v>4030</v>
      </c>
      <c r="G2512" t="s">
        <v>4030</v>
      </c>
      <c r="H2512" t="s">
        <v>4030</v>
      </c>
      <c r="I2512" t="s">
        <v>4030</v>
      </c>
      <c r="J2512" t="s">
        <v>4030</v>
      </c>
      <c r="K2512" t="s">
        <v>4030</v>
      </c>
      <c r="L2512" t="s">
        <v>4030</v>
      </c>
      <c r="M2512" t="s">
        <v>4030</v>
      </c>
      <c r="N2512" t="s">
        <v>4030</v>
      </c>
      <c r="O2512" t="s">
        <v>4030</v>
      </c>
      <c r="P2512" t="s">
        <v>4030</v>
      </c>
      <c r="Q2512" t="s">
        <v>4030</v>
      </c>
      <c r="R2512" t="s">
        <v>4030</v>
      </c>
      <c r="S2512" t="s">
        <v>4030</v>
      </c>
      <c r="T2512" t="s">
        <v>4030</v>
      </c>
      <c r="U2512" t="s">
        <v>4030</v>
      </c>
      <c r="V2512" t="s">
        <v>4030</v>
      </c>
      <c r="W2512" t="s">
        <v>4030</v>
      </c>
      <c r="X2512" t="s">
        <v>4030</v>
      </c>
    </row>
    <row r="2513" spans="1:24" x14ac:dyDescent="0.2">
      <c r="A2513" s="235">
        <v>143450001</v>
      </c>
      <c r="B2513">
        <v>14345</v>
      </c>
      <c r="C2513">
        <v>54345</v>
      </c>
      <c r="D2513" t="s">
        <v>1100</v>
      </c>
      <c r="E2513">
        <v>54345</v>
      </c>
      <c r="F2513" t="s">
        <v>4030</v>
      </c>
      <c r="G2513" t="s">
        <v>4030</v>
      </c>
      <c r="H2513" t="s">
        <v>4030</v>
      </c>
      <c r="I2513" t="s">
        <v>4030</v>
      </c>
      <c r="J2513" t="s">
        <v>4030</v>
      </c>
      <c r="K2513" t="s">
        <v>4030</v>
      </c>
      <c r="L2513" t="s">
        <v>4030</v>
      </c>
      <c r="M2513" t="s">
        <v>4030</v>
      </c>
      <c r="N2513" t="s">
        <v>4030</v>
      </c>
      <c r="O2513" t="s">
        <v>4030</v>
      </c>
      <c r="P2513" t="s">
        <v>4030</v>
      </c>
      <c r="Q2513" t="s">
        <v>4030</v>
      </c>
      <c r="R2513" t="s">
        <v>4030</v>
      </c>
      <c r="S2513" t="s">
        <v>4030</v>
      </c>
      <c r="T2513" t="s">
        <v>4030</v>
      </c>
      <c r="U2513" t="s">
        <v>4030</v>
      </c>
      <c r="V2513" t="s">
        <v>4030</v>
      </c>
      <c r="W2513" t="s">
        <v>4030</v>
      </c>
      <c r="X2513" t="s">
        <v>4030</v>
      </c>
    </row>
    <row r="2514" spans="1:24" x14ac:dyDescent="0.2">
      <c r="A2514" s="235">
        <v>143460001</v>
      </c>
      <c r="B2514">
        <v>14346</v>
      </c>
      <c r="C2514">
        <v>54346</v>
      </c>
      <c r="D2514" t="s">
        <v>312</v>
      </c>
      <c r="E2514">
        <v>54346</v>
      </c>
      <c r="F2514" t="s">
        <v>4030</v>
      </c>
      <c r="G2514" t="s">
        <v>4030</v>
      </c>
      <c r="H2514" t="s">
        <v>4030</v>
      </c>
      <c r="I2514" t="s">
        <v>4030</v>
      </c>
      <c r="J2514" t="s">
        <v>4030</v>
      </c>
      <c r="K2514" t="s">
        <v>4030</v>
      </c>
      <c r="L2514" t="s">
        <v>4030</v>
      </c>
      <c r="M2514" t="s">
        <v>4030</v>
      </c>
      <c r="N2514" t="s">
        <v>4030</v>
      </c>
      <c r="O2514" t="s">
        <v>4030</v>
      </c>
      <c r="P2514" t="s">
        <v>4030</v>
      </c>
      <c r="Q2514" t="s">
        <v>4030</v>
      </c>
      <c r="R2514" t="s">
        <v>4030</v>
      </c>
      <c r="S2514" t="s">
        <v>4030</v>
      </c>
      <c r="T2514" t="s">
        <v>4030</v>
      </c>
      <c r="U2514" t="s">
        <v>4030</v>
      </c>
      <c r="V2514" t="s">
        <v>4030</v>
      </c>
      <c r="W2514" t="s">
        <v>4030</v>
      </c>
      <c r="X2514" t="s">
        <v>4030</v>
      </c>
    </row>
    <row r="2515" spans="1:24" x14ac:dyDescent="0.2">
      <c r="A2515" s="235">
        <v>143470001</v>
      </c>
      <c r="B2515">
        <v>14347</v>
      </c>
      <c r="C2515">
        <v>54347</v>
      </c>
      <c r="D2515" t="s">
        <v>107</v>
      </c>
      <c r="E2515">
        <v>54347</v>
      </c>
      <c r="F2515" t="s">
        <v>4030</v>
      </c>
      <c r="G2515" t="s">
        <v>4030</v>
      </c>
      <c r="H2515" t="s">
        <v>4030</v>
      </c>
      <c r="I2515" t="s">
        <v>4030</v>
      </c>
      <c r="J2515" t="s">
        <v>4030</v>
      </c>
      <c r="K2515" t="s">
        <v>4030</v>
      </c>
      <c r="L2515" t="s">
        <v>4030</v>
      </c>
      <c r="M2515" t="s">
        <v>4030</v>
      </c>
      <c r="N2515" t="s">
        <v>4030</v>
      </c>
      <c r="O2515" t="s">
        <v>4030</v>
      </c>
      <c r="P2515" t="s">
        <v>4030</v>
      </c>
      <c r="Q2515" t="s">
        <v>4030</v>
      </c>
      <c r="R2515" t="s">
        <v>4030</v>
      </c>
      <c r="S2515" t="s">
        <v>4030</v>
      </c>
      <c r="T2515" t="s">
        <v>4030</v>
      </c>
      <c r="U2515" t="s">
        <v>4030</v>
      </c>
      <c r="V2515" t="s">
        <v>4030</v>
      </c>
      <c r="W2515" t="s">
        <v>4030</v>
      </c>
      <c r="X2515" t="s">
        <v>4030</v>
      </c>
    </row>
    <row r="2516" spans="1:24" x14ac:dyDescent="0.2">
      <c r="A2516" s="235">
        <v>143480001</v>
      </c>
      <c r="B2516">
        <v>14348</v>
      </c>
      <c r="C2516">
        <v>54348</v>
      </c>
      <c r="D2516" t="s">
        <v>77</v>
      </c>
      <c r="E2516">
        <v>54348</v>
      </c>
      <c r="F2516" t="s">
        <v>4030</v>
      </c>
      <c r="G2516" t="s">
        <v>4030</v>
      </c>
      <c r="H2516" t="s">
        <v>4030</v>
      </c>
      <c r="I2516" t="s">
        <v>4030</v>
      </c>
      <c r="J2516" t="s">
        <v>4030</v>
      </c>
      <c r="K2516" t="s">
        <v>4030</v>
      </c>
      <c r="L2516" t="s">
        <v>4030</v>
      </c>
      <c r="M2516" t="s">
        <v>4030</v>
      </c>
      <c r="N2516" t="s">
        <v>4030</v>
      </c>
      <c r="O2516" t="s">
        <v>4030</v>
      </c>
      <c r="P2516" t="s">
        <v>4030</v>
      </c>
      <c r="Q2516" t="s">
        <v>4030</v>
      </c>
      <c r="R2516" t="s">
        <v>4030</v>
      </c>
      <c r="S2516" t="s">
        <v>4030</v>
      </c>
      <c r="T2516" t="s">
        <v>4030</v>
      </c>
      <c r="U2516" t="s">
        <v>4030</v>
      </c>
      <c r="V2516" t="s">
        <v>4030</v>
      </c>
      <c r="W2516" t="s">
        <v>4030</v>
      </c>
      <c r="X2516" t="s">
        <v>4030</v>
      </c>
    </row>
    <row r="2517" spans="1:24" x14ac:dyDescent="0.2">
      <c r="A2517" s="235">
        <v>143500001</v>
      </c>
      <c r="B2517">
        <v>14350</v>
      </c>
      <c r="C2517">
        <v>54350</v>
      </c>
      <c r="D2517" t="s">
        <v>5238</v>
      </c>
      <c r="E2517">
        <v>54350</v>
      </c>
      <c r="F2517" t="s">
        <v>4030</v>
      </c>
      <c r="G2517" t="s">
        <v>4030</v>
      </c>
      <c r="H2517" t="s">
        <v>4030</v>
      </c>
      <c r="I2517" t="s">
        <v>4030</v>
      </c>
      <c r="J2517" t="s">
        <v>4030</v>
      </c>
      <c r="K2517" t="s">
        <v>4030</v>
      </c>
      <c r="L2517" t="s">
        <v>4030</v>
      </c>
      <c r="M2517" t="s">
        <v>4030</v>
      </c>
      <c r="N2517" t="s">
        <v>4030</v>
      </c>
      <c r="O2517" t="s">
        <v>4030</v>
      </c>
      <c r="P2517" t="s">
        <v>4030</v>
      </c>
      <c r="Q2517" t="s">
        <v>4030</v>
      </c>
      <c r="R2517" t="s">
        <v>4030</v>
      </c>
      <c r="S2517" t="s">
        <v>4030</v>
      </c>
      <c r="T2517" t="s">
        <v>4030</v>
      </c>
      <c r="U2517" t="s">
        <v>4030</v>
      </c>
      <c r="V2517" t="s">
        <v>4030</v>
      </c>
      <c r="W2517" t="s">
        <v>4030</v>
      </c>
      <c r="X2517" t="s">
        <v>4030</v>
      </c>
    </row>
    <row r="2518" spans="1:24" x14ac:dyDescent="0.2">
      <c r="A2518" s="235">
        <v>143750001</v>
      </c>
      <c r="B2518">
        <v>14375</v>
      </c>
      <c r="C2518">
        <v>54375</v>
      </c>
      <c r="D2518" t="s">
        <v>367</v>
      </c>
      <c r="E2518">
        <v>54375</v>
      </c>
      <c r="F2518" t="s">
        <v>4030</v>
      </c>
      <c r="G2518" t="s">
        <v>4030</v>
      </c>
      <c r="H2518" t="s">
        <v>4030</v>
      </c>
      <c r="I2518" t="s">
        <v>4030</v>
      </c>
      <c r="J2518" t="s">
        <v>4030</v>
      </c>
      <c r="K2518" t="s">
        <v>4030</v>
      </c>
      <c r="L2518" t="s">
        <v>4030</v>
      </c>
      <c r="M2518" t="s">
        <v>4030</v>
      </c>
      <c r="N2518" t="s">
        <v>4030</v>
      </c>
      <c r="O2518" t="s">
        <v>4030</v>
      </c>
      <c r="P2518" t="s">
        <v>4030</v>
      </c>
      <c r="Q2518" t="s">
        <v>4030</v>
      </c>
      <c r="R2518" t="s">
        <v>4030</v>
      </c>
      <c r="S2518" t="s">
        <v>4030</v>
      </c>
      <c r="T2518" t="s">
        <v>4030</v>
      </c>
      <c r="U2518" t="s">
        <v>4030</v>
      </c>
      <c r="V2518" t="s">
        <v>4030</v>
      </c>
      <c r="W2518" t="s">
        <v>4030</v>
      </c>
      <c r="X2518" t="s">
        <v>4030</v>
      </c>
    </row>
    <row r="2519" spans="1:24" x14ac:dyDescent="0.2">
      <c r="A2519" s="235">
        <v>143760001</v>
      </c>
      <c r="B2519">
        <v>14376</v>
      </c>
      <c r="C2519">
        <v>54376</v>
      </c>
      <c r="D2519" t="s">
        <v>1446</v>
      </c>
      <c r="E2519">
        <v>54376</v>
      </c>
      <c r="F2519" t="s">
        <v>4030</v>
      </c>
      <c r="G2519" t="s">
        <v>4030</v>
      </c>
      <c r="H2519" t="s">
        <v>4030</v>
      </c>
      <c r="I2519" t="s">
        <v>4030</v>
      </c>
      <c r="J2519" t="s">
        <v>4030</v>
      </c>
      <c r="K2519" t="s">
        <v>4030</v>
      </c>
      <c r="L2519" t="s">
        <v>4030</v>
      </c>
      <c r="M2519" t="s">
        <v>4030</v>
      </c>
      <c r="N2519" t="s">
        <v>4030</v>
      </c>
      <c r="O2519" t="s">
        <v>4030</v>
      </c>
      <c r="P2519" t="s">
        <v>4030</v>
      </c>
      <c r="Q2519" t="s">
        <v>4030</v>
      </c>
      <c r="R2519" t="s">
        <v>4030</v>
      </c>
      <c r="S2519" t="s">
        <v>4030</v>
      </c>
      <c r="T2519" t="s">
        <v>4030</v>
      </c>
      <c r="U2519" t="s">
        <v>4030</v>
      </c>
      <c r="V2519" t="s">
        <v>4030</v>
      </c>
      <c r="W2519" t="s">
        <v>4030</v>
      </c>
      <c r="X2519" t="s">
        <v>4030</v>
      </c>
    </row>
    <row r="2520" spans="1:24" x14ac:dyDescent="0.2">
      <c r="A2520" s="235">
        <v>143770001</v>
      </c>
      <c r="B2520">
        <v>14377</v>
      </c>
      <c r="C2520">
        <v>54377</v>
      </c>
      <c r="D2520" t="s">
        <v>885</v>
      </c>
      <c r="E2520">
        <v>54377</v>
      </c>
      <c r="F2520">
        <v>77259</v>
      </c>
      <c r="G2520" t="s">
        <v>4030</v>
      </c>
      <c r="H2520" t="s">
        <v>4030</v>
      </c>
      <c r="I2520" t="s">
        <v>4030</v>
      </c>
      <c r="J2520" t="s">
        <v>4030</v>
      </c>
      <c r="K2520" t="s">
        <v>4030</v>
      </c>
      <c r="L2520" t="s">
        <v>4030</v>
      </c>
      <c r="M2520" t="s">
        <v>4030</v>
      </c>
      <c r="N2520" t="s">
        <v>4030</v>
      </c>
      <c r="O2520" t="s">
        <v>4030</v>
      </c>
      <c r="P2520" t="s">
        <v>4030</v>
      </c>
      <c r="Q2520" t="s">
        <v>4030</v>
      </c>
      <c r="R2520" t="s">
        <v>4030</v>
      </c>
      <c r="S2520" t="s">
        <v>4030</v>
      </c>
      <c r="T2520" t="s">
        <v>4030</v>
      </c>
      <c r="U2520" t="s">
        <v>4030</v>
      </c>
      <c r="V2520" t="s">
        <v>4030</v>
      </c>
      <c r="W2520" t="s">
        <v>4030</v>
      </c>
      <c r="X2520" t="s">
        <v>4030</v>
      </c>
    </row>
    <row r="2521" spans="1:24" x14ac:dyDescent="0.2">
      <c r="A2521" s="235">
        <v>143770002</v>
      </c>
      <c r="B2521">
        <v>14377</v>
      </c>
      <c r="C2521">
        <v>77259</v>
      </c>
      <c r="D2521" t="s">
        <v>1917</v>
      </c>
      <c r="E2521">
        <v>54377</v>
      </c>
      <c r="F2521">
        <v>77259</v>
      </c>
      <c r="G2521" t="s">
        <v>4030</v>
      </c>
      <c r="H2521" t="s">
        <v>4030</v>
      </c>
      <c r="I2521" t="s">
        <v>4030</v>
      </c>
      <c r="J2521" t="s">
        <v>4030</v>
      </c>
      <c r="K2521" t="s">
        <v>4030</v>
      </c>
      <c r="L2521" t="s">
        <v>4030</v>
      </c>
      <c r="M2521" t="s">
        <v>4030</v>
      </c>
      <c r="N2521" t="s">
        <v>4030</v>
      </c>
      <c r="O2521" t="s">
        <v>4030</v>
      </c>
      <c r="P2521" t="s">
        <v>4030</v>
      </c>
      <c r="Q2521" t="s">
        <v>4030</v>
      </c>
      <c r="R2521" t="s">
        <v>4030</v>
      </c>
      <c r="S2521" t="s">
        <v>4030</v>
      </c>
      <c r="T2521" t="s">
        <v>4030</v>
      </c>
      <c r="U2521" t="s">
        <v>4030</v>
      </c>
      <c r="V2521" t="s">
        <v>4030</v>
      </c>
      <c r="W2521" t="s">
        <v>4030</v>
      </c>
      <c r="X2521" t="s">
        <v>4030</v>
      </c>
    </row>
    <row r="2522" spans="1:24" x14ac:dyDescent="0.2">
      <c r="A2522" s="235">
        <v>144770001</v>
      </c>
      <c r="B2522">
        <v>14477</v>
      </c>
      <c r="C2522">
        <v>54477</v>
      </c>
      <c r="D2522" t="s">
        <v>1615</v>
      </c>
      <c r="E2522">
        <v>54477</v>
      </c>
      <c r="F2522">
        <v>77240</v>
      </c>
      <c r="G2522" t="s">
        <v>4030</v>
      </c>
      <c r="H2522" t="s">
        <v>4030</v>
      </c>
      <c r="I2522" t="s">
        <v>4030</v>
      </c>
      <c r="J2522" t="s">
        <v>4030</v>
      </c>
      <c r="K2522" t="s">
        <v>4030</v>
      </c>
      <c r="L2522" t="s">
        <v>4030</v>
      </c>
      <c r="M2522" t="s">
        <v>4030</v>
      </c>
      <c r="N2522" t="s">
        <v>4030</v>
      </c>
      <c r="O2522" t="s">
        <v>4030</v>
      </c>
      <c r="P2522" t="s">
        <v>4030</v>
      </c>
      <c r="Q2522" t="s">
        <v>4030</v>
      </c>
      <c r="R2522" t="s">
        <v>4030</v>
      </c>
      <c r="S2522" t="s">
        <v>4030</v>
      </c>
      <c r="T2522" t="s">
        <v>4030</v>
      </c>
      <c r="U2522" t="s">
        <v>4030</v>
      </c>
      <c r="V2522" t="s">
        <v>4030</v>
      </c>
      <c r="W2522" t="s">
        <v>4030</v>
      </c>
      <c r="X2522" t="s">
        <v>4030</v>
      </c>
    </row>
    <row r="2523" spans="1:24" x14ac:dyDescent="0.2">
      <c r="A2523" s="235">
        <v>144770002</v>
      </c>
      <c r="B2523">
        <v>14477</v>
      </c>
      <c r="C2523">
        <v>77240</v>
      </c>
      <c r="D2523" t="s">
        <v>1861</v>
      </c>
      <c r="E2523">
        <v>54477</v>
      </c>
      <c r="F2523">
        <v>77240</v>
      </c>
      <c r="G2523" t="s">
        <v>4030</v>
      </c>
      <c r="H2523" t="s">
        <v>4030</v>
      </c>
      <c r="I2523" t="s">
        <v>4030</v>
      </c>
      <c r="J2523" t="s">
        <v>4030</v>
      </c>
      <c r="K2523" t="s">
        <v>4030</v>
      </c>
      <c r="L2523" t="s">
        <v>4030</v>
      </c>
      <c r="M2523" t="s">
        <v>4030</v>
      </c>
      <c r="N2523" t="s">
        <v>4030</v>
      </c>
      <c r="O2523" t="s">
        <v>4030</v>
      </c>
      <c r="P2523" t="s">
        <v>4030</v>
      </c>
      <c r="Q2523" t="s">
        <v>4030</v>
      </c>
      <c r="R2523" t="s">
        <v>4030</v>
      </c>
      <c r="S2523" t="s">
        <v>4030</v>
      </c>
      <c r="T2523" t="s">
        <v>4030</v>
      </c>
      <c r="U2523" t="s">
        <v>4030</v>
      </c>
      <c r="V2523" t="s">
        <v>4030</v>
      </c>
      <c r="W2523" t="s">
        <v>4030</v>
      </c>
      <c r="X2523" t="s">
        <v>4030</v>
      </c>
    </row>
    <row r="2524" spans="1:24" x14ac:dyDescent="0.2">
      <c r="A2524" s="235">
        <v>144930001</v>
      </c>
      <c r="B2524">
        <v>14493</v>
      </c>
      <c r="C2524">
        <v>54493</v>
      </c>
      <c r="D2524" t="s">
        <v>609</v>
      </c>
      <c r="E2524">
        <v>54493</v>
      </c>
      <c r="F2524" t="s">
        <v>4030</v>
      </c>
      <c r="G2524" t="s">
        <v>4030</v>
      </c>
      <c r="H2524" t="s">
        <v>4030</v>
      </c>
      <c r="I2524" t="s">
        <v>4030</v>
      </c>
      <c r="J2524" t="s">
        <v>4030</v>
      </c>
      <c r="K2524" t="s">
        <v>4030</v>
      </c>
      <c r="L2524" t="s">
        <v>4030</v>
      </c>
      <c r="M2524" t="s">
        <v>4030</v>
      </c>
      <c r="N2524" t="s">
        <v>4030</v>
      </c>
      <c r="O2524" t="s">
        <v>4030</v>
      </c>
      <c r="P2524" t="s">
        <v>4030</v>
      </c>
      <c r="Q2524" t="s">
        <v>4030</v>
      </c>
      <c r="R2524" t="s">
        <v>4030</v>
      </c>
      <c r="S2524" t="s">
        <v>4030</v>
      </c>
      <c r="T2524" t="s">
        <v>4030</v>
      </c>
      <c r="U2524" t="s">
        <v>4030</v>
      </c>
      <c r="V2524" t="s">
        <v>4030</v>
      </c>
      <c r="W2524" t="s">
        <v>4030</v>
      </c>
      <c r="X2524" t="s">
        <v>4030</v>
      </c>
    </row>
    <row r="2525" spans="1:24" x14ac:dyDescent="0.2">
      <c r="A2525" s="235">
        <v>145350001</v>
      </c>
      <c r="B2525">
        <v>14535</v>
      </c>
      <c r="C2525">
        <v>54535</v>
      </c>
      <c r="D2525" t="s">
        <v>4819</v>
      </c>
      <c r="E2525">
        <v>54535</v>
      </c>
      <c r="F2525">
        <v>77291</v>
      </c>
      <c r="G2525">
        <v>77292</v>
      </c>
      <c r="H2525" t="s">
        <v>4030</v>
      </c>
      <c r="I2525" t="s">
        <v>4030</v>
      </c>
      <c r="J2525" t="s">
        <v>4030</v>
      </c>
      <c r="K2525" t="s">
        <v>4030</v>
      </c>
      <c r="L2525" t="s">
        <v>4030</v>
      </c>
      <c r="M2525" t="s">
        <v>4030</v>
      </c>
      <c r="N2525" t="s">
        <v>4030</v>
      </c>
      <c r="O2525" t="s">
        <v>4030</v>
      </c>
      <c r="P2525" t="s">
        <v>4030</v>
      </c>
      <c r="Q2525" t="s">
        <v>4030</v>
      </c>
      <c r="R2525" t="s">
        <v>4030</v>
      </c>
      <c r="S2525" t="s">
        <v>4030</v>
      </c>
      <c r="T2525" t="s">
        <v>4030</v>
      </c>
      <c r="U2525" t="s">
        <v>4030</v>
      </c>
      <c r="V2525" t="s">
        <v>4030</v>
      </c>
      <c r="W2525" t="s">
        <v>4030</v>
      </c>
      <c r="X2525" t="s">
        <v>4030</v>
      </c>
    </row>
    <row r="2526" spans="1:24" x14ac:dyDescent="0.2">
      <c r="A2526" s="235">
        <v>145350002</v>
      </c>
      <c r="B2526">
        <v>14535</v>
      </c>
      <c r="C2526">
        <v>77291</v>
      </c>
      <c r="D2526" t="s">
        <v>1736</v>
      </c>
      <c r="E2526">
        <v>54535</v>
      </c>
      <c r="F2526">
        <v>77291</v>
      </c>
      <c r="G2526">
        <v>77292</v>
      </c>
      <c r="H2526" t="s">
        <v>4030</v>
      </c>
      <c r="I2526" t="s">
        <v>4030</v>
      </c>
      <c r="J2526" t="s">
        <v>4030</v>
      </c>
      <c r="K2526" t="s">
        <v>4030</v>
      </c>
      <c r="L2526" t="s">
        <v>4030</v>
      </c>
      <c r="M2526" t="s">
        <v>4030</v>
      </c>
      <c r="N2526" t="s">
        <v>4030</v>
      </c>
      <c r="O2526" t="s">
        <v>4030</v>
      </c>
      <c r="P2526" t="s">
        <v>4030</v>
      </c>
      <c r="Q2526" t="s">
        <v>4030</v>
      </c>
      <c r="R2526" t="s">
        <v>4030</v>
      </c>
      <c r="S2526" t="s">
        <v>4030</v>
      </c>
      <c r="T2526" t="s">
        <v>4030</v>
      </c>
      <c r="U2526" t="s">
        <v>4030</v>
      </c>
      <c r="V2526" t="s">
        <v>4030</v>
      </c>
      <c r="W2526" t="s">
        <v>4030</v>
      </c>
      <c r="X2526" t="s">
        <v>4030</v>
      </c>
    </row>
    <row r="2527" spans="1:24" x14ac:dyDescent="0.2">
      <c r="A2527" s="235">
        <v>145350003</v>
      </c>
      <c r="B2527">
        <v>14535</v>
      </c>
      <c r="C2527">
        <v>77292</v>
      </c>
      <c r="D2527" t="s">
        <v>1868</v>
      </c>
      <c r="E2527">
        <v>54535</v>
      </c>
      <c r="F2527">
        <v>77291</v>
      </c>
      <c r="G2527">
        <v>77292</v>
      </c>
      <c r="H2527" t="s">
        <v>4030</v>
      </c>
      <c r="I2527" t="s">
        <v>4030</v>
      </c>
      <c r="J2527" t="s">
        <v>4030</v>
      </c>
      <c r="K2527" t="s">
        <v>4030</v>
      </c>
      <c r="L2527" t="s">
        <v>4030</v>
      </c>
      <c r="M2527" t="s">
        <v>4030</v>
      </c>
      <c r="N2527" t="s">
        <v>4030</v>
      </c>
      <c r="O2527" t="s">
        <v>4030</v>
      </c>
      <c r="P2527" t="s">
        <v>4030</v>
      </c>
      <c r="Q2527" t="s">
        <v>4030</v>
      </c>
      <c r="R2527" t="s">
        <v>4030</v>
      </c>
      <c r="S2527" t="s">
        <v>4030</v>
      </c>
      <c r="T2527" t="s">
        <v>4030</v>
      </c>
      <c r="U2527" t="s">
        <v>4030</v>
      </c>
      <c r="V2527" t="s">
        <v>4030</v>
      </c>
      <c r="W2527" t="s">
        <v>4030</v>
      </c>
      <c r="X2527" t="s">
        <v>4030</v>
      </c>
    </row>
    <row r="2528" spans="1:24" x14ac:dyDescent="0.2">
      <c r="A2528" s="235">
        <v>145370001</v>
      </c>
      <c r="B2528">
        <v>14537</v>
      </c>
      <c r="C2528">
        <v>54537</v>
      </c>
      <c r="D2528" t="s">
        <v>743</v>
      </c>
      <c r="E2528">
        <v>54537</v>
      </c>
      <c r="F2528">
        <v>77230</v>
      </c>
      <c r="G2528" t="s">
        <v>4030</v>
      </c>
      <c r="H2528" t="s">
        <v>4030</v>
      </c>
      <c r="I2528" t="s">
        <v>4030</v>
      </c>
      <c r="J2528" t="s">
        <v>4030</v>
      </c>
      <c r="K2528" t="s">
        <v>4030</v>
      </c>
      <c r="L2528" t="s">
        <v>4030</v>
      </c>
      <c r="M2528" t="s">
        <v>4030</v>
      </c>
      <c r="N2528" t="s">
        <v>4030</v>
      </c>
      <c r="O2528" t="s">
        <v>4030</v>
      </c>
      <c r="P2528" t="s">
        <v>4030</v>
      </c>
      <c r="Q2528" t="s">
        <v>4030</v>
      </c>
      <c r="R2528" t="s">
        <v>4030</v>
      </c>
      <c r="S2528" t="s">
        <v>4030</v>
      </c>
      <c r="T2528" t="s">
        <v>4030</v>
      </c>
      <c r="U2528" t="s">
        <v>4030</v>
      </c>
      <c r="V2528" t="s">
        <v>4030</v>
      </c>
      <c r="W2528" t="s">
        <v>4030</v>
      </c>
      <c r="X2528" t="s">
        <v>4030</v>
      </c>
    </row>
    <row r="2529" spans="1:24" x14ac:dyDescent="0.2">
      <c r="A2529" s="235">
        <v>145370002</v>
      </c>
      <c r="B2529">
        <v>14537</v>
      </c>
      <c r="C2529">
        <v>77230</v>
      </c>
      <c r="D2529" t="s">
        <v>5239</v>
      </c>
      <c r="E2529">
        <v>54537</v>
      </c>
      <c r="F2529">
        <v>77230</v>
      </c>
      <c r="G2529" t="s">
        <v>4030</v>
      </c>
      <c r="H2529" t="s">
        <v>4030</v>
      </c>
      <c r="I2529" t="s">
        <v>4030</v>
      </c>
      <c r="J2529" t="s">
        <v>4030</v>
      </c>
      <c r="K2529" t="s">
        <v>4030</v>
      </c>
      <c r="L2529" t="s">
        <v>4030</v>
      </c>
      <c r="M2529" t="s">
        <v>4030</v>
      </c>
      <c r="N2529" t="s">
        <v>4030</v>
      </c>
      <c r="O2529" t="s">
        <v>4030</v>
      </c>
      <c r="P2529" t="s">
        <v>4030</v>
      </c>
      <c r="Q2529" t="s">
        <v>4030</v>
      </c>
      <c r="R2529" t="s">
        <v>4030</v>
      </c>
      <c r="S2529" t="s">
        <v>4030</v>
      </c>
      <c r="T2529" t="s">
        <v>4030</v>
      </c>
      <c r="U2529" t="s">
        <v>4030</v>
      </c>
      <c r="V2529" t="s">
        <v>4030</v>
      </c>
      <c r="W2529" t="s">
        <v>4030</v>
      </c>
      <c r="X2529" t="s">
        <v>4030</v>
      </c>
    </row>
    <row r="2530" spans="1:24" x14ac:dyDescent="0.2">
      <c r="A2530" s="235">
        <v>145520001</v>
      </c>
      <c r="B2530">
        <v>14552</v>
      </c>
      <c r="C2530">
        <v>54552</v>
      </c>
      <c r="D2530" t="s">
        <v>349</v>
      </c>
      <c r="E2530">
        <v>54552</v>
      </c>
      <c r="F2530" t="s">
        <v>4030</v>
      </c>
      <c r="G2530" t="s">
        <v>4030</v>
      </c>
      <c r="H2530" t="s">
        <v>4030</v>
      </c>
      <c r="I2530" t="s">
        <v>4030</v>
      </c>
      <c r="J2530" t="s">
        <v>4030</v>
      </c>
      <c r="K2530" t="s">
        <v>4030</v>
      </c>
      <c r="L2530" t="s">
        <v>4030</v>
      </c>
      <c r="M2530" t="s">
        <v>4030</v>
      </c>
      <c r="N2530" t="s">
        <v>4030</v>
      </c>
      <c r="O2530" t="s">
        <v>4030</v>
      </c>
      <c r="P2530" t="s">
        <v>4030</v>
      </c>
      <c r="Q2530" t="s">
        <v>4030</v>
      </c>
      <c r="R2530" t="s">
        <v>4030</v>
      </c>
      <c r="S2530" t="s">
        <v>4030</v>
      </c>
      <c r="T2530" t="s">
        <v>4030</v>
      </c>
      <c r="U2530" t="s">
        <v>4030</v>
      </c>
      <c r="V2530" t="s">
        <v>4030</v>
      </c>
      <c r="W2530" t="s">
        <v>4030</v>
      </c>
      <c r="X2530" t="s">
        <v>4030</v>
      </c>
    </row>
    <row r="2531" spans="1:24" x14ac:dyDescent="0.2">
      <c r="A2531" s="235">
        <v>145590001</v>
      </c>
      <c r="B2531">
        <v>14559</v>
      </c>
      <c r="C2531">
        <v>54559</v>
      </c>
      <c r="D2531" t="s">
        <v>1284</v>
      </c>
      <c r="E2531">
        <v>54559</v>
      </c>
      <c r="F2531" t="s">
        <v>4030</v>
      </c>
      <c r="G2531" t="s">
        <v>4030</v>
      </c>
      <c r="H2531" t="s">
        <v>4030</v>
      </c>
      <c r="I2531" t="s">
        <v>4030</v>
      </c>
      <c r="J2531" t="s">
        <v>4030</v>
      </c>
      <c r="K2531" t="s">
        <v>4030</v>
      </c>
      <c r="L2531" t="s">
        <v>4030</v>
      </c>
      <c r="M2531" t="s">
        <v>4030</v>
      </c>
      <c r="N2531" t="s">
        <v>4030</v>
      </c>
      <c r="O2531" t="s">
        <v>4030</v>
      </c>
      <c r="P2531" t="s">
        <v>4030</v>
      </c>
      <c r="Q2531" t="s">
        <v>4030</v>
      </c>
      <c r="R2531" t="s">
        <v>4030</v>
      </c>
      <c r="S2531" t="s">
        <v>4030</v>
      </c>
      <c r="T2531" t="s">
        <v>4030</v>
      </c>
      <c r="U2531" t="s">
        <v>4030</v>
      </c>
      <c r="V2531" t="s">
        <v>4030</v>
      </c>
      <c r="W2531" t="s">
        <v>4030</v>
      </c>
      <c r="X2531" t="s">
        <v>4030</v>
      </c>
    </row>
    <row r="2532" spans="1:24" x14ac:dyDescent="0.2">
      <c r="A2532" s="235">
        <v>145600001</v>
      </c>
      <c r="B2532">
        <v>14560</v>
      </c>
      <c r="C2532">
        <v>54560</v>
      </c>
      <c r="D2532" t="s">
        <v>1226</v>
      </c>
      <c r="E2532">
        <v>54560</v>
      </c>
      <c r="F2532" t="s">
        <v>4030</v>
      </c>
      <c r="G2532" t="s">
        <v>4030</v>
      </c>
      <c r="H2532" t="s">
        <v>4030</v>
      </c>
      <c r="I2532" t="s">
        <v>4030</v>
      </c>
      <c r="J2532" t="s">
        <v>4030</v>
      </c>
      <c r="K2532" t="s">
        <v>4030</v>
      </c>
      <c r="L2532" t="s">
        <v>4030</v>
      </c>
      <c r="M2532" t="s">
        <v>4030</v>
      </c>
      <c r="N2532" t="s">
        <v>4030</v>
      </c>
      <c r="O2532" t="s">
        <v>4030</v>
      </c>
      <c r="P2532" t="s">
        <v>4030</v>
      </c>
      <c r="Q2532" t="s">
        <v>4030</v>
      </c>
      <c r="R2532" t="s">
        <v>4030</v>
      </c>
      <c r="S2532" t="s">
        <v>4030</v>
      </c>
      <c r="T2532" t="s">
        <v>4030</v>
      </c>
      <c r="U2532" t="s">
        <v>4030</v>
      </c>
      <c r="V2532" t="s">
        <v>4030</v>
      </c>
      <c r="W2532" t="s">
        <v>4030</v>
      </c>
      <c r="X2532" t="s">
        <v>4030</v>
      </c>
    </row>
    <row r="2533" spans="1:24" x14ac:dyDescent="0.2">
      <c r="A2533" s="235">
        <v>145620001</v>
      </c>
      <c r="B2533">
        <v>14562</v>
      </c>
      <c r="C2533">
        <v>54562</v>
      </c>
      <c r="D2533" t="s">
        <v>196</v>
      </c>
      <c r="E2533">
        <v>54562</v>
      </c>
      <c r="F2533" t="s">
        <v>4030</v>
      </c>
      <c r="G2533" t="s">
        <v>4030</v>
      </c>
      <c r="H2533" t="s">
        <v>4030</v>
      </c>
      <c r="I2533" t="s">
        <v>4030</v>
      </c>
      <c r="J2533" t="s">
        <v>4030</v>
      </c>
      <c r="K2533" t="s">
        <v>4030</v>
      </c>
      <c r="L2533" t="s">
        <v>4030</v>
      </c>
      <c r="M2533" t="s">
        <v>4030</v>
      </c>
      <c r="N2533" t="s">
        <v>4030</v>
      </c>
      <c r="O2533" t="s">
        <v>4030</v>
      </c>
      <c r="P2533" t="s">
        <v>4030</v>
      </c>
      <c r="Q2533" t="s">
        <v>4030</v>
      </c>
      <c r="R2533" t="s">
        <v>4030</v>
      </c>
      <c r="S2533" t="s">
        <v>4030</v>
      </c>
      <c r="T2533" t="s">
        <v>4030</v>
      </c>
      <c r="U2533" t="s">
        <v>4030</v>
      </c>
      <c r="V2533" t="s">
        <v>4030</v>
      </c>
      <c r="W2533" t="s">
        <v>4030</v>
      </c>
      <c r="X2533" t="s">
        <v>4030</v>
      </c>
    </row>
    <row r="2534" spans="1:24" x14ac:dyDescent="0.2">
      <c r="A2534" s="235">
        <v>145640001</v>
      </c>
      <c r="B2534">
        <v>14564</v>
      </c>
      <c r="C2534">
        <v>54564</v>
      </c>
      <c r="D2534" t="s">
        <v>479</v>
      </c>
      <c r="E2534">
        <v>54564</v>
      </c>
      <c r="F2534" t="s">
        <v>4030</v>
      </c>
      <c r="G2534" t="s">
        <v>4030</v>
      </c>
      <c r="H2534" t="s">
        <v>4030</v>
      </c>
      <c r="I2534" t="s">
        <v>4030</v>
      </c>
      <c r="J2534" t="s">
        <v>4030</v>
      </c>
      <c r="K2534" t="s">
        <v>4030</v>
      </c>
      <c r="L2534" t="s">
        <v>4030</v>
      </c>
      <c r="M2534" t="s">
        <v>4030</v>
      </c>
      <c r="N2534" t="s">
        <v>4030</v>
      </c>
      <c r="O2534" t="s">
        <v>4030</v>
      </c>
      <c r="P2534" t="s">
        <v>4030</v>
      </c>
      <c r="Q2534" t="s">
        <v>4030</v>
      </c>
      <c r="R2534" t="s">
        <v>4030</v>
      </c>
      <c r="S2534" t="s">
        <v>4030</v>
      </c>
      <c r="T2534" t="s">
        <v>4030</v>
      </c>
      <c r="U2534" t="s">
        <v>4030</v>
      </c>
      <c r="V2534" t="s">
        <v>4030</v>
      </c>
      <c r="W2534" t="s">
        <v>4030</v>
      </c>
      <c r="X2534" t="s">
        <v>4030</v>
      </c>
    </row>
    <row r="2535" spans="1:24" x14ac:dyDescent="0.2">
      <c r="A2535" s="235">
        <v>145650001</v>
      </c>
      <c r="B2535">
        <v>14565</v>
      </c>
      <c r="C2535">
        <v>54565</v>
      </c>
      <c r="D2535" t="s">
        <v>732</v>
      </c>
      <c r="E2535">
        <v>54565</v>
      </c>
      <c r="F2535" t="s">
        <v>4030</v>
      </c>
      <c r="G2535" t="s">
        <v>4030</v>
      </c>
      <c r="H2535" t="s">
        <v>4030</v>
      </c>
      <c r="I2535" t="s">
        <v>4030</v>
      </c>
      <c r="J2535" t="s">
        <v>4030</v>
      </c>
      <c r="K2535" t="s">
        <v>4030</v>
      </c>
      <c r="L2535" t="s">
        <v>4030</v>
      </c>
      <c r="M2535" t="s">
        <v>4030</v>
      </c>
      <c r="N2535" t="s">
        <v>4030</v>
      </c>
      <c r="O2535" t="s">
        <v>4030</v>
      </c>
      <c r="P2535" t="s">
        <v>4030</v>
      </c>
      <c r="Q2535" t="s">
        <v>4030</v>
      </c>
      <c r="R2535" t="s">
        <v>4030</v>
      </c>
      <c r="S2535" t="s">
        <v>4030</v>
      </c>
      <c r="T2535" t="s">
        <v>4030</v>
      </c>
      <c r="U2535" t="s">
        <v>4030</v>
      </c>
      <c r="V2535" t="s">
        <v>4030</v>
      </c>
      <c r="W2535" t="s">
        <v>4030</v>
      </c>
      <c r="X2535" t="s">
        <v>4030</v>
      </c>
    </row>
    <row r="2536" spans="1:24" x14ac:dyDescent="0.2">
      <c r="A2536" s="235">
        <v>145660001</v>
      </c>
      <c r="B2536">
        <v>14566</v>
      </c>
      <c r="C2536">
        <v>54566</v>
      </c>
      <c r="D2536" t="s">
        <v>285</v>
      </c>
      <c r="E2536">
        <v>54566</v>
      </c>
      <c r="F2536">
        <v>77225</v>
      </c>
      <c r="G2536" t="s">
        <v>4030</v>
      </c>
      <c r="H2536" t="s">
        <v>4030</v>
      </c>
      <c r="I2536" t="s">
        <v>4030</v>
      </c>
      <c r="J2536" t="s">
        <v>4030</v>
      </c>
      <c r="K2536" t="s">
        <v>4030</v>
      </c>
      <c r="L2536" t="s">
        <v>4030</v>
      </c>
      <c r="M2536" t="s">
        <v>4030</v>
      </c>
      <c r="N2536" t="s">
        <v>4030</v>
      </c>
      <c r="O2536" t="s">
        <v>4030</v>
      </c>
      <c r="P2536" t="s">
        <v>4030</v>
      </c>
      <c r="Q2536" t="s">
        <v>4030</v>
      </c>
      <c r="R2536" t="s">
        <v>4030</v>
      </c>
      <c r="S2536" t="s">
        <v>4030</v>
      </c>
      <c r="T2536" t="s">
        <v>4030</v>
      </c>
      <c r="U2536" t="s">
        <v>4030</v>
      </c>
      <c r="V2536" t="s">
        <v>4030</v>
      </c>
      <c r="W2536" t="s">
        <v>4030</v>
      </c>
      <c r="X2536" t="s">
        <v>4030</v>
      </c>
    </row>
    <row r="2537" spans="1:24" x14ac:dyDescent="0.2">
      <c r="A2537" s="235">
        <v>145660002</v>
      </c>
      <c r="B2537">
        <v>14566</v>
      </c>
      <c r="C2537">
        <v>77225</v>
      </c>
      <c r="D2537" t="s">
        <v>1859</v>
      </c>
      <c r="E2537">
        <v>54566</v>
      </c>
      <c r="F2537">
        <v>77225</v>
      </c>
      <c r="G2537" t="s">
        <v>4030</v>
      </c>
      <c r="H2537" t="s">
        <v>4030</v>
      </c>
      <c r="I2537" t="s">
        <v>4030</v>
      </c>
      <c r="J2537" t="s">
        <v>4030</v>
      </c>
      <c r="K2537" t="s">
        <v>4030</v>
      </c>
      <c r="L2537" t="s">
        <v>4030</v>
      </c>
      <c r="M2537" t="s">
        <v>4030</v>
      </c>
      <c r="N2537" t="s">
        <v>4030</v>
      </c>
      <c r="O2537" t="s">
        <v>4030</v>
      </c>
      <c r="P2537" t="s">
        <v>4030</v>
      </c>
      <c r="Q2537" t="s">
        <v>4030</v>
      </c>
      <c r="R2537" t="s">
        <v>4030</v>
      </c>
      <c r="S2537" t="s">
        <v>4030</v>
      </c>
      <c r="T2537" t="s">
        <v>4030</v>
      </c>
      <c r="U2537" t="s">
        <v>4030</v>
      </c>
      <c r="V2537" t="s">
        <v>4030</v>
      </c>
      <c r="W2537" t="s">
        <v>4030</v>
      </c>
      <c r="X2537" t="s">
        <v>4030</v>
      </c>
    </row>
    <row r="2538" spans="1:24" x14ac:dyDescent="0.2">
      <c r="A2538" s="235">
        <v>145680001</v>
      </c>
      <c r="B2538">
        <v>14568</v>
      </c>
      <c r="C2538">
        <v>54568</v>
      </c>
      <c r="D2538" t="s">
        <v>718</v>
      </c>
      <c r="E2538">
        <v>54568</v>
      </c>
      <c r="F2538" t="s">
        <v>4030</v>
      </c>
      <c r="G2538" t="s">
        <v>4030</v>
      </c>
      <c r="H2538" t="s">
        <v>4030</v>
      </c>
      <c r="I2538" t="s">
        <v>4030</v>
      </c>
      <c r="J2538" t="s">
        <v>4030</v>
      </c>
      <c r="K2538" t="s">
        <v>4030</v>
      </c>
      <c r="L2538" t="s">
        <v>4030</v>
      </c>
      <c r="M2538" t="s">
        <v>4030</v>
      </c>
      <c r="N2538" t="s">
        <v>4030</v>
      </c>
      <c r="O2538" t="s">
        <v>4030</v>
      </c>
      <c r="P2538" t="s">
        <v>4030</v>
      </c>
      <c r="Q2538" t="s">
        <v>4030</v>
      </c>
      <c r="R2538" t="s">
        <v>4030</v>
      </c>
      <c r="S2538" t="s">
        <v>4030</v>
      </c>
      <c r="T2538" t="s">
        <v>4030</v>
      </c>
      <c r="U2538" t="s">
        <v>4030</v>
      </c>
      <c r="V2538" t="s">
        <v>4030</v>
      </c>
      <c r="W2538" t="s">
        <v>4030</v>
      </c>
      <c r="X2538" t="s">
        <v>4030</v>
      </c>
    </row>
    <row r="2539" spans="1:24" x14ac:dyDescent="0.2">
      <c r="A2539" s="235">
        <v>145690001</v>
      </c>
      <c r="B2539">
        <v>14569</v>
      </c>
      <c r="C2539">
        <v>54569</v>
      </c>
      <c r="D2539" t="s">
        <v>960</v>
      </c>
      <c r="E2539">
        <v>54569</v>
      </c>
      <c r="F2539" t="s">
        <v>4030</v>
      </c>
      <c r="G2539" t="s">
        <v>4030</v>
      </c>
      <c r="H2539" t="s">
        <v>4030</v>
      </c>
      <c r="I2539" t="s">
        <v>4030</v>
      </c>
      <c r="J2539" t="s">
        <v>4030</v>
      </c>
      <c r="K2539" t="s">
        <v>4030</v>
      </c>
      <c r="L2539" t="s">
        <v>4030</v>
      </c>
      <c r="M2539" t="s">
        <v>4030</v>
      </c>
      <c r="N2539" t="s">
        <v>4030</v>
      </c>
      <c r="O2539" t="s">
        <v>4030</v>
      </c>
      <c r="P2539" t="s">
        <v>4030</v>
      </c>
      <c r="Q2539" t="s">
        <v>4030</v>
      </c>
      <c r="R2539" t="s">
        <v>4030</v>
      </c>
      <c r="S2539" t="s">
        <v>4030</v>
      </c>
      <c r="T2539" t="s">
        <v>4030</v>
      </c>
      <c r="U2539" t="s">
        <v>4030</v>
      </c>
      <c r="V2539" t="s">
        <v>4030</v>
      </c>
      <c r="W2539" t="s">
        <v>4030</v>
      </c>
      <c r="X2539" t="s">
        <v>4030</v>
      </c>
    </row>
    <row r="2540" spans="1:24" x14ac:dyDescent="0.2">
      <c r="A2540" s="235">
        <v>145700001</v>
      </c>
      <c r="B2540">
        <v>14570</v>
      </c>
      <c r="C2540">
        <v>54570</v>
      </c>
      <c r="D2540" t="s">
        <v>783</v>
      </c>
      <c r="E2540">
        <v>54570</v>
      </c>
      <c r="F2540">
        <v>56553</v>
      </c>
      <c r="G2540">
        <v>77300</v>
      </c>
      <c r="H2540">
        <v>77301</v>
      </c>
      <c r="I2540">
        <v>77302</v>
      </c>
      <c r="J2540">
        <v>89017</v>
      </c>
      <c r="K2540" t="s">
        <v>4030</v>
      </c>
      <c r="L2540" t="s">
        <v>4030</v>
      </c>
      <c r="M2540" t="s">
        <v>4030</v>
      </c>
      <c r="N2540" t="s">
        <v>4030</v>
      </c>
      <c r="O2540" t="s">
        <v>4030</v>
      </c>
      <c r="P2540" t="s">
        <v>4030</v>
      </c>
      <c r="Q2540" t="s">
        <v>4030</v>
      </c>
      <c r="R2540" t="s">
        <v>4030</v>
      </c>
      <c r="S2540" t="s">
        <v>4030</v>
      </c>
      <c r="T2540" t="s">
        <v>4030</v>
      </c>
      <c r="U2540" t="s">
        <v>4030</v>
      </c>
      <c r="V2540" t="s">
        <v>4030</v>
      </c>
      <c r="W2540" t="s">
        <v>4030</v>
      </c>
      <c r="X2540" t="s">
        <v>4030</v>
      </c>
    </row>
    <row r="2541" spans="1:24" x14ac:dyDescent="0.2">
      <c r="A2541" s="235">
        <v>145700002</v>
      </c>
      <c r="B2541">
        <v>14570</v>
      </c>
      <c r="C2541">
        <v>56553</v>
      </c>
      <c r="D2541" t="s">
        <v>4462</v>
      </c>
      <c r="E2541">
        <v>54570</v>
      </c>
      <c r="F2541">
        <v>56553</v>
      </c>
      <c r="G2541">
        <v>77300</v>
      </c>
      <c r="H2541">
        <v>77301</v>
      </c>
      <c r="I2541">
        <v>77302</v>
      </c>
      <c r="J2541">
        <v>89017</v>
      </c>
      <c r="K2541" t="s">
        <v>4030</v>
      </c>
      <c r="L2541" t="s">
        <v>4030</v>
      </c>
      <c r="M2541" t="s">
        <v>4030</v>
      </c>
      <c r="N2541" t="s">
        <v>4030</v>
      </c>
      <c r="O2541" t="s">
        <v>4030</v>
      </c>
      <c r="P2541" t="s">
        <v>4030</v>
      </c>
      <c r="Q2541" t="s">
        <v>4030</v>
      </c>
      <c r="R2541" t="s">
        <v>4030</v>
      </c>
      <c r="S2541" t="s">
        <v>4030</v>
      </c>
      <c r="T2541" t="s">
        <v>4030</v>
      </c>
      <c r="U2541" t="s">
        <v>4030</v>
      </c>
      <c r="V2541" t="s">
        <v>4030</v>
      </c>
      <c r="W2541" t="s">
        <v>4030</v>
      </c>
      <c r="X2541" t="s">
        <v>4030</v>
      </c>
    </row>
    <row r="2542" spans="1:24" x14ac:dyDescent="0.2">
      <c r="A2542" s="235">
        <v>145700003</v>
      </c>
      <c r="B2542">
        <v>14570</v>
      </c>
      <c r="C2542">
        <v>77300</v>
      </c>
      <c r="D2542" t="s">
        <v>4474</v>
      </c>
      <c r="E2542">
        <v>54570</v>
      </c>
      <c r="F2542">
        <v>56553</v>
      </c>
      <c r="G2542">
        <v>77300</v>
      </c>
      <c r="H2542">
        <v>77301</v>
      </c>
      <c r="I2542">
        <v>77302</v>
      </c>
      <c r="J2542">
        <v>89017</v>
      </c>
      <c r="K2542" t="s">
        <v>4030</v>
      </c>
      <c r="L2542" t="s">
        <v>4030</v>
      </c>
      <c r="M2542" t="s">
        <v>4030</v>
      </c>
      <c r="N2542" t="s">
        <v>4030</v>
      </c>
      <c r="O2542" t="s">
        <v>4030</v>
      </c>
      <c r="P2542" t="s">
        <v>4030</v>
      </c>
      <c r="Q2542" t="s">
        <v>4030</v>
      </c>
      <c r="R2542" t="s">
        <v>4030</v>
      </c>
      <c r="S2542" t="s">
        <v>4030</v>
      </c>
      <c r="T2542" t="s">
        <v>4030</v>
      </c>
      <c r="U2542" t="s">
        <v>4030</v>
      </c>
      <c r="V2542" t="s">
        <v>4030</v>
      </c>
      <c r="W2542" t="s">
        <v>4030</v>
      </c>
      <c r="X2542" t="s">
        <v>4030</v>
      </c>
    </row>
    <row r="2543" spans="1:24" x14ac:dyDescent="0.2">
      <c r="A2543" s="235">
        <v>145700004</v>
      </c>
      <c r="B2543">
        <v>14570</v>
      </c>
      <c r="C2543">
        <v>77301</v>
      </c>
      <c r="D2543" t="s">
        <v>4475</v>
      </c>
      <c r="E2543">
        <v>54570</v>
      </c>
      <c r="F2543">
        <v>56553</v>
      </c>
      <c r="G2543">
        <v>77300</v>
      </c>
      <c r="H2543">
        <v>77301</v>
      </c>
      <c r="I2543">
        <v>77302</v>
      </c>
      <c r="J2543">
        <v>89017</v>
      </c>
      <c r="K2543" t="s">
        <v>4030</v>
      </c>
      <c r="L2543" t="s">
        <v>4030</v>
      </c>
      <c r="M2543" t="s">
        <v>4030</v>
      </c>
      <c r="N2543" t="s">
        <v>4030</v>
      </c>
      <c r="O2543" t="s">
        <v>4030</v>
      </c>
      <c r="P2543" t="s">
        <v>4030</v>
      </c>
      <c r="Q2543" t="s">
        <v>4030</v>
      </c>
      <c r="R2543" t="s">
        <v>4030</v>
      </c>
      <c r="S2543" t="s">
        <v>4030</v>
      </c>
      <c r="T2543" t="s">
        <v>4030</v>
      </c>
      <c r="U2543" t="s">
        <v>4030</v>
      </c>
      <c r="V2543" t="s">
        <v>4030</v>
      </c>
      <c r="W2543" t="s">
        <v>4030</v>
      </c>
      <c r="X2543" t="s">
        <v>4030</v>
      </c>
    </row>
    <row r="2544" spans="1:24" x14ac:dyDescent="0.2">
      <c r="A2544" s="235">
        <v>145700005</v>
      </c>
      <c r="B2544">
        <v>14570</v>
      </c>
      <c r="C2544">
        <v>77302</v>
      </c>
      <c r="D2544" t="s">
        <v>5240</v>
      </c>
      <c r="E2544">
        <v>54570</v>
      </c>
      <c r="F2544">
        <v>56553</v>
      </c>
      <c r="G2544">
        <v>77300</v>
      </c>
      <c r="H2544">
        <v>77301</v>
      </c>
      <c r="I2544">
        <v>77302</v>
      </c>
      <c r="J2544">
        <v>89017</v>
      </c>
      <c r="K2544" t="s">
        <v>4030</v>
      </c>
      <c r="L2544" t="s">
        <v>4030</v>
      </c>
      <c r="M2544" t="s">
        <v>4030</v>
      </c>
      <c r="N2544" t="s">
        <v>4030</v>
      </c>
      <c r="O2544" t="s">
        <v>4030</v>
      </c>
      <c r="P2544" t="s">
        <v>4030</v>
      </c>
      <c r="Q2544" t="s">
        <v>4030</v>
      </c>
      <c r="R2544" t="s">
        <v>4030</v>
      </c>
      <c r="S2544" t="s">
        <v>4030</v>
      </c>
      <c r="T2544" t="s">
        <v>4030</v>
      </c>
      <c r="U2544" t="s">
        <v>4030</v>
      </c>
      <c r="V2544" t="s">
        <v>4030</v>
      </c>
      <c r="W2544" t="s">
        <v>4030</v>
      </c>
      <c r="X2544" t="s">
        <v>4030</v>
      </c>
    </row>
    <row r="2545" spans="1:24" x14ac:dyDescent="0.2">
      <c r="A2545" s="235">
        <v>145700006</v>
      </c>
      <c r="B2545">
        <v>14570</v>
      </c>
      <c r="C2545">
        <v>89017</v>
      </c>
      <c r="D2545" t="s">
        <v>4614</v>
      </c>
      <c r="E2545">
        <v>54570</v>
      </c>
      <c r="F2545">
        <v>56553</v>
      </c>
      <c r="G2545">
        <v>77300</v>
      </c>
      <c r="H2545">
        <v>77301</v>
      </c>
      <c r="I2545">
        <v>77302</v>
      </c>
      <c r="J2545">
        <v>89017</v>
      </c>
      <c r="K2545" t="s">
        <v>4030</v>
      </c>
      <c r="L2545" t="s">
        <v>4030</v>
      </c>
      <c r="M2545" t="s">
        <v>4030</v>
      </c>
      <c r="N2545" t="s">
        <v>4030</v>
      </c>
      <c r="O2545" t="s">
        <v>4030</v>
      </c>
      <c r="P2545" t="s">
        <v>4030</v>
      </c>
      <c r="Q2545" t="s">
        <v>4030</v>
      </c>
      <c r="R2545" t="s">
        <v>4030</v>
      </c>
      <c r="S2545" t="s">
        <v>4030</v>
      </c>
      <c r="T2545" t="s">
        <v>4030</v>
      </c>
      <c r="U2545" t="s">
        <v>4030</v>
      </c>
      <c r="V2545" t="s">
        <v>4030</v>
      </c>
      <c r="W2545" t="s">
        <v>4030</v>
      </c>
      <c r="X2545" t="s">
        <v>4030</v>
      </c>
    </row>
    <row r="2546" spans="1:24" x14ac:dyDescent="0.2">
      <c r="A2546" s="235">
        <v>145710001</v>
      </c>
      <c r="B2546">
        <v>14571</v>
      </c>
      <c r="C2546">
        <v>54571</v>
      </c>
      <c r="D2546" t="s">
        <v>5242</v>
      </c>
      <c r="E2546">
        <v>54571</v>
      </c>
      <c r="F2546" t="s">
        <v>4030</v>
      </c>
      <c r="G2546" t="s">
        <v>4030</v>
      </c>
      <c r="H2546" t="s">
        <v>4030</v>
      </c>
      <c r="I2546" t="s">
        <v>4030</v>
      </c>
      <c r="J2546" t="s">
        <v>4030</v>
      </c>
      <c r="K2546" t="s">
        <v>4030</v>
      </c>
      <c r="L2546" t="s">
        <v>4030</v>
      </c>
      <c r="M2546" t="s">
        <v>4030</v>
      </c>
      <c r="N2546" t="s">
        <v>4030</v>
      </c>
      <c r="O2546" t="s">
        <v>4030</v>
      </c>
      <c r="P2546" t="s">
        <v>4030</v>
      </c>
      <c r="Q2546" t="s">
        <v>4030</v>
      </c>
      <c r="R2546" t="s">
        <v>4030</v>
      </c>
      <c r="S2546" t="s">
        <v>4030</v>
      </c>
      <c r="T2546" t="s">
        <v>4030</v>
      </c>
      <c r="U2546" t="s">
        <v>4030</v>
      </c>
      <c r="V2546" t="s">
        <v>4030</v>
      </c>
      <c r="W2546" t="s">
        <v>4030</v>
      </c>
      <c r="X2546" t="s">
        <v>4030</v>
      </c>
    </row>
    <row r="2547" spans="1:24" x14ac:dyDescent="0.2">
      <c r="A2547" s="235">
        <v>145720001</v>
      </c>
      <c r="B2547">
        <v>14572</v>
      </c>
      <c r="C2547">
        <v>54572</v>
      </c>
      <c r="D2547" t="s">
        <v>226</v>
      </c>
      <c r="E2547">
        <v>54572</v>
      </c>
      <c r="F2547" t="s">
        <v>4030</v>
      </c>
      <c r="G2547" t="s">
        <v>4030</v>
      </c>
      <c r="H2547" t="s">
        <v>4030</v>
      </c>
      <c r="I2547" t="s">
        <v>4030</v>
      </c>
      <c r="J2547" t="s">
        <v>4030</v>
      </c>
      <c r="K2547" t="s">
        <v>4030</v>
      </c>
      <c r="L2547" t="s">
        <v>4030</v>
      </c>
      <c r="M2547" t="s">
        <v>4030</v>
      </c>
      <c r="N2547" t="s">
        <v>4030</v>
      </c>
      <c r="O2547" t="s">
        <v>4030</v>
      </c>
      <c r="P2547" t="s">
        <v>4030</v>
      </c>
      <c r="Q2547" t="s">
        <v>4030</v>
      </c>
      <c r="R2547" t="s">
        <v>4030</v>
      </c>
      <c r="S2547" t="s">
        <v>4030</v>
      </c>
      <c r="T2547" t="s">
        <v>4030</v>
      </c>
      <c r="U2547" t="s">
        <v>4030</v>
      </c>
      <c r="V2547" t="s">
        <v>4030</v>
      </c>
      <c r="W2547" t="s">
        <v>4030</v>
      </c>
      <c r="X2547" t="s">
        <v>4030</v>
      </c>
    </row>
    <row r="2548" spans="1:24" x14ac:dyDescent="0.2">
      <c r="A2548" s="235">
        <v>145750001</v>
      </c>
      <c r="B2548">
        <v>14575</v>
      </c>
      <c r="C2548">
        <v>54575</v>
      </c>
      <c r="D2548" t="s">
        <v>1620</v>
      </c>
      <c r="E2548">
        <v>54575</v>
      </c>
      <c r="F2548" t="s">
        <v>4030</v>
      </c>
      <c r="G2548" t="s">
        <v>4030</v>
      </c>
      <c r="H2548" t="s">
        <v>4030</v>
      </c>
      <c r="I2548" t="s">
        <v>4030</v>
      </c>
      <c r="J2548" t="s">
        <v>4030</v>
      </c>
      <c r="K2548" t="s">
        <v>4030</v>
      </c>
      <c r="L2548" t="s">
        <v>4030</v>
      </c>
      <c r="M2548" t="s">
        <v>4030</v>
      </c>
      <c r="N2548" t="s">
        <v>4030</v>
      </c>
      <c r="O2548" t="s">
        <v>4030</v>
      </c>
      <c r="P2548" t="s">
        <v>4030</v>
      </c>
      <c r="Q2548" t="s">
        <v>4030</v>
      </c>
      <c r="R2548" t="s">
        <v>4030</v>
      </c>
      <c r="S2548" t="s">
        <v>4030</v>
      </c>
      <c r="T2548" t="s">
        <v>4030</v>
      </c>
      <c r="U2548" t="s">
        <v>4030</v>
      </c>
      <c r="V2548" t="s">
        <v>4030</v>
      </c>
      <c r="W2548" t="s">
        <v>4030</v>
      </c>
      <c r="X2548" t="s">
        <v>4030</v>
      </c>
    </row>
    <row r="2549" spans="1:24" x14ac:dyDescent="0.2">
      <c r="A2549" s="235">
        <v>145760001</v>
      </c>
      <c r="B2549">
        <v>14576</v>
      </c>
      <c r="C2549">
        <v>54576</v>
      </c>
      <c r="D2549" t="s">
        <v>1024</v>
      </c>
      <c r="E2549">
        <v>54576</v>
      </c>
      <c r="F2549" t="s">
        <v>4030</v>
      </c>
      <c r="G2549" t="s">
        <v>4030</v>
      </c>
      <c r="H2549" t="s">
        <v>4030</v>
      </c>
      <c r="I2549" t="s">
        <v>4030</v>
      </c>
      <c r="J2549" t="s">
        <v>4030</v>
      </c>
      <c r="K2549" t="s">
        <v>4030</v>
      </c>
      <c r="L2549" t="s">
        <v>4030</v>
      </c>
      <c r="M2549" t="s">
        <v>4030</v>
      </c>
      <c r="N2549" t="s">
        <v>4030</v>
      </c>
      <c r="O2549" t="s">
        <v>4030</v>
      </c>
      <c r="P2549" t="s">
        <v>4030</v>
      </c>
      <c r="Q2549" t="s">
        <v>4030</v>
      </c>
      <c r="R2549" t="s">
        <v>4030</v>
      </c>
      <c r="S2549" t="s">
        <v>4030</v>
      </c>
      <c r="T2549" t="s">
        <v>4030</v>
      </c>
      <c r="U2549" t="s">
        <v>4030</v>
      </c>
      <c r="V2549" t="s">
        <v>4030</v>
      </c>
      <c r="W2549" t="s">
        <v>4030</v>
      </c>
      <c r="X2549" t="s">
        <v>4030</v>
      </c>
    </row>
    <row r="2550" spans="1:24" x14ac:dyDescent="0.2">
      <c r="A2550" s="235">
        <v>145770001</v>
      </c>
      <c r="B2550">
        <v>14577</v>
      </c>
      <c r="C2550">
        <v>54577</v>
      </c>
      <c r="D2550" t="s">
        <v>5244</v>
      </c>
      <c r="E2550">
        <v>54577</v>
      </c>
      <c r="F2550" t="s">
        <v>4030</v>
      </c>
      <c r="G2550" t="s">
        <v>4030</v>
      </c>
      <c r="H2550" t="s">
        <v>4030</v>
      </c>
      <c r="I2550" t="s">
        <v>4030</v>
      </c>
      <c r="J2550" t="s">
        <v>4030</v>
      </c>
      <c r="K2550" t="s">
        <v>4030</v>
      </c>
      <c r="L2550" t="s">
        <v>4030</v>
      </c>
      <c r="M2550" t="s">
        <v>4030</v>
      </c>
      <c r="N2550" t="s">
        <v>4030</v>
      </c>
      <c r="O2550" t="s">
        <v>4030</v>
      </c>
      <c r="P2550" t="s">
        <v>4030</v>
      </c>
      <c r="Q2550" t="s">
        <v>4030</v>
      </c>
      <c r="R2550" t="s">
        <v>4030</v>
      </c>
      <c r="S2550" t="s">
        <v>4030</v>
      </c>
      <c r="T2550" t="s">
        <v>4030</v>
      </c>
      <c r="U2550" t="s">
        <v>4030</v>
      </c>
      <c r="V2550" t="s">
        <v>4030</v>
      </c>
      <c r="W2550" t="s">
        <v>4030</v>
      </c>
      <c r="X2550" t="s">
        <v>4030</v>
      </c>
    </row>
    <row r="2551" spans="1:24" x14ac:dyDescent="0.2">
      <c r="A2551" s="235">
        <v>145780001</v>
      </c>
      <c r="B2551">
        <v>14578</v>
      </c>
      <c r="C2551">
        <v>54578</v>
      </c>
      <c r="D2551" t="s">
        <v>1191</v>
      </c>
      <c r="E2551">
        <v>54578</v>
      </c>
      <c r="F2551">
        <v>77363</v>
      </c>
      <c r="G2551">
        <v>77623</v>
      </c>
      <c r="H2551" t="s">
        <v>4030</v>
      </c>
      <c r="I2551" t="s">
        <v>4030</v>
      </c>
      <c r="J2551" t="s">
        <v>4030</v>
      </c>
      <c r="K2551" t="s">
        <v>4030</v>
      </c>
      <c r="L2551" t="s">
        <v>4030</v>
      </c>
      <c r="M2551" t="s">
        <v>4030</v>
      </c>
      <c r="N2551" t="s">
        <v>4030</v>
      </c>
      <c r="O2551" t="s">
        <v>4030</v>
      </c>
      <c r="P2551" t="s">
        <v>4030</v>
      </c>
      <c r="Q2551" t="s">
        <v>4030</v>
      </c>
      <c r="R2551" t="s">
        <v>4030</v>
      </c>
      <c r="S2551" t="s">
        <v>4030</v>
      </c>
      <c r="T2551" t="s">
        <v>4030</v>
      </c>
      <c r="U2551" t="s">
        <v>4030</v>
      </c>
      <c r="V2551" t="s">
        <v>4030</v>
      </c>
      <c r="W2551" t="s">
        <v>4030</v>
      </c>
      <c r="X2551" t="s">
        <v>4030</v>
      </c>
    </row>
    <row r="2552" spans="1:24" x14ac:dyDescent="0.2">
      <c r="A2552" s="235">
        <v>145780002</v>
      </c>
      <c r="B2552">
        <v>14578</v>
      </c>
      <c r="C2552">
        <v>77363</v>
      </c>
      <c r="D2552" t="s">
        <v>1743</v>
      </c>
      <c r="E2552">
        <v>54578</v>
      </c>
      <c r="F2552">
        <v>77363</v>
      </c>
      <c r="G2552">
        <v>77623</v>
      </c>
      <c r="H2552" t="s">
        <v>4030</v>
      </c>
      <c r="I2552" t="s">
        <v>4030</v>
      </c>
      <c r="J2552" t="s">
        <v>4030</v>
      </c>
      <c r="K2552" t="s">
        <v>4030</v>
      </c>
      <c r="L2552" t="s">
        <v>4030</v>
      </c>
      <c r="M2552" t="s">
        <v>4030</v>
      </c>
      <c r="N2552" t="s">
        <v>4030</v>
      </c>
      <c r="O2552" t="s">
        <v>4030</v>
      </c>
      <c r="P2552" t="s">
        <v>4030</v>
      </c>
      <c r="Q2552" t="s">
        <v>4030</v>
      </c>
      <c r="R2552" t="s">
        <v>4030</v>
      </c>
      <c r="S2552" t="s">
        <v>4030</v>
      </c>
      <c r="T2552" t="s">
        <v>4030</v>
      </c>
      <c r="U2552" t="s">
        <v>4030</v>
      </c>
      <c r="V2552" t="s">
        <v>4030</v>
      </c>
      <c r="W2552" t="s">
        <v>4030</v>
      </c>
      <c r="X2552" t="s">
        <v>4030</v>
      </c>
    </row>
    <row r="2553" spans="1:24" x14ac:dyDescent="0.2">
      <c r="A2553" s="235">
        <v>145780003</v>
      </c>
      <c r="B2553">
        <v>14578</v>
      </c>
      <c r="C2553">
        <v>77623</v>
      </c>
      <c r="D2553" t="s">
        <v>1877</v>
      </c>
      <c r="E2553">
        <v>54578</v>
      </c>
      <c r="F2553">
        <v>77363</v>
      </c>
      <c r="G2553">
        <v>77623</v>
      </c>
      <c r="H2553" t="s">
        <v>4030</v>
      </c>
      <c r="I2553" t="s">
        <v>4030</v>
      </c>
      <c r="J2553" t="s">
        <v>4030</v>
      </c>
      <c r="K2553" t="s">
        <v>4030</v>
      </c>
      <c r="L2553" t="s">
        <v>4030</v>
      </c>
      <c r="M2553" t="s">
        <v>4030</v>
      </c>
      <c r="N2553" t="s">
        <v>4030</v>
      </c>
      <c r="O2553" t="s">
        <v>4030</v>
      </c>
      <c r="P2553" t="s">
        <v>4030</v>
      </c>
      <c r="Q2553" t="s">
        <v>4030</v>
      </c>
      <c r="R2553" t="s">
        <v>4030</v>
      </c>
      <c r="S2553" t="s">
        <v>4030</v>
      </c>
      <c r="T2553" t="s">
        <v>4030</v>
      </c>
      <c r="U2553" t="s">
        <v>4030</v>
      </c>
      <c r="V2553" t="s">
        <v>4030</v>
      </c>
      <c r="W2553" t="s">
        <v>4030</v>
      </c>
      <c r="X2553" t="s">
        <v>4030</v>
      </c>
    </row>
    <row r="2554" spans="1:24" x14ac:dyDescent="0.2">
      <c r="A2554" s="235">
        <v>145790001</v>
      </c>
      <c r="B2554">
        <v>14579</v>
      </c>
      <c r="C2554">
        <v>54579</v>
      </c>
      <c r="D2554" t="s">
        <v>1434</v>
      </c>
      <c r="E2554">
        <v>54579</v>
      </c>
      <c r="F2554">
        <v>77571</v>
      </c>
      <c r="G2554" t="s">
        <v>4030</v>
      </c>
      <c r="H2554" t="s">
        <v>4030</v>
      </c>
      <c r="I2554" t="s">
        <v>4030</v>
      </c>
      <c r="J2554" t="s">
        <v>4030</v>
      </c>
      <c r="K2554" t="s">
        <v>4030</v>
      </c>
      <c r="L2554" t="s">
        <v>4030</v>
      </c>
      <c r="M2554" t="s">
        <v>4030</v>
      </c>
      <c r="N2554" t="s">
        <v>4030</v>
      </c>
      <c r="O2554" t="s">
        <v>4030</v>
      </c>
      <c r="P2554" t="s">
        <v>4030</v>
      </c>
      <c r="Q2554" t="s">
        <v>4030</v>
      </c>
      <c r="R2554" t="s">
        <v>4030</v>
      </c>
      <c r="S2554" t="s">
        <v>4030</v>
      </c>
      <c r="T2554" t="s">
        <v>4030</v>
      </c>
      <c r="U2554" t="s">
        <v>4030</v>
      </c>
      <c r="V2554" t="s">
        <v>4030</v>
      </c>
      <c r="W2554" t="s">
        <v>4030</v>
      </c>
      <c r="X2554" t="s">
        <v>4030</v>
      </c>
    </row>
    <row r="2555" spans="1:24" x14ac:dyDescent="0.2">
      <c r="A2555" s="235">
        <v>145790002</v>
      </c>
      <c r="B2555">
        <v>14579</v>
      </c>
      <c r="C2555">
        <v>77571</v>
      </c>
      <c r="D2555" t="s">
        <v>1893</v>
      </c>
      <c r="E2555">
        <v>54579</v>
      </c>
      <c r="F2555">
        <v>77571</v>
      </c>
      <c r="G2555" t="s">
        <v>4030</v>
      </c>
      <c r="H2555" t="s">
        <v>4030</v>
      </c>
      <c r="I2555" t="s">
        <v>4030</v>
      </c>
      <c r="J2555" t="s">
        <v>4030</v>
      </c>
      <c r="K2555" t="s">
        <v>4030</v>
      </c>
      <c r="L2555" t="s">
        <v>4030</v>
      </c>
      <c r="M2555" t="s">
        <v>4030</v>
      </c>
      <c r="N2555" t="s">
        <v>4030</v>
      </c>
      <c r="O2555" t="s">
        <v>4030</v>
      </c>
      <c r="P2555" t="s">
        <v>4030</v>
      </c>
      <c r="Q2555" t="s">
        <v>4030</v>
      </c>
      <c r="R2555" t="s">
        <v>4030</v>
      </c>
      <c r="S2555" t="s">
        <v>4030</v>
      </c>
      <c r="T2555" t="s">
        <v>4030</v>
      </c>
      <c r="U2555" t="s">
        <v>4030</v>
      </c>
      <c r="V2555" t="s">
        <v>4030</v>
      </c>
      <c r="W2555" t="s">
        <v>4030</v>
      </c>
      <c r="X2555" t="s">
        <v>4030</v>
      </c>
    </row>
    <row r="2556" spans="1:24" x14ac:dyDescent="0.2">
      <c r="A2556" s="235">
        <v>145810001</v>
      </c>
      <c r="B2556">
        <v>14581</v>
      </c>
      <c r="C2556">
        <v>54581</v>
      </c>
      <c r="D2556" t="s">
        <v>5246</v>
      </c>
      <c r="E2556">
        <v>54581</v>
      </c>
      <c r="F2556" t="s">
        <v>4030</v>
      </c>
      <c r="G2556" t="s">
        <v>4030</v>
      </c>
      <c r="H2556" t="s">
        <v>4030</v>
      </c>
      <c r="I2556" t="s">
        <v>4030</v>
      </c>
      <c r="J2556" t="s">
        <v>4030</v>
      </c>
      <c r="K2556" t="s">
        <v>4030</v>
      </c>
      <c r="L2556" t="s">
        <v>4030</v>
      </c>
      <c r="M2556" t="s">
        <v>4030</v>
      </c>
      <c r="N2556" t="s">
        <v>4030</v>
      </c>
      <c r="O2556" t="s">
        <v>4030</v>
      </c>
      <c r="P2556" t="s">
        <v>4030</v>
      </c>
      <c r="Q2556" t="s">
        <v>4030</v>
      </c>
      <c r="R2556" t="s">
        <v>4030</v>
      </c>
      <c r="S2556" t="s">
        <v>4030</v>
      </c>
      <c r="T2556" t="s">
        <v>4030</v>
      </c>
      <c r="U2556" t="s">
        <v>4030</v>
      </c>
      <c r="V2556" t="s">
        <v>4030</v>
      </c>
      <c r="W2556" t="s">
        <v>4030</v>
      </c>
      <c r="X2556" t="s">
        <v>4030</v>
      </c>
    </row>
    <row r="2557" spans="1:24" x14ac:dyDescent="0.2">
      <c r="A2557" s="235">
        <v>145830001</v>
      </c>
      <c r="B2557">
        <v>14583</v>
      </c>
      <c r="C2557">
        <v>54583</v>
      </c>
      <c r="D2557" t="s">
        <v>1353</v>
      </c>
      <c r="E2557">
        <v>54583</v>
      </c>
      <c r="F2557" t="s">
        <v>4030</v>
      </c>
      <c r="G2557" t="s">
        <v>4030</v>
      </c>
      <c r="H2557" t="s">
        <v>4030</v>
      </c>
      <c r="I2557" t="s">
        <v>4030</v>
      </c>
      <c r="J2557" t="s">
        <v>4030</v>
      </c>
      <c r="K2557" t="s">
        <v>4030</v>
      </c>
      <c r="L2557" t="s">
        <v>4030</v>
      </c>
      <c r="M2557" t="s">
        <v>4030</v>
      </c>
      <c r="N2557" t="s">
        <v>4030</v>
      </c>
      <c r="O2557" t="s">
        <v>4030</v>
      </c>
      <c r="P2557" t="s">
        <v>4030</v>
      </c>
      <c r="Q2557" t="s">
        <v>4030</v>
      </c>
      <c r="R2557" t="s">
        <v>4030</v>
      </c>
      <c r="S2557" t="s">
        <v>4030</v>
      </c>
      <c r="T2557" t="s">
        <v>4030</v>
      </c>
      <c r="U2557" t="s">
        <v>4030</v>
      </c>
      <c r="V2557" t="s">
        <v>4030</v>
      </c>
      <c r="W2557" t="s">
        <v>4030</v>
      </c>
      <c r="X2557" t="s">
        <v>4030</v>
      </c>
    </row>
    <row r="2558" spans="1:24" x14ac:dyDescent="0.2">
      <c r="A2558" s="235">
        <v>145860001</v>
      </c>
      <c r="B2558">
        <v>14586</v>
      </c>
      <c r="C2558">
        <v>54586</v>
      </c>
      <c r="D2558" t="s">
        <v>204</v>
      </c>
      <c r="E2558">
        <v>54586</v>
      </c>
      <c r="F2558" t="s">
        <v>4030</v>
      </c>
      <c r="G2558" t="s">
        <v>4030</v>
      </c>
      <c r="H2558" t="s">
        <v>4030</v>
      </c>
      <c r="I2558" t="s">
        <v>4030</v>
      </c>
      <c r="J2558" t="s">
        <v>4030</v>
      </c>
      <c r="K2558" t="s">
        <v>4030</v>
      </c>
      <c r="L2558" t="s">
        <v>4030</v>
      </c>
      <c r="M2558" t="s">
        <v>4030</v>
      </c>
      <c r="N2558" t="s">
        <v>4030</v>
      </c>
      <c r="O2558" t="s">
        <v>4030</v>
      </c>
      <c r="P2558" t="s">
        <v>4030</v>
      </c>
      <c r="Q2558" t="s">
        <v>4030</v>
      </c>
      <c r="R2558" t="s">
        <v>4030</v>
      </c>
      <c r="S2558" t="s">
        <v>4030</v>
      </c>
      <c r="T2558" t="s">
        <v>4030</v>
      </c>
      <c r="U2558" t="s">
        <v>4030</v>
      </c>
      <c r="V2558" t="s">
        <v>4030</v>
      </c>
      <c r="W2558" t="s">
        <v>4030</v>
      </c>
      <c r="X2558" t="s">
        <v>4030</v>
      </c>
    </row>
    <row r="2559" spans="1:24" x14ac:dyDescent="0.2">
      <c r="A2559" s="235">
        <v>145880001</v>
      </c>
      <c r="B2559">
        <v>14588</v>
      </c>
      <c r="C2559">
        <v>54588</v>
      </c>
      <c r="D2559" t="s">
        <v>4458</v>
      </c>
      <c r="E2559">
        <v>54588</v>
      </c>
      <c r="F2559" t="s">
        <v>4030</v>
      </c>
      <c r="G2559" t="s">
        <v>4030</v>
      </c>
      <c r="H2559" t="s">
        <v>4030</v>
      </c>
      <c r="I2559" t="s">
        <v>4030</v>
      </c>
      <c r="J2559" t="s">
        <v>4030</v>
      </c>
      <c r="K2559" t="s">
        <v>4030</v>
      </c>
      <c r="L2559" t="s">
        <v>4030</v>
      </c>
      <c r="M2559" t="s">
        <v>4030</v>
      </c>
      <c r="N2559" t="s">
        <v>4030</v>
      </c>
      <c r="O2559" t="s">
        <v>4030</v>
      </c>
      <c r="P2559" t="s">
        <v>4030</v>
      </c>
      <c r="Q2559" t="s">
        <v>4030</v>
      </c>
      <c r="R2559" t="s">
        <v>4030</v>
      </c>
      <c r="S2559" t="s">
        <v>4030</v>
      </c>
      <c r="T2559" t="s">
        <v>4030</v>
      </c>
      <c r="U2559" t="s">
        <v>4030</v>
      </c>
      <c r="V2559" t="s">
        <v>4030</v>
      </c>
      <c r="W2559" t="s">
        <v>4030</v>
      </c>
      <c r="X2559" t="s">
        <v>4030</v>
      </c>
    </row>
    <row r="2560" spans="1:24" x14ac:dyDescent="0.2">
      <c r="A2560" s="235">
        <v>145890001</v>
      </c>
      <c r="B2560">
        <v>14589</v>
      </c>
      <c r="C2560">
        <v>54589</v>
      </c>
      <c r="D2560" t="s">
        <v>984</v>
      </c>
      <c r="E2560">
        <v>54589</v>
      </c>
      <c r="F2560" t="s">
        <v>4030</v>
      </c>
      <c r="G2560" t="s">
        <v>4030</v>
      </c>
      <c r="H2560" t="s">
        <v>4030</v>
      </c>
      <c r="I2560" t="s">
        <v>4030</v>
      </c>
      <c r="J2560" t="s">
        <v>4030</v>
      </c>
      <c r="K2560" t="s">
        <v>4030</v>
      </c>
      <c r="L2560" t="s">
        <v>4030</v>
      </c>
      <c r="M2560" t="s">
        <v>4030</v>
      </c>
      <c r="N2560" t="s">
        <v>4030</v>
      </c>
      <c r="O2560" t="s">
        <v>4030</v>
      </c>
      <c r="P2560" t="s">
        <v>4030</v>
      </c>
      <c r="Q2560" t="s">
        <v>4030</v>
      </c>
      <c r="R2560" t="s">
        <v>4030</v>
      </c>
      <c r="S2560" t="s">
        <v>4030</v>
      </c>
      <c r="T2560" t="s">
        <v>4030</v>
      </c>
      <c r="U2560" t="s">
        <v>4030</v>
      </c>
      <c r="V2560" t="s">
        <v>4030</v>
      </c>
      <c r="W2560" t="s">
        <v>4030</v>
      </c>
      <c r="X2560" t="s">
        <v>4030</v>
      </c>
    </row>
    <row r="2561" spans="1:24" x14ac:dyDescent="0.2">
      <c r="A2561" s="235">
        <v>145900001</v>
      </c>
      <c r="B2561">
        <v>14590</v>
      </c>
      <c r="C2561">
        <v>54590</v>
      </c>
      <c r="D2561" t="s">
        <v>362</v>
      </c>
      <c r="E2561">
        <v>54590</v>
      </c>
      <c r="F2561" t="s">
        <v>4030</v>
      </c>
      <c r="G2561" t="s">
        <v>4030</v>
      </c>
      <c r="H2561" t="s">
        <v>4030</v>
      </c>
      <c r="I2561" t="s">
        <v>4030</v>
      </c>
      <c r="J2561" t="s">
        <v>4030</v>
      </c>
      <c r="K2561" t="s">
        <v>4030</v>
      </c>
      <c r="L2561" t="s">
        <v>4030</v>
      </c>
      <c r="M2561" t="s">
        <v>4030</v>
      </c>
      <c r="N2561" t="s">
        <v>4030</v>
      </c>
      <c r="O2561" t="s">
        <v>4030</v>
      </c>
      <c r="P2561" t="s">
        <v>4030</v>
      </c>
      <c r="Q2561" t="s">
        <v>4030</v>
      </c>
      <c r="R2561" t="s">
        <v>4030</v>
      </c>
      <c r="S2561" t="s">
        <v>4030</v>
      </c>
      <c r="T2561" t="s">
        <v>4030</v>
      </c>
      <c r="U2561" t="s">
        <v>4030</v>
      </c>
      <c r="V2561" t="s">
        <v>4030</v>
      </c>
      <c r="W2561" t="s">
        <v>4030</v>
      </c>
      <c r="X2561" t="s">
        <v>4030</v>
      </c>
    </row>
    <row r="2562" spans="1:24" x14ac:dyDescent="0.2">
      <c r="A2562" s="235">
        <v>145910001</v>
      </c>
      <c r="B2562">
        <v>14591</v>
      </c>
      <c r="C2562">
        <v>54591</v>
      </c>
      <c r="D2562" t="s">
        <v>5248</v>
      </c>
      <c r="E2562">
        <v>54591</v>
      </c>
      <c r="F2562" t="s">
        <v>4030</v>
      </c>
      <c r="G2562" t="s">
        <v>4030</v>
      </c>
      <c r="H2562" t="s">
        <v>4030</v>
      </c>
      <c r="I2562" t="s">
        <v>4030</v>
      </c>
      <c r="J2562" t="s">
        <v>4030</v>
      </c>
      <c r="K2562" t="s">
        <v>4030</v>
      </c>
      <c r="L2562" t="s">
        <v>4030</v>
      </c>
      <c r="M2562" t="s">
        <v>4030</v>
      </c>
      <c r="N2562" t="s">
        <v>4030</v>
      </c>
      <c r="O2562" t="s">
        <v>4030</v>
      </c>
      <c r="P2562" t="s">
        <v>4030</v>
      </c>
      <c r="Q2562" t="s">
        <v>4030</v>
      </c>
      <c r="R2562" t="s">
        <v>4030</v>
      </c>
      <c r="S2562" t="s">
        <v>4030</v>
      </c>
      <c r="T2562" t="s">
        <v>4030</v>
      </c>
      <c r="U2562" t="s">
        <v>4030</v>
      </c>
      <c r="V2562" t="s">
        <v>4030</v>
      </c>
      <c r="W2562" t="s">
        <v>4030</v>
      </c>
      <c r="X2562" t="s">
        <v>4030</v>
      </c>
    </row>
    <row r="2563" spans="1:24" x14ac:dyDescent="0.2">
      <c r="A2563" s="235">
        <v>145970001</v>
      </c>
      <c r="B2563">
        <v>14597</v>
      </c>
      <c r="C2563">
        <v>54597</v>
      </c>
      <c r="D2563" t="s">
        <v>920</v>
      </c>
      <c r="E2563">
        <v>54597</v>
      </c>
      <c r="F2563">
        <v>77573</v>
      </c>
      <c r="G2563">
        <v>77574</v>
      </c>
      <c r="H2563" t="s">
        <v>4030</v>
      </c>
      <c r="I2563" t="s">
        <v>4030</v>
      </c>
      <c r="J2563" t="s">
        <v>4030</v>
      </c>
      <c r="K2563" t="s">
        <v>4030</v>
      </c>
      <c r="L2563" t="s">
        <v>4030</v>
      </c>
      <c r="M2563" t="s">
        <v>4030</v>
      </c>
      <c r="N2563" t="s">
        <v>4030</v>
      </c>
      <c r="O2563" t="s">
        <v>4030</v>
      </c>
      <c r="P2563" t="s">
        <v>4030</v>
      </c>
      <c r="Q2563" t="s">
        <v>4030</v>
      </c>
      <c r="R2563" t="s">
        <v>4030</v>
      </c>
      <c r="S2563" t="s">
        <v>4030</v>
      </c>
      <c r="T2563" t="s">
        <v>4030</v>
      </c>
      <c r="U2563" t="s">
        <v>4030</v>
      </c>
      <c r="V2563" t="s">
        <v>4030</v>
      </c>
      <c r="W2563" t="s">
        <v>4030</v>
      </c>
      <c r="X2563" t="s">
        <v>4030</v>
      </c>
    </row>
    <row r="2564" spans="1:24" x14ac:dyDescent="0.2">
      <c r="A2564" s="235">
        <v>145970002</v>
      </c>
      <c r="B2564">
        <v>14597</v>
      </c>
      <c r="C2564">
        <v>77573</v>
      </c>
      <c r="D2564" t="s">
        <v>5249</v>
      </c>
      <c r="E2564">
        <v>54597</v>
      </c>
      <c r="F2564">
        <v>77573</v>
      </c>
      <c r="G2564">
        <v>77574</v>
      </c>
      <c r="H2564" t="s">
        <v>4030</v>
      </c>
      <c r="I2564" t="s">
        <v>4030</v>
      </c>
      <c r="J2564" t="s">
        <v>4030</v>
      </c>
      <c r="K2564" t="s">
        <v>4030</v>
      </c>
      <c r="L2564" t="s">
        <v>4030</v>
      </c>
      <c r="M2564" t="s">
        <v>4030</v>
      </c>
      <c r="N2564" t="s">
        <v>4030</v>
      </c>
      <c r="O2564" t="s">
        <v>4030</v>
      </c>
      <c r="P2564" t="s">
        <v>4030</v>
      </c>
      <c r="Q2564" t="s">
        <v>4030</v>
      </c>
      <c r="R2564" t="s">
        <v>4030</v>
      </c>
      <c r="S2564" t="s">
        <v>4030</v>
      </c>
      <c r="T2564" t="s">
        <v>4030</v>
      </c>
      <c r="U2564" t="s">
        <v>4030</v>
      </c>
      <c r="V2564" t="s">
        <v>4030</v>
      </c>
      <c r="W2564" t="s">
        <v>4030</v>
      </c>
      <c r="X2564" t="s">
        <v>4030</v>
      </c>
    </row>
    <row r="2565" spans="1:24" x14ac:dyDescent="0.2">
      <c r="A2565" s="235">
        <v>145970003</v>
      </c>
      <c r="B2565">
        <v>14597</v>
      </c>
      <c r="C2565">
        <v>77574</v>
      </c>
      <c r="D2565" t="s">
        <v>5250</v>
      </c>
      <c r="E2565">
        <v>54597</v>
      </c>
      <c r="F2565">
        <v>77573</v>
      </c>
      <c r="G2565">
        <v>77574</v>
      </c>
      <c r="H2565" t="s">
        <v>4030</v>
      </c>
      <c r="I2565" t="s">
        <v>4030</v>
      </c>
      <c r="J2565" t="s">
        <v>4030</v>
      </c>
      <c r="K2565" t="s">
        <v>4030</v>
      </c>
      <c r="L2565" t="s">
        <v>4030</v>
      </c>
      <c r="M2565" t="s">
        <v>4030</v>
      </c>
      <c r="N2565" t="s">
        <v>4030</v>
      </c>
      <c r="O2565" t="s">
        <v>4030</v>
      </c>
      <c r="P2565" t="s">
        <v>4030</v>
      </c>
      <c r="Q2565" t="s">
        <v>4030</v>
      </c>
      <c r="R2565" t="s">
        <v>4030</v>
      </c>
      <c r="S2565" t="s">
        <v>4030</v>
      </c>
      <c r="T2565" t="s">
        <v>4030</v>
      </c>
      <c r="U2565" t="s">
        <v>4030</v>
      </c>
      <c r="V2565" t="s">
        <v>4030</v>
      </c>
      <c r="W2565" t="s">
        <v>4030</v>
      </c>
      <c r="X2565" t="s">
        <v>4030</v>
      </c>
    </row>
    <row r="2566" spans="1:24" x14ac:dyDescent="0.2">
      <c r="A2566" s="235">
        <v>145990001</v>
      </c>
      <c r="B2566">
        <v>14599</v>
      </c>
      <c r="C2566">
        <v>54599</v>
      </c>
      <c r="D2566" t="s">
        <v>5251</v>
      </c>
      <c r="E2566">
        <v>54599</v>
      </c>
      <c r="F2566" t="s">
        <v>4030</v>
      </c>
      <c r="G2566" t="s">
        <v>4030</v>
      </c>
      <c r="H2566" t="s">
        <v>4030</v>
      </c>
      <c r="I2566" t="s">
        <v>4030</v>
      </c>
      <c r="J2566" t="s">
        <v>4030</v>
      </c>
      <c r="K2566" t="s">
        <v>4030</v>
      </c>
      <c r="L2566" t="s">
        <v>4030</v>
      </c>
      <c r="M2566" t="s">
        <v>4030</v>
      </c>
      <c r="N2566" t="s">
        <v>4030</v>
      </c>
      <c r="O2566" t="s">
        <v>4030</v>
      </c>
      <c r="P2566" t="s">
        <v>4030</v>
      </c>
      <c r="Q2566" t="s">
        <v>4030</v>
      </c>
      <c r="R2566" t="s">
        <v>4030</v>
      </c>
      <c r="S2566" t="s">
        <v>4030</v>
      </c>
      <c r="T2566" t="s">
        <v>4030</v>
      </c>
      <c r="U2566" t="s">
        <v>4030</v>
      </c>
      <c r="V2566" t="s">
        <v>4030</v>
      </c>
      <c r="W2566" t="s">
        <v>4030</v>
      </c>
      <c r="X2566" t="s">
        <v>4030</v>
      </c>
    </row>
    <row r="2567" spans="1:24" x14ac:dyDescent="0.2">
      <c r="A2567" s="235">
        <v>146010001</v>
      </c>
      <c r="B2567">
        <v>14601</v>
      </c>
      <c r="C2567">
        <v>54601</v>
      </c>
      <c r="D2567" t="s">
        <v>1226</v>
      </c>
      <c r="E2567">
        <v>54601</v>
      </c>
      <c r="F2567" t="s">
        <v>4030</v>
      </c>
      <c r="G2567" t="s">
        <v>4030</v>
      </c>
      <c r="H2567" t="s">
        <v>4030</v>
      </c>
      <c r="I2567" t="s">
        <v>4030</v>
      </c>
      <c r="J2567" t="s">
        <v>4030</v>
      </c>
      <c r="K2567" t="s">
        <v>4030</v>
      </c>
      <c r="L2567" t="s">
        <v>4030</v>
      </c>
      <c r="M2567" t="s">
        <v>4030</v>
      </c>
      <c r="N2567" t="s">
        <v>4030</v>
      </c>
      <c r="O2567" t="s">
        <v>4030</v>
      </c>
      <c r="P2567" t="s">
        <v>4030</v>
      </c>
      <c r="Q2567" t="s">
        <v>4030</v>
      </c>
      <c r="R2567" t="s">
        <v>4030</v>
      </c>
      <c r="S2567" t="s">
        <v>4030</v>
      </c>
      <c r="T2567" t="s">
        <v>4030</v>
      </c>
      <c r="U2567" t="s">
        <v>4030</v>
      </c>
      <c r="V2567" t="s">
        <v>4030</v>
      </c>
      <c r="W2567" t="s">
        <v>4030</v>
      </c>
      <c r="X2567" t="s">
        <v>4030</v>
      </c>
    </row>
    <row r="2568" spans="1:24" x14ac:dyDescent="0.2">
      <c r="A2568" s="235">
        <v>146020001</v>
      </c>
      <c r="B2568">
        <v>14602</v>
      </c>
      <c r="C2568">
        <v>54602</v>
      </c>
      <c r="D2568" t="s">
        <v>444</v>
      </c>
      <c r="E2568">
        <v>54602</v>
      </c>
      <c r="F2568" t="s">
        <v>4030</v>
      </c>
      <c r="G2568" t="s">
        <v>4030</v>
      </c>
      <c r="H2568" t="s">
        <v>4030</v>
      </c>
      <c r="I2568" t="s">
        <v>4030</v>
      </c>
      <c r="J2568" t="s">
        <v>4030</v>
      </c>
      <c r="K2568" t="s">
        <v>4030</v>
      </c>
      <c r="L2568" t="s">
        <v>4030</v>
      </c>
      <c r="M2568" t="s">
        <v>4030</v>
      </c>
      <c r="N2568" t="s">
        <v>4030</v>
      </c>
      <c r="O2568" t="s">
        <v>4030</v>
      </c>
      <c r="P2568" t="s">
        <v>4030</v>
      </c>
      <c r="Q2568" t="s">
        <v>4030</v>
      </c>
      <c r="R2568" t="s">
        <v>4030</v>
      </c>
      <c r="S2568" t="s">
        <v>4030</v>
      </c>
      <c r="T2568" t="s">
        <v>4030</v>
      </c>
      <c r="U2568" t="s">
        <v>4030</v>
      </c>
      <c r="V2568" t="s">
        <v>4030</v>
      </c>
      <c r="W2568" t="s">
        <v>4030</v>
      </c>
      <c r="X2568" t="s">
        <v>4030</v>
      </c>
    </row>
    <row r="2569" spans="1:24" x14ac:dyDescent="0.2">
      <c r="A2569" s="235">
        <v>146130001</v>
      </c>
      <c r="B2569">
        <v>14613</v>
      </c>
      <c r="C2569">
        <v>54613</v>
      </c>
      <c r="D2569" t="s">
        <v>4459</v>
      </c>
      <c r="E2569">
        <v>54613</v>
      </c>
      <c r="F2569" t="s">
        <v>4030</v>
      </c>
      <c r="G2569" t="s">
        <v>4030</v>
      </c>
      <c r="H2569" t="s">
        <v>4030</v>
      </c>
      <c r="I2569" t="s">
        <v>4030</v>
      </c>
      <c r="J2569" t="s">
        <v>4030</v>
      </c>
      <c r="K2569" t="s">
        <v>4030</v>
      </c>
      <c r="L2569" t="s">
        <v>4030</v>
      </c>
      <c r="M2569" t="s">
        <v>4030</v>
      </c>
      <c r="N2569" t="s">
        <v>4030</v>
      </c>
      <c r="O2569" t="s">
        <v>4030</v>
      </c>
      <c r="P2569" t="s">
        <v>4030</v>
      </c>
      <c r="Q2569" t="s">
        <v>4030</v>
      </c>
      <c r="R2569" t="s">
        <v>4030</v>
      </c>
      <c r="S2569" t="s">
        <v>4030</v>
      </c>
      <c r="T2569" t="s">
        <v>4030</v>
      </c>
      <c r="U2569" t="s">
        <v>4030</v>
      </c>
      <c r="V2569" t="s">
        <v>4030</v>
      </c>
      <c r="W2569" t="s">
        <v>4030</v>
      </c>
      <c r="X2569" t="s">
        <v>4030</v>
      </c>
    </row>
    <row r="2570" spans="1:24" x14ac:dyDescent="0.2">
      <c r="A2570" s="235">
        <v>146140001</v>
      </c>
      <c r="B2570">
        <v>14614</v>
      </c>
      <c r="C2570">
        <v>54614</v>
      </c>
      <c r="D2570" t="s">
        <v>441</v>
      </c>
      <c r="E2570">
        <v>54614</v>
      </c>
      <c r="F2570" t="s">
        <v>4030</v>
      </c>
      <c r="G2570" t="s">
        <v>4030</v>
      </c>
      <c r="H2570" t="s">
        <v>4030</v>
      </c>
      <c r="I2570" t="s">
        <v>4030</v>
      </c>
      <c r="J2570" t="s">
        <v>4030</v>
      </c>
      <c r="K2570" t="s">
        <v>4030</v>
      </c>
      <c r="L2570" t="s">
        <v>4030</v>
      </c>
      <c r="M2570" t="s">
        <v>4030</v>
      </c>
      <c r="N2570" t="s">
        <v>4030</v>
      </c>
      <c r="O2570" t="s">
        <v>4030</v>
      </c>
      <c r="P2570" t="s">
        <v>4030</v>
      </c>
      <c r="Q2570" t="s">
        <v>4030</v>
      </c>
      <c r="R2570" t="s">
        <v>4030</v>
      </c>
      <c r="S2570" t="s">
        <v>4030</v>
      </c>
      <c r="T2570" t="s">
        <v>4030</v>
      </c>
      <c r="U2570" t="s">
        <v>4030</v>
      </c>
      <c r="V2570" t="s">
        <v>4030</v>
      </c>
      <c r="W2570" t="s">
        <v>4030</v>
      </c>
      <c r="X2570" t="s">
        <v>4030</v>
      </c>
    </row>
    <row r="2571" spans="1:24" x14ac:dyDescent="0.2">
      <c r="A2571" s="235">
        <v>146150001</v>
      </c>
      <c r="B2571">
        <v>14615</v>
      </c>
      <c r="C2571">
        <v>54615</v>
      </c>
      <c r="D2571" t="s">
        <v>1600</v>
      </c>
      <c r="E2571">
        <v>54615</v>
      </c>
      <c r="F2571" t="s">
        <v>4030</v>
      </c>
      <c r="G2571" t="s">
        <v>4030</v>
      </c>
      <c r="H2571" t="s">
        <v>4030</v>
      </c>
      <c r="I2571" t="s">
        <v>4030</v>
      </c>
      <c r="J2571" t="s">
        <v>4030</v>
      </c>
      <c r="K2571" t="s">
        <v>4030</v>
      </c>
      <c r="L2571" t="s">
        <v>4030</v>
      </c>
      <c r="M2571" t="s">
        <v>4030</v>
      </c>
      <c r="N2571" t="s">
        <v>4030</v>
      </c>
      <c r="O2571" t="s">
        <v>4030</v>
      </c>
      <c r="P2571" t="s">
        <v>4030</v>
      </c>
      <c r="Q2571" t="s">
        <v>4030</v>
      </c>
      <c r="R2571" t="s">
        <v>4030</v>
      </c>
      <c r="S2571" t="s">
        <v>4030</v>
      </c>
      <c r="T2571" t="s">
        <v>4030</v>
      </c>
      <c r="U2571" t="s">
        <v>4030</v>
      </c>
      <c r="V2571" t="s">
        <v>4030</v>
      </c>
      <c r="W2571" t="s">
        <v>4030</v>
      </c>
      <c r="X2571" t="s">
        <v>4030</v>
      </c>
    </row>
    <row r="2572" spans="1:24" x14ac:dyDescent="0.2">
      <c r="A2572" s="235">
        <v>146160001</v>
      </c>
      <c r="B2572">
        <v>14616</v>
      </c>
      <c r="C2572">
        <v>54616</v>
      </c>
      <c r="D2572" t="s">
        <v>4460</v>
      </c>
      <c r="E2572">
        <v>54616</v>
      </c>
      <c r="F2572" t="s">
        <v>4030</v>
      </c>
      <c r="G2572" t="s">
        <v>4030</v>
      </c>
      <c r="H2572" t="s">
        <v>4030</v>
      </c>
      <c r="I2572" t="s">
        <v>4030</v>
      </c>
      <c r="J2572" t="s">
        <v>4030</v>
      </c>
      <c r="K2572" t="s">
        <v>4030</v>
      </c>
      <c r="L2572" t="s">
        <v>4030</v>
      </c>
      <c r="M2572" t="s">
        <v>4030</v>
      </c>
      <c r="N2572" t="s">
        <v>4030</v>
      </c>
      <c r="O2572" t="s">
        <v>4030</v>
      </c>
      <c r="P2572" t="s">
        <v>4030</v>
      </c>
      <c r="Q2572" t="s">
        <v>4030</v>
      </c>
      <c r="R2572" t="s">
        <v>4030</v>
      </c>
      <c r="S2572" t="s">
        <v>4030</v>
      </c>
      <c r="T2572" t="s">
        <v>4030</v>
      </c>
      <c r="U2572" t="s">
        <v>4030</v>
      </c>
      <c r="V2572" t="s">
        <v>4030</v>
      </c>
      <c r="W2572" t="s">
        <v>4030</v>
      </c>
      <c r="X2572" t="s">
        <v>4030</v>
      </c>
    </row>
    <row r="2573" spans="1:24" x14ac:dyDescent="0.2">
      <c r="A2573" s="235">
        <v>146170001</v>
      </c>
      <c r="B2573">
        <v>14617</v>
      </c>
      <c r="C2573">
        <v>54617</v>
      </c>
      <c r="D2573" t="s">
        <v>1115</v>
      </c>
      <c r="E2573">
        <v>54617</v>
      </c>
      <c r="F2573" t="s">
        <v>4030</v>
      </c>
      <c r="G2573" t="s">
        <v>4030</v>
      </c>
      <c r="H2573" t="s">
        <v>4030</v>
      </c>
      <c r="I2573" t="s">
        <v>4030</v>
      </c>
      <c r="J2573" t="s">
        <v>4030</v>
      </c>
      <c r="K2573" t="s">
        <v>4030</v>
      </c>
      <c r="L2573" t="s">
        <v>4030</v>
      </c>
      <c r="M2573" t="s">
        <v>4030</v>
      </c>
      <c r="N2573" t="s">
        <v>4030</v>
      </c>
      <c r="O2573" t="s">
        <v>4030</v>
      </c>
      <c r="P2573" t="s">
        <v>4030</v>
      </c>
      <c r="Q2573" t="s">
        <v>4030</v>
      </c>
      <c r="R2573" t="s">
        <v>4030</v>
      </c>
      <c r="S2573" t="s">
        <v>4030</v>
      </c>
      <c r="T2573" t="s">
        <v>4030</v>
      </c>
      <c r="U2573" t="s">
        <v>4030</v>
      </c>
      <c r="V2573" t="s">
        <v>4030</v>
      </c>
      <c r="W2573" t="s">
        <v>4030</v>
      </c>
      <c r="X2573" t="s">
        <v>4030</v>
      </c>
    </row>
    <row r="2574" spans="1:24" x14ac:dyDescent="0.2">
      <c r="A2574" s="235">
        <v>146180001</v>
      </c>
      <c r="B2574">
        <v>14618</v>
      </c>
      <c r="C2574">
        <v>54618</v>
      </c>
      <c r="D2574" t="s">
        <v>972</v>
      </c>
      <c r="E2574">
        <v>54618</v>
      </c>
      <c r="F2574" t="s">
        <v>4030</v>
      </c>
      <c r="G2574" t="s">
        <v>4030</v>
      </c>
      <c r="H2574" t="s">
        <v>4030</v>
      </c>
      <c r="I2574" t="s">
        <v>4030</v>
      </c>
      <c r="J2574" t="s">
        <v>4030</v>
      </c>
      <c r="K2574" t="s">
        <v>4030</v>
      </c>
      <c r="L2574" t="s">
        <v>4030</v>
      </c>
      <c r="M2574" t="s">
        <v>4030</v>
      </c>
      <c r="N2574" t="s">
        <v>4030</v>
      </c>
      <c r="O2574" t="s">
        <v>4030</v>
      </c>
      <c r="P2574" t="s">
        <v>4030</v>
      </c>
      <c r="Q2574" t="s">
        <v>4030</v>
      </c>
      <c r="R2574" t="s">
        <v>4030</v>
      </c>
      <c r="S2574" t="s">
        <v>4030</v>
      </c>
      <c r="T2574" t="s">
        <v>4030</v>
      </c>
      <c r="U2574" t="s">
        <v>4030</v>
      </c>
      <c r="V2574" t="s">
        <v>4030</v>
      </c>
      <c r="W2574" t="s">
        <v>4030</v>
      </c>
      <c r="X2574" t="s">
        <v>4030</v>
      </c>
    </row>
    <row r="2575" spans="1:24" x14ac:dyDescent="0.2">
      <c r="A2575" s="235">
        <v>146190001</v>
      </c>
      <c r="B2575">
        <v>14619</v>
      </c>
      <c r="C2575">
        <v>54619</v>
      </c>
      <c r="D2575" t="s">
        <v>500</v>
      </c>
      <c r="E2575">
        <v>54619</v>
      </c>
      <c r="F2575" t="s">
        <v>4030</v>
      </c>
      <c r="G2575" t="s">
        <v>4030</v>
      </c>
      <c r="H2575" t="s">
        <v>4030</v>
      </c>
      <c r="I2575" t="s">
        <v>4030</v>
      </c>
      <c r="J2575" t="s">
        <v>4030</v>
      </c>
      <c r="K2575" t="s">
        <v>4030</v>
      </c>
      <c r="L2575" t="s">
        <v>4030</v>
      </c>
      <c r="M2575" t="s">
        <v>4030</v>
      </c>
      <c r="N2575" t="s">
        <v>4030</v>
      </c>
      <c r="O2575" t="s">
        <v>4030</v>
      </c>
      <c r="P2575" t="s">
        <v>4030</v>
      </c>
      <c r="Q2575" t="s">
        <v>4030</v>
      </c>
      <c r="R2575" t="s">
        <v>4030</v>
      </c>
      <c r="S2575" t="s">
        <v>4030</v>
      </c>
      <c r="T2575" t="s">
        <v>4030</v>
      </c>
      <c r="U2575" t="s">
        <v>4030</v>
      </c>
      <c r="V2575" t="s">
        <v>4030</v>
      </c>
      <c r="W2575" t="s">
        <v>4030</v>
      </c>
      <c r="X2575" t="s">
        <v>4030</v>
      </c>
    </row>
    <row r="2576" spans="1:24" x14ac:dyDescent="0.2">
      <c r="A2576" s="235">
        <v>146210001</v>
      </c>
      <c r="B2576">
        <v>14621</v>
      </c>
      <c r="C2576">
        <v>54621</v>
      </c>
      <c r="D2576" t="s">
        <v>1243</v>
      </c>
      <c r="E2576">
        <v>54621</v>
      </c>
      <c r="F2576">
        <v>77322</v>
      </c>
      <c r="G2576" t="s">
        <v>4030</v>
      </c>
      <c r="H2576" t="s">
        <v>4030</v>
      </c>
      <c r="I2576" t="s">
        <v>4030</v>
      </c>
      <c r="J2576" t="s">
        <v>4030</v>
      </c>
      <c r="K2576" t="s">
        <v>4030</v>
      </c>
      <c r="L2576" t="s">
        <v>4030</v>
      </c>
      <c r="M2576" t="s">
        <v>4030</v>
      </c>
      <c r="N2576" t="s">
        <v>4030</v>
      </c>
      <c r="O2576" t="s">
        <v>4030</v>
      </c>
      <c r="P2576" t="s">
        <v>4030</v>
      </c>
      <c r="Q2576" t="s">
        <v>4030</v>
      </c>
      <c r="R2576" t="s">
        <v>4030</v>
      </c>
      <c r="S2576" t="s">
        <v>4030</v>
      </c>
      <c r="T2576" t="s">
        <v>4030</v>
      </c>
      <c r="U2576" t="s">
        <v>4030</v>
      </c>
      <c r="V2576" t="s">
        <v>4030</v>
      </c>
      <c r="W2576" t="s">
        <v>4030</v>
      </c>
      <c r="X2576" t="s">
        <v>4030</v>
      </c>
    </row>
    <row r="2577" spans="1:24" x14ac:dyDescent="0.2">
      <c r="A2577" s="235">
        <v>146210002</v>
      </c>
      <c r="B2577">
        <v>14621</v>
      </c>
      <c r="C2577">
        <v>77322</v>
      </c>
      <c r="D2577" t="s">
        <v>1979</v>
      </c>
      <c r="E2577">
        <v>54621</v>
      </c>
      <c r="F2577">
        <v>77322</v>
      </c>
      <c r="G2577" t="s">
        <v>4030</v>
      </c>
      <c r="H2577" t="s">
        <v>4030</v>
      </c>
      <c r="I2577" t="s">
        <v>4030</v>
      </c>
      <c r="J2577" t="s">
        <v>4030</v>
      </c>
      <c r="K2577" t="s">
        <v>4030</v>
      </c>
      <c r="L2577" t="s">
        <v>4030</v>
      </c>
      <c r="M2577" t="s">
        <v>4030</v>
      </c>
      <c r="N2577" t="s">
        <v>4030</v>
      </c>
      <c r="O2577" t="s">
        <v>4030</v>
      </c>
      <c r="P2577" t="s">
        <v>4030</v>
      </c>
      <c r="Q2577" t="s">
        <v>4030</v>
      </c>
      <c r="R2577" t="s">
        <v>4030</v>
      </c>
      <c r="S2577" t="s">
        <v>4030</v>
      </c>
      <c r="T2577" t="s">
        <v>4030</v>
      </c>
      <c r="U2577" t="s">
        <v>4030</v>
      </c>
      <c r="V2577" t="s">
        <v>4030</v>
      </c>
      <c r="W2577" t="s">
        <v>4030</v>
      </c>
      <c r="X2577" t="s">
        <v>4030</v>
      </c>
    </row>
    <row r="2578" spans="1:24" x14ac:dyDescent="0.2">
      <c r="A2578" s="235">
        <v>146220001</v>
      </c>
      <c r="B2578">
        <v>14622</v>
      </c>
      <c r="C2578">
        <v>54622</v>
      </c>
      <c r="D2578" t="s">
        <v>1285</v>
      </c>
      <c r="E2578">
        <v>54622</v>
      </c>
      <c r="F2578" t="s">
        <v>4030</v>
      </c>
      <c r="G2578" t="s">
        <v>4030</v>
      </c>
      <c r="H2578" t="s">
        <v>4030</v>
      </c>
      <c r="I2578" t="s">
        <v>4030</v>
      </c>
      <c r="J2578" t="s">
        <v>4030</v>
      </c>
      <c r="K2578" t="s">
        <v>4030</v>
      </c>
      <c r="L2578" t="s">
        <v>4030</v>
      </c>
      <c r="M2578" t="s">
        <v>4030</v>
      </c>
      <c r="N2578" t="s">
        <v>4030</v>
      </c>
      <c r="O2578" t="s">
        <v>4030</v>
      </c>
      <c r="P2578" t="s">
        <v>4030</v>
      </c>
      <c r="Q2578" t="s">
        <v>4030</v>
      </c>
      <c r="R2578" t="s">
        <v>4030</v>
      </c>
      <c r="S2578" t="s">
        <v>4030</v>
      </c>
      <c r="T2578" t="s">
        <v>4030</v>
      </c>
      <c r="U2578" t="s">
        <v>4030</v>
      </c>
      <c r="V2578" t="s">
        <v>4030</v>
      </c>
      <c r="W2578" t="s">
        <v>4030</v>
      </c>
      <c r="X2578" t="s">
        <v>4030</v>
      </c>
    </row>
    <row r="2579" spans="1:24" x14ac:dyDescent="0.2">
      <c r="A2579" s="235">
        <v>146290001</v>
      </c>
      <c r="B2579">
        <v>14629</v>
      </c>
      <c r="C2579">
        <v>54629</v>
      </c>
      <c r="D2579" t="s">
        <v>456</v>
      </c>
      <c r="E2579">
        <v>54629</v>
      </c>
      <c r="F2579" t="s">
        <v>4030</v>
      </c>
      <c r="G2579" t="s">
        <v>4030</v>
      </c>
      <c r="H2579" t="s">
        <v>4030</v>
      </c>
      <c r="I2579" t="s">
        <v>4030</v>
      </c>
      <c r="J2579" t="s">
        <v>4030</v>
      </c>
      <c r="K2579" t="s">
        <v>4030</v>
      </c>
      <c r="L2579" t="s">
        <v>4030</v>
      </c>
      <c r="M2579" t="s">
        <v>4030</v>
      </c>
      <c r="N2579" t="s">
        <v>4030</v>
      </c>
      <c r="O2579" t="s">
        <v>4030</v>
      </c>
      <c r="P2579" t="s">
        <v>4030</v>
      </c>
      <c r="Q2579" t="s">
        <v>4030</v>
      </c>
      <c r="R2579" t="s">
        <v>4030</v>
      </c>
      <c r="S2579" t="s">
        <v>4030</v>
      </c>
      <c r="T2579" t="s">
        <v>4030</v>
      </c>
      <c r="U2579" t="s">
        <v>4030</v>
      </c>
      <c r="V2579" t="s">
        <v>4030</v>
      </c>
      <c r="W2579" t="s">
        <v>4030</v>
      </c>
      <c r="X2579" t="s">
        <v>4030</v>
      </c>
    </row>
    <row r="2580" spans="1:24" x14ac:dyDescent="0.2">
      <c r="A2580" s="235">
        <v>146330001</v>
      </c>
      <c r="B2580">
        <v>14633</v>
      </c>
      <c r="C2580">
        <v>54633</v>
      </c>
      <c r="D2580" t="s">
        <v>5252</v>
      </c>
      <c r="E2580">
        <v>54633</v>
      </c>
      <c r="F2580" t="s">
        <v>4030</v>
      </c>
      <c r="G2580" t="s">
        <v>4030</v>
      </c>
      <c r="H2580" t="s">
        <v>4030</v>
      </c>
      <c r="I2580" t="s">
        <v>4030</v>
      </c>
      <c r="J2580" t="s">
        <v>4030</v>
      </c>
      <c r="K2580" t="s">
        <v>4030</v>
      </c>
      <c r="L2580" t="s">
        <v>4030</v>
      </c>
      <c r="M2580" t="s">
        <v>4030</v>
      </c>
      <c r="N2580" t="s">
        <v>4030</v>
      </c>
      <c r="O2580" t="s">
        <v>4030</v>
      </c>
      <c r="P2580" t="s">
        <v>4030</v>
      </c>
      <c r="Q2580" t="s">
        <v>4030</v>
      </c>
      <c r="R2580" t="s">
        <v>4030</v>
      </c>
      <c r="S2580" t="s">
        <v>4030</v>
      </c>
      <c r="T2580" t="s">
        <v>4030</v>
      </c>
      <c r="U2580" t="s">
        <v>4030</v>
      </c>
      <c r="V2580" t="s">
        <v>4030</v>
      </c>
      <c r="W2580" t="s">
        <v>4030</v>
      </c>
      <c r="X2580" t="s">
        <v>4030</v>
      </c>
    </row>
    <row r="2581" spans="1:24" x14ac:dyDescent="0.2">
      <c r="A2581" s="235">
        <v>146510001</v>
      </c>
      <c r="B2581">
        <v>14651</v>
      </c>
      <c r="C2581">
        <v>54651</v>
      </c>
      <c r="D2581" t="s">
        <v>13</v>
      </c>
      <c r="E2581">
        <v>54651</v>
      </c>
      <c r="F2581" t="s">
        <v>4030</v>
      </c>
      <c r="G2581" t="s">
        <v>4030</v>
      </c>
      <c r="H2581" t="s">
        <v>4030</v>
      </c>
      <c r="I2581" t="s">
        <v>4030</v>
      </c>
      <c r="J2581" t="s">
        <v>4030</v>
      </c>
      <c r="K2581" t="s">
        <v>4030</v>
      </c>
      <c r="L2581" t="s">
        <v>4030</v>
      </c>
      <c r="M2581" t="s">
        <v>4030</v>
      </c>
      <c r="N2581" t="s">
        <v>4030</v>
      </c>
      <c r="O2581" t="s">
        <v>4030</v>
      </c>
      <c r="P2581" t="s">
        <v>4030</v>
      </c>
      <c r="Q2581" t="s">
        <v>4030</v>
      </c>
      <c r="R2581" t="s">
        <v>4030</v>
      </c>
      <c r="S2581" t="s">
        <v>4030</v>
      </c>
      <c r="T2581" t="s">
        <v>4030</v>
      </c>
      <c r="U2581" t="s">
        <v>4030</v>
      </c>
      <c r="V2581" t="s">
        <v>4030</v>
      </c>
      <c r="W2581" t="s">
        <v>4030</v>
      </c>
      <c r="X2581" t="s">
        <v>4030</v>
      </c>
    </row>
    <row r="2582" spans="1:24" x14ac:dyDescent="0.2">
      <c r="A2582" s="235">
        <v>146530001</v>
      </c>
      <c r="B2582">
        <v>14653</v>
      </c>
      <c r="C2582">
        <v>54653</v>
      </c>
      <c r="D2582" t="s">
        <v>425</v>
      </c>
      <c r="E2582">
        <v>54653</v>
      </c>
      <c r="F2582" t="s">
        <v>4030</v>
      </c>
      <c r="G2582" t="s">
        <v>4030</v>
      </c>
      <c r="H2582" t="s">
        <v>4030</v>
      </c>
      <c r="I2582" t="s">
        <v>4030</v>
      </c>
      <c r="J2582" t="s">
        <v>4030</v>
      </c>
      <c r="K2582" t="s">
        <v>4030</v>
      </c>
      <c r="L2582" t="s">
        <v>4030</v>
      </c>
      <c r="M2582" t="s">
        <v>4030</v>
      </c>
      <c r="N2582" t="s">
        <v>4030</v>
      </c>
      <c r="O2582" t="s">
        <v>4030</v>
      </c>
      <c r="P2582" t="s">
        <v>4030</v>
      </c>
      <c r="Q2582" t="s">
        <v>4030</v>
      </c>
      <c r="R2582" t="s">
        <v>4030</v>
      </c>
      <c r="S2582" t="s">
        <v>4030</v>
      </c>
      <c r="T2582" t="s">
        <v>4030</v>
      </c>
      <c r="U2582" t="s">
        <v>4030</v>
      </c>
      <c r="V2582" t="s">
        <v>4030</v>
      </c>
      <c r="W2582" t="s">
        <v>4030</v>
      </c>
      <c r="X2582" t="s">
        <v>4030</v>
      </c>
    </row>
    <row r="2583" spans="1:24" x14ac:dyDescent="0.2">
      <c r="A2583" s="235">
        <v>146550001</v>
      </c>
      <c r="B2583">
        <v>14655</v>
      </c>
      <c r="C2583">
        <v>54655</v>
      </c>
      <c r="D2583" t="s">
        <v>4156</v>
      </c>
      <c r="E2583">
        <v>54655</v>
      </c>
      <c r="F2583">
        <v>77353</v>
      </c>
      <c r="G2583">
        <v>77376</v>
      </c>
      <c r="H2583">
        <v>77377</v>
      </c>
      <c r="I2583">
        <v>77525</v>
      </c>
      <c r="J2583">
        <v>77546</v>
      </c>
      <c r="K2583">
        <v>77547</v>
      </c>
      <c r="L2583">
        <v>77581</v>
      </c>
      <c r="M2583" t="s">
        <v>4030</v>
      </c>
      <c r="N2583" t="s">
        <v>4030</v>
      </c>
      <c r="O2583" t="s">
        <v>4030</v>
      </c>
      <c r="P2583" t="s">
        <v>4030</v>
      </c>
      <c r="Q2583" t="s">
        <v>4030</v>
      </c>
      <c r="R2583" t="s">
        <v>4030</v>
      </c>
      <c r="S2583" t="s">
        <v>4030</v>
      </c>
      <c r="T2583" t="s">
        <v>4030</v>
      </c>
      <c r="U2583" t="s">
        <v>4030</v>
      </c>
      <c r="V2583" t="s">
        <v>4030</v>
      </c>
      <c r="W2583" t="s">
        <v>4030</v>
      </c>
      <c r="X2583" t="s">
        <v>4030</v>
      </c>
    </row>
    <row r="2584" spans="1:24" x14ac:dyDescent="0.2">
      <c r="A2584" s="235">
        <v>146550002</v>
      </c>
      <c r="B2584">
        <v>14655</v>
      </c>
      <c r="C2584">
        <v>77353</v>
      </c>
      <c r="D2584" t="s">
        <v>5253</v>
      </c>
      <c r="E2584">
        <v>54655</v>
      </c>
      <c r="F2584">
        <v>77353</v>
      </c>
      <c r="G2584">
        <v>77376</v>
      </c>
      <c r="H2584">
        <v>77377</v>
      </c>
      <c r="I2584">
        <v>77525</v>
      </c>
      <c r="J2584">
        <v>77546</v>
      </c>
      <c r="K2584">
        <v>77547</v>
      </c>
      <c r="L2584">
        <v>77581</v>
      </c>
      <c r="M2584" t="s">
        <v>4030</v>
      </c>
      <c r="N2584" t="s">
        <v>4030</v>
      </c>
      <c r="O2584" t="s">
        <v>4030</v>
      </c>
      <c r="P2584" t="s">
        <v>4030</v>
      </c>
      <c r="Q2584" t="s">
        <v>4030</v>
      </c>
      <c r="R2584" t="s">
        <v>4030</v>
      </c>
      <c r="S2584" t="s">
        <v>4030</v>
      </c>
      <c r="T2584" t="s">
        <v>4030</v>
      </c>
      <c r="U2584" t="s">
        <v>4030</v>
      </c>
      <c r="V2584" t="s">
        <v>4030</v>
      </c>
      <c r="W2584" t="s">
        <v>4030</v>
      </c>
      <c r="X2584" t="s">
        <v>4030</v>
      </c>
    </row>
    <row r="2585" spans="1:24" x14ac:dyDescent="0.2">
      <c r="A2585" s="235">
        <v>146550003</v>
      </c>
      <c r="B2585">
        <v>14655</v>
      </c>
      <c r="C2585">
        <v>77376</v>
      </c>
      <c r="D2585" t="s">
        <v>5254</v>
      </c>
      <c r="E2585">
        <v>54655</v>
      </c>
      <c r="F2585">
        <v>77353</v>
      </c>
      <c r="G2585">
        <v>77376</v>
      </c>
      <c r="H2585">
        <v>77377</v>
      </c>
      <c r="I2585">
        <v>77525</v>
      </c>
      <c r="J2585">
        <v>77546</v>
      </c>
      <c r="K2585">
        <v>77547</v>
      </c>
      <c r="L2585">
        <v>77581</v>
      </c>
      <c r="M2585" t="s">
        <v>4030</v>
      </c>
      <c r="N2585" t="s">
        <v>4030</v>
      </c>
      <c r="O2585" t="s">
        <v>4030</v>
      </c>
      <c r="P2585" t="s">
        <v>4030</v>
      </c>
      <c r="Q2585" t="s">
        <v>4030</v>
      </c>
      <c r="R2585" t="s">
        <v>4030</v>
      </c>
      <c r="S2585" t="s">
        <v>4030</v>
      </c>
      <c r="T2585" t="s">
        <v>4030</v>
      </c>
      <c r="U2585" t="s">
        <v>4030</v>
      </c>
      <c r="V2585" t="s">
        <v>4030</v>
      </c>
      <c r="W2585" t="s">
        <v>4030</v>
      </c>
      <c r="X2585" t="s">
        <v>4030</v>
      </c>
    </row>
    <row r="2586" spans="1:24" x14ac:dyDescent="0.2">
      <c r="A2586" s="235">
        <v>146550004</v>
      </c>
      <c r="B2586">
        <v>14655</v>
      </c>
      <c r="C2586">
        <v>77377</v>
      </c>
      <c r="D2586" t="s">
        <v>5255</v>
      </c>
      <c r="E2586">
        <v>54655</v>
      </c>
      <c r="F2586">
        <v>77353</v>
      </c>
      <c r="G2586">
        <v>77376</v>
      </c>
      <c r="H2586">
        <v>77377</v>
      </c>
      <c r="I2586">
        <v>77525</v>
      </c>
      <c r="J2586">
        <v>77546</v>
      </c>
      <c r="K2586">
        <v>77547</v>
      </c>
      <c r="L2586">
        <v>77581</v>
      </c>
      <c r="M2586" t="s">
        <v>4030</v>
      </c>
      <c r="N2586" t="s">
        <v>4030</v>
      </c>
      <c r="O2586" t="s">
        <v>4030</v>
      </c>
      <c r="P2586" t="s">
        <v>4030</v>
      </c>
      <c r="Q2586" t="s">
        <v>4030</v>
      </c>
      <c r="R2586" t="s">
        <v>4030</v>
      </c>
      <c r="S2586" t="s">
        <v>4030</v>
      </c>
      <c r="T2586" t="s">
        <v>4030</v>
      </c>
      <c r="U2586" t="s">
        <v>4030</v>
      </c>
      <c r="V2586" t="s">
        <v>4030</v>
      </c>
      <c r="W2586" t="s">
        <v>4030</v>
      </c>
      <c r="X2586" t="s">
        <v>4030</v>
      </c>
    </row>
    <row r="2587" spans="1:24" x14ac:dyDescent="0.2">
      <c r="A2587" s="235">
        <v>146550005</v>
      </c>
      <c r="B2587">
        <v>14655</v>
      </c>
      <c r="C2587">
        <v>77525</v>
      </c>
      <c r="D2587" t="s">
        <v>5257</v>
      </c>
      <c r="E2587">
        <v>54655</v>
      </c>
      <c r="F2587">
        <v>77353</v>
      </c>
      <c r="G2587">
        <v>77376</v>
      </c>
      <c r="H2587">
        <v>77377</v>
      </c>
      <c r="I2587">
        <v>77525</v>
      </c>
      <c r="J2587">
        <v>77546</v>
      </c>
      <c r="K2587">
        <v>77547</v>
      </c>
      <c r="L2587">
        <v>77581</v>
      </c>
      <c r="M2587" t="s">
        <v>4030</v>
      </c>
      <c r="N2587" t="s">
        <v>4030</v>
      </c>
      <c r="O2587" t="s">
        <v>4030</v>
      </c>
      <c r="P2587" t="s">
        <v>4030</v>
      </c>
      <c r="Q2587" t="s">
        <v>4030</v>
      </c>
      <c r="R2587" t="s">
        <v>4030</v>
      </c>
      <c r="S2587" t="s">
        <v>4030</v>
      </c>
      <c r="T2587" t="s">
        <v>4030</v>
      </c>
      <c r="U2587" t="s">
        <v>4030</v>
      </c>
      <c r="V2587" t="s">
        <v>4030</v>
      </c>
      <c r="W2587" t="s">
        <v>4030</v>
      </c>
      <c r="X2587" t="s">
        <v>4030</v>
      </c>
    </row>
    <row r="2588" spans="1:24" x14ac:dyDescent="0.2">
      <c r="A2588" s="235">
        <v>146550006</v>
      </c>
      <c r="B2588">
        <v>14655</v>
      </c>
      <c r="C2588">
        <v>77546</v>
      </c>
      <c r="D2588" t="s">
        <v>5258</v>
      </c>
      <c r="E2588">
        <v>54655</v>
      </c>
      <c r="F2588">
        <v>77353</v>
      </c>
      <c r="G2588">
        <v>77376</v>
      </c>
      <c r="H2588">
        <v>77377</v>
      </c>
      <c r="I2588">
        <v>77525</v>
      </c>
      <c r="J2588">
        <v>77546</v>
      </c>
      <c r="K2588">
        <v>77547</v>
      </c>
      <c r="L2588">
        <v>77581</v>
      </c>
      <c r="M2588" t="s">
        <v>4030</v>
      </c>
      <c r="N2588" t="s">
        <v>4030</v>
      </c>
      <c r="O2588" t="s">
        <v>4030</v>
      </c>
      <c r="P2588" t="s">
        <v>4030</v>
      </c>
      <c r="Q2588" t="s">
        <v>4030</v>
      </c>
      <c r="R2588" t="s">
        <v>4030</v>
      </c>
      <c r="S2588" t="s">
        <v>4030</v>
      </c>
      <c r="T2588" t="s">
        <v>4030</v>
      </c>
      <c r="U2588" t="s">
        <v>4030</v>
      </c>
      <c r="V2588" t="s">
        <v>4030</v>
      </c>
      <c r="W2588" t="s">
        <v>4030</v>
      </c>
      <c r="X2588" t="s">
        <v>4030</v>
      </c>
    </row>
    <row r="2589" spans="1:24" x14ac:dyDescent="0.2">
      <c r="A2589" s="235">
        <v>146550007</v>
      </c>
      <c r="B2589">
        <v>14655</v>
      </c>
      <c r="C2589">
        <v>77547</v>
      </c>
      <c r="D2589" t="s">
        <v>5259</v>
      </c>
      <c r="E2589">
        <v>54655</v>
      </c>
      <c r="F2589">
        <v>77353</v>
      </c>
      <c r="G2589">
        <v>77376</v>
      </c>
      <c r="H2589">
        <v>77377</v>
      </c>
      <c r="I2589">
        <v>77525</v>
      </c>
      <c r="J2589">
        <v>77546</v>
      </c>
      <c r="K2589">
        <v>77547</v>
      </c>
      <c r="L2589">
        <v>77581</v>
      </c>
      <c r="M2589" t="s">
        <v>4030</v>
      </c>
      <c r="N2589" t="s">
        <v>4030</v>
      </c>
      <c r="O2589" t="s">
        <v>4030</v>
      </c>
      <c r="P2589" t="s">
        <v>4030</v>
      </c>
      <c r="Q2589" t="s">
        <v>4030</v>
      </c>
      <c r="R2589" t="s">
        <v>4030</v>
      </c>
      <c r="S2589" t="s">
        <v>4030</v>
      </c>
      <c r="T2589" t="s">
        <v>4030</v>
      </c>
      <c r="U2589" t="s">
        <v>4030</v>
      </c>
      <c r="V2589" t="s">
        <v>4030</v>
      </c>
      <c r="W2589" t="s">
        <v>4030</v>
      </c>
      <c r="X2589" t="s">
        <v>4030</v>
      </c>
    </row>
    <row r="2590" spans="1:24" x14ac:dyDescent="0.2">
      <c r="A2590" s="235">
        <v>146550008</v>
      </c>
      <c r="B2590">
        <v>14655</v>
      </c>
      <c r="C2590">
        <v>77581</v>
      </c>
      <c r="D2590" t="s">
        <v>5261</v>
      </c>
      <c r="E2590">
        <v>54655</v>
      </c>
      <c r="F2590">
        <v>77353</v>
      </c>
      <c r="G2590">
        <v>77376</v>
      </c>
      <c r="H2590">
        <v>77377</v>
      </c>
      <c r="I2590">
        <v>77525</v>
      </c>
      <c r="J2590">
        <v>77546</v>
      </c>
      <c r="K2590">
        <v>77547</v>
      </c>
      <c r="L2590">
        <v>77581</v>
      </c>
      <c r="M2590" t="s">
        <v>4030</v>
      </c>
      <c r="N2590" t="s">
        <v>4030</v>
      </c>
      <c r="O2590" t="s">
        <v>4030</v>
      </c>
      <c r="P2590" t="s">
        <v>4030</v>
      </c>
      <c r="Q2590" t="s">
        <v>4030</v>
      </c>
      <c r="R2590" t="s">
        <v>4030</v>
      </c>
      <c r="S2590" t="s">
        <v>4030</v>
      </c>
      <c r="T2590" t="s">
        <v>4030</v>
      </c>
      <c r="U2590" t="s">
        <v>4030</v>
      </c>
      <c r="V2590" t="s">
        <v>4030</v>
      </c>
      <c r="W2590" t="s">
        <v>4030</v>
      </c>
      <c r="X2590" t="s">
        <v>4030</v>
      </c>
    </row>
    <row r="2591" spans="1:24" x14ac:dyDescent="0.2">
      <c r="A2591" s="235">
        <v>146610001</v>
      </c>
      <c r="B2591">
        <v>14661</v>
      </c>
      <c r="C2591">
        <v>54661</v>
      </c>
      <c r="D2591" t="s">
        <v>751</v>
      </c>
      <c r="E2591">
        <v>54661</v>
      </c>
      <c r="F2591" t="s">
        <v>4030</v>
      </c>
      <c r="G2591" t="s">
        <v>4030</v>
      </c>
      <c r="H2591" t="s">
        <v>4030</v>
      </c>
      <c r="I2591" t="s">
        <v>4030</v>
      </c>
      <c r="J2591" t="s">
        <v>4030</v>
      </c>
      <c r="K2591" t="s">
        <v>4030</v>
      </c>
      <c r="L2591" t="s">
        <v>4030</v>
      </c>
      <c r="M2591" t="s">
        <v>4030</v>
      </c>
      <c r="N2591" t="s">
        <v>4030</v>
      </c>
      <c r="O2591" t="s">
        <v>4030</v>
      </c>
      <c r="P2591" t="s">
        <v>4030</v>
      </c>
      <c r="Q2591" t="s">
        <v>4030</v>
      </c>
      <c r="R2591" t="s">
        <v>4030</v>
      </c>
      <c r="S2591" t="s">
        <v>4030</v>
      </c>
      <c r="T2591" t="s">
        <v>4030</v>
      </c>
      <c r="U2591" t="s">
        <v>4030</v>
      </c>
      <c r="V2591" t="s">
        <v>4030</v>
      </c>
      <c r="W2591" t="s">
        <v>4030</v>
      </c>
      <c r="X2591" t="s">
        <v>4030</v>
      </c>
    </row>
    <row r="2592" spans="1:24" x14ac:dyDescent="0.2">
      <c r="A2592" s="235">
        <v>146650001</v>
      </c>
      <c r="B2592">
        <v>14665</v>
      </c>
      <c r="C2592">
        <v>54665</v>
      </c>
      <c r="D2592" t="s">
        <v>1211</v>
      </c>
      <c r="E2592">
        <v>54665</v>
      </c>
      <c r="F2592" t="s">
        <v>4030</v>
      </c>
      <c r="G2592" t="s">
        <v>4030</v>
      </c>
      <c r="H2592" t="s">
        <v>4030</v>
      </c>
      <c r="I2592" t="s">
        <v>4030</v>
      </c>
      <c r="J2592" t="s">
        <v>4030</v>
      </c>
      <c r="K2592" t="s">
        <v>4030</v>
      </c>
      <c r="L2592" t="s">
        <v>4030</v>
      </c>
      <c r="M2592" t="s">
        <v>4030</v>
      </c>
      <c r="N2592" t="s">
        <v>4030</v>
      </c>
      <c r="O2592" t="s">
        <v>4030</v>
      </c>
      <c r="P2592" t="s">
        <v>4030</v>
      </c>
      <c r="Q2592" t="s">
        <v>4030</v>
      </c>
      <c r="R2592" t="s">
        <v>4030</v>
      </c>
      <c r="S2592" t="s">
        <v>4030</v>
      </c>
      <c r="T2592" t="s">
        <v>4030</v>
      </c>
      <c r="U2592" t="s">
        <v>4030</v>
      </c>
      <c r="V2592" t="s">
        <v>4030</v>
      </c>
      <c r="W2592" t="s">
        <v>4030</v>
      </c>
      <c r="X2592" t="s">
        <v>4030</v>
      </c>
    </row>
    <row r="2593" spans="1:24" x14ac:dyDescent="0.2">
      <c r="A2593" s="235">
        <v>146660001</v>
      </c>
      <c r="B2593">
        <v>14666</v>
      </c>
      <c r="C2593">
        <v>54666</v>
      </c>
      <c r="D2593" t="s">
        <v>1056</v>
      </c>
      <c r="E2593">
        <v>54666</v>
      </c>
      <c r="F2593" t="s">
        <v>4030</v>
      </c>
      <c r="G2593" t="s">
        <v>4030</v>
      </c>
      <c r="H2593" t="s">
        <v>4030</v>
      </c>
      <c r="I2593" t="s">
        <v>4030</v>
      </c>
      <c r="J2593" t="s">
        <v>4030</v>
      </c>
      <c r="K2593" t="s">
        <v>4030</v>
      </c>
      <c r="L2593" t="s">
        <v>4030</v>
      </c>
      <c r="M2593" t="s">
        <v>4030</v>
      </c>
      <c r="N2593" t="s">
        <v>4030</v>
      </c>
      <c r="O2593" t="s">
        <v>4030</v>
      </c>
      <c r="P2593" t="s">
        <v>4030</v>
      </c>
      <c r="Q2593" t="s">
        <v>4030</v>
      </c>
      <c r="R2593" t="s">
        <v>4030</v>
      </c>
      <c r="S2593" t="s">
        <v>4030</v>
      </c>
      <c r="T2593" t="s">
        <v>4030</v>
      </c>
      <c r="U2593" t="s">
        <v>4030</v>
      </c>
      <c r="V2593" t="s">
        <v>4030</v>
      </c>
      <c r="W2593" t="s">
        <v>4030</v>
      </c>
      <c r="X2593" t="s">
        <v>4030</v>
      </c>
    </row>
    <row r="2594" spans="1:24" x14ac:dyDescent="0.2">
      <c r="A2594" s="235">
        <v>146760001</v>
      </c>
      <c r="B2594">
        <v>14676</v>
      </c>
      <c r="C2594">
        <v>54676</v>
      </c>
      <c r="D2594" t="s">
        <v>1003</v>
      </c>
      <c r="E2594">
        <v>54676</v>
      </c>
      <c r="F2594" t="s">
        <v>4030</v>
      </c>
      <c r="G2594" t="s">
        <v>4030</v>
      </c>
      <c r="H2594" t="s">
        <v>4030</v>
      </c>
      <c r="I2594" t="s">
        <v>4030</v>
      </c>
      <c r="J2594" t="s">
        <v>4030</v>
      </c>
      <c r="K2594" t="s">
        <v>4030</v>
      </c>
      <c r="L2594" t="s">
        <v>4030</v>
      </c>
      <c r="M2594" t="s">
        <v>4030</v>
      </c>
      <c r="N2594" t="s">
        <v>4030</v>
      </c>
      <c r="O2594" t="s">
        <v>4030</v>
      </c>
      <c r="P2594" t="s">
        <v>4030</v>
      </c>
      <c r="Q2594" t="s">
        <v>4030</v>
      </c>
      <c r="R2594" t="s">
        <v>4030</v>
      </c>
      <c r="S2594" t="s">
        <v>4030</v>
      </c>
      <c r="T2594" t="s">
        <v>4030</v>
      </c>
      <c r="U2594" t="s">
        <v>4030</v>
      </c>
      <c r="V2594" t="s">
        <v>4030</v>
      </c>
      <c r="W2594" t="s">
        <v>4030</v>
      </c>
      <c r="X2594" t="s">
        <v>4030</v>
      </c>
    </row>
    <row r="2595" spans="1:24" x14ac:dyDescent="0.2">
      <c r="A2595" s="235">
        <v>147340001</v>
      </c>
      <c r="B2595">
        <v>14734</v>
      </c>
      <c r="C2595">
        <v>54734</v>
      </c>
      <c r="D2595" t="s">
        <v>478</v>
      </c>
      <c r="E2595">
        <v>54734</v>
      </c>
      <c r="F2595">
        <v>77646</v>
      </c>
      <c r="G2595">
        <v>77684</v>
      </c>
      <c r="H2595">
        <v>80103</v>
      </c>
      <c r="I2595" t="s">
        <v>4030</v>
      </c>
      <c r="J2595" t="s">
        <v>4030</v>
      </c>
      <c r="K2595" t="s">
        <v>4030</v>
      </c>
      <c r="L2595" t="s">
        <v>4030</v>
      </c>
      <c r="M2595" t="s">
        <v>4030</v>
      </c>
      <c r="N2595" t="s">
        <v>4030</v>
      </c>
      <c r="O2595" t="s">
        <v>4030</v>
      </c>
      <c r="P2595" t="s">
        <v>4030</v>
      </c>
      <c r="Q2595" t="s">
        <v>4030</v>
      </c>
      <c r="R2595" t="s">
        <v>4030</v>
      </c>
      <c r="S2595" t="s">
        <v>4030</v>
      </c>
      <c r="T2595" t="s">
        <v>4030</v>
      </c>
      <c r="U2595" t="s">
        <v>4030</v>
      </c>
      <c r="V2595" t="s">
        <v>4030</v>
      </c>
      <c r="W2595" t="s">
        <v>4030</v>
      </c>
      <c r="X2595" t="s">
        <v>4030</v>
      </c>
    </row>
    <row r="2596" spans="1:24" x14ac:dyDescent="0.2">
      <c r="A2596" s="235">
        <v>147340002</v>
      </c>
      <c r="B2596">
        <v>14734</v>
      </c>
      <c r="C2596">
        <v>77646</v>
      </c>
      <c r="D2596" t="s">
        <v>1808</v>
      </c>
      <c r="E2596">
        <v>54734</v>
      </c>
      <c r="F2596">
        <v>77646</v>
      </c>
      <c r="G2596">
        <v>77684</v>
      </c>
      <c r="H2596">
        <v>80103</v>
      </c>
      <c r="I2596" t="s">
        <v>4030</v>
      </c>
      <c r="J2596" t="s">
        <v>4030</v>
      </c>
      <c r="K2596" t="s">
        <v>4030</v>
      </c>
      <c r="L2596" t="s">
        <v>4030</v>
      </c>
      <c r="M2596" t="s">
        <v>4030</v>
      </c>
      <c r="N2596" t="s">
        <v>4030</v>
      </c>
      <c r="O2596" t="s">
        <v>4030</v>
      </c>
      <c r="P2596" t="s">
        <v>4030</v>
      </c>
      <c r="Q2596" t="s">
        <v>4030</v>
      </c>
      <c r="R2596" t="s">
        <v>4030</v>
      </c>
      <c r="S2596" t="s">
        <v>4030</v>
      </c>
      <c r="T2596" t="s">
        <v>4030</v>
      </c>
      <c r="U2596" t="s">
        <v>4030</v>
      </c>
      <c r="V2596" t="s">
        <v>4030</v>
      </c>
      <c r="W2596" t="s">
        <v>4030</v>
      </c>
      <c r="X2596" t="s">
        <v>4030</v>
      </c>
    </row>
    <row r="2597" spans="1:24" x14ac:dyDescent="0.2">
      <c r="A2597" s="235">
        <v>147340003</v>
      </c>
      <c r="B2597">
        <v>14734</v>
      </c>
      <c r="C2597">
        <v>77684</v>
      </c>
      <c r="D2597" t="s">
        <v>1807</v>
      </c>
      <c r="E2597">
        <v>54734</v>
      </c>
      <c r="F2597">
        <v>77646</v>
      </c>
      <c r="G2597">
        <v>77684</v>
      </c>
      <c r="H2597">
        <v>80103</v>
      </c>
      <c r="I2597" t="s">
        <v>4030</v>
      </c>
      <c r="J2597" t="s">
        <v>4030</v>
      </c>
      <c r="K2597" t="s">
        <v>4030</v>
      </c>
      <c r="L2597" t="s">
        <v>4030</v>
      </c>
      <c r="M2597" t="s">
        <v>4030</v>
      </c>
      <c r="N2597" t="s">
        <v>4030</v>
      </c>
      <c r="O2597" t="s">
        <v>4030</v>
      </c>
      <c r="P2597" t="s">
        <v>4030</v>
      </c>
      <c r="Q2597" t="s">
        <v>4030</v>
      </c>
      <c r="R2597" t="s">
        <v>4030</v>
      </c>
      <c r="S2597" t="s">
        <v>4030</v>
      </c>
      <c r="T2597" t="s">
        <v>4030</v>
      </c>
      <c r="U2597" t="s">
        <v>4030</v>
      </c>
      <c r="V2597" t="s">
        <v>4030</v>
      </c>
      <c r="W2597" t="s">
        <v>4030</v>
      </c>
      <c r="X2597" t="s">
        <v>4030</v>
      </c>
    </row>
    <row r="2598" spans="1:24" x14ac:dyDescent="0.2">
      <c r="A2598" s="235">
        <v>147340004</v>
      </c>
      <c r="B2598">
        <v>14734</v>
      </c>
      <c r="C2598">
        <v>80103</v>
      </c>
      <c r="D2598" t="s">
        <v>1951</v>
      </c>
      <c r="E2598">
        <v>54734</v>
      </c>
      <c r="F2598">
        <v>77646</v>
      </c>
      <c r="G2598">
        <v>77684</v>
      </c>
      <c r="H2598">
        <v>80103</v>
      </c>
      <c r="I2598" t="s">
        <v>4030</v>
      </c>
      <c r="J2598" t="s">
        <v>4030</v>
      </c>
      <c r="K2598" t="s">
        <v>4030</v>
      </c>
      <c r="L2598" t="s">
        <v>4030</v>
      </c>
      <c r="M2598" t="s">
        <v>4030</v>
      </c>
      <c r="N2598" t="s">
        <v>4030</v>
      </c>
      <c r="O2598" t="s">
        <v>4030</v>
      </c>
      <c r="P2598" t="s">
        <v>4030</v>
      </c>
      <c r="Q2598" t="s">
        <v>4030</v>
      </c>
      <c r="R2598" t="s">
        <v>4030</v>
      </c>
      <c r="S2598" t="s">
        <v>4030</v>
      </c>
      <c r="T2598" t="s">
        <v>4030</v>
      </c>
      <c r="U2598" t="s">
        <v>4030</v>
      </c>
      <c r="V2598" t="s">
        <v>4030</v>
      </c>
      <c r="W2598" t="s">
        <v>4030</v>
      </c>
      <c r="X2598" t="s">
        <v>4030</v>
      </c>
    </row>
    <row r="2599" spans="1:24" x14ac:dyDescent="0.2">
      <c r="A2599" s="235">
        <v>147500001</v>
      </c>
      <c r="B2599">
        <v>14750</v>
      </c>
      <c r="C2599">
        <v>54750</v>
      </c>
      <c r="D2599" t="s">
        <v>637</v>
      </c>
      <c r="E2599">
        <v>54750</v>
      </c>
      <c r="F2599" t="s">
        <v>4030</v>
      </c>
      <c r="G2599" t="s">
        <v>4030</v>
      </c>
      <c r="H2599" t="s">
        <v>4030</v>
      </c>
      <c r="I2599" t="s">
        <v>4030</v>
      </c>
      <c r="J2599" t="s">
        <v>4030</v>
      </c>
      <c r="K2599" t="s">
        <v>4030</v>
      </c>
      <c r="L2599" t="s">
        <v>4030</v>
      </c>
      <c r="M2599" t="s">
        <v>4030</v>
      </c>
      <c r="N2599" t="s">
        <v>4030</v>
      </c>
      <c r="O2599" t="s">
        <v>4030</v>
      </c>
      <c r="P2599" t="s">
        <v>4030</v>
      </c>
      <c r="Q2599" t="s">
        <v>4030</v>
      </c>
      <c r="R2599" t="s">
        <v>4030</v>
      </c>
      <c r="S2599" t="s">
        <v>4030</v>
      </c>
      <c r="T2599" t="s">
        <v>4030</v>
      </c>
      <c r="U2599" t="s">
        <v>4030</v>
      </c>
      <c r="V2599" t="s">
        <v>4030</v>
      </c>
      <c r="W2599" t="s">
        <v>4030</v>
      </c>
      <c r="X2599" t="s">
        <v>4030</v>
      </c>
    </row>
    <row r="2600" spans="1:24" x14ac:dyDescent="0.2">
      <c r="A2600" s="235">
        <v>147520001</v>
      </c>
      <c r="B2600">
        <v>14752</v>
      </c>
      <c r="C2600">
        <v>54752</v>
      </c>
      <c r="D2600" t="s">
        <v>1000</v>
      </c>
      <c r="E2600">
        <v>54752</v>
      </c>
      <c r="F2600" t="s">
        <v>4030</v>
      </c>
      <c r="G2600" t="s">
        <v>4030</v>
      </c>
      <c r="H2600" t="s">
        <v>4030</v>
      </c>
      <c r="I2600" t="s">
        <v>4030</v>
      </c>
      <c r="J2600" t="s">
        <v>4030</v>
      </c>
      <c r="K2600" t="s">
        <v>4030</v>
      </c>
      <c r="L2600" t="s">
        <v>4030</v>
      </c>
      <c r="M2600" t="s">
        <v>4030</v>
      </c>
      <c r="N2600" t="s">
        <v>4030</v>
      </c>
      <c r="O2600" t="s">
        <v>4030</v>
      </c>
      <c r="P2600" t="s">
        <v>4030</v>
      </c>
      <c r="Q2600" t="s">
        <v>4030</v>
      </c>
      <c r="R2600" t="s">
        <v>4030</v>
      </c>
      <c r="S2600" t="s">
        <v>4030</v>
      </c>
      <c r="T2600" t="s">
        <v>4030</v>
      </c>
      <c r="U2600" t="s">
        <v>4030</v>
      </c>
      <c r="V2600" t="s">
        <v>4030</v>
      </c>
      <c r="W2600" t="s">
        <v>4030</v>
      </c>
      <c r="X2600" t="s">
        <v>4030</v>
      </c>
    </row>
    <row r="2601" spans="1:24" x14ac:dyDescent="0.2">
      <c r="A2601" s="235">
        <v>148050001</v>
      </c>
      <c r="B2601">
        <v>14805</v>
      </c>
      <c r="C2601">
        <v>54805</v>
      </c>
      <c r="D2601" t="s">
        <v>337</v>
      </c>
      <c r="E2601">
        <v>54805</v>
      </c>
      <c r="F2601" t="s">
        <v>4030</v>
      </c>
      <c r="G2601" t="s">
        <v>4030</v>
      </c>
      <c r="H2601" t="s">
        <v>4030</v>
      </c>
      <c r="I2601" t="s">
        <v>4030</v>
      </c>
      <c r="J2601" t="s">
        <v>4030</v>
      </c>
      <c r="K2601" t="s">
        <v>4030</v>
      </c>
      <c r="L2601" t="s">
        <v>4030</v>
      </c>
      <c r="M2601" t="s">
        <v>4030</v>
      </c>
      <c r="N2601" t="s">
        <v>4030</v>
      </c>
      <c r="O2601" t="s">
        <v>4030</v>
      </c>
      <c r="P2601" t="s">
        <v>4030</v>
      </c>
      <c r="Q2601" t="s">
        <v>4030</v>
      </c>
      <c r="R2601" t="s">
        <v>4030</v>
      </c>
      <c r="S2601" t="s">
        <v>4030</v>
      </c>
      <c r="T2601" t="s">
        <v>4030</v>
      </c>
      <c r="U2601" t="s">
        <v>4030</v>
      </c>
      <c r="V2601" t="s">
        <v>4030</v>
      </c>
      <c r="W2601" t="s">
        <v>4030</v>
      </c>
      <c r="X2601" t="s">
        <v>4030</v>
      </c>
    </row>
    <row r="2602" spans="1:24" x14ac:dyDescent="0.2">
      <c r="A2602" s="235">
        <v>148060001</v>
      </c>
      <c r="B2602">
        <v>14806</v>
      </c>
      <c r="C2602">
        <v>54806</v>
      </c>
      <c r="D2602" t="s">
        <v>4330</v>
      </c>
      <c r="E2602">
        <v>54806</v>
      </c>
      <c r="F2602" t="s">
        <v>4030</v>
      </c>
      <c r="G2602" t="s">
        <v>4030</v>
      </c>
      <c r="H2602" t="s">
        <v>4030</v>
      </c>
      <c r="I2602" t="s">
        <v>4030</v>
      </c>
      <c r="J2602" t="s">
        <v>4030</v>
      </c>
      <c r="K2602" t="s">
        <v>4030</v>
      </c>
      <c r="L2602" t="s">
        <v>4030</v>
      </c>
      <c r="M2602" t="s">
        <v>4030</v>
      </c>
      <c r="N2602" t="s">
        <v>4030</v>
      </c>
      <c r="O2602" t="s">
        <v>4030</v>
      </c>
      <c r="P2602" t="s">
        <v>4030</v>
      </c>
      <c r="Q2602" t="s">
        <v>4030</v>
      </c>
      <c r="R2602" t="s">
        <v>4030</v>
      </c>
      <c r="S2602" t="s">
        <v>4030</v>
      </c>
      <c r="T2602" t="s">
        <v>4030</v>
      </c>
      <c r="U2602" t="s">
        <v>4030</v>
      </c>
      <c r="V2602" t="s">
        <v>4030</v>
      </c>
      <c r="W2602" t="s">
        <v>4030</v>
      </c>
      <c r="X2602" t="s">
        <v>4030</v>
      </c>
    </row>
    <row r="2603" spans="1:24" x14ac:dyDescent="0.2">
      <c r="A2603" s="235">
        <v>148150001</v>
      </c>
      <c r="B2603">
        <v>14815</v>
      </c>
      <c r="C2603">
        <v>54815</v>
      </c>
      <c r="D2603" t="s">
        <v>3196</v>
      </c>
      <c r="E2603">
        <v>54815</v>
      </c>
      <c r="F2603" t="s">
        <v>4030</v>
      </c>
      <c r="G2603" t="s">
        <v>4030</v>
      </c>
      <c r="H2603" t="s">
        <v>4030</v>
      </c>
      <c r="I2603" t="s">
        <v>4030</v>
      </c>
      <c r="J2603" t="s">
        <v>4030</v>
      </c>
      <c r="K2603" t="s">
        <v>4030</v>
      </c>
      <c r="L2603" t="s">
        <v>4030</v>
      </c>
      <c r="M2603" t="s">
        <v>4030</v>
      </c>
      <c r="N2603" t="s">
        <v>4030</v>
      </c>
      <c r="O2603" t="s">
        <v>4030</v>
      </c>
      <c r="P2603" t="s">
        <v>4030</v>
      </c>
      <c r="Q2603" t="s">
        <v>4030</v>
      </c>
      <c r="R2603" t="s">
        <v>4030</v>
      </c>
      <c r="S2603" t="s">
        <v>4030</v>
      </c>
      <c r="T2603" t="s">
        <v>4030</v>
      </c>
      <c r="U2603" t="s">
        <v>4030</v>
      </c>
      <c r="V2603" t="s">
        <v>4030</v>
      </c>
      <c r="W2603" t="s">
        <v>4030</v>
      </c>
      <c r="X2603" t="s">
        <v>4030</v>
      </c>
    </row>
    <row r="2604" spans="1:24" x14ac:dyDescent="0.2">
      <c r="A2604" s="235">
        <v>148380001</v>
      </c>
      <c r="B2604">
        <v>14838</v>
      </c>
      <c r="C2604">
        <v>54838</v>
      </c>
      <c r="D2604" t="s">
        <v>701</v>
      </c>
      <c r="E2604">
        <v>54838</v>
      </c>
      <c r="F2604">
        <v>77342</v>
      </c>
      <c r="G2604" t="s">
        <v>4030</v>
      </c>
      <c r="H2604" t="s">
        <v>4030</v>
      </c>
      <c r="I2604" t="s">
        <v>4030</v>
      </c>
      <c r="J2604" t="s">
        <v>4030</v>
      </c>
      <c r="K2604" t="s">
        <v>4030</v>
      </c>
      <c r="L2604" t="s">
        <v>4030</v>
      </c>
      <c r="M2604" t="s">
        <v>4030</v>
      </c>
      <c r="N2604" t="s">
        <v>4030</v>
      </c>
      <c r="O2604" t="s">
        <v>4030</v>
      </c>
      <c r="P2604" t="s">
        <v>4030</v>
      </c>
      <c r="Q2604" t="s">
        <v>4030</v>
      </c>
      <c r="R2604" t="s">
        <v>4030</v>
      </c>
      <c r="S2604" t="s">
        <v>4030</v>
      </c>
      <c r="T2604" t="s">
        <v>4030</v>
      </c>
      <c r="U2604" t="s">
        <v>4030</v>
      </c>
      <c r="V2604" t="s">
        <v>4030</v>
      </c>
      <c r="W2604" t="s">
        <v>4030</v>
      </c>
      <c r="X2604" t="s">
        <v>4030</v>
      </c>
    </row>
    <row r="2605" spans="1:24" x14ac:dyDescent="0.2">
      <c r="A2605" s="235">
        <v>148380002</v>
      </c>
      <c r="B2605">
        <v>14838</v>
      </c>
      <c r="C2605">
        <v>77342</v>
      </c>
      <c r="D2605" t="s">
        <v>701</v>
      </c>
      <c r="E2605">
        <v>54838</v>
      </c>
      <c r="F2605">
        <v>77342</v>
      </c>
      <c r="G2605" t="s">
        <v>4030</v>
      </c>
      <c r="H2605" t="s">
        <v>4030</v>
      </c>
      <c r="I2605" t="s">
        <v>4030</v>
      </c>
      <c r="J2605" t="s">
        <v>4030</v>
      </c>
      <c r="K2605" t="s">
        <v>4030</v>
      </c>
      <c r="L2605" t="s">
        <v>4030</v>
      </c>
      <c r="M2605" t="s">
        <v>4030</v>
      </c>
      <c r="N2605" t="s">
        <v>4030</v>
      </c>
      <c r="O2605" t="s">
        <v>4030</v>
      </c>
      <c r="P2605" t="s">
        <v>4030</v>
      </c>
      <c r="Q2605" t="s">
        <v>4030</v>
      </c>
      <c r="R2605" t="s">
        <v>4030</v>
      </c>
      <c r="S2605" t="s">
        <v>4030</v>
      </c>
      <c r="T2605" t="s">
        <v>4030</v>
      </c>
      <c r="U2605" t="s">
        <v>4030</v>
      </c>
      <c r="V2605" t="s">
        <v>4030</v>
      </c>
      <c r="W2605" t="s">
        <v>4030</v>
      </c>
      <c r="X2605" t="s">
        <v>4030</v>
      </c>
    </row>
    <row r="2606" spans="1:24" x14ac:dyDescent="0.2">
      <c r="A2606" s="235">
        <v>149400001</v>
      </c>
      <c r="B2606">
        <v>14940</v>
      </c>
      <c r="C2606">
        <v>54940</v>
      </c>
      <c r="D2606" t="s">
        <v>409</v>
      </c>
      <c r="E2606">
        <v>54940</v>
      </c>
      <c r="F2606">
        <v>77253</v>
      </c>
      <c r="G2606" t="s">
        <v>4030</v>
      </c>
      <c r="H2606" t="s">
        <v>4030</v>
      </c>
      <c r="I2606" t="s">
        <v>4030</v>
      </c>
      <c r="J2606" t="s">
        <v>4030</v>
      </c>
      <c r="K2606" t="s">
        <v>4030</v>
      </c>
      <c r="L2606" t="s">
        <v>4030</v>
      </c>
      <c r="M2606" t="s">
        <v>4030</v>
      </c>
      <c r="N2606" t="s">
        <v>4030</v>
      </c>
      <c r="O2606" t="s">
        <v>4030</v>
      </c>
      <c r="P2606" t="s">
        <v>4030</v>
      </c>
      <c r="Q2606" t="s">
        <v>4030</v>
      </c>
      <c r="R2606" t="s">
        <v>4030</v>
      </c>
      <c r="S2606" t="s">
        <v>4030</v>
      </c>
      <c r="T2606" t="s">
        <v>4030</v>
      </c>
      <c r="U2606" t="s">
        <v>4030</v>
      </c>
      <c r="V2606" t="s">
        <v>4030</v>
      </c>
      <c r="W2606" t="s">
        <v>4030</v>
      </c>
      <c r="X2606" t="s">
        <v>4030</v>
      </c>
    </row>
    <row r="2607" spans="1:24" x14ac:dyDescent="0.2">
      <c r="A2607" s="235">
        <v>149400002</v>
      </c>
      <c r="B2607">
        <v>14940</v>
      </c>
      <c r="C2607">
        <v>77253</v>
      </c>
      <c r="D2607" t="s">
        <v>409</v>
      </c>
      <c r="E2607">
        <v>54940</v>
      </c>
      <c r="F2607">
        <v>77253</v>
      </c>
      <c r="G2607" t="s">
        <v>4030</v>
      </c>
      <c r="H2607" t="s">
        <v>4030</v>
      </c>
      <c r="I2607" t="s">
        <v>4030</v>
      </c>
      <c r="J2607" t="s">
        <v>4030</v>
      </c>
      <c r="K2607" t="s">
        <v>4030</v>
      </c>
      <c r="L2607" t="s">
        <v>4030</v>
      </c>
      <c r="M2607" t="s">
        <v>4030</v>
      </c>
      <c r="N2607" t="s">
        <v>4030</v>
      </c>
      <c r="O2607" t="s">
        <v>4030</v>
      </c>
      <c r="P2607" t="s">
        <v>4030</v>
      </c>
      <c r="Q2607" t="s">
        <v>4030</v>
      </c>
      <c r="R2607" t="s">
        <v>4030</v>
      </c>
      <c r="S2607" t="s">
        <v>4030</v>
      </c>
      <c r="T2607" t="s">
        <v>4030</v>
      </c>
      <c r="U2607" t="s">
        <v>4030</v>
      </c>
      <c r="V2607" t="s">
        <v>4030</v>
      </c>
      <c r="W2607" t="s">
        <v>4030</v>
      </c>
      <c r="X2607" t="s">
        <v>4030</v>
      </c>
    </row>
    <row r="2608" spans="1:24" x14ac:dyDescent="0.2">
      <c r="A2608" s="235">
        <v>152690001</v>
      </c>
      <c r="B2608">
        <v>15269</v>
      </c>
      <c r="C2608">
        <v>55269</v>
      </c>
      <c r="D2608" t="s">
        <v>1105</v>
      </c>
      <c r="E2608">
        <v>55269</v>
      </c>
      <c r="F2608" t="s">
        <v>4030</v>
      </c>
      <c r="G2608" t="s">
        <v>4030</v>
      </c>
      <c r="H2608" t="s">
        <v>4030</v>
      </c>
      <c r="I2608" t="s">
        <v>4030</v>
      </c>
      <c r="J2608" t="s">
        <v>4030</v>
      </c>
      <c r="K2608" t="s">
        <v>4030</v>
      </c>
      <c r="L2608" t="s">
        <v>4030</v>
      </c>
      <c r="M2608" t="s">
        <v>4030</v>
      </c>
      <c r="N2608" t="s">
        <v>4030</v>
      </c>
      <c r="O2608" t="s">
        <v>4030</v>
      </c>
      <c r="P2608" t="s">
        <v>4030</v>
      </c>
      <c r="Q2608" t="s">
        <v>4030</v>
      </c>
      <c r="R2608" t="s">
        <v>4030</v>
      </c>
      <c r="S2608" t="s">
        <v>4030</v>
      </c>
      <c r="T2608" t="s">
        <v>4030</v>
      </c>
      <c r="U2608" t="s">
        <v>4030</v>
      </c>
      <c r="V2608" t="s">
        <v>4030</v>
      </c>
      <c r="W2608" t="s">
        <v>4030</v>
      </c>
      <c r="X2608" t="s">
        <v>4030</v>
      </c>
    </row>
    <row r="2609" spans="1:24" x14ac:dyDescent="0.2">
      <c r="A2609" s="235">
        <v>152970001</v>
      </c>
      <c r="B2609">
        <v>15297</v>
      </c>
      <c r="C2609">
        <v>42708</v>
      </c>
      <c r="D2609" t="s">
        <v>3839</v>
      </c>
      <c r="E2609">
        <v>42708</v>
      </c>
      <c r="F2609">
        <v>55297</v>
      </c>
      <c r="G2609" t="s">
        <v>4030</v>
      </c>
      <c r="H2609" t="s">
        <v>4030</v>
      </c>
      <c r="I2609" t="s">
        <v>4030</v>
      </c>
      <c r="J2609" t="s">
        <v>4030</v>
      </c>
      <c r="K2609" t="s">
        <v>4030</v>
      </c>
      <c r="L2609" t="s">
        <v>4030</v>
      </c>
      <c r="M2609" t="s">
        <v>4030</v>
      </c>
      <c r="N2609" t="s">
        <v>4030</v>
      </c>
      <c r="O2609" t="s">
        <v>4030</v>
      </c>
      <c r="P2609" t="s">
        <v>4030</v>
      </c>
      <c r="Q2609" t="s">
        <v>4030</v>
      </c>
      <c r="R2609" t="s">
        <v>4030</v>
      </c>
      <c r="S2609" t="s">
        <v>4030</v>
      </c>
      <c r="T2609" t="s">
        <v>4030</v>
      </c>
      <c r="U2609" t="s">
        <v>4030</v>
      </c>
      <c r="V2609" t="s">
        <v>4030</v>
      </c>
      <c r="W2609" t="s">
        <v>4030</v>
      </c>
      <c r="X2609" t="s">
        <v>4030</v>
      </c>
    </row>
    <row r="2610" spans="1:24" x14ac:dyDescent="0.2">
      <c r="A2610" s="235">
        <v>152970002</v>
      </c>
      <c r="B2610">
        <v>15297</v>
      </c>
      <c r="C2610">
        <v>55297</v>
      </c>
      <c r="D2610" t="s">
        <v>494</v>
      </c>
      <c r="E2610">
        <v>42708</v>
      </c>
      <c r="F2610">
        <v>55297</v>
      </c>
      <c r="G2610" t="s">
        <v>4030</v>
      </c>
      <c r="H2610" t="s">
        <v>4030</v>
      </c>
      <c r="I2610" t="s">
        <v>4030</v>
      </c>
      <c r="J2610" t="s">
        <v>4030</v>
      </c>
      <c r="K2610" t="s">
        <v>4030</v>
      </c>
      <c r="L2610" t="s">
        <v>4030</v>
      </c>
      <c r="M2610" t="s">
        <v>4030</v>
      </c>
      <c r="N2610" t="s">
        <v>4030</v>
      </c>
      <c r="O2610" t="s">
        <v>4030</v>
      </c>
      <c r="P2610" t="s">
        <v>4030</v>
      </c>
      <c r="Q2610" t="s">
        <v>4030</v>
      </c>
      <c r="R2610" t="s">
        <v>4030</v>
      </c>
      <c r="S2610" t="s">
        <v>4030</v>
      </c>
      <c r="T2610" t="s">
        <v>4030</v>
      </c>
      <c r="U2610" t="s">
        <v>4030</v>
      </c>
      <c r="V2610" t="s">
        <v>4030</v>
      </c>
      <c r="W2610" t="s">
        <v>4030</v>
      </c>
      <c r="X2610" t="s">
        <v>4030</v>
      </c>
    </row>
    <row r="2611" spans="1:24" x14ac:dyDescent="0.2">
      <c r="A2611" s="235">
        <v>152990001</v>
      </c>
      <c r="B2611">
        <v>15299</v>
      </c>
      <c r="C2611">
        <v>55299</v>
      </c>
      <c r="D2611" t="s">
        <v>927</v>
      </c>
      <c r="E2611">
        <v>55299</v>
      </c>
      <c r="F2611" t="s">
        <v>4030</v>
      </c>
      <c r="G2611" t="s">
        <v>4030</v>
      </c>
      <c r="H2611" t="s">
        <v>4030</v>
      </c>
      <c r="I2611" t="s">
        <v>4030</v>
      </c>
      <c r="J2611" t="s">
        <v>4030</v>
      </c>
      <c r="K2611" t="s">
        <v>4030</v>
      </c>
      <c r="L2611" t="s">
        <v>4030</v>
      </c>
      <c r="M2611" t="s">
        <v>4030</v>
      </c>
      <c r="N2611" t="s">
        <v>4030</v>
      </c>
      <c r="O2611" t="s">
        <v>4030</v>
      </c>
      <c r="P2611" t="s">
        <v>4030</v>
      </c>
      <c r="Q2611" t="s">
        <v>4030</v>
      </c>
      <c r="R2611" t="s">
        <v>4030</v>
      </c>
      <c r="S2611" t="s">
        <v>4030</v>
      </c>
      <c r="T2611" t="s">
        <v>4030</v>
      </c>
      <c r="U2611" t="s">
        <v>4030</v>
      </c>
      <c r="V2611" t="s">
        <v>4030</v>
      </c>
      <c r="W2611" t="s">
        <v>4030</v>
      </c>
      <c r="X2611" t="s">
        <v>4030</v>
      </c>
    </row>
    <row r="2612" spans="1:24" x14ac:dyDescent="0.2">
      <c r="A2612" s="235">
        <v>153090001</v>
      </c>
      <c r="B2612">
        <v>15309</v>
      </c>
      <c r="C2612">
        <v>55309</v>
      </c>
      <c r="D2612" t="s">
        <v>38</v>
      </c>
      <c r="E2612">
        <v>55309</v>
      </c>
      <c r="F2612">
        <v>77332</v>
      </c>
      <c r="G2612">
        <v>77373</v>
      </c>
      <c r="H2612">
        <v>89011</v>
      </c>
      <c r="I2612" t="s">
        <v>4030</v>
      </c>
      <c r="J2612" t="s">
        <v>4030</v>
      </c>
      <c r="K2612" t="s">
        <v>4030</v>
      </c>
      <c r="L2612" t="s">
        <v>4030</v>
      </c>
      <c r="M2612" t="s">
        <v>4030</v>
      </c>
      <c r="N2612" t="s">
        <v>4030</v>
      </c>
      <c r="O2612" t="s">
        <v>4030</v>
      </c>
      <c r="P2612" t="s">
        <v>4030</v>
      </c>
      <c r="Q2612" t="s">
        <v>4030</v>
      </c>
      <c r="R2612" t="s">
        <v>4030</v>
      </c>
      <c r="S2612" t="s">
        <v>4030</v>
      </c>
      <c r="T2612" t="s">
        <v>4030</v>
      </c>
      <c r="U2612" t="s">
        <v>4030</v>
      </c>
      <c r="V2612" t="s">
        <v>4030</v>
      </c>
      <c r="W2612" t="s">
        <v>4030</v>
      </c>
      <c r="X2612" t="s">
        <v>4030</v>
      </c>
    </row>
    <row r="2613" spans="1:24" x14ac:dyDescent="0.2">
      <c r="A2613" s="235">
        <v>153090002</v>
      </c>
      <c r="B2613">
        <v>15309</v>
      </c>
      <c r="C2613">
        <v>77332</v>
      </c>
      <c r="D2613" t="s">
        <v>1722</v>
      </c>
      <c r="E2613">
        <v>55309</v>
      </c>
      <c r="F2613">
        <v>77332</v>
      </c>
      <c r="G2613">
        <v>77373</v>
      </c>
      <c r="H2613">
        <v>89011</v>
      </c>
      <c r="I2613" t="s">
        <v>4030</v>
      </c>
      <c r="J2613" t="s">
        <v>4030</v>
      </c>
      <c r="K2613" t="s">
        <v>4030</v>
      </c>
      <c r="L2613" t="s">
        <v>4030</v>
      </c>
      <c r="M2613" t="s">
        <v>4030</v>
      </c>
      <c r="N2613" t="s">
        <v>4030</v>
      </c>
      <c r="O2613" t="s">
        <v>4030</v>
      </c>
      <c r="P2613" t="s">
        <v>4030</v>
      </c>
      <c r="Q2613" t="s">
        <v>4030</v>
      </c>
      <c r="R2613" t="s">
        <v>4030</v>
      </c>
      <c r="S2613" t="s">
        <v>4030</v>
      </c>
      <c r="T2613" t="s">
        <v>4030</v>
      </c>
      <c r="U2613" t="s">
        <v>4030</v>
      </c>
      <c r="V2613" t="s">
        <v>4030</v>
      </c>
      <c r="W2613" t="s">
        <v>4030</v>
      </c>
      <c r="X2613" t="s">
        <v>4030</v>
      </c>
    </row>
    <row r="2614" spans="1:24" x14ac:dyDescent="0.2">
      <c r="A2614" s="235">
        <v>153090003</v>
      </c>
      <c r="B2614">
        <v>15309</v>
      </c>
      <c r="C2614">
        <v>77373</v>
      </c>
      <c r="D2614" t="s">
        <v>1721</v>
      </c>
      <c r="E2614">
        <v>55309</v>
      </c>
      <c r="F2614">
        <v>77332</v>
      </c>
      <c r="G2614">
        <v>77373</v>
      </c>
      <c r="H2614">
        <v>89011</v>
      </c>
      <c r="I2614" t="s">
        <v>4030</v>
      </c>
      <c r="J2614" t="s">
        <v>4030</v>
      </c>
      <c r="K2614" t="s">
        <v>4030</v>
      </c>
      <c r="L2614" t="s">
        <v>4030</v>
      </c>
      <c r="M2614" t="s">
        <v>4030</v>
      </c>
      <c r="N2614" t="s">
        <v>4030</v>
      </c>
      <c r="O2614" t="s">
        <v>4030</v>
      </c>
      <c r="P2614" t="s">
        <v>4030</v>
      </c>
      <c r="Q2614" t="s">
        <v>4030</v>
      </c>
      <c r="R2614" t="s">
        <v>4030</v>
      </c>
      <c r="S2614" t="s">
        <v>4030</v>
      </c>
      <c r="T2614" t="s">
        <v>4030</v>
      </c>
      <c r="U2614" t="s">
        <v>4030</v>
      </c>
      <c r="V2614" t="s">
        <v>4030</v>
      </c>
      <c r="W2614" t="s">
        <v>4030</v>
      </c>
      <c r="X2614" t="s">
        <v>4030</v>
      </c>
    </row>
    <row r="2615" spans="1:24" x14ac:dyDescent="0.2">
      <c r="A2615" s="235">
        <v>153090004</v>
      </c>
      <c r="B2615">
        <v>15309</v>
      </c>
      <c r="C2615">
        <v>89011</v>
      </c>
      <c r="D2615" t="s">
        <v>4610</v>
      </c>
      <c r="E2615">
        <v>55309</v>
      </c>
      <c r="F2615">
        <v>77332</v>
      </c>
      <c r="G2615">
        <v>77373</v>
      </c>
      <c r="H2615">
        <v>89011</v>
      </c>
      <c r="I2615" t="s">
        <v>4030</v>
      </c>
      <c r="J2615" t="s">
        <v>4030</v>
      </c>
      <c r="K2615" t="s">
        <v>4030</v>
      </c>
      <c r="L2615" t="s">
        <v>4030</v>
      </c>
      <c r="M2615" t="s">
        <v>4030</v>
      </c>
      <c r="N2615" t="s">
        <v>4030</v>
      </c>
      <c r="O2615" t="s">
        <v>4030</v>
      </c>
      <c r="P2615" t="s">
        <v>4030</v>
      </c>
      <c r="Q2615" t="s">
        <v>4030</v>
      </c>
      <c r="R2615" t="s">
        <v>4030</v>
      </c>
      <c r="S2615" t="s">
        <v>4030</v>
      </c>
      <c r="T2615" t="s">
        <v>4030</v>
      </c>
      <c r="U2615" t="s">
        <v>4030</v>
      </c>
      <c r="V2615" t="s">
        <v>4030</v>
      </c>
      <c r="W2615" t="s">
        <v>4030</v>
      </c>
      <c r="X2615" t="s">
        <v>4030</v>
      </c>
    </row>
    <row r="2616" spans="1:24" x14ac:dyDescent="0.2">
      <c r="A2616" s="235">
        <v>153130001</v>
      </c>
      <c r="B2616">
        <v>15313</v>
      </c>
      <c r="C2616">
        <v>55313</v>
      </c>
      <c r="D2616" t="s">
        <v>3152</v>
      </c>
      <c r="E2616">
        <v>55313</v>
      </c>
      <c r="F2616" t="s">
        <v>4030</v>
      </c>
      <c r="G2616" t="s">
        <v>4030</v>
      </c>
      <c r="H2616" t="s">
        <v>4030</v>
      </c>
      <c r="I2616" t="s">
        <v>4030</v>
      </c>
      <c r="J2616" t="s">
        <v>4030</v>
      </c>
      <c r="K2616" t="s">
        <v>4030</v>
      </c>
      <c r="L2616" t="s">
        <v>4030</v>
      </c>
      <c r="M2616" t="s">
        <v>4030</v>
      </c>
      <c r="N2616" t="s">
        <v>4030</v>
      </c>
      <c r="O2616" t="s">
        <v>4030</v>
      </c>
      <c r="P2616" t="s">
        <v>4030</v>
      </c>
      <c r="Q2616" t="s">
        <v>4030</v>
      </c>
      <c r="R2616" t="s">
        <v>4030</v>
      </c>
      <c r="S2616" t="s">
        <v>4030</v>
      </c>
      <c r="T2616" t="s">
        <v>4030</v>
      </c>
      <c r="U2616" t="s">
        <v>4030</v>
      </c>
      <c r="V2616" t="s">
        <v>4030</v>
      </c>
      <c r="W2616" t="s">
        <v>4030</v>
      </c>
      <c r="X2616" t="s">
        <v>4030</v>
      </c>
    </row>
    <row r="2617" spans="1:24" x14ac:dyDescent="0.2">
      <c r="A2617" s="235">
        <v>153170001</v>
      </c>
      <c r="B2617">
        <v>15317</v>
      </c>
      <c r="C2617">
        <v>55317</v>
      </c>
      <c r="D2617" t="s">
        <v>1626</v>
      </c>
      <c r="E2617">
        <v>55317</v>
      </c>
      <c r="F2617" t="s">
        <v>4030</v>
      </c>
      <c r="G2617" t="s">
        <v>4030</v>
      </c>
      <c r="H2617" t="s">
        <v>4030</v>
      </c>
      <c r="I2617" t="s">
        <v>4030</v>
      </c>
      <c r="J2617" t="s">
        <v>4030</v>
      </c>
      <c r="K2617" t="s">
        <v>4030</v>
      </c>
      <c r="L2617" t="s">
        <v>4030</v>
      </c>
      <c r="M2617" t="s">
        <v>4030</v>
      </c>
      <c r="N2617" t="s">
        <v>4030</v>
      </c>
      <c r="O2617" t="s">
        <v>4030</v>
      </c>
      <c r="P2617" t="s">
        <v>4030</v>
      </c>
      <c r="Q2617" t="s">
        <v>4030</v>
      </c>
      <c r="R2617" t="s">
        <v>4030</v>
      </c>
      <c r="S2617" t="s">
        <v>4030</v>
      </c>
      <c r="T2617" t="s">
        <v>4030</v>
      </c>
      <c r="U2617" t="s">
        <v>4030</v>
      </c>
      <c r="V2617" t="s">
        <v>4030</v>
      </c>
      <c r="W2617" t="s">
        <v>4030</v>
      </c>
      <c r="X2617" t="s">
        <v>4030</v>
      </c>
    </row>
    <row r="2618" spans="1:24" x14ac:dyDescent="0.2">
      <c r="A2618" s="235">
        <v>153190001</v>
      </c>
      <c r="B2618">
        <v>15319</v>
      </c>
      <c r="C2618">
        <v>55314</v>
      </c>
      <c r="D2618" t="s">
        <v>4821</v>
      </c>
      <c r="E2618">
        <v>55314</v>
      </c>
      <c r="F2618">
        <v>55316</v>
      </c>
      <c r="G2618">
        <v>55319</v>
      </c>
      <c r="H2618" t="s">
        <v>4030</v>
      </c>
      <c r="I2618" t="s">
        <v>4030</v>
      </c>
      <c r="J2618" t="s">
        <v>4030</v>
      </c>
      <c r="K2618" t="s">
        <v>4030</v>
      </c>
      <c r="L2618" t="s">
        <v>4030</v>
      </c>
      <c r="M2618" t="s">
        <v>4030</v>
      </c>
      <c r="N2618" t="s">
        <v>4030</v>
      </c>
      <c r="O2618" t="s">
        <v>4030</v>
      </c>
      <c r="P2618" t="s">
        <v>4030</v>
      </c>
      <c r="Q2618" t="s">
        <v>4030</v>
      </c>
      <c r="R2618" t="s">
        <v>4030</v>
      </c>
      <c r="S2618" t="s">
        <v>4030</v>
      </c>
      <c r="T2618" t="s">
        <v>4030</v>
      </c>
      <c r="U2618" t="s">
        <v>4030</v>
      </c>
      <c r="V2618" t="s">
        <v>4030</v>
      </c>
      <c r="W2618" t="s">
        <v>4030</v>
      </c>
      <c r="X2618" t="s">
        <v>4030</v>
      </c>
    </row>
    <row r="2619" spans="1:24" x14ac:dyDescent="0.2">
      <c r="A2619" s="235">
        <v>153190002</v>
      </c>
      <c r="B2619">
        <v>15319</v>
      </c>
      <c r="C2619">
        <v>55316</v>
      </c>
      <c r="D2619" t="s">
        <v>4822</v>
      </c>
      <c r="E2619">
        <v>55314</v>
      </c>
      <c r="F2619">
        <v>55316</v>
      </c>
      <c r="G2619">
        <v>55319</v>
      </c>
      <c r="H2619" t="s">
        <v>4030</v>
      </c>
      <c r="I2619" t="s">
        <v>4030</v>
      </c>
      <c r="J2619" t="s">
        <v>4030</v>
      </c>
      <c r="K2619" t="s">
        <v>4030</v>
      </c>
      <c r="L2619" t="s">
        <v>4030</v>
      </c>
      <c r="M2619" t="s">
        <v>4030</v>
      </c>
      <c r="N2619" t="s">
        <v>4030</v>
      </c>
      <c r="O2619" t="s">
        <v>4030</v>
      </c>
      <c r="P2619" t="s">
        <v>4030</v>
      </c>
      <c r="Q2619" t="s">
        <v>4030</v>
      </c>
      <c r="R2619" t="s">
        <v>4030</v>
      </c>
      <c r="S2619" t="s">
        <v>4030</v>
      </c>
      <c r="T2619" t="s">
        <v>4030</v>
      </c>
      <c r="U2619" t="s">
        <v>4030</v>
      </c>
      <c r="V2619" t="s">
        <v>4030</v>
      </c>
      <c r="W2619" t="s">
        <v>4030</v>
      </c>
      <c r="X2619" t="s">
        <v>4030</v>
      </c>
    </row>
    <row r="2620" spans="1:24" x14ac:dyDescent="0.2">
      <c r="A2620" s="235">
        <v>153190003</v>
      </c>
      <c r="B2620">
        <v>15319</v>
      </c>
      <c r="C2620">
        <v>55319</v>
      </c>
      <c r="D2620" t="s">
        <v>4823</v>
      </c>
      <c r="E2620">
        <v>55314</v>
      </c>
      <c r="F2620">
        <v>55316</v>
      </c>
      <c r="G2620">
        <v>55319</v>
      </c>
      <c r="H2620" t="s">
        <v>4030</v>
      </c>
      <c r="I2620" t="s">
        <v>4030</v>
      </c>
      <c r="J2620" t="s">
        <v>4030</v>
      </c>
      <c r="K2620" t="s">
        <v>4030</v>
      </c>
      <c r="L2620" t="s">
        <v>4030</v>
      </c>
      <c r="M2620" t="s">
        <v>4030</v>
      </c>
      <c r="N2620" t="s">
        <v>4030</v>
      </c>
      <c r="O2620" t="s">
        <v>4030</v>
      </c>
      <c r="P2620" t="s">
        <v>4030</v>
      </c>
      <c r="Q2620" t="s">
        <v>4030</v>
      </c>
      <c r="R2620" t="s">
        <v>4030</v>
      </c>
      <c r="S2620" t="s">
        <v>4030</v>
      </c>
      <c r="T2620" t="s">
        <v>4030</v>
      </c>
      <c r="U2620" t="s">
        <v>4030</v>
      </c>
      <c r="V2620" t="s">
        <v>4030</v>
      </c>
      <c r="W2620" t="s">
        <v>4030</v>
      </c>
      <c r="X2620" t="s">
        <v>4030</v>
      </c>
    </row>
    <row r="2621" spans="1:24" x14ac:dyDescent="0.2">
      <c r="A2621" s="235">
        <v>153200001</v>
      </c>
      <c r="B2621">
        <v>15320</v>
      </c>
      <c r="C2621">
        <v>55320</v>
      </c>
      <c r="D2621" t="s">
        <v>1265</v>
      </c>
      <c r="E2621">
        <v>55320</v>
      </c>
      <c r="F2621" t="s">
        <v>4030</v>
      </c>
      <c r="G2621" t="s">
        <v>4030</v>
      </c>
      <c r="H2621" t="s">
        <v>4030</v>
      </c>
      <c r="I2621" t="s">
        <v>4030</v>
      </c>
      <c r="J2621" t="s">
        <v>4030</v>
      </c>
      <c r="K2621" t="s">
        <v>4030</v>
      </c>
      <c r="L2621" t="s">
        <v>4030</v>
      </c>
      <c r="M2621" t="s">
        <v>4030</v>
      </c>
      <c r="N2621" t="s">
        <v>4030</v>
      </c>
      <c r="O2621" t="s">
        <v>4030</v>
      </c>
      <c r="P2621" t="s">
        <v>4030</v>
      </c>
      <c r="Q2621" t="s">
        <v>4030</v>
      </c>
      <c r="R2621" t="s">
        <v>4030</v>
      </c>
      <c r="S2621" t="s">
        <v>4030</v>
      </c>
      <c r="T2621" t="s">
        <v>4030</v>
      </c>
      <c r="U2621" t="s">
        <v>4030</v>
      </c>
      <c r="V2621" t="s">
        <v>4030</v>
      </c>
      <c r="W2621" t="s">
        <v>4030</v>
      </c>
      <c r="X2621" t="s">
        <v>4030</v>
      </c>
    </row>
    <row r="2622" spans="1:24" x14ac:dyDescent="0.2">
      <c r="A2622" s="235">
        <v>153210001</v>
      </c>
      <c r="B2622">
        <v>15321</v>
      </c>
      <c r="C2622">
        <v>55321</v>
      </c>
      <c r="D2622" t="s">
        <v>1549</v>
      </c>
      <c r="E2622">
        <v>55321</v>
      </c>
      <c r="F2622" t="s">
        <v>4030</v>
      </c>
      <c r="G2622" t="s">
        <v>4030</v>
      </c>
      <c r="H2622" t="s">
        <v>4030</v>
      </c>
      <c r="I2622" t="s">
        <v>4030</v>
      </c>
      <c r="J2622" t="s">
        <v>4030</v>
      </c>
      <c r="K2622" t="s">
        <v>4030</v>
      </c>
      <c r="L2622" t="s">
        <v>4030</v>
      </c>
      <c r="M2622" t="s">
        <v>4030</v>
      </c>
      <c r="N2622" t="s">
        <v>4030</v>
      </c>
      <c r="O2622" t="s">
        <v>4030</v>
      </c>
      <c r="P2622" t="s">
        <v>4030</v>
      </c>
      <c r="Q2622" t="s">
        <v>4030</v>
      </c>
      <c r="R2622" t="s">
        <v>4030</v>
      </c>
      <c r="S2622" t="s">
        <v>4030</v>
      </c>
      <c r="T2622" t="s">
        <v>4030</v>
      </c>
      <c r="U2622" t="s">
        <v>4030</v>
      </c>
      <c r="V2622" t="s">
        <v>4030</v>
      </c>
      <c r="W2622" t="s">
        <v>4030</v>
      </c>
      <c r="X2622" t="s">
        <v>4030</v>
      </c>
    </row>
    <row r="2623" spans="1:24" x14ac:dyDescent="0.2">
      <c r="A2623" s="235">
        <v>153220001</v>
      </c>
      <c r="B2623">
        <v>15322</v>
      </c>
      <c r="C2623">
        <v>55322</v>
      </c>
      <c r="D2623" t="s">
        <v>1640</v>
      </c>
      <c r="E2623">
        <v>55322</v>
      </c>
      <c r="F2623" t="s">
        <v>4030</v>
      </c>
      <c r="G2623" t="s">
        <v>4030</v>
      </c>
      <c r="H2623" t="s">
        <v>4030</v>
      </c>
      <c r="I2623" t="s">
        <v>4030</v>
      </c>
      <c r="J2623" t="s">
        <v>4030</v>
      </c>
      <c r="K2623" t="s">
        <v>4030</v>
      </c>
      <c r="L2623" t="s">
        <v>4030</v>
      </c>
      <c r="M2623" t="s">
        <v>4030</v>
      </c>
      <c r="N2623" t="s">
        <v>4030</v>
      </c>
      <c r="O2623" t="s">
        <v>4030</v>
      </c>
      <c r="P2623" t="s">
        <v>4030</v>
      </c>
      <c r="Q2623" t="s">
        <v>4030</v>
      </c>
      <c r="R2623" t="s">
        <v>4030</v>
      </c>
      <c r="S2623" t="s">
        <v>4030</v>
      </c>
      <c r="T2623" t="s">
        <v>4030</v>
      </c>
      <c r="U2623" t="s">
        <v>4030</v>
      </c>
      <c r="V2623" t="s">
        <v>4030</v>
      </c>
      <c r="W2623" t="s">
        <v>4030</v>
      </c>
      <c r="X2623" t="s">
        <v>4030</v>
      </c>
    </row>
    <row r="2624" spans="1:24" x14ac:dyDescent="0.2">
      <c r="A2624" s="235">
        <v>153230001</v>
      </c>
      <c r="B2624">
        <v>15323</v>
      </c>
      <c r="C2624">
        <v>55323</v>
      </c>
      <c r="D2624" t="s">
        <v>599</v>
      </c>
      <c r="E2624">
        <v>55323</v>
      </c>
      <c r="F2624" t="s">
        <v>4030</v>
      </c>
      <c r="G2624" t="s">
        <v>4030</v>
      </c>
      <c r="H2624" t="s">
        <v>4030</v>
      </c>
      <c r="I2624" t="s">
        <v>4030</v>
      </c>
      <c r="J2624" t="s">
        <v>4030</v>
      </c>
      <c r="K2624" t="s">
        <v>4030</v>
      </c>
      <c r="L2624" t="s">
        <v>4030</v>
      </c>
      <c r="M2624" t="s">
        <v>4030</v>
      </c>
      <c r="N2624" t="s">
        <v>4030</v>
      </c>
      <c r="O2624" t="s">
        <v>4030</v>
      </c>
      <c r="P2624" t="s">
        <v>4030</v>
      </c>
      <c r="Q2624" t="s">
        <v>4030</v>
      </c>
      <c r="R2624" t="s">
        <v>4030</v>
      </c>
      <c r="S2624" t="s">
        <v>4030</v>
      </c>
      <c r="T2624" t="s">
        <v>4030</v>
      </c>
      <c r="U2624" t="s">
        <v>4030</v>
      </c>
      <c r="V2624" t="s">
        <v>4030</v>
      </c>
      <c r="W2624" t="s">
        <v>4030</v>
      </c>
      <c r="X2624" t="s">
        <v>4030</v>
      </c>
    </row>
    <row r="2625" spans="1:24" x14ac:dyDescent="0.2">
      <c r="A2625" s="235">
        <v>153240001</v>
      </c>
      <c r="B2625">
        <v>15324</v>
      </c>
      <c r="C2625">
        <v>55324</v>
      </c>
      <c r="D2625" t="s">
        <v>394</v>
      </c>
      <c r="E2625">
        <v>55324</v>
      </c>
      <c r="F2625">
        <v>77237</v>
      </c>
      <c r="G2625" t="s">
        <v>4030</v>
      </c>
      <c r="H2625" t="s">
        <v>4030</v>
      </c>
      <c r="I2625" t="s">
        <v>4030</v>
      </c>
      <c r="J2625" t="s">
        <v>4030</v>
      </c>
      <c r="K2625" t="s">
        <v>4030</v>
      </c>
      <c r="L2625" t="s">
        <v>4030</v>
      </c>
      <c r="M2625" t="s">
        <v>4030</v>
      </c>
      <c r="N2625" t="s">
        <v>4030</v>
      </c>
      <c r="O2625" t="s">
        <v>4030</v>
      </c>
      <c r="P2625" t="s">
        <v>4030</v>
      </c>
      <c r="Q2625" t="s">
        <v>4030</v>
      </c>
      <c r="R2625" t="s">
        <v>4030</v>
      </c>
      <c r="S2625" t="s">
        <v>4030</v>
      </c>
      <c r="T2625" t="s">
        <v>4030</v>
      </c>
      <c r="U2625" t="s">
        <v>4030</v>
      </c>
      <c r="V2625" t="s">
        <v>4030</v>
      </c>
      <c r="W2625" t="s">
        <v>4030</v>
      </c>
      <c r="X2625" t="s">
        <v>4030</v>
      </c>
    </row>
    <row r="2626" spans="1:24" x14ac:dyDescent="0.2">
      <c r="A2626" s="235">
        <v>153240002</v>
      </c>
      <c r="B2626">
        <v>15324</v>
      </c>
      <c r="C2626">
        <v>77237</v>
      </c>
      <c r="D2626" t="s">
        <v>1859</v>
      </c>
      <c r="E2626">
        <v>55324</v>
      </c>
      <c r="F2626">
        <v>77237</v>
      </c>
      <c r="G2626" t="s">
        <v>4030</v>
      </c>
      <c r="H2626" t="s">
        <v>4030</v>
      </c>
      <c r="I2626" t="s">
        <v>4030</v>
      </c>
      <c r="J2626" t="s">
        <v>4030</v>
      </c>
      <c r="K2626" t="s">
        <v>4030</v>
      </c>
      <c r="L2626" t="s">
        <v>4030</v>
      </c>
      <c r="M2626" t="s">
        <v>4030</v>
      </c>
      <c r="N2626" t="s">
        <v>4030</v>
      </c>
      <c r="O2626" t="s">
        <v>4030</v>
      </c>
      <c r="P2626" t="s">
        <v>4030</v>
      </c>
      <c r="Q2626" t="s">
        <v>4030</v>
      </c>
      <c r="R2626" t="s">
        <v>4030</v>
      </c>
      <c r="S2626" t="s">
        <v>4030</v>
      </c>
      <c r="T2626" t="s">
        <v>4030</v>
      </c>
      <c r="U2626" t="s">
        <v>4030</v>
      </c>
      <c r="V2626" t="s">
        <v>4030</v>
      </c>
      <c r="W2626" t="s">
        <v>4030</v>
      </c>
      <c r="X2626" t="s">
        <v>4030</v>
      </c>
    </row>
    <row r="2627" spans="1:24" x14ac:dyDescent="0.2">
      <c r="A2627" s="235">
        <v>153270001</v>
      </c>
      <c r="B2627">
        <v>15327</v>
      </c>
      <c r="C2627">
        <v>55327</v>
      </c>
      <c r="D2627" t="s">
        <v>174</v>
      </c>
      <c r="E2627">
        <v>55327</v>
      </c>
      <c r="F2627" t="s">
        <v>4030</v>
      </c>
      <c r="G2627" t="s">
        <v>4030</v>
      </c>
      <c r="H2627" t="s">
        <v>4030</v>
      </c>
      <c r="I2627" t="s">
        <v>4030</v>
      </c>
      <c r="J2627" t="s">
        <v>4030</v>
      </c>
      <c r="K2627" t="s">
        <v>4030</v>
      </c>
      <c r="L2627" t="s">
        <v>4030</v>
      </c>
      <c r="M2627" t="s">
        <v>4030</v>
      </c>
      <c r="N2627" t="s">
        <v>4030</v>
      </c>
      <c r="O2627" t="s">
        <v>4030</v>
      </c>
      <c r="P2627" t="s">
        <v>4030</v>
      </c>
      <c r="Q2627" t="s">
        <v>4030</v>
      </c>
      <c r="R2627" t="s">
        <v>4030</v>
      </c>
      <c r="S2627" t="s">
        <v>4030</v>
      </c>
      <c r="T2627" t="s">
        <v>4030</v>
      </c>
      <c r="U2627" t="s">
        <v>4030</v>
      </c>
      <c r="V2627" t="s">
        <v>4030</v>
      </c>
      <c r="W2627" t="s">
        <v>4030</v>
      </c>
      <c r="X2627" t="s">
        <v>4030</v>
      </c>
    </row>
    <row r="2628" spans="1:24" x14ac:dyDescent="0.2">
      <c r="A2628" s="235">
        <v>153280001</v>
      </c>
      <c r="B2628">
        <v>15328</v>
      </c>
      <c r="C2628">
        <v>55328</v>
      </c>
      <c r="D2628" t="s">
        <v>173</v>
      </c>
      <c r="E2628">
        <v>55328</v>
      </c>
      <c r="F2628" t="s">
        <v>4030</v>
      </c>
      <c r="G2628" t="s">
        <v>4030</v>
      </c>
      <c r="H2628" t="s">
        <v>4030</v>
      </c>
      <c r="I2628" t="s">
        <v>4030</v>
      </c>
      <c r="J2628" t="s">
        <v>4030</v>
      </c>
      <c r="K2628" t="s">
        <v>4030</v>
      </c>
      <c r="L2628" t="s">
        <v>4030</v>
      </c>
      <c r="M2628" t="s">
        <v>4030</v>
      </c>
      <c r="N2628" t="s">
        <v>4030</v>
      </c>
      <c r="O2628" t="s">
        <v>4030</v>
      </c>
      <c r="P2628" t="s">
        <v>4030</v>
      </c>
      <c r="Q2628" t="s">
        <v>4030</v>
      </c>
      <c r="R2628" t="s">
        <v>4030</v>
      </c>
      <c r="S2628" t="s">
        <v>4030</v>
      </c>
      <c r="T2628" t="s">
        <v>4030</v>
      </c>
      <c r="U2628" t="s">
        <v>4030</v>
      </c>
      <c r="V2628" t="s">
        <v>4030</v>
      </c>
      <c r="W2628" t="s">
        <v>4030</v>
      </c>
      <c r="X2628" t="s">
        <v>4030</v>
      </c>
    </row>
    <row r="2629" spans="1:24" x14ac:dyDescent="0.2">
      <c r="A2629" s="235">
        <v>153290001</v>
      </c>
      <c r="B2629">
        <v>15329</v>
      </c>
      <c r="C2629">
        <v>55329</v>
      </c>
      <c r="D2629" t="s">
        <v>670</v>
      </c>
      <c r="E2629">
        <v>55329</v>
      </c>
      <c r="F2629" t="s">
        <v>4030</v>
      </c>
      <c r="G2629" t="s">
        <v>4030</v>
      </c>
      <c r="H2629" t="s">
        <v>4030</v>
      </c>
      <c r="I2629" t="s">
        <v>4030</v>
      </c>
      <c r="J2629" t="s">
        <v>4030</v>
      </c>
      <c r="K2629" t="s">
        <v>4030</v>
      </c>
      <c r="L2629" t="s">
        <v>4030</v>
      </c>
      <c r="M2629" t="s">
        <v>4030</v>
      </c>
      <c r="N2629" t="s">
        <v>4030</v>
      </c>
      <c r="O2629" t="s">
        <v>4030</v>
      </c>
      <c r="P2629" t="s">
        <v>4030</v>
      </c>
      <c r="Q2629" t="s">
        <v>4030</v>
      </c>
      <c r="R2629" t="s">
        <v>4030</v>
      </c>
      <c r="S2629" t="s">
        <v>4030</v>
      </c>
      <c r="T2629" t="s">
        <v>4030</v>
      </c>
      <c r="U2629" t="s">
        <v>4030</v>
      </c>
      <c r="V2629" t="s">
        <v>4030</v>
      </c>
      <c r="W2629" t="s">
        <v>4030</v>
      </c>
      <c r="X2629" t="s">
        <v>4030</v>
      </c>
    </row>
    <row r="2630" spans="1:24" x14ac:dyDescent="0.2">
      <c r="A2630" s="235">
        <v>153300001</v>
      </c>
      <c r="B2630">
        <v>15330</v>
      </c>
      <c r="C2630">
        <v>55330</v>
      </c>
      <c r="D2630" t="s">
        <v>1660</v>
      </c>
      <c r="E2630">
        <v>55330</v>
      </c>
      <c r="F2630" t="s">
        <v>4030</v>
      </c>
      <c r="G2630" t="s">
        <v>4030</v>
      </c>
      <c r="H2630" t="s">
        <v>4030</v>
      </c>
      <c r="I2630" t="s">
        <v>4030</v>
      </c>
      <c r="J2630" t="s">
        <v>4030</v>
      </c>
      <c r="K2630" t="s">
        <v>4030</v>
      </c>
      <c r="L2630" t="s">
        <v>4030</v>
      </c>
      <c r="M2630" t="s">
        <v>4030</v>
      </c>
      <c r="N2630" t="s">
        <v>4030</v>
      </c>
      <c r="O2630" t="s">
        <v>4030</v>
      </c>
      <c r="P2630" t="s">
        <v>4030</v>
      </c>
      <c r="Q2630" t="s">
        <v>4030</v>
      </c>
      <c r="R2630" t="s">
        <v>4030</v>
      </c>
      <c r="S2630" t="s">
        <v>4030</v>
      </c>
      <c r="T2630" t="s">
        <v>4030</v>
      </c>
      <c r="U2630" t="s">
        <v>4030</v>
      </c>
      <c r="V2630" t="s">
        <v>4030</v>
      </c>
      <c r="W2630" t="s">
        <v>4030</v>
      </c>
      <c r="X2630" t="s">
        <v>4030</v>
      </c>
    </row>
    <row r="2631" spans="1:24" x14ac:dyDescent="0.2">
      <c r="A2631" s="235">
        <v>153310001</v>
      </c>
      <c r="B2631">
        <v>15331</v>
      </c>
      <c r="C2631">
        <v>55331</v>
      </c>
      <c r="D2631" t="s">
        <v>1257</v>
      </c>
      <c r="E2631">
        <v>55331</v>
      </c>
      <c r="F2631">
        <v>77340</v>
      </c>
      <c r="G2631">
        <v>77405</v>
      </c>
      <c r="H2631" t="s">
        <v>4030</v>
      </c>
      <c r="I2631" t="s">
        <v>4030</v>
      </c>
      <c r="J2631" t="s">
        <v>4030</v>
      </c>
      <c r="K2631" t="s">
        <v>4030</v>
      </c>
      <c r="L2631" t="s">
        <v>4030</v>
      </c>
      <c r="M2631" t="s">
        <v>4030</v>
      </c>
      <c r="N2631" t="s">
        <v>4030</v>
      </c>
      <c r="O2631" t="s">
        <v>4030</v>
      </c>
      <c r="P2631" t="s">
        <v>4030</v>
      </c>
      <c r="Q2631" t="s">
        <v>4030</v>
      </c>
      <c r="R2631" t="s">
        <v>4030</v>
      </c>
      <c r="S2631" t="s">
        <v>4030</v>
      </c>
      <c r="T2631" t="s">
        <v>4030</v>
      </c>
      <c r="U2631" t="s">
        <v>4030</v>
      </c>
      <c r="V2631" t="s">
        <v>4030</v>
      </c>
      <c r="W2631" t="s">
        <v>4030</v>
      </c>
      <c r="X2631" t="s">
        <v>4030</v>
      </c>
    </row>
    <row r="2632" spans="1:24" x14ac:dyDescent="0.2">
      <c r="A2632" s="235">
        <v>153310002</v>
      </c>
      <c r="B2632">
        <v>15331</v>
      </c>
      <c r="C2632">
        <v>77340</v>
      </c>
      <c r="D2632" t="s">
        <v>1720</v>
      </c>
      <c r="E2632">
        <v>55331</v>
      </c>
      <c r="F2632">
        <v>77340</v>
      </c>
      <c r="G2632">
        <v>77405</v>
      </c>
      <c r="H2632" t="s">
        <v>4030</v>
      </c>
      <c r="I2632" t="s">
        <v>4030</v>
      </c>
      <c r="J2632" t="s">
        <v>4030</v>
      </c>
      <c r="K2632" t="s">
        <v>4030</v>
      </c>
      <c r="L2632" t="s">
        <v>4030</v>
      </c>
      <c r="M2632" t="s">
        <v>4030</v>
      </c>
      <c r="N2632" t="s">
        <v>4030</v>
      </c>
      <c r="O2632" t="s">
        <v>4030</v>
      </c>
      <c r="P2632" t="s">
        <v>4030</v>
      </c>
      <c r="Q2632" t="s">
        <v>4030</v>
      </c>
      <c r="R2632" t="s">
        <v>4030</v>
      </c>
      <c r="S2632" t="s">
        <v>4030</v>
      </c>
      <c r="T2632" t="s">
        <v>4030</v>
      </c>
      <c r="U2632" t="s">
        <v>4030</v>
      </c>
      <c r="V2632" t="s">
        <v>4030</v>
      </c>
      <c r="W2632" t="s">
        <v>4030</v>
      </c>
      <c r="X2632" t="s">
        <v>4030</v>
      </c>
    </row>
    <row r="2633" spans="1:24" x14ac:dyDescent="0.2">
      <c r="A2633" s="235">
        <v>153310003</v>
      </c>
      <c r="B2633">
        <v>15331</v>
      </c>
      <c r="C2633">
        <v>77405</v>
      </c>
      <c r="D2633" t="s">
        <v>5263</v>
      </c>
      <c r="E2633">
        <v>55331</v>
      </c>
      <c r="F2633">
        <v>77340</v>
      </c>
      <c r="G2633">
        <v>77405</v>
      </c>
      <c r="H2633" t="s">
        <v>4030</v>
      </c>
      <c r="I2633" t="s">
        <v>4030</v>
      </c>
      <c r="J2633" t="s">
        <v>4030</v>
      </c>
      <c r="K2633" t="s">
        <v>4030</v>
      </c>
      <c r="L2633" t="s">
        <v>4030</v>
      </c>
      <c r="M2633" t="s">
        <v>4030</v>
      </c>
      <c r="N2633" t="s">
        <v>4030</v>
      </c>
      <c r="O2633" t="s">
        <v>4030</v>
      </c>
      <c r="P2633" t="s">
        <v>4030</v>
      </c>
      <c r="Q2633" t="s">
        <v>4030</v>
      </c>
      <c r="R2633" t="s">
        <v>4030</v>
      </c>
      <c r="S2633" t="s">
        <v>4030</v>
      </c>
      <c r="T2633" t="s">
        <v>4030</v>
      </c>
      <c r="U2633" t="s">
        <v>4030</v>
      </c>
      <c r="V2633" t="s">
        <v>4030</v>
      </c>
      <c r="W2633" t="s">
        <v>4030</v>
      </c>
      <c r="X2633" t="s">
        <v>4030</v>
      </c>
    </row>
    <row r="2634" spans="1:24" x14ac:dyDescent="0.2">
      <c r="A2634" s="235">
        <v>153320001</v>
      </c>
      <c r="B2634">
        <v>15332</v>
      </c>
      <c r="C2634">
        <v>55332</v>
      </c>
      <c r="D2634" t="s">
        <v>1317</v>
      </c>
      <c r="E2634">
        <v>55332</v>
      </c>
      <c r="F2634" t="s">
        <v>4030</v>
      </c>
      <c r="G2634" t="s">
        <v>4030</v>
      </c>
      <c r="H2634" t="s">
        <v>4030</v>
      </c>
      <c r="I2634" t="s">
        <v>4030</v>
      </c>
      <c r="J2634" t="s">
        <v>4030</v>
      </c>
      <c r="K2634" t="s">
        <v>4030</v>
      </c>
      <c r="L2634" t="s">
        <v>4030</v>
      </c>
      <c r="M2634" t="s">
        <v>4030</v>
      </c>
      <c r="N2634" t="s">
        <v>4030</v>
      </c>
      <c r="O2634" t="s">
        <v>4030</v>
      </c>
      <c r="P2634" t="s">
        <v>4030</v>
      </c>
      <c r="Q2634" t="s">
        <v>4030</v>
      </c>
      <c r="R2634" t="s">
        <v>4030</v>
      </c>
      <c r="S2634" t="s">
        <v>4030</v>
      </c>
      <c r="T2634" t="s">
        <v>4030</v>
      </c>
      <c r="U2634" t="s">
        <v>4030</v>
      </c>
      <c r="V2634" t="s">
        <v>4030</v>
      </c>
      <c r="W2634" t="s">
        <v>4030</v>
      </c>
      <c r="X2634" t="s">
        <v>4030</v>
      </c>
    </row>
    <row r="2635" spans="1:24" x14ac:dyDescent="0.2">
      <c r="A2635" s="235">
        <v>153350001</v>
      </c>
      <c r="B2635">
        <v>15335</v>
      </c>
      <c r="C2635">
        <v>55335</v>
      </c>
      <c r="D2635" t="s">
        <v>873</v>
      </c>
      <c r="E2635">
        <v>55335</v>
      </c>
      <c r="F2635" t="s">
        <v>4030</v>
      </c>
      <c r="G2635" t="s">
        <v>4030</v>
      </c>
      <c r="H2635" t="s">
        <v>4030</v>
      </c>
      <c r="I2635" t="s">
        <v>4030</v>
      </c>
      <c r="J2635" t="s">
        <v>4030</v>
      </c>
      <c r="K2635" t="s">
        <v>4030</v>
      </c>
      <c r="L2635" t="s">
        <v>4030</v>
      </c>
      <c r="M2635" t="s">
        <v>4030</v>
      </c>
      <c r="N2635" t="s">
        <v>4030</v>
      </c>
      <c r="O2635" t="s">
        <v>4030</v>
      </c>
      <c r="P2635" t="s">
        <v>4030</v>
      </c>
      <c r="Q2635" t="s">
        <v>4030</v>
      </c>
      <c r="R2635" t="s">
        <v>4030</v>
      </c>
      <c r="S2635" t="s">
        <v>4030</v>
      </c>
      <c r="T2635" t="s">
        <v>4030</v>
      </c>
      <c r="U2635" t="s">
        <v>4030</v>
      </c>
      <c r="V2635" t="s">
        <v>4030</v>
      </c>
      <c r="W2635" t="s">
        <v>4030</v>
      </c>
      <c r="X2635" t="s">
        <v>4030</v>
      </c>
    </row>
    <row r="2636" spans="1:24" x14ac:dyDescent="0.2">
      <c r="A2636" s="235">
        <v>153360001</v>
      </c>
      <c r="B2636">
        <v>15336</v>
      </c>
      <c r="C2636">
        <v>55336</v>
      </c>
      <c r="D2636" t="s">
        <v>48</v>
      </c>
      <c r="E2636">
        <v>55336</v>
      </c>
      <c r="F2636" t="s">
        <v>4030</v>
      </c>
      <c r="G2636" t="s">
        <v>4030</v>
      </c>
      <c r="H2636" t="s">
        <v>4030</v>
      </c>
      <c r="I2636" t="s">
        <v>4030</v>
      </c>
      <c r="J2636" t="s">
        <v>4030</v>
      </c>
      <c r="K2636" t="s">
        <v>4030</v>
      </c>
      <c r="L2636" t="s">
        <v>4030</v>
      </c>
      <c r="M2636" t="s">
        <v>4030</v>
      </c>
      <c r="N2636" t="s">
        <v>4030</v>
      </c>
      <c r="O2636" t="s">
        <v>4030</v>
      </c>
      <c r="P2636" t="s">
        <v>4030</v>
      </c>
      <c r="Q2636" t="s">
        <v>4030</v>
      </c>
      <c r="R2636" t="s">
        <v>4030</v>
      </c>
      <c r="S2636" t="s">
        <v>4030</v>
      </c>
      <c r="T2636" t="s">
        <v>4030</v>
      </c>
      <c r="U2636" t="s">
        <v>4030</v>
      </c>
      <c r="V2636" t="s">
        <v>4030</v>
      </c>
      <c r="W2636" t="s">
        <v>4030</v>
      </c>
      <c r="X2636" t="s">
        <v>4030</v>
      </c>
    </row>
    <row r="2637" spans="1:24" x14ac:dyDescent="0.2">
      <c r="A2637" s="235">
        <v>153380001</v>
      </c>
      <c r="B2637">
        <v>15338</v>
      </c>
      <c r="C2637">
        <v>55338</v>
      </c>
      <c r="D2637" t="s">
        <v>1611</v>
      </c>
      <c r="E2637">
        <v>55338</v>
      </c>
      <c r="F2637" t="s">
        <v>4030</v>
      </c>
      <c r="G2637" t="s">
        <v>4030</v>
      </c>
      <c r="H2637" t="s">
        <v>4030</v>
      </c>
      <c r="I2637" t="s">
        <v>4030</v>
      </c>
      <c r="J2637" t="s">
        <v>4030</v>
      </c>
      <c r="K2637" t="s">
        <v>4030</v>
      </c>
      <c r="L2637" t="s">
        <v>4030</v>
      </c>
      <c r="M2637" t="s">
        <v>4030</v>
      </c>
      <c r="N2637" t="s">
        <v>4030</v>
      </c>
      <c r="O2637" t="s">
        <v>4030</v>
      </c>
      <c r="P2637" t="s">
        <v>4030</v>
      </c>
      <c r="Q2637" t="s">
        <v>4030</v>
      </c>
      <c r="R2637" t="s">
        <v>4030</v>
      </c>
      <c r="S2637" t="s">
        <v>4030</v>
      </c>
      <c r="T2637" t="s">
        <v>4030</v>
      </c>
      <c r="U2637" t="s">
        <v>4030</v>
      </c>
      <c r="V2637" t="s">
        <v>4030</v>
      </c>
      <c r="W2637" t="s">
        <v>4030</v>
      </c>
      <c r="X2637" t="s">
        <v>4030</v>
      </c>
    </row>
    <row r="2638" spans="1:24" x14ac:dyDescent="0.2">
      <c r="A2638" s="235">
        <v>153400001</v>
      </c>
      <c r="B2638">
        <v>15340</v>
      </c>
      <c r="C2638">
        <v>55340</v>
      </c>
      <c r="D2638" t="s">
        <v>577</v>
      </c>
      <c r="E2638">
        <v>55340</v>
      </c>
      <c r="F2638" t="s">
        <v>4030</v>
      </c>
      <c r="G2638" t="s">
        <v>4030</v>
      </c>
      <c r="H2638" t="s">
        <v>4030</v>
      </c>
      <c r="I2638" t="s">
        <v>4030</v>
      </c>
      <c r="J2638" t="s">
        <v>4030</v>
      </c>
      <c r="K2638" t="s">
        <v>4030</v>
      </c>
      <c r="L2638" t="s">
        <v>4030</v>
      </c>
      <c r="M2638" t="s">
        <v>4030</v>
      </c>
      <c r="N2638" t="s">
        <v>4030</v>
      </c>
      <c r="O2638" t="s">
        <v>4030</v>
      </c>
      <c r="P2638" t="s">
        <v>4030</v>
      </c>
      <c r="Q2638" t="s">
        <v>4030</v>
      </c>
      <c r="R2638" t="s">
        <v>4030</v>
      </c>
      <c r="S2638" t="s">
        <v>4030</v>
      </c>
      <c r="T2638" t="s">
        <v>4030</v>
      </c>
      <c r="U2638" t="s">
        <v>4030</v>
      </c>
      <c r="V2638" t="s">
        <v>4030</v>
      </c>
      <c r="W2638" t="s">
        <v>4030</v>
      </c>
      <c r="X2638" t="s">
        <v>4030</v>
      </c>
    </row>
    <row r="2639" spans="1:24" x14ac:dyDescent="0.2">
      <c r="A2639" s="235">
        <v>153410001</v>
      </c>
      <c r="B2639">
        <v>15341</v>
      </c>
      <c r="C2639">
        <v>55341</v>
      </c>
      <c r="D2639" t="s">
        <v>953</v>
      </c>
      <c r="E2639">
        <v>55341</v>
      </c>
      <c r="F2639" t="s">
        <v>4030</v>
      </c>
      <c r="G2639" t="s">
        <v>4030</v>
      </c>
      <c r="H2639" t="s">
        <v>4030</v>
      </c>
      <c r="I2639" t="s">
        <v>4030</v>
      </c>
      <c r="J2639" t="s">
        <v>4030</v>
      </c>
      <c r="K2639" t="s">
        <v>4030</v>
      </c>
      <c r="L2639" t="s">
        <v>4030</v>
      </c>
      <c r="M2639" t="s">
        <v>4030</v>
      </c>
      <c r="N2639" t="s">
        <v>4030</v>
      </c>
      <c r="O2639" t="s">
        <v>4030</v>
      </c>
      <c r="P2639" t="s">
        <v>4030</v>
      </c>
      <c r="Q2639" t="s">
        <v>4030</v>
      </c>
      <c r="R2639" t="s">
        <v>4030</v>
      </c>
      <c r="S2639" t="s">
        <v>4030</v>
      </c>
      <c r="T2639" t="s">
        <v>4030</v>
      </c>
      <c r="U2639" t="s">
        <v>4030</v>
      </c>
      <c r="V2639" t="s">
        <v>4030</v>
      </c>
      <c r="W2639" t="s">
        <v>4030</v>
      </c>
      <c r="X2639" t="s">
        <v>4030</v>
      </c>
    </row>
    <row r="2640" spans="1:24" x14ac:dyDescent="0.2">
      <c r="A2640" s="235">
        <v>153420001</v>
      </c>
      <c r="B2640">
        <v>15342</v>
      </c>
      <c r="C2640">
        <v>55342</v>
      </c>
      <c r="D2640" t="s">
        <v>225</v>
      </c>
      <c r="E2640">
        <v>55342</v>
      </c>
      <c r="F2640">
        <v>77633</v>
      </c>
      <c r="G2640" t="s">
        <v>4030</v>
      </c>
      <c r="H2640" t="s">
        <v>4030</v>
      </c>
      <c r="I2640" t="s">
        <v>4030</v>
      </c>
      <c r="J2640" t="s">
        <v>4030</v>
      </c>
      <c r="K2640" t="s">
        <v>4030</v>
      </c>
      <c r="L2640" t="s">
        <v>4030</v>
      </c>
      <c r="M2640" t="s">
        <v>4030</v>
      </c>
      <c r="N2640" t="s">
        <v>4030</v>
      </c>
      <c r="O2640" t="s">
        <v>4030</v>
      </c>
      <c r="P2640" t="s">
        <v>4030</v>
      </c>
      <c r="Q2640" t="s">
        <v>4030</v>
      </c>
      <c r="R2640" t="s">
        <v>4030</v>
      </c>
      <c r="S2640" t="s">
        <v>4030</v>
      </c>
      <c r="T2640" t="s">
        <v>4030</v>
      </c>
      <c r="U2640" t="s">
        <v>4030</v>
      </c>
      <c r="V2640" t="s">
        <v>4030</v>
      </c>
      <c r="W2640" t="s">
        <v>4030</v>
      </c>
      <c r="X2640" t="s">
        <v>4030</v>
      </c>
    </row>
    <row r="2641" spans="1:24" x14ac:dyDescent="0.2">
      <c r="A2641" s="235">
        <v>153420002</v>
      </c>
      <c r="B2641">
        <v>15342</v>
      </c>
      <c r="C2641">
        <v>77633</v>
      </c>
      <c r="D2641" t="s">
        <v>1769</v>
      </c>
      <c r="E2641">
        <v>55342</v>
      </c>
      <c r="F2641">
        <v>77633</v>
      </c>
      <c r="G2641" t="s">
        <v>4030</v>
      </c>
      <c r="H2641" t="s">
        <v>4030</v>
      </c>
      <c r="I2641" t="s">
        <v>4030</v>
      </c>
      <c r="J2641" t="s">
        <v>4030</v>
      </c>
      <c r="K2641" t="s">
        <v>4030</v>
      </c>
      <c r="L2641" t="s">
        <v>4030</v>
      </c>
      <c r="M2641" t="s">
        <v>4030</v>
      </c>
      <c r="N2641" t="s">
        <v>4030</v>
      </c>
      <c r="O2641" t="s">
        <v>4030</v>
      </c>
      <c r="P2641" t="s">
        <v>4030</v>
      </c>
      <c r="Q2641" t="s">
        <v>4030</v>
      </c>
      <c r="R2641" t="s">
        <v>4030</v>
      </c>
      <c r="S2641" t="s">
        <v>4030</v>
      </c>
      <c r="T2641" t="s">
        <v>4030</v>
      </c>
      <c r="U2641" t="s">
        <v>4030</v>
      </c>
      <c r="V2641" t="s">
        <v>4030</v>
      </c>
      <c r="W2641" t="s">
        <v>4030</v>
      </c>
      <c r="X2641" t="s">
        <v>4030</v>
      </c>
    </row>
    <row r="2642" spans="1:24" x14ac:dyDescent="0.2">
      <c r="A2642" s="235">
        <v>153430001</v>
      </c>
      <c r="B2642">
        <v>15343</v>
      </c>
      <c r="C2642">
        <v>55343</v>
      </c>
      <c r="D2642" t="s">
        <v>1215</v>
      </c>
      <c r="E2642">
        <v>55343</v>
      </c>
      <c r="F2642">
        <v>77239</v>
      </c>
      <c r="G2642" t="s">
        <v>4030</v>
      </c>
      <c r="H2642" t="s">
        <v>4030</v>
      </c>
      <c r="I2642" t="s">
        <v>4030</v>
      </c>
      <c r="J2642" t="s">
        <v>4030</v>
      </c>
      <c r="K2642" t="s">
        <v>4030</v>
      </c>
      <c r="L2642" t="s">
        <v>4030</v>
      </c>
      <c r="M2642" t="s">
        <v>4030</v>
      </c>
      <c r="N2642" t="s">
        <v>4030</v>
      </c>
      <c r="O2642" t="s">
        <v>4030</v>
      </c>
      <c r="P2642" t="s">
        <v>4030</v>
      </c>
      <c r="Q2642" t="s">
        <v>4030</v>
      </c>
      <c r="R2642" t="s">
        <v>4030</v>
      </c>
      <c r="S2642" t="s">
        <v>4030</v>
      </c>
      <c r="T2642" t="s">
        <v>4030</v>
      </c>
      <c r="U2642" t="s">
        <v>4030</v>
      </c>
      <c r="V2642" t="s">
        <v>4030</v>
      </c>
      <c r="W2642" t="s">
        <v>4030</v>
      </c>
      <c r="X2642" t="s">
        <v>4030</v>
      </c>
    </row>
    <row r="2643" spans="1:24" x14ac:dyDescent="0.2">
      <c r="A2643" s="235">
        <v>153430002</v>
      </c>
      <c r="B2643">
        <v>15343</v>
      </c>
      <c r="C2643">
        <v>77239</v>
      </c>
      <c r="D2643" t="s">
        <v>1880</v>
      </c>
      <c r="E2643">
        <v>55343</v>
      </c>
      <c r="F2643">
        <v>77239</v>
      </c>
      <c r="G2643" t="s">
        <v>4030</v>
      </c>
      <c r="H2643" t="s">
        <v>4030</v>
      </c>
      <c r="I2643" t="s">
        <v>4030</v>
      </c>
      <c r="J2643" t="s">
        <v>4030</v>
      </c>
      <c r="K2643" t="s">
        <v>4030</v>
      </c>
      <c r="L2643" t="s">
        <v>4030</v>
      </c>
      <c r="M2643" t="s">
        <v>4030</v>
      </c>
      <c r="N2643" t="s">
        <v>4030</v>
      </c>
      <c r="O2643" t="s">
        <v>4030</v>
      </c>
      <c r="P2643" t="s">
        <v>4030</v>
      </c>
      <c r="Q2643" t="s">
        <v>4030</v>
      </c>
      <c r="R2643" t="s">
        <v>4030</v>
      </c>
      <c r="S2643" t="s">
        <v>4030</v>
      </c>
      <c r="T2643" t="s">
        <v>4030</v>
      </c>
      <c r="U2643" t="s">
        <v>4030</v>
      </c>
      <c r="V2643" t="s">
        <v>4030</v>
      </c>
      <c r="W2643" t="s">
        <v>4030</v>
      </c>
      <c r="X2643" t="s">
        <v>4030</v>
      </c>
    </row>
    <row r="2644" spans="1:24" x14ac:dyDescent="0.2">
      <c r="A2644" s="235">
        <v>153440001</v>
      </c>
      <c r="B2644">
        <v>15344</v>
      </c>
      <c r="C2644">
        <v>55344</v>
      </c>
      <c r="D2644" t="s">
        <v>843</v>
      </c>
      <c r="E2644">
        <v>55344</v>
      </c>
      <c r="F2644">
        <v>77584</v>
      </c>
      <c r="G2644" t="s">
        <v>4030</v>
      </c>
      <c r="H2644" t="s">
        <v>4030</v>
      </c>
      <c r="I2644" t="s">
        <v>4030</v>
      </c>
      <c r="J2644" t="s">
        <v>4030</v>
      </c>
      <c r="K2644" t="s">
        <v>4030</v>
      </c>
      <c r="L2644" t="s">
        <v>4030</v>
      </c>
      <c r="M2644" t="s">
        <v>4030</v>
      </c>
      <c r="N2644" t="s">
        <v>4030</v>
      </c>
      <c r="O2644" t="s">
        <v>4030</v>
      </c>
      <c r="P2644" t="s">
        <v>4030</v>
      </c>
      <c r="Q2644" t="s">
        <v>4030</v>
      </c>
      <c r="R2644" t="s">
        <v>4030</v>
      </c>
      <c r="S2644" t="s">
        <v>4030</v>
      </c>
      <c r="T2644" t="s">
        <v>4030</v>
      </c>
      <c r="U2644" t="s">
        <v>4030</v>
      </c>
      <c r="V2644" t="s">
        <v>4030</v>
      </c>
      <c r="W2644" t="s">
        <v>4030</v>
      </c>
      <c r="X2644" t="s">
        <v>4030</v>
      </c>
    </row>
    <row r="2645" spans="1:24" x14ac:dyDescent="0.2">
      <c r="A2645" s="235">
        <v>153440002</v>
      </c>
      <c r="B2645">
        <v>15344</v>
      </c>
      <c r="C2645">
        <v>77584</v>
      </c>
      <c r="D2645" t="s">
        <v>5264</v>
      </c>
      <c r="E2645">
        <v>55344</v>
      </c>
      <c r="F2645">
        <v>77584</v>
      </c>
      <c r="G2645" t="s">
        <v>4030</v>
      </c>
      <c r="H2645" t="s">
        <v>4030</v>
      </c>
      <c r="I2645" t="s">
        <v>4030</v>
      </c>
      <c r="J2645" t="s">
        <v>4030</v>
      </c>
      <c r="K2645" t="s">
        <v>4030</v>
      </c>
      <c r="L2645" t="s">
        <v>4030</v>
      </c>
      <c r="M2645" t="s">
        <v>4030</v>
      </c>
      <c r="N2645" t="s">
        <v>4030</v>
      </c>
      <c r="O2645" t="s">
        <v>4030</v>
      </c>
      <c r="P2645" t="s">
        <v>4030</v>
      </c>
      <c r="Q2645" t="s">
        <v>4030</v>
      </c>
      <c r="R2645" t="s">
        <v>4030</v>
      </c>
      <c r="S2645" t="s">
        <v>4030</v>
      </c>
      <c r="T2645" t="s">
        <v>4030</v>
      </c>
      <c r="U2645" t="s">
        <v>4030</v>
      </c>
      <c r="V2645" t="s">
        <v>4030</v>
      </c>
      <c r="W2645" t="s">
        <v>4030</v>
      </c>
      <c r="X2645" t="s">
        <v>4030</v>
      </c>
    </row>
    <row r="2646" spans="1:24" x14ac:dyDescent="0.2">
      <c r="A2646" s="235">
        <v>153450001</v>
      </c>
      <c r="B2646">
        <v>15345</v>
      </c>
      <c r="C2646">
        <v>55345</v>
      </c>
      <c r="D2646" t="s">
        <v>807</v>
      </c>
      <c r="E2646">
        <v>55345</v>
      </c>
      <c r="F2646" t="s">
        <v>4030</v>
      </c>
      <c r="G2646" t="s">
        <v>4030</v>
      </c>
      <c r="H2646" t="s">
        <v>4030</v>
      </c>
      <c r="I2646" t="s">
        <v>4030</v>
      </c>
      <c r="J2646" t="s">
        <v>4030</v>
      </c>
      <c r="K2646" t="s">
        <v>4030</v>
      </c>
      <c r="L2646" t="s">
        <v>4030</v>
      </c>
      <c r="M2646" t="s">
        <v>4030</v>
      </c>
      <c r="N2646" t="s">
        <v>4030</v>
      </c>
      <c r="O2646" t="s">
        <v>4030</v>
      </c>
      <c r="P2646" t="s">
        <v>4030</v>
      </c>
      <c r="Q2646" t="s">
        <v>4030</v>
      </c>
      <c r="R2646" t="s">
        <v>4030</v>
      </c>
      <c r="S2646" t="s">
        <v>4030</v>
      </c>
      <c r="T2646" t="s">
        <v>4030</v>
      </c>
      <c r="U2646" t="s">
        <v>4030</v>
      </c>
      <c r="V2646" t="s">
        <v>4030</v>
      </c>
      <c r="W2646" t="s">
        <v>4030</v>
      </c>
      <c r="X2646" t="s">
        <v>4030</v>
      </c>
    </row>
    <row r="2647" spans="1:24" x14ac:dyDescent="0.2">
      <c r="A2647" s="235">
        <v>153460001</v>
      </c>
      <c r="B2647">
        <v>15346</v>
      </c>
      <c r="C2647">
        <v>55346</v>
      </c>
      <c r="D2647" t="s">
        <v>1404</v>
      </c>
      <c r="E2647">
        <v>55346</v>
      </c>
      <c r="F2647" t="s">
        <v>4030</v>
      </c>
      <c r="G2647" t="s">
        <v>4030</v>
      </c>
      <c r="H2647" t="s">
        <v>4030</v>
      </c>
      <c r="I2647" t="s">
        <v>4030</v>
      </c>
      <c r="J2647" t="s">
        <v>4030</v>
      </c>
      <c r="K2647" t="s">
        <v>4030</v>
      </c>
      <c r="L2647" t="s">
        <v>4030</v>
      </c>
      <c r="M2647" t="s">
        <v>4030</v>
      </c>
      <c r="N2647" t="s">
        <v>4030</v>
      </c>
      <c r="O2647" t="s">
        <v>4030</v>
      </c>
      <c r="P2647" t="s">
        <v>4030</v>
      </c>
      <c r="Q2647" t="s">
        <v>4030</v>
      </c>
      <c r="R2647" t="s">
        <v>4030</v>
      </c>
      <c r="S2647" t="s">
        <v>4030</v>
      </c>
      <c r="T2647" t="s">
        <v>4030</v>
      </c>
      <c r="U2647" t="s">
        <v>4030</v>
      </c>
      <c r="V2647" t="s">
        <v>4030</v>
      </c>
      <c r="W2647" t="s">
        <v>4030</v>
      </c>
      <c r="X2647" t="s">
        <v>4030</v>
      </c>
    </row>
    <row r="2648" spans="1:24" x14ac:dyDescent="0.2">
      <c r="A2648" s="235">
        <v>153470001</v>
      </c>
      <c r="B2648">
        <v>15347</v>
      </c>
      <c r="C2648">
        <v>55347</v>
      </c>
      <c r="D2648" t="s">
        <v>1638</v>
      </c>
      <c r="E2648">
        <v>55347</v>
      </c>
      <c r="F2648" t="s">
        <v>4030</v>
      </c>
      <c r="G2648" t="s">
        <v>4030</v>
      </c>
      <c r="H2648" t="s">
        <v>4030</v>
      </c>
      <c r="I2648" t="s">
        <v>4030</v>
      </c>
      <c r="J2648" t="s">
        <v>4030</v>
      </c>
      <c r="K2648" t="s">
        <v>4030</v>
      </c>
      <c r="L2648" t="s">
        <v>4030</v>
      </c>
      <c r="M2648" t="s">
        <v>4030</v>
      </c>
      <c r="N2648" t="s">
        <v>4030</v>
      </c>
      <c r="O2648" t="s">
        <v>4030</v>
      </c>
      <c r="P2648" t="s">
        <v>4030</v>
      </c>
      <c r="Q2648" t="s">
        <v>4030</v>
      </c>
      <c r="R2648" t="s">
        <v>4030</v>
      </c>
      <c r="S2648" t="s">
        <v>4030</v>
      </c>
      <c r="T2648" t="s">
        <v>4030</v>
      </c>
      <c r="U2648" t="s">
        <v>4030</v>
      </c>
      <c r="V2648" t="s">
        <v>4030</v>
      </c>
      <c r="W2648" t="s">
        <v>4030</v>
      </c>
      <c r="X2648" t="s">
        <v>4030</v>
      </c>
    </row>
    <row r="2649" spans="1:24" x14ac:dyDescent="0.2">
      <c r="A2649" s="235">
        <v>153600001</v>
      </c>
      <c r="B2649">
        <v>15360</v>
      </c>
      <c r="C2649">
        <v>55360</v>
      </c>
      <c r="D2649" t="s">
        <v>583</v>
      </c>
      <c r="E2649">
        <v>55360</v>
      </c>
      <c r="F2649" t="s">
        <v>4030</v>
      </c>
      <c r="G2649" t="s">
        <v>4030</v>
      </c>
      <c r="H2649" t="s">
        <v>4030</v>
      </c>
      <c r="I2649" t="s">
        <v>4030</v>
      </c>
      <c r="J2649" t="s">
        <v>4030</v>
      </c>
      <c r="K2649" t="s">
        <v>4030</v>
      </c>
      <c r="L2649" t="s">
        <v>4030</v>
      </c>
      <c r="M2649" t="s">
        <v>4030</v>
      </c>
      <c r="N2649" t="s">
        <v>4030</v>
      </c>
      <c r="O2649" t="s">
        <v>4030</v>
      </c>
      <c r="P2649" t="s">
        <v>4030</v>
      </c>
      <c r="Q2649" t="s">
        <v>4030</v>
      </c>
      <c r="R2649" t="s">
        <v>4030</v>
      </c>
      <c r="S2649" t="s">
        <v>4030</v>
      </c>
      <c r="T2649" t="s">
        <v>4030</v>
      </c>
      <c r="U2649" t="s">
        <v>4030</v>
      </c>
      <c r="V2649" t="s">
        <v>4030</v>
      </c>
      <c r="W2649" t="s">
        <v>4030</v>
      </c>
      <c r="X2649" t="s">
        <v>4030</v>
      </c>
    </row>
    <row r="2650" spans="1:24" x14ac:dyDescent="0.2">
      <c r="A2650" s="235">
        <v>153610001</v>
      </c>
      <c r="B2650">
        <v>15361</v>
      </c>
      <c r="C2650">
        <v>55361</v>
      </c>
      <c r="D2650" t="s">
        <v>1599</v>
      </c>
      <c r="E2650">
        <v>55361</v>
      </c>
      <c r="F2650">
        <v>77551</v>
      </c>
      <c r="G2650" t="s">
        <v>4030</v>
      </c>
      <c r="H2650" t="s">
        <v>4030</v>
      </c>
      <c r="I2650" t="s">
        <v>4030</v>
      </c>
      <c r="J2650" t="s">
        <v>4030</v>
      </c>
      <c r="K2650" t="s">
        <v>4030</v>
      </c>
      <c r="L2650" t="s">
        <v>4030</v>
      </c>
      <c r="M2650" t="s">
        <v>4030</v>
      </c>
      <c r="N2650" t="s">
        <v>4030</v>
      </c>
      <c r="O2650" t="s">
        <v>4030</v>
      </c>
      <c r="P2650" t="s">
        <v>4030</v>
      </c>
      <c r="Q2650" t="s">
        <v>4030</v>
      </c>
      <c r="R2650" t="s">
        <v>4030</v>
      </c>
      <c r="S2650" t="s">
        <v>4030</v>
      </c>
      <c r="T2650" t="s">
        <v>4030</v>
      </c>
      <c r="U2650" t="s">
        <v>4030</v>
      </c>
      <c r="V2650" t="s">
        <v>4030</v>
      </c>
      <c r="W2650" t="s">
        <v>4030</v>
      </c>
      <c r="X2650" t="s">
        <v>4030</v>
      </c>
    </row>
    <row r="2651" spans="1:24" x14ac:dyDescent="0.2">
      <c r="A2651" s="235">
        <v>153610002</v>
      </c>
      <c r="B2651">
        <v>15361</v>
      </c>
      <c r="C2651">
        <v>77551</v>
      </c>
      <c r="D2651" t="s">
        <v>1902</v>
      </c>
      <c r="E2651">
        <v>55361</v>
      </c>
      <c r="F2651">
        <v>77551</v>
      </c>
      <c r="G2651" t="s">
        <v>4030</v>
      </c>
      <c r="H2651" t="s">
        <v>4030</v>
      </c>
      <c r="I2651" t="s">
        <v>4030</v>
      </c>
      <c r="J2651" t="s">
        <v>4030</v>
      </c>
      <c r="K2651" t="s">
        <v>4030</v>
      </c>
      <c r="L2651" t="s">
        <v>4030</v>
      </c>
      <c r="M2651" t="s">
        <v>4030</v>
      </c>
      <c r="N2651" t="s">
        <v>4030</v>
      </c>
      <c r="O2651" t="s">
        <v>4030</v>
      </c>
      <c r="P2651" t="s">
        <v>4030</v>
      </c>
      <c r="Q2651" t="s">
        <v>4030</v>
      </c>
      <c r="R2651" t="s">
        <v>4030</v>
      </c>
      <c r="S2651" t="s">
        <v>4030</v>
      </c>
      <c r="T2651" t="s">
        <v>4030</v>
      </c>
      <c r="U2651" t="s">
        <v>4030</v>
      </c>
      <c r="V2651" t="s">
        <v>4030</v>
      </c>
      <c r="W2651" t="s">
        <v>4030</v>
      </c>
      <c r="X2651" t="s">
        <v>4030</v>
      </c>
    </row>
    <row r="2652" spans="1:24" x14ac:dyDescent="0.2">
      <c r="A2652" s="235">
        <v>153620001</v>
      </c>
      <c r="B2652">
        <v>15362</v>
      </c>
      <c r="C2652">
        <v>55362</v>
      </c>
      <c r="D2652" t="s">
        <v>1670</v>
      </c>
      <c r="E2652">
        <v>55362</v>
      </c>
      <c r="F2652" t="s">
        <v>4030</v>
      </c>
      <c r="G2652" t="s">
        <v>4030</v>
      </c>
      <c r="H2652" t="s">
        <v>4030</v>
      </c>
      <c r="I2652" t="s">
        <v>4030</v>
      </c>
      <c r="J2652" t="s">
        <v>4030</v>
      </c>
      <c r="K2652" t="s">
        <v>4030</v>
      </c>
      <c r="L2652" t="s">
        <v>4030</v>
      </c>
      <c r="M2652" t="s">
        <v>4030</v>
      </c>
      <c r="N2652" t="s">
        <v>4030</v>
      </c>
      <c r="O2652" t="s">
        <v>4030</v>
      </c>
      <c r="P2652" t="s">
        <v>4030</v>
      </c>
      <c r="Q2652" t="s">
        <v>4030</v>
      </c>
      <c r="R2652" t="s">
        <v>4030</v>
      </c>
      <c r="S2652" t="s">
        <v>4030</v>
      </c>
      <c r="T2652" t="s">
        <v>4030</v>
      </c>
      <c r="U2652" t="s">
        <v>4030</v>
      </c>
      <c r="V2652" t="s">
        <v>4030</v>
      </c>
      <c r="W2652" t="s">
        <v>4030</v>
      </c>
      <c r="X2652" t="s">
        <v>4030</v>
      </c>
    </row>
    <row r="2653" spans="1:24" x14ac:dyDescent="0.2">
      <c r="A2653" s="235">
        <v>153630001</v>
      </c>
      <c r="B2653">
        <v>15363</v>
      </c>
      <c r="C2653">
        <v>55363</v>
      </c>
      <c r="D2653" t="s">
        <v>386</v>
      </c>
      <c r="E2653">
        <v>55363</v>
      </c>
      <c r="F2653" t="s">
        <v>4030</v>
      </c>
      <c r="G2653" t="s">
        <v>4030</v>
      </c>
      <c r="H2653" t="s">
        <v>4030</v>
      </c>
      <c r="I2653" t="s">
        <v>4030</v>
      </c>
      <c r="J2653" t="s">
        <v>4030</v>
      </c>
      <c r="K2653" t="s">
        <v>4030</v>
      </c>
      <c r="L2653" t="s">
        <v>4030</v>
      </c>
      <c r="M2653" t="s">
        <v>4030</v>
      </c>
      <c r="N2653" t="s">
        <v>4030</v>
      </c>
      <c r="O2653" t="s">
        <v>4030</v>
      </c>
      <c r="P2653" t="s">
        <v>4030</v>
      </c>
      <c r="Q2653" t="s">
        <v>4030</v>
      </c>
      <c r="R2653" t="s">
        <v>4030</v>
      </c>
      <c r="S2653" t="s">
        <v>4030</v>
      </c>
      <c r="T2653" t="s">
        <v>4030</v>
      </c>
      <c r="U2653" t="s">
        <v>4030</v>
      </c>
      <c r="V2653" t="s">
        <v>4030</v>
      </c>
      <c r="W2653" t="s">
        <v>4030</v>
      </c>
      <c r="X2653" t="s">
        <v>4030</v>
      </c>
    </row>
    <row r="2654" spans="1:24" x14ac:dyDescent="0.2">
      <c r="A2654" s="235">
        <v>153660001</v>
      </c>
      <c r="B2654">
        <v>15366</v>
      </c>
      <c r="C2654">
        <v>55366</v>
      </c>
      <c r="D2654" t="s">
        <v>767</v>
      </c>
      <c r="E2654">
        <v>55366</v>
      </c>
      <c r="F2654" t="s">
        <v>4030</v>
      </c>
      <c r="G2654" t="s">
        <v>4030</v>
      </c>
      <c r="H2654" t="s">
        <v>4030</v>
      </c>
      <c r="I2654" t="s">
        <v>4030</v>
      </c>
      <c r="J2654" t="s">
        <v>4030</v>
      </c>
      <c r="K2654" t="s">
        <v>4030</v>
      </c>
      <c r="L2654" t="s">
        <v>4030</v>
      </c>
      <c r="M2654" t="s">
        <v>4030</v>
      </c>
      <c r="N2654" t="s">
        <v>4030</v>
      </c>
      <c r="O2654" t="s">
        <v>4030</v>
      </c>
      <c r="P2654" t="s">
        <v>4030</v>
      </c>
      <c r="Q2654" t="s">
        <v>4030</v>
      </c>
      <c r="R2654" t="s">
        <v>4030</v>
      </c>
      <c r="S2654" t="s">
        <v>4030</v>
      </c>
      <c r="T2654" t="s">
        <v>4030</v>
      </c>
      <c r="U2654" t="s">
        <v>4030</v>
      </c>
      <c r="V2654" t="s">
        <v>4030</v>
      </c>
      <c r="W2654" t="s">
        <v>4030</v>
      </c>
      <c r="X2654" t="s">
        <v>4030</v>
      </c>
    </row>
    <row r="2655" spans="1:24" x14ac:dyDescent="0.2">
      <c r="A2655" s="235">
        <v>153700001</v>
      </c>
      <c r="B2655">
        <v>15370</v>
      </c>
      <c r="C2655">
        <v>55370</v>
      </c>
      <c r="D2655" t="s">
        <v>1021</v>
      </c>
      <c r="E2655">
        <v>55370</v>
      </c>
      <c r="F2655" t="s">
        <v>4030</v>
      </c>
      <c r="G2655" t="s">
        <v>4030</v>
      </c>
      <c r="H2655" t="s">
        <v>4030</v>
      </c>
      <c r="I2655" t="s">
        <v>4030</v>
      </c>
      <c r="J2655" t="s">
        <v>4030</v>
      </c>
      <c r="K2655" t="s">
        <v>4030</v>
      </c>
      <c r="L2655" t="s">
        <v>4030</v>
      </c>
      <c r="M2655" t="s">
        <v>4030</v>
      </c>
      <c r="N2655" t="s">
        <v>4030</v>
      </c>
      <c r="O2655" t="s">
        <v>4030</v>
      </c>
      <c r="P2655" t="s">
        <v>4030</v>
      </c>
      <c r="Q2655" t="s">
        <v>4030</v>
      </c>
      <c r="R2655" t="s">
        <v>4030</v>
      </c>
      <c r="S2655" t="s">
        <v>4030</v>
      </c>
      <c r="T2655" t="s">
        <v>4030</v>
      </c>
      <c r="U2655" t="s">
        <v>4030</v>
      </c>
      <c r="V2655" t="s">
        <v>4030</v>
      </c>
      <c r="W2655" t="s">
        <v>4030</v>
      </c>
      <c r="X2655" t="s">
        <v>4030</v>
      </c>
    </row>
    <row r="2656" spans="1:24" x14ac:dyDescent="0.2">
      <c r="A2656" s="235">
        <v>153720001</v>
      </c>
      <c r="B2656">
        <v>15372</v>
      </c>
      <c r="C2656">
        <v>55372</v>
      </c>
      <c r="D2656" t="s">
        <v>941</v>
      </c>
      <c r="E2656">
        <v>55372</v>
      </c>
      <c r="F2656" t="s">
        <v>4030</v>
      </c>
      <c r="G2656" t="s">
        <v>4030</v>
      </c>
      <c r="H2656" t="s">
        <v>4030</v>
      </c>
      <c r="I2656" t="s">
        <v>4030</v>
      </c>
      <c r="J2656" t="s">
        <v>4030</v>
      </c>
      <c r="K2656" t="s">
        <v>4030</v>
      </c>
      <c r="L2656" t="s">
        <v>4030</v>
      </c>
      <c r="M2656" t="s">
        <v>4030</v>
      </c>
      <c r="N2656" t="s">
        <v>4030</v>
      </c>
      <c r="O2656" t="s">
        <v>4030</v>
      </c>
      <c r="P2656" t="s">
        <v>4030</v>
      </c>
      <c r="Q2656" t="s">
        <v>4030</v>
      </c>
      <c r="R2656" t="s">
        <v>4030</v>
      </c>
      <c r="S2656" t="s">
        <v>4030</v>
      </c>
      <c r="T2656" t="s">
        <v>4030</v>
      </c>
      <c r="U2656" t="s">
        <v>4030</v>
      </c>
      <c r="V2656" t="s">
        <v>4030</v>
      </c>
      <c r="W2656" t="s">
        <v>4030</v>
      </c>
      <c r="X2656" t="s">
        <v>4030</v>
      </c>
    </row>
    <row r="2657" spans="1:24" x14ac:dyDescent="0.2">
      <c r="A2657" s="235">
        <v>153760001</v>
      </c>
      <c r="B2657">
        <v>15376</v>
      </c>
      <c r="C2657">
        <v>55376</v>
      </c>
      <c r="D2657" t="s">
        <v>702</v>
      </c>
      <c r="E2657">
        <v>55376</v>
      </c>
      <c r="F2657">
        <v>77484</v>
      </c>
      <c r="G2657" t="s">
        <v>4030</v>
      </c>
      <c r="H2657" t="s">
        <v>4030</v>
      </c>
      <c r="I2657" t="s">
        <v>4030</v>
      </c>
      <c r="J2657" t="s">
        <v>4030</v>
      </c>
      <c r="K2657" t="s">
        <v>4030</v>
      </c>
      <c r="L2657" t="s">
        <v>4030</v>
      </c>
      <c r="M2657" t="s">
        <v>4030</v>
      </c>
      <c r="N2657" t="s">
        <v>4030</v>
      </c>
      <c r="O2657" t="s">
        <v>4030</v>
      </c>
      <c r="P2657" t="s">
        <v>4030</v>
      </c>
      <c r="Q2657" t="s">
        <v>4030</v>
      </c>
      <c r="R2657" t="s">
        <v>4030</v>
      </c>
      <c r="S2657" t="s">
        <v>4030</v>
      </c>
      <c r="T2657" t="s">
        <v>4030</v>
      </c>
      <c r="U2657" t="s">
        <v>4030</v>
      </c>
      <c r="V2657" t="s">
        <v>4030</v>
      </c>
      <c r="W2657" t="s">
        <v>4030</v>
      </c>
      <c r="X2657" t="s">
        <v>4030</v>
      </c>
    </row>
    <row r="2658" spans="1:24" x14ac:dyDescent="0.2">
      <c r="A2658" s="235">
        <v>153760002</v>
      </c>
      <c r="B2658">
        <v>15376</v>
      </c>
      <c r="C2658">
        <v>77484</v>
      </c>
      <c r="D2658" t="s">
        <v>702</v>
      </c>
      <c r="E2658">
        <v>55376</v>
      </c>
      <c r="F2658">
        <v>77484</v>
      </c>
      <c r="G2658" t="s">
        <v>4030</v>
      </c>
      <c r="H2658" t="s">
        <v>4030</v>
      </c>
      <c r="I2658" t="s">
        <v>4030</v>
      </c>
      <c r="J2658" t="s">
        <v>4030</v>
      </c>
      <c r="K2658" t="s">
        <v>4030</v>
      </c>
      <c r="L2658" t="s">
        <v>4030</v>
      </c>
      <c r="M2658" t="s">
        <v>4030</v>
      </c>
      <c r="N2658" t="s">
        <v>4030</v>
      </c>
      <c r="O2658" t="s">
        <v>4030</v>
      </c>
      <c r="P2658" t="s">
        <v>4030</v>
      </c>
      <c r="Q2658" t="s">
        <v>4030</v>
      </c>
      <c r="R2658" t="s">
        <v>4030</v>
      </c>
      <c r="S2658" t="s">
        <v>4030</v>
      </c>
      <c r="T2658" t="s">
        <v>4030</v>
      </c>
      <c r="U2658" t="s">
        <v>4030</v>
      </c>
      <c r="V2658" t="s">
        <v>4030</v>
      </c>
      <c r="W2658" t="s">
        <v>4030</v>
      </c>
      <c r="X2658" t="s">
        <v>4030</v>
      </c>
    </row>
    <row r="2659" spans="1:24" x14ac:dyDescent="0.2">
      <c r="A2659" s="235">
        <v>153780001</v>
      </c>
      <c r="B2659">
        <v>15378</v>
      </c>
      <c r="C2659">
        <v>55378</v>
      </c>
      <c r="D2659" t="s">
        <v>1659</v>
      </c>
      <c r="E2659">
        <v>55378</v>
      </c>
      <c r="F2659" t="s">
        <v>4030</v>
      </c>
      <c r="G2659" t="s">
        <v>4030</v>
      </c>
      <c r="H2659" t="s">
        <v>4030</v>
      </c>
      <c r="I2659" t="s">
        <v>4030</v>
      </c>
      <c r="J2659" t="s">
        <v>4030</v>
      </c>
      <c r="K2659" t="s">
        <v>4030</v>
      </c>
      <c r="L2659" t="s">
        <v>4030</v>
      </c>
      <c r="M2659" t="s">
        <v>4030</v>
      </c>
      <c r="N2659" t="s">
        <v>4030</v>
      </c>
      <c r="O2659" t="s">
        <v>4030</v>
      </c>
      <c r="P2659" t="s">
        <v>4030</v>
      </c>
      <c r="Q2659" t="s">
        <v>4030</v>
      </c>
      <c r="R2659" t="s">
        <v>4030</v>
      </c>
      <c r="S2659" t="s">
        <v>4030</v>
      </c>
      <c r="T2659" t="s">
        <v>4030</v>
      </c>
      <c r="U2659" t="s">
        <v>4030</v>
      </c>
      <c r="V2659" t="s">
        <v>4030</v>
      </c>
      <c r="W2659" t="s">
        <v>4030</v>
      </c>
      <c r="X2659" t="s">
        <v>4030</v>
      </c>
    </row>
    <row r="2660" spans="1:24" x14ac:dyDescent="0.2">
      <c r="A2660" s="235">
        <v>153830001</v>
      </c>
      <c r="B2660">
        <v>15383</v>
      </c>
      <c r="C2660">
        <v>55383</v>
      </c>
      <c r="D2660" t="s">
        <v>695</v>
      </c>
      <c r="E2660">
        <v>55383</v>
      </c>
      <c r="F2660" t="s">
        <v>4030</v>
      </c>
      <c r="G2660" t="s">
        <v>4030</v>
      </c>
      <c r="H2660" t="s">
        <v>4030</v>
      </c>
      <c r="I2660" t="s">
        <v>4030</v>
      </c>
      <c r="J2660" t="s">
        <v>4030</v>
      </c>
      <c r="K2660" t="s">
        <v>4030</v>
      </c>
      <c r="L2660" t="s">
        <v>4030</v>
      </c>
      <c r="M2660" t="s">
        <v>4030</v>
      </c>
      <c r="N2660" t="s">
        <v>4030</v>
      </c>
      <c r="O2660" t="s">
        <v>4030</v>
      </c>
      <c r="P2660" t="s">
        <v>4030</v>
      </c>
      <c r="Q2660" t="s">
        <v>4030</v>
      </c>
      <c r="R2660" t="s">
        <v>4030</v>
      </c>
      <c r="S2660" t="s">
        <v>4030</v>
      </c>
      <c r="T2660" t="s">
        <v>4030</v>
      </c>
      <c r="U2660" t="s">
        <v>4030</v>
      </c>
      <c r="V2660" t="s">
        <v>4030</v>
      </c>
      <c r="W2660" t="s">
        <v>4030</v>
      </c>
      <c r="X2660" t="s">
        <v>4030</v>
      </c>
    </row>
    <row r="2661" spans="1:24" x14ac:dyDescent="0.2">
      <c r="A2661" s="235">
        <v>153980001</v>
      </c>
      <c r="B2661">
        <v>15398</v>
      </c>
      <c r="C2661">
        <v>55398</v>
      </c>
      <c r="D2661" t="s">
        <v>1012</v>
      </c>
      <c r="E2661">
        <v>55398</v>
      </c>
      <c r="F2661" t="s">
        <v>4030</v>
      </c>
      <c r="G2661" t="s">
        <v>4030</v>
      </c>
      <c r="H2661" t="s">
        <v>4030</v>
      </c>
      <c r="I2661" t="s">
        <v>4030</v>
      </c>
      <c r="J2661" t="s">
        <v>4030</v>
      </c>
      <c r="K2661" t="s">
        <v>4030</v>
      </c>
      <c r="L2661" t="s">
        <v>4030</v>
      </c>
      <c r="M2661" t="s">
        <v>4030</v>
      </c>
      <c r="N2661" t="s">
        <v>4030</v>
      </c>
      <c r="O2661" t="s">
        <v>4030</v>
      </c>
      <c r="P2661" t="s">
        <v>4030</v>
      </c>
      <c r="Q2661" t="s">
        <v>4030</v>
      </c>
      <c r="R2661" t="s">
        <v>4030</v>
      </c>
      <c r="S2661" t="s">
        <v>4030</v>
      </c>
      <c r="T2661" t="s">
        <v>4030</v>
      </c>
      <c r="U2661" t="s">
        <v>4030</v>
      </c>
      <c r="V2661" t="s">
        <v>4030</v>
      </c>
      <c r="W2661" t="s">
        <v>4030</v>
      </c>
      <c r="X2661" t="s">
        <v>4030</v>
      </c>
    </row>
    <row r="2662" spans="1:24" x14ac:dyDescent="0.2">
      <c r="A2662" s="235">
        <v>154000001</v>
      </c>
      <c r="B2662">
        <v>15400</v>
      </c>
      <c r="C2662">
        <v>55400</v>
      </c>
      <c r="D2662" t="s">
        <v>5265</v>
      </c>
      <c r="E2662">
        <v>55400</v>
      </c>
      <c r="F2662" t="s">
        <v>4030</v>
      </c>
      <c r="G2662" t="s">
        <v>4030</v>
      </c>
      <c r="H2662" t="s">
        <v>4030</v>
      </c>
      <c r="I2662" t="s">
        <v>4030</v>
      </c>
      <c r="J2662" t="s">
        <v>4030</v>
      </c>
      <c r="K2662" t="s">
        <v>4030</v>
      </c>
      <c r="L2662" t="s">
        <v>4030</v>
      </c>
      <c r="M2662" t="s">
        <v>4030</v>
      </c>
      <c r="N2662" t="s">
        <v>4030</v>
      </c>
      <c r="O2662" t="s">
        <v>4030</v>
      </c>
      <c r="P2662" t="s">
        <v>4030</v>
      </c>
      <c r="Q2662" t="s">
        <v>4030</v>
      </c>
      <c r="R2662" t="s">
        <v>4030</v>
      </c>
      <c r="S2662" t="s">
        <v>4030</v>
      </c>
      <c r="T2662" t="s">
        <v>4030</v>
      </c>
      <c r="U2662" t="s">
        <v>4030</v>
      </c>
      <c r="V2662" t="s">
        <v>4030</v>
      </c>
      <c r="W2662" t="s">
        <v>4030</v>
      </c>
      <c r="X2662" t="s">
        <v>4030</v>
      </c>
    </row>
    <row r="2663" spans="1:24" x14ac:dyDescent="0.2">
      <c r="A2663" s="235">
        <v>154030001</v>
      </c>
      <c r="B2663">
        <v>15403</v>
      </c>
      <c r="C2663">
        <v>55403</v>
      </c>
      <c r="D2663" t="s">
        <v>8</v>
      </c>
      <c r="E2663">
        <v>55403</v>
      </c>
      <c r="F2663">
        <v>77649</v>
      </c>
      <c r="G2663">
        <v>77691</v>
      </c>
      <c r="H2663">
        <v>89333</v>
      </c>
      <c r="I2663" t="s">
        <v>4030</v>
      </c>
      <c r="J2663" t="s">
        <v>4030</v>
      </c>
      <c r="K2663" t="s">
        <v>4030</v>
      </c>
      <c r="L2663" t="s">
        <v>4030</v>
      </c>
      <c r="M2663" t="s">
        <v>4030</v>
      </c>
      <c r="N2663" t="s">
        <v>4030</v>
      </c>
      <c r="O2663" t="s">
        <v>4030</v>
      </c>
      <c r="P2663" t="s">
        <v>4030</v>
      </c>
      <c r="Q2663" t="s">
        <v>4030</v>
      </c>
      <c r="R2663" t="s">
        <v>4030</v>
      </c>
      <c r="S2663" t="s">
        <v>4030</v>
      </c>
      <c r="T2663" t="s">
        <v>4030</v>
      </c>
      <c r="U2663" t="s">
        <v>4030</v>
      </c>
      <c r="V2663" t="s">
        <v>4030</v>
      </c>
      <c r="W2663" t="s">
        <v>4030</v>
      </c>
      <c r="X2663" t="s">
        <v>4030</v>
      </c>
    </row>
    <row r="2664" spans="1:24" x14ac:dyDescent="0.2">
      <c r="A2664" s="235">
        <v>154030002</v>
      </c>
      <c r="B2664">
        <v>15403</v>
      </c>
      <c r="C2664">
        <v>77649</v>
      </c>
      <c r="D2664" t="s">
        <v>5267</v>
      </c>
      <c r="E2664">
        <v>55403</v>
      </c>
      <c r="F2664">
        <v>77649</v>
      </c>
      <c r="G2664">
        <v>77691</v>
      </c>
      <c r="H2664">
        <v>89333</v>
      </c>
      <c r="I2664" t="s">
        <v>4030</v>
      </c>
      <c r="J2664" t="s">
        <v>4030</v>
      </c>
      <c r="K2664" t="s">
        <v>4030</v>
      </c>
      <c r="L2664" t="s">
        <v>4030</v>
      </c>
      <c r="M2664" t="s">
        <v>4030</v>
      </c>
      <c r="N2664" t="s">
        <v>4030</v>
      </c>
      <c r="O2664" t="s">
        <v>4030</v>
      </c>
      <c r="P2664" t="s">
        <v>4030</v>
      </c>
      <c r="Q2664" t="s">
        <v>4030</v>
      </c>
      <c r="R2664" t="s">
        <v>4030</v>
      </c>
      <c r="S2664" t="s">
        <v>4030</v>
      </c>
      <c r="T2664" t="s">
        <v>4030</v>
      </c>
      <c r="U2664" t="s">
        <v>4030</v>
      </c>
      <c r="V2664" t="s">
        <v>4030</v>
      </c>
      <c r="W2664" t="s">
        <v>4030</v>
      </c>
      <c r="X2664" t="s">
        <v>4030</v>
      </c>
    </row>
    <row r="2665" spans="1:24" x14ac:dyDescent="0.2">
      <c r="A2665" s="235">
        <v>154030003</v>
      </c>
      <c r="B2665">
        <v>15403</v>
      </c>
      <c r="C2665">
        <v>77691</v>
      </c>
      <c r="D2665" t="s">
        <v>5268</v>
      </c>
      <c r="E2665">
        <v>55403</v>
      </c>
      <c r="F2665">
        <v>77649</v>
      </c>
      <c r="G2665">
        <v>77691</v>
      </c>
      <c r="H2665">
        <v>89333</v>
      </c>
      <c r="I2665" t="s">
        <v>4030</v>
      </c>
      <c r="J2665" t="s">
        <v>4030</v>
      </c>
      <c r="K2665" t="s">
        <v>4030</v>
      </c>
      <c r="L2665" t="s">
        <v>4030</v>
      </c>
      <c r="M2665" t="s">
        <v>4030</v>
      </c>
      <c r="N2665" t="s">
        <v>4030</v>
      </c>
      <c r="O2665" t="s">
        <v>4030</v>
      </c>
      <c r="P2665" t="s">
        <v>4030</v>
      </c>
      <c r="Q2665" t="s">
        <v>4030</v>
      </c>
      <c r="R2665" t="s">
        <v>4030</v>
      </c>
      <c r="S2665" t="s">
        <v>4030</v>
      </c>
      <c r="T2665" t="s">
        <v>4030</v>
      </c>
      <c r="U2665" t="s">
        <v>4030</v>
      </c>
      <c r="V2665" t="s">
        <v>4030</v>
      </c>
      <c r="W2665" t="s">
        <v>4030</v>
      </c>
      <c r="X2665" t="s">
        <v>4030</v>
      </c>
    </row>
    <row r="2666" spans="1:24" x14ac:dyDescent="0.2">
      <c r="A2666" s="235">
        <v>154030004</v>
      </c>
      <c r="B2666">
        <v>15403</v>
      </c>
      <c r="C2666">
        <v>89333</v>
      </c>
      <c r="D2666" t="s">
        <v>4824</v>
      </c>
      <c r="E2666">
        <v>55403</v>
      </c>
      <c r="F2666">
        <v>77649</v>
      </c>
      <c r="G2666">
        <v>77691</v>
      </c>
      <c r="H2666">
        <v>89333</v>
      </c>
      <c r="I2666" t="s">
        <v>4030</v>
      </c>
      <c r="J2666" t="s">
        <v>4030</v>
      </c>
      <c r="K2666" t="s">
        <v>4030</v>
      </c>
      <c r="L2666" t="s">
        <v>4030</v>
      </c>
      <c r="M2666" t="s">
        <v>4030</v>
      </c>
      <c r="N2666" t="s">
        <v>4030</v>
      </c>
      <c r="O2666" t="s">
        <v>4030</v>
      </c>
      <c r="P2666" t="s">
        <v>4030</v>
      </c>
      <c r="Q2666" t="s">
        <v>4030</v>
      </c>
      <c r="R2666" t="s">
        <v>4030</v>
      </c>
      <c r="S2666" t="s">
        <v>4030</v>
      </c>
      <c r="T2666" t="s">
        <v>4030</v>
      </c>
      <c r="U2666" t="s">
        <v>4030</v>
      </c>
      <c r="V2666" t="s">
        <v>4030</v>
      </c>
      <c r="W2666" t="s">
        <v>4030</v>
      </c>
      <c r="X2666" t="s">
        <v>4030</v>
      </c>
    </row>
    <row r="2667" spans="1:24" x14ac:dyDescent="0.2">
      <c r="A2667" s="235">
        <v>154070001</v>
      </c>
      <c r="B2667">
        <v>15407</v>
      </c>
      <c r="C2667">
        <v>55407</v>
      </c>
      <c r="D2667" t="s">
        <v>1532</v>
      </c>
      <c r="E2667">
        <v>55407</v>
      </c>
      <c r="F2667" t="s">
        <v>4030</v>
      </c>
      <c r="G2667" t="s">
        <v>4030</v>
      </c>
      <c r="H2667" t="s">
        <v>4030</v>
      </c>
      <c r="I2667" t="s">
        <v>4030</v>
      </c>
      <c r="J2667" t="s">
        <v>4030</v>
      </c>
      <c r="K2667" t="s">
        <v>4030</v>
      </c>
      <c r="L2667" t="s">
        <v>4030</v>
      </c>
      <c r="M2667" t="s">
        <v>4030</v>
      </c>
      <c r="N2667" t="s">
        <v>4030</v>
      </c>
      <c r="O2667" t="s">
        <v>4030</v>
      </c>
      <c r="P2667" t="s">
        <v>4030</v>
      </c>
      <c r="Q2667" t="s">
        <v>4030</v>
      </c>
      <c r="R2667" t="s">
        <v>4030</v>
      </c>
      <c r="S2667" t="s">
        <v>4030</v>
      </c>
      <c r="T2667" t="s">
        <v>4030</v>
      </c>
      <c r="U2667" t="s">
        <v>4030</v>
      </c>
      <c r="V2667" t="s">
        <v>4030</v>
      </c>
      <c r="W2667" t="s">
        <v>4030</v>
      </c>
      <c r="X2667" t="s">
        <v>4030</v>
      </c>
    </row>
    <row r="2668" spans="1:24" x14ac:dyDescent="0.2">
      <c r="A2668" s="235">
        <v>154080001</v>
      </c>
      <c r="B2668">
        <v>15408</v>
      </c>
      <c r="C2668">
        <v>55408</v>
      </c>
      <c r="D2668" t="s">
        <v>997</v>
      </c>
      <c r="E2668">
        <v>55408</v>
      </c>
      <c r="F2668" t="s">
        <v>4030</v>
      </c>
      <c r="G2668" t="s">
        <v>4030</v>
      </c>
      <c r="H2668" t="s">
        <v>4030</v>
      </c>
      <c r="I2668" t="s">
        <v>4030</v>
      </c>
      <c r="J2668" t="s">
        <v>4030</v>
      </c>
      <c r="K2668" t="s">
        <v>4030</v>
      </c>
      <c r="L2668" t="s">
        <v>4030</v>
      </c>
      <c r="M2668" t="s">
        <v>4030</v>
      </c>
      <c r="N2668" t="s">
        <v>4030</v>
      </c>
      <c r="O2668" t="s">
        <v>4030</v>
      </c>
      <c r="P2668" t="s">
        <v>4030</v>
      </c>
      <c r="Q2668" t="s">
        <v>4030</v>
      </c>
      <c r="R2668" t="s">
        <v>4030</v>
      </c>
      <c r="S2668" t="s">
        <v>4030</v>
      </c>
      <c r="T2668" t="s">
        <v>4030</v>
      </c>
      <c r="U2668" t="s">
        <v>4030</v>
      </c>
      <c r="V2668" t="s">
        <v>4030</v>
      </c>
      <c r="W2668" t="s">
        <v>4030</v>
      </c>
      <c r="X2668" t="s">
        <v>4030</v>
      </c>
    </row>
    <row r="2669" spans="1:24" x14ac:dyDescent="0.2">
      <c r="A2669" s="235">
        <v>154140001</v>
      </c>
      <c r="B2669">
        <v>15414</v>
      </c>
      <c r="C2669">
        <v>55414</v>
      </c>
      <c r="D2669" t="s">
        <v>1449</v>
      </c>
      <c r="E2669">
        <v>55414</v>
      </c>
      <c r="F2669" t="s">
        <v>4030</v>
      </c>
      <c r="G2669" t="s">
        <v>4030</v>
      </c>
      <c r="H2669" t="s">
        <v>4030</v>
      </c>
      <c r="I2669" t="s">
        <v>4030</v>
      </c>
      <c r="J2669" t="s">
        <v>4030</v>
      </c>
      <c r="K2669" t="s">
        <v>4030</v>
      </c>
      <c r="L2669" t="s">
        <v>4030</v>
      </c>
      <c r="M2669" t="s">
        <v>4030</v>
      </c>
      <c r="N2669" t="s">
        <v>4030</v>
      </c>
      <c r="O2669" t="s">
        <v>4030</v>
      </c>
      <c r="P2669" t="s">
        <v>4030</v>
      </c>
      <c r="Q2669" t="s">
        <v>4030</v>
      </c>
      <c r="R2669" t="s">
        <v>4030</v>
      </c>
      <c r="S2669" t="s">
        <v>4030</v>
      </c>
      <c r="T2669" t="s">
        <v>4030</v>
      </c>
      <c r="U2669" t="s">
        <v>4030</v>
      </c>
      <c r="V2669" t="s">
        <v>4030</v>
      </c>
      <c r="W2669" t="s">
        <v>4030</v>
      </c>
      <c r="X2669" t="s">
        <v>4030</v>
      </c>
    </row>
    <row r="2670" spans="1:24" x14ac:dyDescent="0.2">
      <c r="A2670" s="235">
        <v>154150001</v>
      </c>
      <c r="B2670">
        <v>15415</v>
      </c>
      <c r="C2670">
        <v>55415</v>
      </c>
      <c r="D2670" t="s">
        <v>1555</v>
      </c>
      <c r="E2670">
        <v>55415</v>
      </c>
      <c r="F2670" t="s">
        <v>4030</v>
      </c>
      <c r="G2670" t="s">
        <v>4030</v>
      </c>
      <c r="H2670" t="s">
        <v>4030</v>
      </c>
      <c r="I2670" t="s">
        <v>4030</v>
      </c>
      <c r="J2670" t="s">
        <v>4030</v>
      </c>
      <c r="K2670" t="s">
        <v>4030</v>
      </c>
      <c r="L2670" t="s">
        <v>4030</v>
      </c>
      <c r="M2670" t="s">
        <v>4030</v>
      </c>
      <c r="N2670" t="s">
        <v>4030</v>
      </c>
      <c r="O2670" t="s">
        <v>4030</v>
      </c>
      <c r="P2670" t="s">
        <v>4030</v>
      </c>
      <c r="Q2670" t="s">
        <v>4030</v>
      </c>
      <c r="R2670" t="s">
        <v>4030</v>
      </c>
      <c r="S2670" t="s">
        <v>4030</v>
      </c>
      <c r="T2670" t="s">
        <v>4030</v>
      </c>
      <c r="U2670" t="s">
        <v>4030</v>
      </c>
      <c r="V2670" t="s">
        <v>4030</v>
      </c>
      <c r="W2670" t="s">
        <v>4030</v>
      </c>
      <c r="X2670" t="s">
        <v>4030</v>
      </c>
    </row>
    <row r="2671" spans="1:24" x14ac:dyDescent="0.2">
      <c r="A2671" s="235">
        <v>154190001</v>
      </c>
      <c r="B2671">
        <v>15419</v>
      </c>
      <c r="C2671">
        <v>55419</v>
      </c>
      <c r="D2671" t="s">
        <v>1134</v>
      </c>
      <c r="E2671">
        <v>55419</v>
      </c>
      <c r="F2671" t="s">
        <v>4030</v>
      </c>
      <c r="G2671" t="s">
        <v>4030</v>
      </c>
      <c r="H2671" t="s">
        <v>4030</v>
      </c>
      <c r="I2671" t="s">
        <v>4030</v>
      </c>
      <c r="J2671" t="s">
        <v>4030</v>
      </c>
      <c r="K2671" t="s">
        <v>4030</v>
      </c>
      <c r="L2671" t="s">
        <v>4030</v>
      </c>
      <c r="M2671" t="s">
        <v>4030</v>
      </c>
      <c r="N2671" t="s">
        <v>4030</v>
      </c>
      <c r="O2671" t="s">
        <v>4030</v>
      </c>
      <c r="P2671" t="s">
        <v>4030</v>
      </c>
      <c r="Q2671" t="s">
        <v>4030</v>
      </c>
      <c r="R2671" t="s">
        <v>4030</v>
      </c>
      <c r="S2671" t="s">
        <v>4030</v>
      </c>
      <c r="T2671" t="s">
        <v>4030</v>
      </c>
      <c r="U2671" t="s">
        <v>4030</v>
      </c>
      <c r="V2671" t="s">
        <v>4030</v>
      </c>
      <c r="W2671" t="s">
        <v>4030</v>
      </c>
      <c r="X2671" t="s">
        <v>4030</v>
      </c>
    </row>
    <row r="2672" spans="1:24" x14ac:dyDescent="0.2">
      <c r="A2672" s="235">
        <v>154210001</v>
      </c>
      <c r="B2672">
        <v>15421</v>
      </c>
      <c r="C2672">
        <v>55421</v>
      </c>
      <c r="D2672" t="s">
        <v>1544</v>
      </c>
      <c r="E2672">
        <v>55421</v>
      </c>
      <c r="F2672" t="s">
        <v>4030</v>
      </c>
      <c r="G2672" t="s">
        <v>4030</v>
      </c>
      <c r="H2672" t="s">
        <v>4030</v>
      </c>
      <c r="I2672" t="s">
        <v>4030</v>
      </c>
      <c r="J2672" t="s">
        <v>4030</v>
      </c>
      <c r="K2672" t="s">
        <v>4030</v>
      </c>
      <c r="L2672" t="s">
        <v>4030</v>
      </c>
      <c r="M2672" t="s">
        <v>4030</v>
      </c>
      <c r="N2672" t="s">
        <v>4030</v>
      </c>
      <c r="O2672" t="s">
        <v>4030</v>
      </c>
      <c r="P2672" t="s">
        <v>4030</v>
      </c>
      <c r="Q2672" t="s">
        <v>4030</v>
      </c>
      <c r="R2672" t="s">
        <v>4030</v>
      </c>
      <c r="S2672" t="s">
        <v>4030</v>
      </c>
      <c r="T2672" t="s">
        <v>4030</v>
      </c>
      <c r="U2672" t="s">
        <v>4030</v>
      </c>
      <c r="V2672" t="s">
        <v>4030</v>
      </c>
      <c r="W2672" t="s">
        <v>4030</v>
      </c>
      <c r="X2672" t="s">
        <v>4030</v>
      </c>
    </row>
    <row r="2673" spans="1:24" x14ac:dyDescent="0.2">
      <c r="A2673" s="235">
        <v>154230001</v>
      </c>
      <c r="B2673">
        <v>15423</v>
      </c>
      <c r="C2673">
        <v>55423</v>
      </c>
      <c r="D2673" t="s">
        <v>336</v>
      </c>
      <c r="E2673">
        <v>55423</v>
      </c>
      <c r="F2673" t="s">
        <v>4030</v>
      </c>
      <c r="G2673" t="s">
        <v>4030</v>
      </c>
      <c r="H2673" t="s">
        <v>4030</v>
      </c>
      <c r="I2673" t="s">
        <v>4030</v>
      </c>
      <c r="J2673" t="s">
        <v>4030</v>
      </c>
      <c r="K2673" t="s">
        <v>4030</v>
      </c>
      <c r="L2673" t="s">
        <v>4030</v>
      </c>
      <c r="M2673" t="s">
        <v>4030</v>
      </c>
      <c r="N2673" t="s">
        <v>4030</v>
      </c>
      <c r="O2673" t="s">
        <v>4030</v>
      </c>
      <c r="P2673" t="s">
        <v>4030</v>
      </c>
      <c r="Q2673" t="s">
        <v>4030</v>
      </c>
      <c r="R2673" t="s">
        <v>4030</v>
      </c>
      <c r="S2673" t="s">
        <v>4030</v>
      </c>
      <c r="T2673" t="s">
        <v>4030</v>
      </c>
      <c r="U2673" t="s">
        <v>4030</v>
      </c>
      <c r="V2673" t="s">
        <v>4030</v>
      </c>
      <c r="W2673" t="s">
        <v>4030</v>
      </c>
      <c r="X2673" t="s">
        <v>4030</v>
      </c>
    </row>
    <row r="2674" spans="1:24" x14ac:dyDescent="0.2">
      <c r="A2674" s="235">
        <v>154260001</v>
      </c>
      <c r="B2674">
        <v>15426</v>
      </c>
      <c r="C2674">
        <v>55426</v>
      </c>
      <c r="D2674" t="s">
        <v>1181</v>
      </c>
      <c r="E2674">
        <v>55426</v>
      </c>
      <c r="F2674" t="s">
        <v>4030</v>
      </c>
      <c r="G2674" t="s">
        <v>4030</v>
      </c>
      <c r="H2674" t="s">
        <v>4030</v>
      </c>
      <c r="I2674" t="s">
        <v>4030</v>
      </c>
      <c r="J2674" t="s">
        <v>4030</v>
      </c>
      <c r="K2674" t="s">
        <v>4030</v>
      </c>
      <c r="L2674" t="s">
        <v>4030</v>
      </c>
      <c r="M2674" t="s">
        <v>4030</v>
      </c>
      <c r="N2674" t="s">
        <v>4030</v>
      </c>
      <c r="O2674" t="s">
        <v>4030</v>
      </c>
      <c r="P2674" t="s">
        <v>4030</v>
      </c>
      <c r="Q2674" t="s">
        <v>4030</v>
      </c>
      <c r="R2674" t="s">
        <v>4030</v>
      </c>
      <c r="S2674" t="s">
        <v>4030</v>
      </c>
      <c r="T2674" t="s">
        <v>4030</v>
      </c>
      <c r="U2674" t="s">
        <v>4030</v>
      </c>
      <c r="V2674" t="s">
        <v>4030</v>
      </c>
      <c r="W2674" t="s">
        <v>4030</v>
      </c>
      <c r="X2674" t="s">
        <v>4030</v>
      </c>
    </row>
    <row r="2675" spans="1:24" x14ac:dyDescent="0.2">
      <c r="A2675" s="235">
        <v>154280001</v>
      </c>
      <c r="B2675">
        <v>15428</v>
      </c>
      <c r="C2675">
        <v>55428</v>
      </c>
      <c r="D2675" t="s">
        <v>157</v>
      </c>
      <c r="E2675">
        <v>55428</v>
      </c>
      <c r="F2675" t="s">
        <v>4030</v>
      </c>
      <c r="G2675" t="s">
        <v>4030</v>
      </c>
      <c r="H2675" t="s">
        <v>4030</v>
      </c>
      <c r="I2675" t="s">
        <v>4030</v>
      </c>
      <c r="J2675" t="s">
        <v>4030</v>
      </c>
      <c r="K2675" t="s">
        <v>4030</v>
      </c>
      <c r="L2675" t="s">
        <v>4030</v>
      </c>
      <c r="M2675" t="s">
        <v>4030</v>
      </c>
      <c r="N2675" t="s">
        <v>4030</v>
      </c>
      <c r="O2675" t="s">
        <v>4030</v>
      </c>
      <c r="P2675" t="s">
        <v>4030</v>
      </c>
      <c r="Q2675" t="s">
        <v>4030</v>
      </c>
      <c r="R2675" t="s">
        <v>4030</v>
      </c>
      <c r="S2675" t="s">
        <v>4030</v>
      </c>
      <c r="T2675" t="s">
        <v>4030</v>
      </c>
      <c r="U2675" t="s">
        <v>4030</v>
      </c>
      <c r="V2675" t="s">
        <v>4030</v>
      </c>
      <c r="W2675" t="s">
        <v>4030</v>
      </c>
      <c r="X2675" t="s">
        <v>4030</v>
      </c>
    </row>
    <row r="2676" spans="1:24" x14ac:dyDescent="0.2">
      <c r="A2676" s="235">
        <v>154290001</v>
      </c>
      <c r="B2676">
        <v>15429</v>
      </c>
      <c r="C2676">
        <v>55429</v>
      </c>
      <c r="D2676" t="s">
        <v>388</v>
      </c>
      <c r="E2676">
        <v>55429</v>
      </c>
      <c r="F2676" t="s">
        <v>4030</v>
      </c>
      <c r="G2676" t="s">
        <v>4030</v>
      </c>
      <c r="H2676" t="s">
        <v>4030</v>
      </c>
      <c r="I2676" t="s">
        <v>4030</v>
      </c>
      <c r="J2676" t="s">
        <v>4030</v>
      </c>
      <c r="K2676" t="s">
        <v>4030</v>
      </c>
      <c r="L2676" t="s">
        <v>4030</v>
      </c>
      <c r="M2676" t="s">
        <v>4030</v>
      </c>
      <c r="N2676" t="s">
        <v>4030</v>
      </c>
      <c r="O2676" t="s">
        <v>4030</v>
      </c>
      <c r="P2676" t="s">
        <v>4030</v>
      </c>
      <c r="Q2676" t="s">
        <v>4030</v>
      </c>
      <c r="R2676" t="s">
        <v>4030</v>
      </c>
      <c r="S2676" t="s">
        <v>4030</v>
      </c>
      <c r="T2676" t="s">
        <v>4030</v>
      </c>
      <c r="U2676" t="s">
        <v>4030</v>
      </c>
      <c r="V2676" t="s">
        <v>4030</v>
      </c>
      <c r="W2676" t="s">
        <v>4030</v>
      </c>
      <c r="X2676" t="s">
        <v>4030</v>
      </c>
    </row>
    <row r="2677" spans="1:24" x14ac:dyDescent="0.2">
      <c r="A2677" s="235">
        <v>154310001</v>
      </c>
      <c r="B2677">
        <v>15431</v>
      </c>
      <c r="C2677">
        <v>55431</v>
      </c>
      <c r="D2677" t="s">
        <v>391</v>
      </c>
      <c r="E2677">
        <v>55431</v>
      </c>
      <c r="F2677" t="s">
        <v>4030</v>
      </c>
      <c r="G2677" t="s">
        <v>4030</v>
      </c>
      <c r="H2677" t="s">
        <v>4030</v>
      </c>
      <c r="I2677" t="s">
        <v>4030</v>
      </c>
      <c r="J2677" t="s">
        <v>4030</v>
      </c>
      <c r="K2677" t="s">
        <v>4030</v>
      </c>
      <c r="L2677" t="s">
        <v>4030</v>
      </c>
      <c r="M2677" t="s">
        <v>4030</v>
      </c>
      <c r="N2677" t="s">
        <v>4030</v>
      </c>
      <c r="O2677" t="s">
        <v>4030</v>
      </c>
      <c r="P2677" t="s">
        <v>4030</v>
      </c>
      <c r="Q2677" t="s">
        <v>4030</v>
      </c>
      <c r="R2677" t="s">
        <v>4030</v>
      </c>
      <c r="S2677" t="s">
        <v>4030</v>
      </c>
      <c r="T2677" t="s">
        <v>4030</v>
      </c>
      <c r="U2677" t="s">
        <v>4030</v>
      </c>
      <c r="V2677" t="s">
        <v>4030</v>
      </c>
      <c r="W2677" t="s">
        <v>4030</v>
      </c>
      <c r="X2677" t="s">
        <v>4030</v>
      </c>
    </row>
    <row r="2678" spans="1:24" x14ac:dyDescent="0.2">
      <c r="A2678" s="235">
        <v>156250001</v>
      </c>
      <c r="B2678">
        <v>15625</v>
      </c>
      <c r="C2678">
        <v>55625</v>
      </c>
      <c r="D2678" t="s">
        <v>366</v>
      </c>
      <c r="E2678">
        <v>55625</v>
      </c>
      <c r="F2678" t="s">
        <v>4030</v>
      </c>
      <c r="G2678" t="s">
        <v>4030</v>
      </c>
      <c r="H2678" t="s">
        <v>4030</v>
      </c>
      <c r="I2678" t="s">
        <v>4030</v>
      </c>
      <c r="J2678" t="s">
        <v>4030</v>
      </c>
      <c r="K2678" t="s">
        <v>4030</v>
      </c>
      <c r="L2678" t="s">
        <v>4030</v>
      </c>
      <c r="M2678" t="s">
        <v>4030</v>
      </c>
      <c r="N2678" t="s">
        <v>4030</v>
      </c>
      <c r="O2678" t="s">
        <v>4030</v>
      </c>
      <c r="P2678" t="s">
        <v>4030</v>
      </c>
      <c r="Q2678" t="s">
        <v>4030</v>
      </c>
      <c r="R2678" t="s">
        <v>4030</v>
      </c>
      <c r="S2678" t="s">
        <v>4030</v>
      </c>
      <c r="T2678" t="s">
        <v>4030</v>
      </c>
      <c r="U2678" t="s">
        <v>4030</v>
      </c>
      <c r="V2678" t="s">
        <v>4030</v>
      </c>
      <c r="W2678" t="s">
        <v>4030</v>
      </c>
      <c r="X2678" t="s">
        <v>4030</v>
      </c>
    </row>
    <row r="2679" spans="1:24" x14ac:dyDescent="0.2">
      <c r="A2679" s="235">
        <v>156260001</v>
      </c>
      <c r="B2679">
        <v>15626</v>
      </c>
      <c r="C2679">
        <v>55626</v>
      </c>
      <c r="D2679" t="s">
        <v>5269</v>
      </c>
      <c r="E2679">
        <v>55626</v>
      </c>
      <c r="F2679" t="s">
        <v>4030</v>
      </c>
      <c r="G2679" t="s">
        <v>4030</v>
      </c>
      <c r="H2679" t="s">
        <v>4030</v>
      </c>
      <c r="I2679" t="s">
        <v>4030</v>
      </c>
      <c r="J2679" t="s">
        <v>4030</v>
      </c>
      <c r="K2679" t="s">
        <v>4030</v>
      </c>
      <c r="L2679" t="s">
        <v>4030</v>
      </c>
      <c r="M2679" t="s">
        <v>4030</v>
      </c>
      <c r="N2679" t="s">
        <v>4030</v>
      </c>
      <c r="O2679" t="s">
        <v>4030</v>
      </c>
      <c r="P2679" t="s">
        <v>4030</v>
      </c>
      <c r="Q2679" t="s">
        <v>4030</v>
      </c>
      <c r="R2679" t="s">
        <v>4030</v>
      </c>
      <c r="S2679" t="s">
        <v>4030</v>
      </c>
      <c r="T2679" t="s">
        <v>4030</v>
      </c>
      <c r="U2679" t="s">
        <v>4030</v>
      </c>
      <c r="V2679" t="s">
        <v>4030</v>
      </c>
      <c r="W2679" t="s">
        <v>4030</v>
      </c>
      <c r="X2679" t="s">
        <v>4030</v>
      </c>
    </row>
    <row r="2680" spans="1:24" x14ac:dyDescent="0.2">
      <c r="A2680" s="235">
        <v>156400001</v>
      </c>
      <c r="B2680">
        <v>15640</v>
      </c>
      <c r="C2680">
        <v>55640</v>
      </c>
      <c r="D2680" t="s">
        <v>746</v>
      </c>
      <c r="E2680">
        <v>55640</v>
      </c>
      <c r="F2680" t="s">
        <v>4030</v>
      </c>
      <c r="G2680" t="s">
        <v>4030</v>
      </c>
      <c r="H2680" t="s">
        <v>4030</v>
      </c>
      <c r="I2680" t="s">
        <v>4030</v>
      </c>
      <c r="J2680" t="s">
        <v>4030</v>
      </c>
      <c r="K2680" t="s">
        <v>4030</v>
      </c>
      <c r="L2680" t="s">
        <v>4030</v>
      </c>
      <c r="M2680" t="s">
        <v>4030</v>
      </c>
      <c r="N2680" t="s">
        <v>4030</v>
      </c>
      <c r="O2680" t="s">
        <v>4030</v>
      </c>
      <c r="P2680" t="s">
        <v>4030</v>
      </c>
      <c r="Q2680" t="s">
        <v>4030</v>
      </c>
      <c r="R2680" t="s">
        <v>4030</v>
      </c>
      <c r="S2680" t="s">
        <v>4030</v>
      </c>
      <c r="T2680" t="s">
        <v>4030</v>
      </c>
      <c r="U2680" t="s">
        <v>4030</v>
      </c>
      <c r="V2680" t="s">
        <v>4030</v>
      </c>
      <c r="W2680" t="s">
        <v>4030</v>
      </c>
      <c r="X2680" t="s">
        <v>4030</v>
      </c>
    </row>
    <row r="2681" spans="1:24" x14ac:dyDescent="0.2">
      <c r="A2681" s="235">
        <v>156430001</v>
      </c>
      <c r="B2681">
        <v>15643</v>
      </c>
      <c r="C2681">
        <v>55643</v>
      </c>
      <c r="D2681" t="s">
        <v>1013</v>
      </c>
      <c r="E2681">
        <v>55643</v>
      </c>
      <c r="F2681" t="s">
        <v>4030</v>
      </c>
      <c r="G2681" t="s">
        <v>4030</v>
      </c>
      <c r="H2681" t="s">
        <v>4030</v>
      </c>
      <c r="I2681" t="s">
        <v>4030</v>
      </c>
      <c r="J2681" t="s">
        <v>4030</v>
      </c>
      <c r="K2681" t="s">
        <v>4030</v>
      </c>
      <c r="L2681" t="s">
        <v>4030</v>
      </c>
      <c r="M2681" t="s">
        <v>4030</v>
      </c>
      <c r="N2681" t="s">
        <v>4030</v>
      </c>
      <c r="O2681" t="s">
        <v>4030</v>
      </c>
      <c r="P2681" t="s">
        <v>4030</v>
      </c>
      <c r="Q2681" t="s">
        <v>4030</v>
      </c>
      <c r="R2681" t="s">
        <v>4030</v>
      </c>
      <c r="S2681" t="s">
        <v>4030</v>
      </c>
      <c r="T2681" t="s">
        <v>4030</v>
      </c>
      <c r="U2681" t="s">
        <v>4030</v>
      </c>
      <c r="V2681" t="s">
        <v>4030</v>
      </c>
      <c r="W2681" t="s">
        <v>4030</v>
      </c>
      <c r="X2681" t="s">
        <v>4030</v>
      </c>
    </row>
    <row r="2682" spans="1:24" x14ac:dyDescent="0.2">
      <c r="A2682" s="235">
        <v>156480001</v>
      </c>
      <c r="B2682">
        <v>15648</v>
      </c>
      <c r="C2682">
        <v>55648</v>
      </c>
      <c r="D2682" t="s">
        <v>1098</v>
      </c>
      <c r="E2682">
        <v>55648</v>
      </c>
      <c r="F2682" t="s">
        <v>4030</v>
      </c>
      <c r="G2682" t="s">
        <v>4030</v>
      </c>
      <c r="H2682" t="s">
        <v>4030</v>
      </c>
      <c r="I2682" t="s">
        <v>4030</v>
      </c>
      <c r="J2682" t="s">
        <v>4030</v>
      </c>
      <c r="K2682" t="s">
        <v>4030</v>
      </c>
      <c r="L2682" t="s">
        <v>4030</v>
      </c>
      <c r="M2682" t="s">
        <v>4030</v>
      </c>
      <c r="N2682" t="s">
        <v>4030</v>
      </c>
      <c r="O2682" t="s">
        <v>4030</v>
      </c>
      <c r="P2682" t="s">
        <v>4030</v>
      </c>
      <c r="Q2682" t="s">
        <v>4030</v>
      </c>
      <c r="R2682" t="s">
        <v>4030</v>
      </c>
      <c r="S2682" t="s">
        <v>4030</v>
      </c>
      <c r="T2682" t="s">
        <v>4030</v>
      </c>
      <c r="U2682" t="s">
        <v>4030</v>
      </c>
      <c r="V2682" t="s">
        <v>4030</v>
      </c>
      <c r="W2682" t="s">
        <v>4030</v>
      </c>
      <c r="X2682" t="s">
        <v>4030</v>
      </c>
    </row>
    <row r="2683" spans="1:24" x14ac:dyDescent="0.2">
      <c r="A2683" s="235">
        <v>156490001</v>
      </c>
      <c r="B2683">
        <v>15649</v>
      </c>
      <c r="C2683">
        <v>55649</v>
      </c>
      <c r="D2683" t="s">
        <v>1155</v>
      </c>
      <c r="E2683">
        <v>55649</v>
      </c>
      <c r="F2683" t="s">
        <v>4030</v>
      </c>
      <c r="G2683" t="s">
        <v>4030</v>
      </c>
      <c r="H2683" t="s">
        <v>4030</v>
      </c>
      <c r="I2683" t="s">
        <v>4030</v>
      </c>
      <c r="J2683" t="s">
        <v>4030</v>
      </c>
      <c r="K2683" t="s">
        <v>4030</v>
      </c>
      <c r="L2683" t="s">
        <v>4030</v>
      </c>
      <c r="M2683" t="s">
        <v>4030</v>
      </c>
      <c r="N2683" t="s">
        <v>4030</v>
      </c>
      <c r="O2683" t="s">
        <v>4030</v>
      </c>
      <c r="P2683" t="s">
        <v>4030</v>
      </c>
      <c r="Q2683" t="s">
        <v>4030</v>
      </c>
      <c r="R2683" t="s">
        <v>4030</v>
      </c>
      <c r="S2683" t="s">
        <v>4030</v>
      </c>
      <c r="T2683" t="s">
        <v>4030</v>
      </c>
      <c r="U2683" t="s">
        <v>4030</v>
      </c>
      <c r="V2683" t="s">
        <v>4030</v>
      </c>
      <c r="W2683" t="s">
        <v>4030</v>
      </c>
      <c r="X2683" t="s">
        <v>4030</v>
      </c>
    </row>
    <row r="2684" spans="1:24" x14ac:dyDescent="0.2">
      <c r="A2684" s="235">
        <v>156500001</v>
      </c>
      <c r="B2684">
        <v>15650</v>
      </c>
      <c r="C2684">
        <v>55650</v>
      </c>
      <c r="D2684" t="s">
        <v>1224</v>
      </c>
      <c r="E2684">
        <v>55650</v>
      </c>
      <c r="F2684" t="s">
        <v>4030</v>
      </c>
      <c r="G2684" t="s">
        <v>4030</v>
      </c>
      <c r="H2684" t="s">
        <v>4030</v>
      </c>
      <c r="I2684" t="s">
        <v>4030</v>
      </c>
      <c r="J2684" t="s">
        <v>4030</v>
      </c>
      <c r="K2684" t="s">
        <v>4030</v>
      </c>
      <c r="L2684" t="s">
        <v>4030</v>
      </c>
      <c r="M2684" t="s">
        <v>4030</v>
      </c>
      <c r="N2684" t="s">
        <v>4030</v>
      </c>
      <c r="O2684" t="s">
        <v>4030</v>
      </c>
      <c r="P2684" t="s">
        <v>4030</v>
      </c>
      <c r="Q2684" t="s">
        <v>4030</v>
      </c>
      <c r="R2684" t="s">
        <v>4030</v>
      </c>
      <c r="S2684" t="s">
        <v>4030</v>
      </c>
      <c r="T2684" t="s">
        <v>4030</v>
      </c>
      <c r="U2684" t="s">
        <v>4030</v>
      </c>
      <c r="V2684" t="s">
        <v>4030</v>
      </c>
      <c r="W2684" t="s">
        <v>4030</v>
      </c>
      <c r="X2684" t="s">
        <v>4030</v>
      </c>
    </row>
    <row r="2685" spans="1:24" x14ac:dyDescent="0.2">
      <c r="A2685" s="235">
        <v>156510001</v>
      </c>
      <c r="B2685">
        <v>15651</v>
      </c>
      <c r="C2685">
        <v>55651</v>
      </c>
      <c r="D2685" t="s">
        <v>1280</v>
      </c>
      <c r="E2685">
        <v>55651</v>
      </c>
      <c r="F2685">
        <v>77563</v>
      </c>
      <c r="G2685" t="s">
        <v>4030</v>
      </c>
      <c r="H2685" t="s">
        <v>4030</v>
      </c>
      <c r="I2685" t="s">
        <v>4030</v>
      </c>
      <c r="J2685" t="s">
        <v>4030</v>
      </c>
      <c r="K2685" t="s">
        <v>4030</v>
      </c>
      <c r="L2685" t="s">
        <v>4030</v>
      </c>
      <c r="M2685" t="s">
        <v>4030</v>
      </c>
      <c r="N2685" t="s">
        <v>4030</v>
      </c>
      <c r="O2685" t="s">
        <v>4030</v>
      </c>
      <c r="P2685" t="s">
        <v>4030</v>
      </c>
      <c r="Q2685" t="s">
        <v>4030</v>
      </c>
      <c r="R2685" t="s">
        <v>4030</v>
      </c>
      <c r="S2685" t="s">
        <v>4030</v>
      </c>
      <c r="T2685" t="s">
        <v>4030</v>
      </c>
      <c r="U2685" t="s">
        <v>4030</v>
      </c>
      <c r="V2685" t="s">
        <v>4030</v>
      </c>
      <c r="W2685" t="s">
        <v>4030</v>
      </c>
      <c r="X2685" t="s">
        <v>4030</v>
      </c>
    </row>
    <row r="2686" spans="1:24" x14ac:dyDescent="0.2">
      <c r="A2686" s="235">
        <v>156510002</v>
      </c>
      <c r="B2686">
        <v>15651</v>
      </c>
      <c r="C2686">
        <v>77563</v>
      </c>
      <c r="D2686" t="s">
        <v>1912</v>
      </c>
      <c r="E2686">
        <v>55651</v>
      </c>
      <c r="F2686">
        <v>77563</v>
      </c>
      <c r="G2686" t="s">
        <v>4030</v>
      </c>
      <c r="H2686" t="s">
        <v>4030</v>
      </c>
      <c r="I2686" t="s">
        <v>4030</v>
      </c>
      <c r="J2686" t="s">
        <v>4030</v>
      </c>
      <c r="K2686" t="s">
        <v>4030</v>
      </c>
      <c r="L2686" t="s">
        <v>4030</v>
      </c>
      <c r="M2686" t="s">
        <v>4030</v>
      </c>
      <c r="N2686" t="s">
        <v>4030</v>
      </c>
      <c r="O2686" t="s">
        <v>4030</v>
      </c>
      <c r="P2686" t="s">
        <v>4030</v>
      </c>
      <c r="Q2686" t="s">
        <v>4030</v>
      </c>
      <c r="R2686" t="s">
        <v>4030</v>
      </c>
      <c r="S2686" t="s">
        <v>4030</v>
      </c>
      <c r="T2686" t="s">
        <v>4030</v>
      </c>
      <c r="U2686" t="s">
        <v>4030</v>
      </c>
      <c r="V2686" t="s">
        <v>4030</v>
      </c>
      <c r="W2686" t="s">
        <v>4030</v>
      </c>
      <c r="X2686" t="s">
        <v>4030</v>
      </c>
    </row>
    <row r="2687" spans="1:24" x14ac:dyDescent="0.2">
      <c r="A2687" s="235">
        <v>156520001</v>
      </c>
      <c r="B2687">
        <v>15652</v>
      </c>
      <c r="C2687">
        <v>55652</v>
      </c>
      <c r="D2687" t="s">
        <v>1282</v>
      </c>
      <c r="E2687">
        <v>55652</v>
      </c>
      <c r="F2687" t="s">
        <v>4030</v>
      </c>
      <c r="G2687" t="s">
        <v>4030</v>
      </c>
      <c r="H2687" t="s">
        <v>4030</v>
      </c>
      <c r="I2687" t="s">
        <v>4030</v>
      </c>
      <c r="J2687" t="s">
        <v>4030</v>
      </c>
      <c r="K2687" t="s">
        <v>4030</v>
      </c>
      <c r="L2687" t="s">
        <v>4030</v>
      </c>
      <c r="M2687" t="s">
        <v>4030</v>
      </c>
      <c r="N2687" t="s">
        <v>4030</v>
      </c>
      <c r="O2687" t="s">
        <v>4030</v>
      </c>
      <c r="P2687" t="s">
        <v>4030</v>
      </c>
      <c r="Q2687" t="s">
        <v>4030</v>
      </c>
      <c r="R2687" t="s">
        <v>4030</v>
      </c>
      <c r="S2687" t="s">
        <v>4030</v>
      </c>
      <c r="T2687" t="s">
        <v>4030</v>
      </c>
      <c r="U2687" t="s">
        <v>4030</v>
      </c>
      <c r="V2687" t="s">
        <v>4030</v>
      </c>
      <c r="W2687" t="s">
        <v>4030</v>
      </c>
      <c r="X2687" t="s">
        <v>4030</v>
      </c>
    </row>
    <row r="2688" spans="1:24" x14ac:dyDescent="0.2">
      <c r="A2688" s="235">
        <v>156530001</v>
      </c>
      <c r="B2688">
        <v>15653</v>
      </c>
      <c r="C2688">
        <v>55653</v>
      </c>
      <c r="D2688" t="s">
        <v>1305</v>
      </c>
      <c r="E2688">
        <v>55653</v>
      </c>
      <c r="F2688" t="s">
        <v>4030</v>
      </c>
      <c r="G2688" t="s">
        <v>4030</v>
      </c>
      <c r="H2688" t="s">
        <v>4030</v>
      </c>
      <c r="I2688" t="s">
        <v>4030</v>
      </c>
      <c r="J2688" t="s">
        <v>4030</v>
      </c>
      <c r="K2688" t="s">
        <v>4030</v>
      </c>
      <c r="L2688" t="s">
        <v>4030</v>
      </c>
      <c r="M2688" t="s">
        <v>4030</v>
      </c>
      <c r="N2688" t="s">
        <v>4030</v>
      </c>
      <c r="O2688" t="s">
        <v>4030</v>
      </c>
      <c r="P2688" t="s">
        <v>4030</v>
      </c>
      <c r="Q2688" t="s">
        <v>4030</v>
      </c>
      <c r="R2688" t="s">
        <v>4030</v>
      </c>
      <c r="S2688" t="s">
        <v>4030</v>
      </c>
      <c r="T2688" t="s">
        <v>4030</v>
      </c>
      <c r="U2688" t="s">
        <v>4030</v>
      </c>
      <c r="V2688" t="s">
        <v>4030</v>
      </c>
      <c r="W2688" t="s">
        <v>4030</v>
      </c>
      <c r="X2688" t="s">
        <v>4030</v>
      </c>
    </row>
    <row r="2689" spans="1:24" x14ac:dyDescent="0.2">
      <c r="A2689" s="235">
        <v>156540001</v>
      </c>
      <c r="B2689">
        <v>15654</v>
      </c>
      <c r="C2689">
        <v>55654</v>
      </c>
      <c r="D2689" t="s">
        <v>1398</v>
      </c>
      <c r="E2689">
        <v>55654</v>
      </c>
      <c r="F2689" t="s">
        <v>4030</v>
      </c>
      <c r="G2689" t="s">
        <v>4030</v>
      </c>
      <c r="H2689" t="s">
        <v>4030</v>
      </c>
      <c r="I2689" t="s">
        <v>4030</v>
      </c>
      <c r="J2689" t="s">
        <v>4030</v>
      </c>
      <c r="K2689" t="s">
        <v>4030</v>
      </c>
      <c r="L2689" t="s">
        <v>4030</v>
      </c>
      <c r="M2689" t="s">
        <v>4030</v>
      </c>
      <c r="N2689" t="s">
        <v>4030</v>
      </c>
      <c r="O2689" t="s">
        <v>4030</v>
      </c>
      <c r="P2689" t="s">
        <v>4030</v>
      </c>
      <c r="Q2689" t="s">
        <v>4030</v>
      </c>
      <c r="R2689" t="s">
        <v>4030</v>
      </c>
      <c r="S2689" t="s">
        <v>4030</v>
      </c>
      <c r="T2689" t="s">
        <v>4030</v>
      </c>
      <c r="U2689" t="s">
        <v>4030</v>
      </c>
      <c r="V2689" t="s">
        <v>4030</v>
      </c>
      <c r="W2689" t="s">
        <v>4030</v>
      </c>
      <c r="X2689" t="s">
        <v>4030</v>
      </c>
    </row>
    <row r="2690" spans="1:24" x14ac:dyDescent="0.2">
      <c r="A2690" s="235">
        <v>156550001</v>
      </c>
      <c r="B2690">
        <v>15655</v>
      </c>
      <c r="C2690">
        <v>55655</v>
      </c>
      <c r="D2690" t="s">
        <v>477</v>
      </c>
      <c r="E2690">
        <v>55655</v>
      </c>
      <c r="F2690" t="s">
        <v>4030</v>
      </c>
      <c r="G2690" t="s">
        <v>4030</v>
      </c>
      <c r="H2690" t="s">
        <v>4030</v>
      </c>
      <c r="I2690" t="s">
        <v>4030</v>
      </c>
      <c r="J2690" t="s">
        <v>4030</v>
      </c>
      <c r="K2690" t="s">
        <v>4030</v>
      </c>
      <c r="L2690" t="s">
        <v>4030</v>
      </c>
      <c r="M2690" t="s">
        <v>4030</v>
      </c>
      <c r="N2690" t="s">
        <v>4030</v>
      </c>
      <c r="O2690" t="s">
        <v>4030</v>
      </c>
      <c r="P2690" t="s">
        <v>4030</v>
      </c>
      <c r="Q2690" t="s">
        <v>4030</v>
      </c>
      <c r="R2690" t="s">
        <v>4030</v>
      </c>
      <c r="S2690" t="s">
        <v>4030</v>
      </c>
      <c r="T2690" t="s">
        <v>4030</v>
      </c>
      <c r="U2690" t="s">
        <v>4030</v>
      </c>
      <c r="V2690" t="s">
        <v>4030</v>
      </c>
      <c r="W2690" t="s">
        <v>4030</v>
      </c>
      <c r="X2690" t="s">
        <v>4030</v>
      </c>
    </row>
    <row r="2691" spans="1:24" x14ac:dyDescent="0.2">
      <c r="A2691" s="235">
        <v>156560001</v>
      </c>
      <c r="B2691">
        <v>15656</v>
      </c>
      <c r="C2691">
        <v>55656</v>
      </c>
      <c r="D2691" t="s">
        <v>37</v>
      </c>
      <c r="E2691">
        <v>55656</v>
      </c>
      <c r="F2691" t="s">
        <v>4030</v>
      </c>
      <c r="G2691" t="s">
        <v>4030</v>
      </c>
      <c r="H2691" t="s">
        <v>4030</v>
      </c>
      <c r="I2691" t="s">
        <v>4030</v>
      </c>
      <c r="J2691" t="s">
        <v>4030</v>
      </c>
      <c r="K2691" t="s">
        <v>4030</v>
      </c>
      <c r="L2691" t="s">
        <v>4030</v>
      </c>
      <c r="M2691" t="s">
        <v>4030</v>
      </c>
      <c r="N2691" t="s">
        <v>4030</v>
      </c>
      <c r="O2691" t="s">
        <v>4030</v>
      </c>
      <c r="P2691" t="s">
        <v>4030</v>
      </c>
      <c r="Q2691" t="s">
        <v>4030</v>
      </c>
      <c r="R2691" t="s">
        <v>4030</v>
      </c>
      <c r="S2691" t="s">
        <v>4030</v>
      </c>
      <c r="T2691" t="s">
        <v>4030</v>
      </c>
      <c r="U2691" t="s">
        <v>4030</v>
      </c>
      <c r="V2691" t="s">
        <v>4030</v>
      </c>
      <c r="W2691" t="s">
        <v>4030</v>
      </c>
      <c r="X2691" t="s">
        <v>4030</v>
      </c>
    </row>
    <row r="2692" spans="1:24" x14ac:dyDescent="0.2">
      <c r="A2692" s="235">
        <v>156570001</v>
      </c>
      <c r="B2692">
        <v>15657</v>
      </c>
      <c r="C2692">
        <v>55657</v>
      </c>
      <c r="D2692" t="s">
        <v>47</v>
      </c>
      <c r="E2692">
        <v>55657</v>
      </c>
      <c r="F2692" t="s">
        <v>4030</v>
      </c>
      <c r="G2692" t="s">
        <v>4030</v>
      </c>
      <c r="H2692" t="s">
        <v>4030</v>
      </c>
      <c r="I2692" t="s">
        <v>4030</v>
      </c>
      <c r="J2692" t="s">
        <v>4030</v>
      </c>
      <c r="K2692" t="s">
        <v>4030</v>
      </c>
      <c r="L2692" t="s">
        <v>4030</v>
      </c>
      <c r="M2692" t="s">
        <v>4030</v>
      </c>
      <c r="N2692" t="s">
        <v>4030</v>
      </c>
      <c r="O2692" t="s">
        <v>4030</v>
      </c>
      <c r="P2692" t="s">
        <v>4030</v>
      </c>
      <c r="Q2692" t="s">
        <v>4030</v>
      </c>
      <c r="R2692" t="s">
        <v>4030</v>
      </c>
      <c r="S2692" t="s">
        <v>4030</v>
      </c>
      <c r="T2692" t="s">
        <v>4030</v>
      </c>
      <c r="U2692" t="s">
        <v>4030</v>
      </c>
      <c r="V2692" t="s">
        <v>4030</v>
      </c>
      <c r="W2692" t="s">
        <v>4030</v>
      </c>
      <c r="X2692" t="s">
        <v>4030</v>
      </c>
    </row>
    <row r="2693" spans="1:24" x14ac:dyDescent="0.2">
      <c r="A2693" s="235">
        <v>156580001</v>
      </c>
      <c r="B2693">
        <v>15658</v>
      </c>
      <c r="C2693">
        <v>55658</v>
      </c>
      <c r="D2693" t="s">
        <v>298</v>
      </c>
      <c r="E2693">
        <v>55658</v>
      </c>
      <c r="F2693" t="s">
        <v>4030</v>
      </c>
      <c r="G2693" t="s">
        <v>4030</v>
      </c>
      <c r="H2693" t="s">
        <v>4030</v>
      </c>
      <c r="I2693" t="s">
        <v>4030</v>
      </c>
      <c r="J2693" t="s">
        <v>4030</v>
      </c>
      <c r="K2693" t="s">
        <v>4030</v>
      </c>
      <c r="L2693" t="s">
        <v>4030</v>
      </c>
      <c r="M2693" t="s">
        <v>4030</v>
      </c>
      <c r="N2693" t="s">
        <v>4030</v>
      </c>
      <c r="O2693" t="s">
        <v>4030</v>
      </c>
      <c r="P2693" t="s">
        <v>4030</v>
      </c>
      <c r="Q2693" t="s">
        <v>4030</v>
      </c>
      <c r="R2693" t="s">
        <v>4030</v>
      </c>
      <c r="S2693" t="s">
        <v>4030</v>
      </c>
      <c r="T2693" t="s">
        <v>4030</v>
      </c>
      <c r="U2693" t="s">
        <v>4030</v>
      </c>
      <c r="V2693" t="s">
        <v>4030</v>
      </c>
      <c r="W2693" t="s">
        <v>4030</v>
      </c>
      <c r="X2693" t="s">
        <v>4030</v>
      </c>
    </row>
    <row r="2694" spans="1:24" x14ac:dyDescent="0.2">
      <c r="A2694" s="235">
        <v>156590001</v>
      </c>
      <c r="B2694">
        <v>15659</v>
      </c>
      <c r="C2694">
        <v>55659</v>
      </c>
      <c r="D2694" t="s">
        <v>1130</v>
      </c>
      <c r="E2694">
        <v>55659</v>
      </c>
      <c r="F2694" t="s">
        <v>4030</v>
      </c>
      <c r="G2694" t="s">
        <v>4030</v>
      </c>
      <c r="H2694" t="s">
        <v>4030</v>
      </c>
      <c r="I2694" t="s">
        <v>4030</v>
      </c>
      <c r="J2694" t="s">
        <v>4030</v>
      </c>
      <c r="K2694" t="s">
        <v>4030</v>
      </c>
      <c r="L2694" t="s">
        <v>4030</v>
      </c>
      <c r="M2694" t="s">
        <v>4030</v>
      </c>
      <c r="N2694" t="s">
        <v>4030</v>
      </c>
      <c r="O2694" t="s">
        <v>4030</v>
      </c>
      <c r="P2694" t="s">
        <v>4030</v>
      </c>
      <c r="Q2694" t="s">
        <v>4030</v>
      </c>
      <c r="R2694" t="s">
        <v>4030</v>
      </c>
      <c r="S2694" t="s">
        <v>4030</v>
      </c>
      <c r="T2694" t="s">
        <v>4030</v>
      </c>
      <c r="U2694" t="s">
        <v>4030</v>
      </c>
      <c r="V2694" t="s">
        <v>4030</v>
      </c>
      <c r="W2694" t="s">
        <v>4030</v>
      </c>
      <c r="X2694" t="s">
        <v>4030</v>
      </c>
    </row>
    <row r="2695" spans="1:24" x14ac:dyDescent="0.2">
      <c r="A2695" s="235">
        <v>156650001</v>
      </c>
      <c r="B2695">
        <v>15665</v>
      </c>
      <c r="C2695">
        <v>55665</v>
      </c>
      <c r="D2695" t="s">
        <v>319</v>
      </c>
      <c r="E2695">
        <v>55665</v>
      </c>
      <c r="F2695" t="s">
        <v>4030</v>
      </c>
      <c r="G2695" t="s">
        <v>4030</v>
      </c>
      <c r="H2695" t="s">
        <v>4030</v>
      </c>
      <c r="I2695" t="s">
        <v>4030</v>
      </c>
      <c r="J2695" t="s">
        <v>4030</v>
      </c>
      <c r="K2695" t="s">
        <v>4030</v>
      </c>
      <c r="L2695" t="s">
        <v>4030</v>
      </c>
      <c r="M2695" t="s">
        <v>4030</v>
      </c>
      <c r="N2695" t="s">
        <v>4030</v>
      </c>
      <c r="O2695" t="s">
        <v>4030</v>
      </c>
      <c r="P2695" t="s">
        <v>4030</v>
      </c>
      <c r="Q2695" t="s">
        <v>4030</v>
      </c>
      <c r="R2695" t="s">
        <v>4030</v>
      </c>
      <c r="S2695" t="s">
        <v>4030</v>
      </c>
      <c r="T2695" t="s">
        <v>4030</v>
      </c>
      <c r="U2695" t="s">
        <v>4030</v>
      </c>
      <c r="V2695" t="s">
        <v>4030</v>
      </c>
      <c r="W2695" t="s">
        <v>4030</v>
      </c>
      <c r="X2695" t="s">
        <v>4030</v>
      </c>
    </row>
    <row r="2696" spans="1:24" x14ac:dyDescent="0.2">
      <c r="A2696" s="235">
        <v>156780001</v>
      </c>
      <c r="B2696">
        <v>15678</v>
      </c>
      <c r="C2696">
        <v>55678</v>
      </c>
      <c r="D2696" t="s">
        <v>87</v>
      </c>
      <c r="E2696">
        <v>55678</v>
      </c>
      <c r="F2696" t="s">
        <v>4030</v>
      </c>
      <c r="G2696" t="s">
        <v>4030</v>
      </c>
      <c r="H2696" t="s">
        <v>4030</v>
      </c>
      <c r="I2696" t="s">
        <v>4030</v>
      </c>
      <c r="J2696" t="s">
        <v>4030</v>
      </c>
      <c r="K2696" t="s">
        <v>4030</v>
      </c>
      <c r="L2696" t="s">
        <v>4030</v>
      </c>
      <c r="M2696" t="s">
        <v>4030</v>
      </c>
      <c r="N2696" t="s">
        <v>4030</v>
      </c>
      <c r="O2696" t="s">
        <v>4030</v>
      </c>
      <c r="P2696" t="s">
        <v>4030</v>
      </c>
      <c r="Q2696" t="s">
        <v>4030</v>
      </c>
      <c r="R2696" t="s">
        <v>4030</v>
      </c>
      <c r="S2696" t="s">
        <v>4030</v>
      </c>
      <c r="T2696" t="s">
        <v>4030</v>
      </c>
      <c r="U2696" t="s">
        <v>4030</v>
      </c>
      <c r="V2696" t="s">
        <v>4030</v>
      </c>
      <c r="W2696" t="s">
        <v>4030</v>
      </c>
      <c r="X2696" t="s">
        <v>4030</v>
      </c>
    </row>
    <row r="2697" spans="1:24" x14ac:dyDescent="0.2">
      <c r="A2697" s="235">
        <v>156790001</v>
      </c>
      <c r="B2697">
        <v>15679</v>
      </c>
      <c r="C2697">
        <v>55679</v>
      </c>
      <c r="D2697" t="s">
        <v>5270</v>
      </c>
      <c r="E2697">
        <v>55679</v>
      </c>
      <c r="F2697" t="s">
        <v>4030</v>
      </c>
      <c r="G2697" t="s">
        <v>4030</v>
      </c>
      <c r="H2697" t="s">
        <v>4030</v>
      </c>
      <c r="I2697" t="s">
        <v>4030</v>
      </c>
      <c r="J2697" t="s">
        <v>4030</v>
      </c>
      <c r="K2697" t="s">
        <v>4030</v>
      </c>
      <c r="L2697" t="s">
        <v>4030</v>
      </c>
      <c r="M2697" t="s">
        <v>4030</v>
      </c>
      <c r="N2697" t="s">
        <v>4030</v>
      </c>
      <c r="O2697" t="s">
        <v>4030</v>
      </c>
      <c r="P2697" t="s">
        <v>4030</v>
      </c>
      <c r="Q2697" t="s">
        <v>4030</v>
      </c>
      <c r="R2697" t="s">
        <v>4030</v>
      </c>
      <c r="S2697" t="s">
        <v>4030</v>
      </c>
      <c r="T2697" t="s">
        <v>4030</v>
      </c>
      <c r="U2697" t="s">
        <v>4030</v>
      </c>
      <c r="V2697" t="s">
        <v>4030</v>
      </c>
      <c r="W2697" t="s">
        <v>4030</v>
      </c>
      <c r="X2697" t="s">
        <v>4030</v>
      </c>
    </row>
    <row r="2698" spans="1:24" x14ac:dyDescent="0.2">
      <c r="A2698" s="235">
        <v>156830001</v>
      </c>
      <c r="B2698">
        <v>15683</v>
      </c>
      <c r="C2698">
        <v>55683</v>
      </c>
      <c r="D2698" t="s">
        <v>176</v>
      </c>
      <c r="E2698">
        <v>55683</v>
      </c>
      <c r="F2698">
        <v>77697</v>
      </c>
      <c r="G2698" t="s">
        <v>4030</v>
      </c>
      <c r="H2698" t="s">
        <v>4030</v>
      </c>
      <c r="I2698" t="s">
        <v>4030</v>
      </c>
      <c r="J2698" t="s">
        <v>4030</v>
      </c>
      <c r="K2698" t="s">
        <v>4030</v>
      </c>
      <c r="L2698" t="s">
        <v>4030</v>
      </c>
      <c r="M2698" t="s">
        <v>4030</v>
      </c>
      <c r="N2698" t="s">
        <v>4030</v>
      </c>
      <c r="O2698" t="s">
        <v>4030</v>
      </c>
      <c r="P2698" t="s">
        <v>4030</v>
      </c>
      <c r="Q2698" t="s">
        <v>4030</v>
      </c>
      <c r="R2698" t="s">
        <v>4030</v>
      </c>
      <c r="S2698" t="s">
        <v>4030</v>
      </c>
      <c r="T2698" t="s">
        <v>4030</v>
      </c>
      <c r="U2698" t="s">
        <v>4030</v>
      </c>
      <c r="V2698" t="s">
        <v>4030</v>
      </c>
      <c r="W2698" t="s">
        <v>4030</v>
      </c>
      <c r="X2698" t="s">
        <v>4030</v>
      </c>
    </row>
    <row r="2699" spans="1:24" x14ac:dyDescent="0.2">
      <c r="A2699" s="235">
        <v>156830002</v>
      </c>
      <c r="B2699">
        <v>15683</v>
      </c>
      <c r="C2699">
        <v>77697</v>
      </c>
      <c r="D2699" t="s">
        <v>177</v>
      </c>
      <c r="E2699">
        <v>55683</v>
      </c>
      <c r="F2699">
        <v>77697</v>
      </c>
      <c r="G2699" t="s">
        <v>4030</v>
      </c>
      <c r="H2699" t="s">
        <v>4030</v>
      </c>
      <c r="I2699" t="s">
        <v>4030</v>
      </c>
      <c r="J2699" t="s">
        <v>4030</v>
      </c>
      <c r="K2699" t="s">
        <v>4030</v>
      </c>
      <c r="L2699" t="s">
        <v>4030</v>
      </c>
      <c r="M2699" t="s">
        <v>4030</v>
      </c>
      <c r="N2699" t="s">
        <v>4030</v>
      </c>
      <c r="O2699" t="s">
        <v>4030</v>
      </c>
      <c r="P2699" t="s">
        <v>4030</v>
      </c>
      <c r="Q2699" t="s">
        <v>4030</v>
      </c>
      <c r="R2699" t="s">
        <v>4030</v>
      </c>
      <c r="S2699" t="s">
        <v>4030</v>
      </c>
      <c r="T2699" t="s">
        <v>4030</v>
      </c>
      <c r="U2699" t="s">
        <v>4030</v>
      </c>
      <c r="V2699" t="s">
        <v>4030</v>
      </c>
      <c r="W2699" t="s">
        <v>4030</v>
      </c>
      <c r="X2699" t="s">
        <v>4030</v>
      </c>
    </row>
    <row r="2700" spans="1:24" x14ac:dyDescent="0.2">
      <c r="A2700" s="235">
        <v>156840001</v>
      </c>
      <c r="B2700">
        <v>15684</v>
      </c>
      <c r="C2700">
        <v>55684</v>
      </c>
      <c r="D2700" t="s">
        <v>7</v>
      </c>
      <c r="E2700">
        <v>55684</v>
      </c>
      <c r="F2700">
        <v>77397</v>
      </c>
      <c r="G2700" t="s">
        <v>4030</v>
      </c>
      <c r="H2700" t="s">
        <v>4030</v>
      </c>
      <c r="I2700" t="s">
        <v>4030</v>
      </c>
      <c r="J2700" t="s">
        <v>4030</v>
      </c>
      <c r="K2700" t="s">
        <v>4030</v>
      </c>
      <c r="L2700" t="s">
        <v>4030</v>
      </c>
      <c r="M2700" t="s">
        <v>4030</v>
      </c>
      <c r="N2700" t="s">
        <v>4030</v>
      </c>
      <c r="O2700" t="s">
        <v>4030</v>
      </c>
      <c r="P2700" t="s">
        <v>4030</v>
      </c>
      <c r="Q2700" t="s">
        <v>4030</v>
      </c>
      <c r="R2700" t="s">
        <v>4030</v>
      </c>
      <c r="S2700" t="s">
        <v>4030</v>
      </c>
      <c r="T2700" t="s">
        <v>4030</v>
      </c>
      <c r="U2700" t="s">
        <v>4030</v>
      </c>
      <c r="V2700" t="s">
        <v>4030</v>
      </c>
      <c r="W2700" t="s">
        <v>4030</v>
      </c>
      <c r="X2700" t="s">
        <v>4030</v>
      </c>
    </row>
    <row r="2701" spans="1:24" x14ac:dyDescent="0.2">
      <c r="A2701" s="235">
        <v>156840002</v>
      </c>
      <c r="B2701">
        <v>15684</v>
      </c>
      <c r="C2701">
        <v>77397</v>
      </c>
      <c r="D2701" t="s">
        <v>7</v>
      </c>
      <c r="E2701">
        <v>55684</v>
      </c>
      <c r="F2701">
        <v>77397</v>
      </c>
      <c r="G2701" t="s">
        <v>4030</v>
      </c>
      <c r="H2701" t="s">
        <v>4030</v>
      </c>
      <c r="I2701" t="s">
        <v>4030</v>
      </c>
      <c r="J2701" t="s">
        <v>4030</v>
      </c>
      <c r="K2701" t="s">
        <v>4030</v>
      </c>
      <c r="L2701" t="s">
        <v>4030</v>
      </c>
      <c r="M2701" t="s">
        <v>4030</v>
      </c>
      <c r="N2701" t="s">
        <v>4030</v>
      </c>
      <c r="O2701" t="s">
        <v>4030</v>
      </c>
      <c r="P2701" t="s">
        <v>4030</v>
      </c>
      <c r="Q2701" t="s">
        <v>4030</v>
      </c>
      <c r="R2701" t="s">
        <v>4030</v>
      </c>
      <c r="S2701" t="s">
        <v>4030</v>
      </c>
      <c r="T2701" t="s">
        <v>4030</v>
      </c>
      <c r="U2701" t="s">
        <v>4030</v>
      </c>
      <c r="V2701" t="s">
        <v>4030</v>
      </c>
      <c r="W2701" t="s">
        <v>4030</v>
      </c>
      <c r="X2701" t="s">
        <v>4030</v>
      </c>
    </row>
    <row r="2702" spans="1:24" x14ac:dyDescent="0.2">
      <c r="A2702" s="235">
        <v>156860001</v>
      </c>
      <c r="B2702">
        <v>15686</v>
      </c>
      <c r="C2702">
        <v>55686</v>
      </c>
      <c r="D2702" t="s">
        <v>276</v>
      </c>
      <c r="E2702">
        <v>55686</v>
      </c>
      <c r="F2702">
        <v>77280</v>
      </c>
      <c r="G2702">
        <v>85726</v>
      </c>
      <c r="H2702" t="s">
        <v>4030</v>
      </c>
      <c r="I2702" t="s">
        <v>4030</v>
      </c>
      <c r="J2702" t="s">
        <v>4030</v>
      </c>
      <c r="K2702" t="s">
        <v>4030</v>
      </c>
      <c r="L2702" t="s">
        <v>4030</v>
      </c>
      <c r="M2702" t="s">
        <v>4030</v>
      </c>
      <c r="N2702" t="s">
        <v>4030</v>
      </c>
      <c r="O2702" t="s">
        <v>4030</v>
      </c>
      <c r="P2702" t="s">
        <v>4030</v>
      </c>
      <c r="Q2702" t="s">
        <v>4030</v>
      </c>
      <c r="R2702" t="s">
        <v>4030</v>
      </c>
      <c r="S2702" t="s">
        <v>4030</v>
      </c>
      <c r="T2702" t="s">
        <v>4030</v>
      </c>
      <c r="U2702" t="s">
        <v>4030</v>
      </c>
      <c r="V2702" t="s">
        <v>4030</v>
      </c>
      <c r="W2702" t="s">
        <v>4030</v>
      </c>
      <c r="X2702" t="s">
        <v>4030</v>
      </c>
    </row>
    <row r="2703" spans="1:24" x14ac:dyDescent="0.2">
      <c r="A2703" s="235">
        <v>156860002</v>
      </c>
      <c r="B2703">
        <v>15686</v>
      </c>
      <c r="C2703">
        <v>77280</v>
      </c>
      <c r="D2703" t="s">
        <v>1816</v>
      </c>
      <c r="E2703">
        <v>55686</v>
      </c>
      <c r="F2703">
        <v>77280</v>
      </c>
      <c r="G2703">
        <v>85726</v>
      </c>
      <c r="H2703" t="s">
        <v>4030</v>
      </c>
      <c r="I2703" t="s">
        <v>4030</v>
      </c>
      <c r="J2703" t="s">
        <v>4030</v>
      </c>
      <c r="K2703" t="s">
        <v>4030</v>
      </c>
      <c r="L2703" t="s">
        <v>4030</v>
      </c>
      <c r="M2703" t="s">
        <v>4030</v>
      </c>
      <c r="N2703" t="s">
        <v>4030</v>
      </c>
      <c r="O2703" t="s">
        <v>4030</v>
      </c>
      <c r="P2703" t="s">
        <v>4030</v>
      </c>
      <c r="Q2703" t="s">
        <v>4030</v>
      </c>
      <c r="R2703" t="s">
        <v>4030</v>
      </c>
      <c r="S2703" t="s">
        <v>4030</v>
      </c>
      <c r="T2703" t="s">
        <v>4030</v>
      </c>
      <c r="U2703" t="s">
        <v>4030</v>
      </c>
      <c r="V2703" t="s">
        <v>4030</v>
      </c>
      <c r="W2703" t="s">
        <v>4030</v>
      </c>
      <c r="X2703" t="s">
        <v>4030</v>
      </c>
    </row>
    <row r="2704" spans="1:24" x14ac:dyDescent="0.2">
      <c r="A2704" s="235">
        <v>156860003</v>
      </c>
      <c r="B2704">
        <v>15686</v>
      </c>
      <c r="C2704">
        <v>85726</v>
      </c>
      <c r="D2704" t="s">
        <v>2128</v>
      </c>
      <c r="E2704">
        <v>55686</v>
      </c>
      <c r="F2704">
        <v>77280</v>
      </c>
      <c r="G2704">
        <v>85726</v>
      </c>
      <c r="H2704" t="s">
        <v>4030</v>
      </c>
      <c r="I2704" t="s">
        <v>4030</v>
      </c>
      <c r="J2704" t="s">
        <v>4030</v>
      </c>
      <c r="K2704" t="s">
        <v>4030</v>
      </c>
      <c r="L2704" t="s">
        <v>4030</v>
      </c>
      <c r="M2704" t="s">
        <v>4030</v>
      </c>
      <c r="N2704" t="s">
        <v>4030</v>
      </c>
      <c r="O2704" t="s">
        <v>4030</v>
      </c>
      <c r="P2704" t="s">
        <v>4030</v>
      </c>
      <c r="Q2704" t="s">
        <v>4030</v>
      </c>
      <c r="R2704" t="s">
        <v>4030</v>
      </c>
      <c r="S2704" t="s">
        <v>4030</v>
      </c>
      <c r="T2704" t="s">
        <v>4030</v>
      </c>
      <c r="U2704" t="s">
        <v>4030</v>
      </c>
      <c r="V2704" t="s">
        <v>4030</v>
      </c>
      <c r="W2704" t="s">
        <v>4030</v>
      </c>
      <c r="X2704" t="s">
        <v>4030</v>
      </c>
    </row>
    <row r="2705" spans="1:24" x14ac:dyDescent="0.2">
      <c r="A2705" s="235">
        <v>156870001</v>
      </c>
      <c r="B2705">
        <v>15687</v>
      </c>
      <c r="C2705">
        <v>55687</v>
      </c>
      <c r="D2705" t="s">
        <v>627</v>
      </c>
      <c r="E2705">
        <v>55687</v>
      </c>
      <c r="F2705" t="s">
        <v>4030</v>
      </c>
      <c r="G2705" t="s">
        <v>4030</v>
      </c>
      <c r="H2705" t="s">
        <v>4030</v>
      </c>
      <c r="I2705" t="s">
        <v>4030</v>
      </c>
      <c r="J2705" t="s">
        <v>4030</v>
      </c>
      <c r="K2705" t="s">
        <v>4030</v>
      </c>
      <c r="L2705" t="s">
        <v>4030</v>
      </c>
      <c r="M2705" t="s">
        <v>4030</v>
      </c>
      <c r="N2705" t="s">
        <v>4030</v>
      </c>
      <c r="O2705" t="s">
        <v>4030</v>
      </c>
      <c r="P2705" t="s">
        <v>4030</v>
      </c>
      <c r="Q2705" t="s">
        <v>4030</v>
      </c>
      <c r="R2705" t="s">
        <v>4030</v>
      </c>
      <c r="S2705" t="s">
        <v>4030</v>
      </c>
      <c r="T2705" t="s">
        <v>4030</v>
      </c>
      <c r="U2705" t="s">
        <v>4030</v>
      </c>
      <c r="V2705" t="s">
        <v>4030</v>
      </c>
      <c r="W2705" t="s">
        <v>4030</v>
      </c>
      <c r="X2705" t="s">
        <v>4030</v>
      </c>
    </row>
    <row r="2706" spans="1:24" x14ac:dyDescent="0.2">
      <c r="A2706" s="235">
        <v>156880001</v>
      </c>
      <c r="B2706">
        <v>15688</v>
      </c>
      <c r="C2706">
        <v>41031</v>
      </c>
      <c r="D2706" t="s">
        <v>4048</v>
      </c>
      <c r="E2706">
        <v>41031</v>
      </c>
      <c r="F2706">
        <v>55688</v>
      </c>
      <c r="G2706" t="s">
        <v>4030</v>
      </c>
      <c r="H2706" t="s">
        <v>4030</v>
      </c>
      <c r="I2706" t="s">
        <v>4030</v>
      </c>
      <c r="J2706" t="s">
        <v>4030</v>
      </c>
      <c r="K2706" t="s">
        <v>4030</v>
      </c>
      <c r="L2706" t="s">
        <v>4030</v>
      </c>
      <c r="M2706" t="s">
        <v>4030</v>
      </c>
      <c r="N2706" t="s">
        <v>4030</v>
      </c>
      <c r="O2706" t="s">
        <v>4030</v>
      </c>
      <c r="P2706" t="s">
        <v>4030</v>
      </c>
      <c r="Q2706" t="s">
        <v>4030</v>
      </c>
      <c r="R2706" t="s">
        <v>4030</v>
      </c>
      <c r="S2706" t="s">
        <v>4030</v>
      </c>
      <c r="T2706" t="s">
        <v>4030</v>
      </c>
      <c r="U2706" t="s">
        <v>4030</v>
      </c>
      <c r="V2706" t="s">
        <v>4030</v>
      </c>
      <c r="W2706" t="s">
        <v>4030</v>
      </c>
      <c r="X2706" t="s">
        <v>4030</v>
      </c>
    </row>
    <row r="2707" spans="1:24" x14ac:dyDescent="0.2">
      <c r="A2707" s="235">
        <v>156880002</v>
      </c>
      <c r="B2707">
        <v>15688</v>
      </c>
      <c r="C2707">
        <v>55688</v>
      </c>
      <c r="D2707" t="s">
        <v>1079</v>
      </c>
      <c r="E2707">
        <v>41031</v>
      </c>
      <c r="F2707">
        <v>55688</v>
      </c>
      <c r="G2707" t="s">
        <v>4030</v>
      </c>
      <c r="H2707" t="s">
        <v>4030</v>
      </c>
      <c r="I2707" t="s">
        <v>4030</v>
      </c>
      <c r="J2707" t="s">
        <v>4030</v>
      </c>
      <c r="K2707" t="s">
        <v>4030</v>
      </c>
      <c r="L2707" t="s">
        <v>4030</v>
      </c>
      <c r="M2707" t="s">
        <v>4030</v>
      </c>
      <c r="N2707" t="s">
        <v>4030</v>
      </c>
      <c r="O2707" t="s">
        <v>4030</v>
      </c>
      <c r="P2707" t="s">
        <v>4030</v>
      </c>
      <c r="Q2707" t="s">
        <v>4030</v>
      </c>
      <c r="R2707" t="s">
        <v>4030</v>
      </c>
      <c r="S2707" t="s">
        <v>4030</v>
      </c>
      <c r="T2707" t="s">
        <v>4030</v>
      </c>
      <c r="U2707" t="s">
        <v>4030</v>
      </c>
      <c r="V2707" t="s">
        <v>4030</v>
      </c>
      <c r="W2707" t="s">
        <v>4030</v>
      </c>
      <c r="X2707" t="s">
        <v>4030</v>
      </c>
    </row>
    <row r="2708" spans="1:24" x14ac:dyDescent="0.2">
      <c r="A2708" s="235">
        <v>156890001</v>
      </c>
      <c r="B2708">
        <v>15689</v>
      </c>
      <c r="C2708">
        <v>55689</v>
      </c>
      <c r="D2708" t="s">
        <v>120</v>
      </c>
      <c r="E2708">
        <v>55689</v>
      </c>
      <c r="F2708" t="s">
        <v>4030</v>
      </c>
      <c r="G2708" t="s">
        <v>4030</v>
      </c>
      <c r="H2708" t="s">
        <v>4030</v>
      </c>
      <c r="I2708" t="s">
        <v>4030</v>
      </c>
      <c r="J2708" t="s">
        <v>4030</v>
      </c>
      <c r="K2708" t="s">
        <v>4030</v>
      </c>
      <c r="L2708" t="s">
        <v>4030</v>
      </c>
      <c r="M2708" t="s">
        <v>4030</v>
      </c>
      <c r="N2708" t="s">
        <v>4030</v>
      </c>
      <c r="O2708" t="s">
        <v>4030</v>
      </c>
      <c r="P2708" t="s">
        <v>4030</v>
      </c>
      <c r="Q2708" t="s">
        <v>4030</v>
      </c>
      <c r="R2708" t="s">
        <v>4030</v>
      </c>
      <c r="S2708" t="s">
        <v>4030</v>
      </c>
      <c r="T2708" t="s">
        <v>4030</v>
      </c>
      <c r="U2708" t="s">
        <v>4030</v>
      </c>
      <c r="V2708" t="s">
        <v>4030</v>
      </c>
      <c r="W2708" t="s">
        <v>4030</v>
      </c>
      <c r="X2708" t="s">
        <v>4030</v>
      </c>
    </row>
    <row r="2709" spans="1:24" x14ac:dyDescent="0.2">
      <c r="A2709" s="235">
        <v>156900001</v>
      </c>
      <c r="B2709">
        <v>15690</v>
      </c>
      <c r="C2709">
        <v>55690</v>
      </c>
      <c r="D2709" t="s">
        <v>588</v>
      </c>
      <c r="E2709">
        <v>55690</v>
      </c>
      <c r="F2709" t="s">
        <v>4030</v>
      </c>
      <c r="G2709" t="s">
        <v>4030</v>
      </c>
      <c r="H2709" t="s">
        <v>4030</v>
      </c>
      <c r="I2709" t="s">
        <v>4030</v>
      </c>
      <c r="J2709" t="s">
        <v>4030</v>
      </c>
      <c r="K2709" t="s">
        <v>4030</v>
      </c>
      <c r="L2709" t="s">
        <v>4030</v>
      </c>
      <c r="M2709" t="s">
        <v>4030</v>
      </c>
      <c r="N2709" t="s">
        <v>4030</v>
      </c>
      <c r="O2709" t="s">
        <v>4030</v>
      </c>
      <c r="P2709" t="s">
        <v>4030</v>
      </c>
      <c r="Q2709" t="s">
        <v>4030</v>
      </c>
      <c r="R2709" t="s">
        <v>4030</v>
      </c>
      <c r="S2709" t="s">
        <v>4030</v>
      </c>
      <c r="T2709" t="s">
        <v>4030</v>
      </c>
      <c r="U2709" t="s">
        <v>4030</v>
      </c>
      <c r="V2709" t="s">
        <v>4030</v>
      </c>
      <c r="W2709" t="s">
        <v>4030</v>
      </c>
      <c r="X2709" t="s">
        <v>4030</v>
      </c>
    </row>
    <row r="2710" spans="1:24" x14ac:dyDescent="0.2">
      <c r="A2710" s="235">
        <v>156910001</v>
      </c>
      <c r="B2710">
        <v>15691</v>
      </c>
      <c r="C2710">
        <v>55691</v>
      </c>
      <c r="D2710" t="s">
        <v>1381</v>
      </c>
      <c r="E2710">
        <v>55691</v>
      </c>
      <c r="F2710">
        <v>77278</v>
      </c>
      <c r="G2710" t="s">
        <v>4030</v>
      </c>
      <c r="H2710" t="s">
        <v>4030</v>
      </c>
      <c r="I2710" t="s">
        <v>4030</v>
      </c>
      <c r="J2710" t="s">
        <v>4030</v>
      </c>
      <c r="K2710" t="s">
        <v>4030</v>
      </c>
      <c r="L2710" t="s">
        <v>4030</v>
      </c>
      <c r="M2710" t="s">
        <v>4030</v>
      </c>
      <c r="N2710" t="s">
        <v>4030</v>
      </c>
      <c r="O2710" t="s">
        <v>4030</v>
      </c>
      <c r="P2710" t="s">
        <v>4030</v>
      </c>
      <c r="Q2710" t="s">
        <v>4030</v>
      </c>
      <c r="R2710" t="s">
        <v>4030</v>
      </c>
      <c r="S2710" t="s">
        <v>4030</v>
      </c>
      <c r="T2710" t="s">
        <v>4030</v>
      </c>
      <c r="U2710" t="s">
        <v>4030</v>
      </c>
      <c r="V2710" t="s">
        <v>4030</v>
      </c>
      <c r="W2710" t="s">
        <v>4030</v>
      </c>
      <c r="X2710" t="s">
        <v>4030</v>
      </c>
    </row>
    <row r="2711" spans="1:24" x14ac:dyDescent="0.2">
      <c r="A2711" s="235">
        <v>156910002</v>
      </c>
      <c r="B2711">
        <v>15691</v>
      </c>
      <c r="C2711">
        <v>77278</v>
      </c>
      <c r="D2711" t="s">
        <v>1812</v>
      </c>
      <c r="E2711">
        <v>55691</v>
      </c>
      <c r="F2711">
        <v>77278</v>
      </c>
      <c r="G2711" t="s">
        <v>4030</v>
      </c>
      <c r="H2711" t="s">
        <v>4030</v>
      </c>
      <c r="I2711" t="s">
        <v>4030</v>
      </c>
      <c r="J2711" t="s">
        <v>4030</v>
      </c>
      <c r="K2711" t="s">
        <v>4030</v>
      </c>
      <c r="L2711" t="s">
        <v>4030</v>
      </c>
      <c r="M2711" t="s">
        <v>4030</v>
      </c>
      <c r="N2711" t="s">
        <v>4030</v>
      </c>
      <c r="O2711" t="s">
        <v>4030</v>
      </c>
      <c r="P2711" t="s">
        <v>4030</v>
      </c>
      <c r="Q2711" t="s">
        <v>4030</v>
      </c>
      <c r="R2711" t="s">
        <v>4030</v>
      </c>
      <c r="S2711" t="s">
        <v>4030</v>
      </c>
      <c r="T2711" t="s">
        <v>4030</v>
      </c>
      <c r="U2711" t="s">
        <v>4030</v>
      </c>
      <c r="V2711" t="s">
        <v>4030</v>
      </c>
      <c r="W2711" t="s">
        <v>4030</v>
      </c>
      <c r="X2711" t="s">
        <v>4030</v>
      </c>
    </row>
    <row r="2712" spans="1:24" x14ac:dyDescent="0.2">
      <c r="A2712" s="235">
        <v>156920001</v>
      </c>
      <c r="B2712">
        <v>15692</v>
      </c>
      <c r="C2712">
        <v>55692</v>
      </c>
      <c r="D2712" t="s">
        <v>2475</v>
      </c>
      <c r="E2712">
        <v>55692</v>
      </c>
      <c r="F2712">
        <v>77311</v>
      </c>
      <c r="G2712" t="s">
        <v>4030</v>
      </c>
      <c r="H2712" t="s">
        <v>4030</v>
      </c>
      <c r="I2712" t="s">
        <v>4030</v>
      </c>
      <c r="J2712" t="s">
        <v>4030</v>
      </c>
      <c r="K2712" t="s">
        <v>4030</v>
      </c>
      <c r="L2712" t="s">
        <v>4030</v>
      </c>
      <c r="M2712" t="s">
        <v>4030</v>
      </c>
      <c r="N2712" t="s">
        <v>4030</v>
      </c>
      <c r="O2712" t="s">
        <v>4030</v>
      </c>
      <c r="P2712" t="s">
        <v>4030</v>
      </c>
      <c r="Q2712" t="s">
        <v>4030</v>
      </c>
      <c r="R2712" t="s">
        <v>4030</v>
      </c>
      <c r="S2712" t="s">
        <v>4030</v>
      </c>
      <c r="T2712" t="s">
        <v>4030</v>
      </c>
      <c r="U2712" t="s">
        <v>4030</v>
      </c>
      <c r="V2712" t="s">
        <v>4030</v>
      </c>
      <c r="W2712" t="s">
        <v>4030</v>
      </c>
      <c r="X2712" t="s">
        <v>4030</v>
      </c>
    </row>
    <row r="2713" spans="1:24" x14ac:dyDescent="0.2">
      <c r="A2713" s="235">
        <v>156920002</v>
      </c>
      <c r="B2713">
        <v>15692</v>
      </c>
      <c r="C2713">
        <v>77311</v>
      </c>
      <c r="D2713" t="s">
        <v>2477</v>
      </c>
      <c r="E2713">
        <v>55692</v>
      </c>
      <c r="F2713">
        <v>77311</v>
      </c>
      <c r="G2713" t="s">
        <v>4030</v>
      </c>
      <c r="H2713" t="s">
        <v>4030</v>
      </c>
      <c r="I2713" t="s">
        <v>4030</v>
      </c>
      <c r="J2713" t="s">
        <v>4030</v>
      </c>
      <c r="K2713" t="s">
        <v>4030</v>
      </c>
      <c r="L2713" t="s">
        <v>4030</v>
      </c>
      <c r="M2713" t="s">
        <v>4030</v>
      </c>
      <c r="N2713" t="s">
        <v>4030</v>
      </c>
      <c r="O2713" t="s">
        <v>4030</v>
      </c>
      <c r="P2713" t="s">
        <v>4030</v>
      </c>
      <c r="Q2713" t="s">
        <v>4030</v>
      </c>
      <c r="R2713" t="s">
        <v>4030</v>
      </c>
      <c r="S2713" t="s">
        <v>4030</v>
      </c>
      <c r="T2713" t="s">
        <v>4030</v>
      </c>
      <c r="U2713" t="s">
        <v>4030</v>
      </c>
      <c r="V2713" t="s">
        <v>4030</v>
      </c>
      <c r="W2713" t="s">
        <v>4030</v>
      </c>
      <c r="X2713" t="s">
        <v>4030</v>
      </c>
    </row>
    <row r="2714" spans="1:24" x14ac:dyDescent="0.2">
      <c r="A2714" s="235">
        <v>156940001</v>
      </c>
      <c r="B2714">
        <v>15694</v>
      </c>
      <c r="C2714">
        <v>55694</v>
      </c>
      <c r="D2714" t="s">
        <v>1096</v>
      </c>
      <c r="E2714">
        <v>55694</v>
      </c>
      <c r="F2714" t="s">
        <v>4030</v>
      </c>
      <c r="G2714" t="s">
        <v>4030</v>
      </c>
      <c r="H2714" t="s">
        <v>4030</v>
      </c>
      <c r="I2714" t="s">
        <v>4030</v>
      </c>
      <c r="J2714" t="s">
        <v>4030</v>
      </c>
      <c r="K2714" t="s">
        <v>4030</v>
      </c>
      <c r="L2714" t="s">
        <v>4030</v>
      </c>
      <c r="M2714" t="s">
        <v>4030</v>
      </c>
      <c r="N2714" t="s">
        <v>4030</v>
      </c>
      <c r="O2714" t="s">
        <v>4030</v>
      </c>
      <c r="P2714" t="s">
        <v>4030</v>
      </c>
      <c r="Q2714" t="s">
        <v>4030</v>
      </c>
      <c r="R2714" t="s">
        <v>4030</v>
      </c>
      <c r="S2714" t="s">
        <v>4030</v>
      </c>
      <c r="T2714" t="s">
        <v>4030</v>
      </c>
      <c r="U2714" t="s">
        <v>4030</v>
      </c>
      <c r="V2714" t="s">
        <v>4030</v>
      </c>
      <c r="W2714" t="s">
        <v>4030</v>
      </c>
      <c r="X2714" t="s">
        <v>4030</v>
      </c>
    </row>
    <row r="2715" spans="1:24" x14ac:dyDescent="0.2">
      <c r="A2715" s="235">
        <v>157020001</v>
      </c>
      <c r="B2715">
        <v>15702</v>
      </c>
      <c r="C2715">
        <v>55702</v>
      </c>
      <c r="D2715" t="s">
        <v>72</v>
      </c>
      <c r="E2715">
        <v>55702</v>
      </c>
      <c r="F2715" t="s">
        <v>4030</v>
      </c>
      <c r="G2715" t="s">
        <v>4030</v>
      </c>
      <c r="H2715" t="s">
        <v>4030</v>
      </c>
      <c r="I2715" t="s">
        <v>4030</v>
      </c>
      <c r="J2715" t="s">
        <v>4030</v>
      </c>
      <c r="K2715" t="s">
        <v>4030</v>
      </c>
      <c r="L2715" t="s">
        <v>4030</v>
      </c>
      <c r="M2715" t="s">
        <v>4030</v>
      </c>
      <c r="N2715" t="s">
        <v>4030</v>
      </c>
      <c r="O2715" t="s">
        <v>4030</v>
      </c>
      <c r="P2715" t="s">
        <v>4030</v>
      </c>
      <c r="Q2715" t="s">
        <v>4030</v>
      </c>
      <c r="R2715" t="s">
        <v>4030</v>
      </c>
      <c r="S2715" t="s">
        <v>4030</v>
      </c>
      <c r="T2715" t="s">
        <v>4030</v>
      </c>
      <c r="U2715" t="s">
        <v>4030</v>
      </c>
      <c r="V2715" t="s">
        <v>4030</v>
      </c>
      <c r="W2715" t="s">
        <v>4030</v>
      </c>
      <c r="X2715" t="s">
        <v>4030</v>
      </c>
    </row>
    <row r="2716" spans="1:24" x14ac:dyDescent="0.2">
      <c r="A2716" s="235">
        <v>157110001</v>
      </c>
      <c r="B2716">
        <v>15711</v>
      </c>
      <c r="C2716">
        <v>55711</v>
      </c>
      <c r="D2716" t="s">
        <v>395</v>
      </c>
      <c r="E2716">
        <v>55711</v>
      </c>
      <c r="F2716">
        <v>77543</v>
      </c>
      <c r="G2716">
        <v>77683</v>
      </c>
      <c r="H2716" t="s">
        <v>4030</v>
      </c>
      <c r="I2716" t="s">
        <v>4030</v>
      </c>
      <c r="J2716" t="s">
        <v>4030</v>
      </c>
      <c r="K2716" t="s">
        <v>4030</v>
      </c>
      <c r="L2716" t="s">
        <v>4030</v>
      </c>
      <c r="M2716" t="s">
        <v>4030</v>
      </c>
      <c r="N2716" t="s">
        <v>4030</v>
      </c>
      <c r="O2716" t="s">
        <v>4030</v>
      </c>
      <c r="P2716" t="s">
        <v>4030</v>
      </c>
      <c r="Q2716" t="s">
        <v>4030</v>
      </c>
      <c r="R2716" t="s">
        <v>4030</v>
      </c>
      <c r="S2716" t="s">
        <v>4030</v>
      </c>
      <c r="T2716" t="s">
        <v>4030</v>
      </c>
      <c r="U2716" t="s">
        <v>4030</v>
      </c>
      <c r="V2716" t="s">
        <v>4030</v>
      </c>
      <c r="W2716" t="s">
        <v>4030</v>
      </c>
      <c r="X2716" t="s">
        <v>4030</v>
      </c>
    </row>
    <row r="2717" spans="1:24" x14ac:dyDescent="0.2">
      <c r="A2717" s="235">
        <v>157110002</v>
      </c>
      <c r="B2717">
        <v>15711</v>
      </c>
      <c r="C2717">
        <v>77543</v>
      </c>
      <c r="D2717" t="s">
        <v>1794</v>
      </c>
      <c r="E2717">
        <v>55711</v>
      </c>
      <c r="F2717">
        <v>77543</v>
      </c>
      <c r="G2717">
        <v>77683</v>
      </c>
      <c r="H2717" t="s">
        <v>4030</v>
      </c>
      <c r="I2717" t="s">
        <v>4030</v>
      </c>
      <c r="J2717" t="s">
        <v>4030</v>
      </c>
      <c r="K2717" t="s">
        <v>4030</v>
      </c>
      <c r="L2717" t="s">
        <v>4030</v>
      </c>
      <c r="M2717" t="s">
        <v>4030</v>
      </c>
      <c r="N2717" t="s">
        <v>4030</v>
      </c>
      <c r="O2717" t="s">
        <v>4030</v>
      </c>
      <c r="P2717" t="s">
        <v>4030</v>
      </c>
      <c r="Q2717" t="s">
        <v>4030</v>
      </c>
      <c r="R2717" t="s">
        <v>4030</v>
      </c>
      <c r="S2717" t="s">
        <v>4030</v>
      </c>
      <c r="T2717" t="s">
        <v>4030</v>
      </c>
      <c r="U2717" t="s">
        <v>4030</v>
      </c>
      <c r="V2717" t="s">
        <v>4030</v>
      </c>
      <c r="W2717" t="s">
        <v>4030</v>
      </c>
      <c r="X2717" t="s">
        <v>4030</v>
      </c>
    </row>
    <row r="2718" spans="1:24" x14ac:dyDescent="0.2">
      <c r="A2718" s="235">
        <v>157110003</v>
      </c>
      <c r="B2718">
        <v>15711</v>
      </c>
      <c r="C2718">
        <v>77683</v>
      </c>
      <c r="D2718" t="s">
        <v>1795</v>
      </c>
      <c r="E2718">
        <v>55711</v>
      </c>
      <c r="F2718">
        <v>77543</v>
      </c>
      <c r="G2718">
        <v>77683</v>
      </c>
      <c r="H2718" t="s">
        <v>4030</v>
      </c>
      <c r="I2718" t="s">
        <v>4030</v>
      </c>
      <c r="J2718" t="s">
        <v>4030</v>
      </c>
      <c r="K2718" t="s">
        <v>4030</v>
      </c>
      <c r="L2718" t="s">
        <v>4030</v>
      </c>
      <c r="M2718" t="s">
        <v>4030</v>
      </c>
      <c r="N2718" t="s">
        <v>4030</v>
      </c>
      <c r="O2718" t="s">
        <v>4030</v>
      </c>
      <c r="P2718" t="s">
        <v>4030</v>
      </c>
      <c r="Q2718" t="s">
        <v>4030</v>
      </c>
      <c r="R2718" t="s">
        <v>4030</v>
      </c>
      <c r="S2718" t="s">
        <v>4030</v>
      </c>
      <c r="T2718" t="s">
        <v>4030</v>
      </c>
      <c r="U2718" t="s">
        <v>4030</v>
      </c>
      <c r="V2718" t="s">
        <v>4030</v>
      </c>
      <c r="W2718" t="s">
        <v>4030</v>
      </c>
      <c r="X2718" t="s">
        <v>4030</v>
      </c>
    </row>
    <row r="2719" spans="1:24" x14ac:dyDescent="0.2">
      <c r="A2719" s="235">
        <v>157160001</v>
      </c>
      <c r="B2719">
        <v>15716</v>
      </c>
      <c r="C2719">
        <v>55716</v>
      </c>
      <c r="D2719" t="s">
        <v>305</v>
      </c>
      <c r="E2719">
        <v>55716</v>
      </c>
      <c r="F2719" t="s">
        <v>4030</v>
      </c>
      <c r="G2719" t="s">
        <v>4030</v>
      </c>
      <c r="H2719" t="s">
        <v>4030</v>
      </c>
      <c r="I2719" t="s">
        <v>4030</v>
      </c>
      <c r="J2719" t="s">
        <v>4030</v>
      </c>
      <c r="K2719" t="s">
        <v>4030</v>
      </c>
      <c r="L2719" t="s">
        <v>4030</v>
      </c>
      <c r="M2719" t="s">
        <v>4030</v>
      </c>
      <c r="N2719" t="s">
        <v>4030</v>
      </c>
      <c r="O2719" t="s">
        <v>4030</v>
      </c>
      <c r="P2719" t="s">
        <v>4030</v>
      </c>
      <c r="Q2719" t="s">
        <v>4030</v>
      </c>
      <c r="R2719" t="s">
        <v>4030</v>
      </c>
      <c r="S2719" t="s">
        <v>4030</v>
      </c>
      <c r="T2719" t="s">
        <v>4030</v>
      </c>
      <c r="U2719" t="s">
        <v>4030</v>
      </c>
      <c r="V2719" t="s">
        <v>4030</v>
      </c>
      <c r="W2719" t="s">
        <v>4030</v>
      </c>
      <c r="X2719" t="s">
        <v>4030</v>
      </c>
    </row>
    <row r="2720" spans="1:24" x14ac:dyDescent="0.2">
      <c r="A2720" s="235">
        <v>157890001</v>
      </c>
      <c r="B2720">
        <v>15789</v>
      </c>
      <c r="C2720">
        <v>55789</v>
      </c>
      <c r="D2720" t="s">
        <v>5272</v>
      </c>
      <c r="E2720">
        <v>55789</v>
      </c>
      <c r="F2720" t="s">
        <v>4030</v>
      </c>
      <c r="G2720" t="s">
        <v>4030</v>
      </c>
      <c r="H2720" t="s">
        <v>4030</v>
      </c>
      <c r="I2720" t="s">
        <v>4030</v>
      </c>
      <c r="J2720" t="s">
        <v>4030</v>
      </c>
      <c r="K2720" t="s">
        <v>4030</v>
      </c>
      <c r="L2720" t="s">
        <v>4030</v>
      </c>
      <c r="M2720" t="s">
        <v>4030</v>
      </c>
      <c r="N2720" t="s">
        <v>4030</v>
      </c>
      <c r="O2720" t="s">
        <v>4030</v>
      </c>
      <c r="P2720" t="s">
        <v>4030</v>
      </c>
      <c r="Q2720" t="s">
        <v>4030</v>
      </c>
      <c r="R2720" t="s">
        <v>4030</v>
      </c>
      <c r="S2720" t="s">
        <v>4030</v>
      </c>
      <c r="T2720" t="s">
        <v>4030</v>
      </c>
      <c r="U2720" t="s">
        <v>4030</v>
      </c>
      <c r="V2720" t="s">
        <v>4030</v>
      </c>
      <c r="W2720" t="s">
        <v>4030</v>
      </c>
      <c r="X2720" t="s">
        <v>4030</v>
      </c>
    </row>
    <row r="2721" spans="1:24" x14ac:dyDescent="0.2">
      <c r="A2721" s="235">
        <v>157950001</v>
      </c>
      <c r="B2721">
        <v>15795</v>
      </c>
      <c r="C2721">
        <v>55795</v>
      </c>
      <c r="D2721" t="s">
        <v>3110</v>
      </c>
      <c r="E2721">
        <v>55795</v>
      </c>
      <c r="F2721" t="s">
        <v>4030</v>
      </c>
      <c r="G2721" t="s">
        <v>4030</v>
      </c>
      <c r="H2721" t="s">
        <v>4030</v>
      </c>
      <c r="I2721" t="s">
        <v>4030</v>
      </c>
      <c r="J2721" t="s">
        <v>4030</v>
      </c>
      <c r="K2721" t="s">
        <v>4030</v>
      </c>
      <c r="L2721" t="s">
        <v>4030</v>
      </c>
      <c r="M2721" t="s">
        <v>4030</v>
      </c>
      <c r="N2721" t="s">
        <v>4030</v>
      </c>
      <c r="O2721" t="s">
        <v>4030</v>
      </c>
      <c r="P2721" t="s">
        <v>4030</v>
      </c>
      <c r="Q2721" t="s">
        <v>4030</v>
      </c>
      <c r="R2721" t="s">
        <v>4030</v>
      </c>
      <c r="S2721" t="s">
        <v>4030</v>
      </c>
      <c r="T2721" t="s">
        <v>4030</v>
      </c>
      <c r="U2721" t="s">
        <v>4030</v>
      </c>
      <c r="V2721" t="s">
        <v>4030</v>
      </c>
      <c r="W2721" t="s">
        <v>4030</v>
      </c>
      <c r="X2721" t="s">
        <v>4030</v>
      </c>
    </row>
    <row r="2722" spans="1:24" x14ac:dyDescent="0.2">
      <c r="A2722" s="235">
        <v>158010001</v>
      </c>
      <c r="B2722">
        <v>15801</v>
      </c>
      <c r="C2722">
        <v>55801</v>
      </c>
      <c r="D2722" t="s">
        <v>498</v>
      </c>
      <c r="E2722">
        <v>55801</v>
      </c>
      <c r="F2722" t="s">
        <v>4030</v>
      </c>
      <c r="G2722" t="s">
        <v>4030</v>
      </c>
      <c r="H2722" t="s">
        <v>4030</v>
      </c>
      <c r="I2722" t="s">
        <v>4030</v>
      </c>
      <c r="J2722" t="s">
        <v>4030</v>
      </c>
      <c r="K2722" t="s">
        <v>4030</v>
      </c>
      <c r="L2722" t="s">
        <v>4030</v>
      </c>
      <c r="M2722" t="s">
        <v>4030</v>
      </c>
      <c r="N2722" t="s">
        <v>4030</v>
      </c>
      <c r="O2722" t="s">
        <v>4030</v>
      </c>
      <c r="P2722" t="s">
        <v>4030</v>
      </c>
      <c r="Q2722" t="s">
        <v>4030</v>
      </c>
      <c r="R2722" t="s">
        <v>4030</v>
      </c>
      <c r="S2722" t="s">
        <v>4030</v>
      </c>
      <c r="T2722" t="s">
        <v>4030</v>
      </c>
      <c r="U2722" t="s">
        <v>4030</v>
      </c>
      <c r="V2722" t="s">
        <v>4030</v>
      </c>
      <c r="W2722" t="s">
        <v>4030</v>
      </c>
      <c r="X2722" t="s">
        <v>4030</v>
      </c>
    </row>
    <row r="2723" spans="1:24" x14ac:dyDescent="0.2">
      <c r="A2723" s="235">
        <v>158110001</v>
      </c>
      <c r="B2723">
        <v>15811</v>
      </c>
      <c r="C2723">
        <v>55811</v>
      </c>
      <c r="D2723" t="s">
        <v>715</v>
      </c>
      <c r="E2723">
        <v>55811</v>
      </c>
      <c r="F2723" t="s">
        <v>4030</v>
      </c>
      <c r="G2723" t="s">
        <v>4030</v>
      </c>
      <c r="H2723" t="s">
        <v>4030</v>
      </c>
      <c r="I2723" t="s">
        <v>4030</v>
      </c>
      <c r="J2723" t="s">
        <v>4030</v>
      </c>
      <c r="K2723" t="s">
        <v>4030</v>
      </c>
      <c r="L2723" t="s">
        <v>4030</v>
      </c>
      <c r="M2723" t="s">
        <v>4030</v>
      </c>
      <c r="N2723" t="s">
        <v>4030</v>
      </c>
      <c r="O2723" t="s">
        <v>4030</v>
      </c>
      <c r="P2723" t="s">
        <v>4030</v>
      </c>
      <c r="Q2723" t="s">
        <v>4030</v>
      </c>
      <c r="R2723" t="s">
        <v>4030</v>
      </c>
      <c r="S2723" t="s">
        <v>4030</v>
      </c>
      <c r="T2723" t="s">
        <v>4030</v>
      </c>
      <c r="U2723" t="s">
        <v>4030</v>
      </c>
      <c r="V2723" t="s">
        <v>4030</v>
      </c>
      <c r="W2723" t="s">
        <v>4030</v>
      </c>
      <c r="X2723" t="s">
        <v>4030</v>
      </c>
    </row>
    <row r="2724" spans="1:24" x14ac:dyDescent="0.2">
      <c r="A2724" s="235">
        <v>158160001</v>
      </c>
      <c r="B2724">
        <v>15816</v>
      </c>
      <c r="C2724">
        <v>55816</v>
      </c>
      <c r="D2724" t="s">
        <v>1009</v>
      </c>
      <c r="E2724">
        <v>55816</v>
      </c>
      <c r="F2724">
        <v>77324</v>
      </c>
      <c r="G2724">
        <v>77333</v>
      </c>
      <c r="H2724">
        <v>77351</v>
      </c>
      <c r="I2724">
        <v>77478</v>
      </c>
      <c r="J2724">
        <v>77586</v>
      </c>
      <c r="K2724">
        <v>77587</v>
      </c>
      <c r="L2724">
        <v>77690</v>
      </c>
      <c r="M2724" t="s">
        <v>4030</v>
      </c>
      <c r="N2724" t="s">
        <v>4030</v>
      </c>
      <c r="O2724" t="s">
        <v>4030</v>
      </c>
      <c r="P2724" t="s">
        <v>4030</v>
      </c>
      <c r="Q2724" t="s">
        <v>4030</v>
      </c>
      <c r="R2724" t="s">
        <v>4030</v>
      </c>
      <c r="S2724" t="s">
        <v>4030</v>
      </c>
      <c r="T2724" t="s">
        <v>4030</v>
      </c>
      <c r="U2724" t="s">
        <v>4030</v>
      </c>
      <c r="V2724" t="s">
        <v>4030</v>
      </c>
      <c r="W2724" t="s">
        <v>4030</v>
      </c>
      <c r="X2724" t="s">
        <v>4030</v>
      </c>
    </row>
    <row r="2725" spans="1:24" x14ac:dyDescent="0.2">
      <c r="A2725" s="235">
        <v>158160002</v>
      </c>
      <c r="B2725">
        <v>15816</v>
      </c>
      <c r="C2725">
        <v>77324</v>
      </c>
      <c r="D2725" t="s">
        <v>4513</v>
      </c>
      <c r="E2725">
        <v>55816</v>
      </c>
      <c r="F2725">
        <v>77324</v>
      </c>
      <c r="G2725">
        <v>77333</v>
      </c>
      <c r="H2725">
        <v>77351</v>
      </c>
      <c r="I2725">
        <v>77478</v>
      </c>
      <c r="J2725">
        <v>77586</v>
      </c>
      <c r="K2725">
        <v>77587</v>
      </c>
      <c r="L2725">
        <v>77690</v>
      </c>
      <c r="M2725" t="s">
        <v>4030</v>
      </c>
      <c r="N2725" t="s">
        <v>4030</v>
      </c>
      <c r="O2725" t="s">
        <v>4030</v>
      </c>
      <c r="P2725" t="s">
        <v>4030</v>
      </c>
      <c r="Q2725" t="s">
        <v>4030</v>
      </c>
      <c r="R2725" t="s">
        <v>4030</v>
      </c>
      <c r="S2725" t="s">
        <v>4030</v>
      </c>
      <c r="T2725" t="s">
        <v>4030</v>
      </c>
      <c r="U2725" t="s">
        <v>4030</v>
      </c>
      <c r="V2725" t="s">
        <v>4030</v>
      </c>
      <c r="W2725" t="s">
        <v>4030</v>
      </c>
      <c r="X2725" t="s">
        <v>4030</v>
      </c>
    </row>
    <row r="2726" spans="1:24" x14ac:dyDescent="0.2">
      <c r="A2726" s="235">
        <v>158160003</v>
      </c>
      <c r="B2726">
        <v>15816</v>
      </c>
      <c r="C2726">
        <v>77333</v>
      </c>
      <c r="D2726" t="s">
        <v>5273</v>
      </c>
      <c r="E2726">
        <v>55816</v>
      </c>
      <c r="F2726">
        <v>77324</v>
      </c>
      <c r="G2726">
        <v>77333</v>
      </c>
      <c r="H2726">
        <v>77351</v>
      </c>
      <c r="I2726">
        <v>77478</v>
      </c>
      <c r="J2726">
        <v>77586</v>
      </c>
      <c r="K2726">
        <v>77587</v>
      </c>
      <c r="L2726">
        <v>77690</v>
      </c>
      <c r="M2726" t="s">
        <v>4030</v>
      </c>
      <c r="N2726" t="s">
        <v>4030</v>
      </c>
      <c r="O2726" t="s">
        <v>4030</v>
      </c>
      <c r="P2726" t="s">
        <v>4030</v>
      </c>
      <c r="Q2726" t="s">
        <v>4030</v>
      </c>
      <c r="R2726" t="s">
        <v>4030</v>
      </c>
      <c r="S2726" t="s">
        <v>4030</v>
      </c>
      <c r="T2726" t="s">
        <v>4030</v>
      </c>
      <c r="U2726" t="s">
        <v>4030</v>
      </c>
      <c r="V2726" t="s">
        <v>4030</v>
      </c>
      <c r="W2726" t="s">
        <v>4030</v>
      </c>
      <c r="X2726" t="s">
        <v>4030</v>
      </c>
    </row>
    <row r="2727" spans="1:24" x14ac:dyDescent="0.2">
      <c r="A2727" s="235">
        <v>158160004</v>
      </c>
      <c r="B2727">
        <v>15816</v>
      </c>
      <c r="C2727">
        <v>77351</v>
      </c>
      <c r="D2727" t="s">
        <v>1779</v>
      </c>
      <c r="E2727">
        <v>55816</v>
      </c>
      <c r="F2727">
        <v>77324</v>
      </c>
      <c r="G2727">
        <v>77333</v>
      </c>
      <c r="H2727">
        <v>77351</v>
      </c>
      <c r="I2727">
        <v>77478</v>
      </c>
      <c r="J2727">
        <v>77586</v>
      </c>
      <c r="K2727">
        <v>77587</v>
      </c>
      <c r="L2727">
        <v>77690</v>
      </c>
      <c r="M2727" t="s">
        <v>4030</v>
      </c>
      <c r="N2727" t="s">
        <v>4030</v>
      </c>
      <c r="O2727" t="s">
        <v>4030</v>
      </c>
      <c r="P2727" t="s">
        <v>4030</v>
      </c>
      <c r="Q2727" t="s">
        <v>4030</v>
      </c>
      <c r="R2727" t="s">
        <v>4030</v>
      </c>
      <c r="S2727" t="s">
        <v>4030</v>
      </c>
      <c r="T2727" t="s">
        <v>4030</v>
      </c>
      <c r="U2727" t="s">
        <v>4030</v>
      </c>
      <c r="V2727" t="s">
        <v>4030</v>
      </c>
      <c r="W2727" t="s">
        <v>4030</v>
      </c>
      <c r="X2727" t="s">
        <v>4030</v>
      </c>
    </row>
    <row r="2728" spans="1:24" x14ac:dyDescent="0.2">
      <c r="A2728" s="235">
        <v>158160005</v>
      </c>
      <c r="B2728">
        <v>15816</v>
      </c>
      <c r="C2728">
        <v>77478</v>
      </c>
      <c r="D2728" t="s">
        <v>1873</v>
      </c>
      <c r="E2728">
        <v>55816</v>
      </c>
      <c r="F2728">
        <v>77324</v>
      </c>
      <c r="G2728">
        <v>77333</v>
      </c>
      <c r="H2728">
        <v>77351</v>
      </c>
      <c r="I2728">
        <v>77478</v>
      </c>
      <c r="J2728">
        <v>77586</v>
      </c>
      <c r="K2728">
        <v>77587</v>
      </c>
      <c r="L2728">
        <v>77690</v>
      </c>
      <c r="M2728" t="s">
        <v>4030</v>
      </c>
      <c r="N2728" t="s">
        <v>4030</v>
      </c>
      <c r="O2728" t="s">
        <v>4030</v>
      </c>
      <c r="P2728" t="s">
        <v>4030</v>
      </c>
      <c r="Q2728" t="s">
        <v>4030</v>
      </c>
      <c r="R2728" t="s">
        <v>4030</v>
      </c>
      <c r="S2728" t="s">
        <v>4030</v>
      </c>
      <c r="T2728" t="s">
        <v>4030</v>
      </c>
      <c r="U2728" t="s">
        <v>4030</v>
      </c>
      <c r="V2728" t="s">
        <v>4030</v>
      </c>
      <c r="W2728" t="s">
        <v>4030</v>
      </c>
      <c r="X2728" t="s">
        <v>4030</v>
      </c>
    </row>
    <row r="2729" spans="1:24" x14ac:dyDescent="0.2">
      <c r="A2729" s="235">
        <v>158160006</v>
      </c>
      <c r="B2729">
        <v>15816</v>
      </c>
      <c r="C2729">
        <v>77586</v>
      </c>
      <c r="D2729" t="s">
        <v>1828</v>
      </c>
      <c r="E2729">
        <v>55816</v>
      </c>
      <c r="F2729">
        <v>77324</v>
      </c>
      <c r="G2729">
        <v>77333</v>
      </c>
      <c r="H2729">
        <v>77351</v>
      </c>
      <c r="I2729">
        <v>77478</v>
      </c>
      <c r="J2729">
        <v>77586</v>
      </c>
      <c r="K2729">
        <v>77587</v>
      </c>
      <c r="L2729">
        <v>77690</v>
      </c>
      <c r="M2729" t="s">
        <v>4030</v>
      </c>
      <c r="N2729" t="s">
        <v>4030</v>
      </c>
      <c r="O2729" t="s">
        <v>4030</v>
      </c>
      <c r="P2729" t="s">
        <v>4030</v>
      </c>
      <c r="Q2729" t="s">
        <v>4030</v>
      </c>
      <c r="R2729" t="s">
        <v>4030</v>
      </c>
      <c r="S2729" t="s">
        <v>4030</v>
      </c>
      <c r="T2729" t="s">
        <v>4030</v>
      </c>
      <c r="U2729" t="s">
        <v>4030</v>
      </c>
      <c r="V2729" t="s">
        <v>4030</v>
      </c>
      <c r="W2729" t="s">
        <v>4030</v>
      </c>
      <c r="X2729" t="s">
        <v>4030</v>
      </c>
    </row>
    <row r="2730" spans="1:24" x14ac:dyDescent="0.2">
      <c r="A2730" s="235">
        <v>158160007</v>
      </c>
      <c r="B2730">
        <v>15816</v>
      </c>
      <c r="C2730">
        <v>77587</v>
      </c>
      <c r="D2730" t="s">
        <v>1806</v>
      </c>
      <c r="E2730">
        <v>55816</v>
      </c>
      <c r="F2730">
        <v>77324</v>
      </c>
      <c r="G2730">
        <v>77333</v>
      </c>
      <c r="H2730">
        <v>77351</v>
      </c>
      <c r="I2730">
        <v>77478</v>
      </c>
      <c r="J2730">
        <v>77586</v>
      </c>
      <c r="K2730">
        <v>77587</v>
      </c>
      <c r="L2730">
        <v>77690</v>
      </c>
      <c r="M2730" t="s">
        <v>4030</v>
      </c>
      <c r="N2730" t="s">
        <v>4030</v>
      </c>
      <c r="O2730" t="s">
        <v>4030</v>
      </c>
      <c r="P2730" t="s">
        <v>4030</v>
      </c>
      <c r="Q2730" t="s">
        <v>4030</v>
      </c>
      <c r="R2730" t="s">
        <v>4030</v>
      </c>
      <c r="S2730" t="s">
        <v>4030</v>
      </c>
      <c r="T2730" t="s">
        <v>4030</v>
      </c>
      <c r="U2730" t="s">
        <v>4030</v>
      </c>
      <c r="V2730" t="s">
        <v>4030</v>
      </c>
      <c r="W2730" t="s">
        <v>4030</v>
      </c>
      <c r="X2730" t="s">
        <v>4030</v>
      </c>
    </row>
    <row r="2731" spans="1:24" x14ac:dyDescent="0.2">
      <c r="A2731" s="235">
        <v>158160008</v>
      </c>
      <c r="B2731">
        <v>15816</v>
      </c>
      <c r="C2731">
        <v>77690</v>
      </c>
      <c r="D2731" t="s">
        <v>1875</v>
      </c>
      <c r="E2731">
        <v>55816</v>
      </c>
      <c r="F2731">
        <v>77324</v>
      </c>
      <c r="G2731">
        <v>77333</v>
      </c>
      <c r="H2731">
        <v>77351</v>
      </c>
      <c r="I2731">
        <v>77478</v>
      </c>
      <c r="J2731">
        <v>77586</v>
      </c>
      <c r="K2731">
        <v>77587</v>
      </c>
      <c r="L2731">
        <v>77690</v>
      </c>
      <c r="M2731" t="s">
        <v>4030</v>
      </c>
      <c r="N2731" t="s">
        <v>4030</v>
      </c>
      <c r="O2731" t="s">
        <v>4030</v>
      </c>
      <c r="P2731" t="s">
        <v>4030</v>
      </c>
      <c r="Q2731" t="s">
        <v>4030</v>
      </c>
      <c r="R2731" t="s">
        <v>4030</v>
      </c>
      <c r="S2731" t="s">
        <v>4030</v>
      </c>
      <c r="T2731" t="s">
        <v>4030</v>
      </c>
      <c r="U2731" t="s">
        <v>4030</v>
      </c>
      <c r="V2731" t="s">
        <v>4030</v>
      </c>
      <c r="W2731" t="s">
        <v>4030</v>
      </c>
      <c r="X2731" t="s">
        <v>4030</v>
      </c>
    </row>
    <row r="2732" spans="1:24" x14ac:dyDescent="0.2">
      <c r="A2732" s="235">
        <v>158260001</v>
      </c>
      <c r="B2732">
        <v>15826</v>
      </c>
      <c r="C2732">
        <v>55826</v>
      </c>
      <c r="D2732" t="s">
        <v>525</v>
      </c>
      <c r="E2732">
        <v>55826</v>
      </c>
      <c r="F2732" t="s">
        <v>4030</v>
      </c>
      <c r="G2732" t="s">
        <v>4030</v>
      </c>
      <c r="H2732" t="s">
        <v>4030</v>
      </c>
      <c r="I2732" t="s">
        <v>4030</v>
      </c>
      <c r="J2732" t="s">
        <v>4030</v>
      </c>
      <c r="K2732" t="s">
        <v>4030</v>
      </c>
      <c r="L2732" t="s">
        <v>4030</v>
      </c>
      <c r="M2732" t="s">
        <v>4030</v>
      </c>
      <c r="N2732" t="s">
        <v>4030</v>
      </c>
      <c r="O2732" t="s">
        <v>4030</v>
      </c>
      <c r="P2732" t="s">
        <v>4030</v>
      </c>
      <c r="Q2732" t="s">
        <v>4030</v>
      </c>
      <c r="R2732" t="s">
        <v>4030</v>
      </c>
      <c r="S2732" t="s">
        <v>4030</v>
      </c>
      <c r="T2732" t="s">
        <v>4030</v>
      </c>
      <c r="U2732" t="s">
        <v>4030</v>
      </c>
      <c r="V2732" t="s">
        <v>4030</v>
      </c>
      <c r="W2732" t="s">
        <v>4030</v>
      </c>
      <c r="X2732" t="s">
        <v>4030</v>
      </c>
    </row>
    <row r="2733" spans="1:24" x14ac:dyDescent="0.2">
      <c r="A2733" s="235">
        <v>158340001</v>
      </c>
      <c r="B2733">
        <v>15834</v>
      </c>
      <c r="C2733">
        <v>55834</v>
      </c>
      <c r="D2733" t="s">
        <v>97</v>
      </c>
      <c r="E2733">
        <v>55834</v>
      </c>
      <c r="F2733" t="s">
        <v>4030</v>
      </c>
      <c r="G2733" t="s">
        <v>4030</v>
      </c>
      <c r="H2733" t="s">
        <v>4030</v>
      </c>
      <c r="I2733" t="s">
        <v>4030</v>
      </c>
      <c r="J2733" t="s">
        <v>4030</v>
      </c>
      <c r="K2733" t="s">
        <v>4030</v>
      </c>
      <c r="L2733" t="s">
        <v>4030</v>
      </c>
      <c r="M2733" t="s">
        <v>4030</v>
      </c>
      <c r="N2733" t="s">
        <v>4030</v>
      </c>
      <c r="O2733" t="s">
        <v>4030</v>
      </c>
      <c r="P2733" t="s">
        <v>4030</v>
      </c>
      <c r="Q2733" t="s">
        <v>4030</v>
      </c>
      <c r="R2733" t="s">
        <v>4030</v>
      </c>
      <c r="S2733" t="s">
        <v>4030</v>
      </c>
      <c r="T2733" t="s">
        <v>4030</v>
      </c>
      <c r="U2733" t="s">
        <v>4030</v>
      </c>
      <c r="V2733" t="s">
        <v>4030</v>
      </c>
      <c r="W2733" t="s">
        <v>4030</v>
      </c>
      <c r="X2733" t="s">
        <v>4030</v>
      </c>
    </row>
    <row r="2734" spans="1:24" x14ac:dyDescent="0.2">
      <c r="A2734" s="235">
        <v>158350001</v>
      </c>
      <c r="B2734">
        <v>15835</v>
      </c>
      <c r="C2734">
        <v>55835</v>
      </c>
      <c r="D2734" t="s">
        <v>428</v>
      </c>
      <c r="E2734">
        <v>55835</v>
      </c>
      <c r="F2734" t="s">
        <v>4030</v>
      </c>
      <c r="G2734" t="s">
        <v>4030</v>
      </c>
      <c r="H2734" t="s">
        <v>4030</v>
      </c>
      <c r="I2734" t="s">
        <v>4030</v>
      </c>
      <c r="J2734" t="s">
        <v>4030</v>
      </c>
      <c r="K2734" t="s">
        <v>4030</v>
      </c>
      <c r="L2734" t="s">
        <v>4030</v>
      </c>
      <c r="M2734" t="s">
        <v>4030</v>
      </c>
      <c r="N2734" t="s">
        <v>4030</v>
      </c>
      <c r="O2734" t="s">
        <v>4030</v>
      </c>
      <c r="P2734" t="s">
        <v>4030</v>
      </c>
      <c r="Q2734" t="s">
        <v>4030</v>
      </c>
      <c r="R2734" t="s">
        <v>4030</v>
      </c>
      <c r="S2734" t="s">
        <v>4030</v>
      </c>
      <c r="T2734" t="s">
        <v>4030</v>
      </c>
      <c r="U2734" t="s">
        <v>4030</v>
      </c>
      <c r="V2734" t="s">
        <v>4030</v>
      </c>
      <c r="W2734" t="s">
        <v>4030</v>
      </c>
      <c r="X2734" t="s">
        <v>4030</v>
      </c>
    </row>
    <row r="2735" spans="1:24" x14ac:dyDescent="0.2">
      <c r="A2735" s="235">
        <v>158360001</v>
      </c>
      <c r="B2735">
        <v>15836</v>
      </c>
      <c r="C2735">
        <v>77479</v>
      </c>
      <c r="D2735" t="s">
        <v>758</v>
      </c>
      <c r="E2735">
        <v>77479</v>
      </c>
      <c r="F2735" t="s">
        <v>4030</v>
      </c>
      <c r="G2735" t="s">
        <v>4030</v>
      </c>
      <c r="H2735" t="s">
        <v>4030</v>
      </c>
      <c r="I2735" t="s">
        <v>4030</v>
      </c>
      <c r="J2735" t="s">
        <v>4030</v>
      </c>
      <c r="K2735" t="s">
        <v>4030</v>
      </c>
      <c r="L2735" t="s">
        <v>4030</v>
      </c>
      <c r="M2735" t="s">
        <v>4030</v>
      </c>
      <c r="N2735" t="s">
        <v>4030</v>
      </c>
      <c r="O2735" t="s">
        <v>4030</v>
      </c>
      <c r="P2735" t="s">
        <v>4030</v>
      </c>
      <c r="Q2735" t="s">
        <v>4030</v>
      </c>
      <c r="R2735" t="s">
        <v>4030</v>
      </c>
      <c r="S2735" t="s">
        <v>4030</v>
      </c>
      <c r="T2735" t="s">
        <v>4030</v>
      </c>
      <c r="U2735" t="s">
        <v>4030</v>
      </c>
      <c r="V2735" t="s">
        <v>4030</v>
      </c>
      <c r="W2735" t="s">
        <v>4030</v>
      </c>
      <c r="X2735" t="s">
        <v>4030</v>
      </c>
    </row>
    <row r="2736" spans="1:24" x14ac:dyDescent="0.2">
      <c r="A2736" s="235">
        <v>158370001</v>
      </c>
      <c r="B2736">
        <v>15837</v>
      </c>
      <c r="C2736">
        <v>55837</v>
      </c>
      <c r="D2736" t="s">
        <v>194</v>
      </c>
      <c r="E2736">
        <v>55837</v>
      </c>
      <c r="F2736" t="s">
        <v>4030</v>
      </c>
      <c r="G2736" t="s">
        <v>4030</v>
      </c>
      <c r="H2736" t="s">
        <v>4030</v>
      </c>
      <c r="I2736" t="s">
        <v>4030</v>
      </c>
      <c r="J2736" t="s">
        <v>4030</v>
      </c>
      <c r="K2736" t="s">
        <v>4030</v>
      </c>
      <c r="L2736" t="s">
        <v>4030</v>
      </c>
      <c r="M2736" t="s">
        <v>4030</v>
      </c>
      <c r="N2736" t="s">
        <v>4030</v>
      </c>
      <c r="O2736" t="s">
        <v>4030</v>
      </c>
      <c r="P2736" t="s">
        <v>4030</v>
      </c>
      <c r="Q2736" t="s">
        <v>4030</v>
      </c>
      <c r="R2736" t="s">
        <v>4030</v>
      </c>
      <c r="S2736" t="s">
        <v>4030</v>
      </c>
      <c r="T2736" t="s">
        <v>4030</v>
      </c>
      <c r="U2736" t="s">
        <v>4030</v>
      </c>
      <c r="V2736" t="s">
        <v>4030</v>
      </c>
      <c r="W2736" t="s">
        <v>4030</v>
      </c>
      <c r="X2736" t="s">
        <v>4030</v>
      </c>
    </row>
    <row r="2737" spans="1:24" x14ac:dyDescent="0.2">
      <c r="A2737" s="235">
        <v>158510001</v>
      </c>
      <c r="B2737">
        <v>15851</v>
      </c>
      <c r="C2737">
        <v>55851</v>
      </c>
      <c r="D2737" t="s">
        <v>5274</v>
      </c>
      <c r="E2737">
        <v>55851</v>
      </c>
      <c r="F2737" t="s">
        <v>4030</v>
      </c>
      <c r="G2737" t="s">
        <v>4030</v>
      </c>
      <c r="H2737" t="s">
        <v>4030</v>
      </c>
      <c r="I2737" t="s">
        <v>4030</v>
      </c>
      <c r="J2737" t="s">
        <v>4030</v>
      </c>
      <c r="K2737" t="s">
        <v>4030</v>
      </c>
      <c r="L2737" t="s">
        <v>4030</v>
      </c>
      <c r="M2737" t="s">
        <v>4030</v>
      </c>
      <c r="N2737" t="s">
        <v>4030</v>
      </c>
      <c r="O2737" t="s">
        <v>4030</v>
      </c>
      <c r="P2737" t="s">
        <v>4030</v>
      </c>
      <c r="Q2737" t="s">
        <v>4030</v>
      </c>
      <c r="R2737" t="s">
        <v>4030</v>
      </c>
      <c r="S2737" t="s">
        <v>4030</v>
      </c>
      <c r="T2737" t="s">
        <v>4030</v>
      </c>
      <c r="U2737" t="s">
        <v>4030</v>
      </c>
      <c r="V2737" t="s">
        <v>4030</v>
      </c>
      <c r="W2737" t="s">
        <v>4030</v>
      </c>
      <c r="X2737" t="s">
        <v>4030</v>
      </c>
    </row>
    <row r="2738" spans="1:24" x14ac:dyDescent="0.2">
      <c r="A2738" s="235">
        <v>158670001</v>
      </c>
      <c r="B2738">
        <v>15867</v>
      </c>
      <c r="C2738">
        <v>55867</v>
      </c>
      <c r="D2738" t="s">
        <v>5275</v>
      </c>
      <c r="E2738">
        <v>55867</v>
      </c>
      <c r="F2738" t="s">
        <v>4030</v>
      </c>
      <c r="G2738" t="s">
        <v>4030</v>
      </c>
      <c r="H2738" t="s">
        <v>4030</v>
      </c>
      <c r="I2738" t="s">
        <v>4030</v>
      </c>
      <c r="J2738" t="s">
        <v>4030</v>
      </c>
      <c r="K2738" t="s">
        <v>4030</v>
      </c>
      <c r="L2738" t="s">
        <v>4030</v>
      </c>
      <c r="M2738" t="s">
        <v>4030</v>
      </c>
      <c r="N2738" t="s">
        <v>4030</v>
      </c>
      <c r="O2738" t="s">
        <v>4030</v>
      </c>
      <c r="P2738" t="s">
        <v>4030</v>
      </c>
      <c r="Q2738" t="s">
        <v>4030</v>
      </c>
      <c r="R2738" t="s">
        <v>4030</v>
      </c>
      <c r="S2738" t="s">
        <v>4030</v>
      </c>
      <c r="T2738" t="s">
        <v>4030</v>
      </c>
      <c r="U2738" t="s">
        <v>4030</v>
      </c>
      <c r="V2738" t="s">
        <v>4030</v>
      </c>
      <c r="W2738" t="s">
        <v>4030</v>
      </c>
      <c r="X2738" t="s">
        <v>4030</v>
      </c>
    </row>
    <row r="2739" spans="1:24" x14ac:dyDescent="0.2">
      <c r="A2739" s="235">
        <v>158730001</v>
      </c>
      <c r="B2739">
        <v>15873</v>
      </c>
      <c r="C2739">
        <v>55873</v>
      </c>
      <c r="D2739" t="s">
        <v>762</v>
      </c>
      <c r="E2739">
        <v>55873</v>
      </c>
      <c r="F2739">
        <v>77524</v>
      </c>
      <c r="G2739" t="s">
        <v>4030</v>
      </c>
      <c r="H2739" t="s">
        <v>4030</v>
      </c>
      <c r="I2739" t="s">
        <v>4030</v>
      </c>
      <c r="J2739" t="s">
        <v>4030</v>
      </c>
      <c r="K2739" t="s">
        <v>4030</v>
      </c>
      <c r="L2739" t="s">
        <v>4030</v>
      </c>
      <c r="M2739" t="s">
        <v>4030</v>
      </c>
      <c r="N2739" t="s">
        <v>4030</v>
      </c>
      <c r="O2739" t="s">
        <v>4030</v>
      </c>
      <c r="P2739" t="s">
        <v>4030</v>
      </c>
      <c r="Q2739" t="s">
        <v>4030</v>
      </c>
      <c r="R2739" t="s">
        <v>4030</v>
      </c>
      <c r="S2739" t="s">
        <v>4030</v>
      </c>
      <c r="T2739" t="s">
        <v>4030</v>
      </c>
      <c r="U2739" t="s">
        <v>4030</v>
      </c>
      <c r="V2739" t="s">
        <v>4030</v>
      </c>
      <c r="W2739" t="s">
        <v>4030</v>
      </c>
      <c r="X2739" t="s">
        <v>4030</v>
      </c>
    </row>
    <row r="2740" spans="1:24" x14ac:dyDescent="0.2">
      <c r="A2740" s="235">
        <v>158730002</v>
      </c>
      <c r="B2740">
        <v>15873</v>
      </c>
      <c r="C2740">
        <v>77524</v>
      </c>
      <c r="D2740" t="s">
        <v>5276</v>
      </c>
      <c r="E2740">
        <v>55873</v>
      </c>
      <c r="F2740">
        <v>77524</v>
      </c>
      <c r="G2740" t="s">
        <v>4030</v>
      </c>
      <c r="H2740" t="s">
        <v>4030</v>
      </c>
      <c r="I2740" t="s">
        <v>4030</v>
      </c>
      <c r="J2740" t="s">
        <v>4030</v>
      </c>
      <c r="K2740" t="s">
        <v>4030</v>
      </c>
      <c r="L2740" t="s">
        <v>4030</v>
      </c>
      <c r="M2740" t="s">
        <v>4030</v>
      </c>
      <c r="N2740" t="s">
        <v>4030</v>
      </c>
      <c r="O2740" t="s">
        <v>4030</v>
      </c>
      <c r="P2740" t="s">
        <v>4030</v>
      </c>
      <c r="Q2740" t="s">
        <v>4030</v>
      </c>
      <c r="R2740" t="s">
        <v>4030</v>
      </c>
      <c r="S2740" t="s">
        <v>4030</v>
      </c>
      <c r="T2740" t="s">
        <v>4030</v>
      </c>
      <c r="U2740" t="s">
        <v>4030</v>
      </c>
      <c r="V2740" t="s">
        <v>4030</v>
      </c>
      <c r="W2740" t="s">
        <v>4030</v>
      </c>
      <c r="X2740" t="s">
        <v>4030</v>
      </c>
    </row>
    <row r="2741" spans="1:24" x14ac:dyDescent="0.2">
      <c r="A2741" s="235">
        <v>158770001</v>
      </c>
      <c r="B2741">
        <v>15877</v>
      </c>
      <c r="C2741">
        <v>55877</v>
      </c>
      <c r="D2741" t="s">
        <v>307</v>
      </c>
      <c r="E2741">
        <v>55877</v>
      </c>
      <c r="F2741" t="s">
        <v>4030</v>
      </c>
      <c r="G2741" t="s">
        <v>4030</v>
      </c>
      <c r="H2741" t="s">
        <v>4030</v>
      </c>
      <c r="I2741" t="s">
        <v>4030</v>
      </c>
      <c r="J2741" t="s">
        <v>4030</v>
      </c>
      <c r="K2741" t="s">
        <v>4030</v>
      </c>
      <c r="L2741" t="s">
        <v>4030</v>
      </c>
      <c r="M2741" t="s">
        <v>4030</v>
      </c>
      <c r="N2741" t="s">
        <v>4030</v>
      </c>
      <c r="O2741" t="s">
        <v>4030</v>
      </c>
      <c r="P2741" t="s">
        <v>4030</v>
      </c>
      <c r="Q2741" t="s">
        <v>4030</v>
      </c>
      <c r="R2741" t="s">
        <v>4030</v>
      </c>
      <c r="S2741" t="s">
        <v>4030</v>
      </c>
      <c r="T2741" t="s">
        <v>4030</v>
      </c>
      <c r="U2741" t="s">
        <v>4030</v>
      </c>
      <c r="V2741" t="s">
        <v>4030</v>
      </c>
      <c r="W2741" t="s">
        <v>4030</v>
      </c>
      <c r="X2741" t="s">
        <v>4030</v>
      </c>
    </row>
    <row r="2742" spans="1:24" x14ac:dyDescent="0.2">
      <c r="A2742" s="235">
        <v>158780001</v>
      </c>
      <c r="B2742">
        <v>15878</v>
      </c>
      <c r="C2742">
        <v>55878</v>
      </c>
      <c r="D2742" t="s">
        <v>458</v>
      </c>
      <c r="E2742">
        <v>55878</v>
      </c>
      <c r="F2742" t="s">
        <v>4030</v>
      </c>
      <c r="G2742" t="s">
        <v>4030</v>
      </c>
      <c r="H2742" t="s">
        <v>4030</v>
      </c>
      <c r="I2742" t="s">
        <v>4030</v>
      </c>
      <c r="J2742" t="s">
        <v>4030</v>
      </c>
      <c r="K2742" t="s">
        <v>4030</v>
      </c>
      <c r="L2742" t="s">
        <v>4030</v>
      </c>
      <c r="M2742" t="s">
        <v>4030</v>
      </c>
      <c r="N2742" t="s">
        <v>4030</v>
      </c>
      <c r="O2742" t="s">
        <v>4030</v>
      </c>
      <c r="P2742" t="s">
        <v>4030</v>
      </c>
      <c r="Q2742" t="s">
        <v>4030</v>
      </c>
      <c r="R2742" t="s">
        <v>4030</v>
      </c>
      <c r="S2742" t="s">
        <v>4030</v>
      </c>
      <c r="T2742" t="s">
        <v>4030</v>
      </c>
      <c r="U2742" t="s">
        <v>4030</v>
      </c>
      <c r="V2742" t="s">
        <v>4030</v>
      </c>
      <c r="W2742" t="s">
        <v>4030</v>
      </c>
      <c r="X2742" t="s">
        <v>4030</v>
      </c>
    </row>
    <row r="2743" spans="1:24" x14ac:dyDescent="0.2">
      <c r="A2743" s="235">
        <v>158800001</v>
      </c>
      <c r="B2743">
        <v>15880</v>
      </c>
      <c r="C2743">
        <v>55880</v>
      </c>
      <c r="D2743" t="s">
        <v>2386</v>
      </c>
      <c r="E2743">
        <v>55880</v>
      </c>
      <c r="F2743">
        <v>77487</v>
      </c>
      <c r="G2743" t="s">
        <v>4030</v>
      </c>
      <c r="H2743" t="s">
        <v>4030</v>
      </c>
      <c r="I2743" t="s">
        <v>4030</v>
      </c>
      <c r="J2743" t="s">
        <v>4030</v>
      </c>
      <c r="K2743" t="s">
        <v>4030</v>
      </c>
      <c r="L2743" t="s">
        <v>4030</v>
      </c>
      <c r="M2743" t="s">
        <v>4030</v>
      </c>
      <c r="N2743" t="s">
        <v>4030</v>
      </c>
      <c r="O2743" t="s">
        <v>4030</v>
      </c>
      <c r="P2743" t="s">
        <v>4030</v>
      </c>
      <c r="Q2743" t="s">
        <v>4030</v>
      </c>
      <c r="R2743" t="s">
        <v>4030</v>
      </c>
      <c r="S2743" t="s">
        <v>4030</v>
      </c>
      <c r="T2743" t="s">
        <v>4030</v>
      </c>
      <c r="U2743" t="s">
        <v>4030</v>
      </c>
      <c r="V2743" t="s">
        <v>4030</v>
      </c>
      <c r="W2743" t="s">
        <v>4030</v>
      </c>
      <c r="X2743" t="s">
        <v>4030</v>
      </c>
    </row>
    <row r="2744" spans="1:24" x14ac:dyDescent="0.2">
      <c r="A2744" s="235">
        <v>158800002</v>
      </c>
      <c r="B2744">
        <v>15880</v>
      </c>
      <c r="C2744">
        <v>77487</v>
      </c>
      <c r="D2744" t="s">
        <v>5277</v>
      </c>
      <c r="E2744">
        <v>55880</v>
      </c>
      <c r="F2744">
        <v>77487</v>
      </c>
      <c r="G2744" t="s">
        <v>4030</v>
      </c>
      <c r="H2744" t="s">
        <v>4030</v>
      </c>
      <c r="I2744" t="s">
        <v>4030</v>
      </c>
      <c r="J2744" t="s">
        <v>4030</v>
      </c>
      <c r="K2744" t="s">
        <v>4030</v>
      </c>
      <c r="L2744" t="s">
        <v>4030</v>
      </c>
      <c r="M2744" t="s">
        <v>4030</v>
      </c>
      <c r="N2744" t="s">
        <v>4030</v>
      </c>
      <c r="O2744" t="s">
        <v>4030</v>
      </c>
      <c r="P2744" t="s">
        <v>4030</v>
      </c>
      <c r="Q2744" t="s">
        <v>4030</v>
      </c>
      <c r="R2744" t="s">
        <v>4030</v>
      </c>
      <c r="S2744" t="s">
        <v>4030</v>
      </c>
      <c r="T2744" t="s">
        <v>4030</v>
      </c>
      <c r="U2744" t="s">
        <v>4030</v>
      </c>
      <c r="V2744" t="s">
        <v>4030</v>
      </c>
      <c r="W2744" t="s">
        <v>4030</v>
      </c>
      <c r="X2744" t="s">
        <v>4030</v>
      </c>
    </row>
    <row r="2745" spans="1:24" x14ac:dyDescent="0.2">
      <c r="A2745" s="235">
        <v>158940001</v>
      </c>
      <c r="B2745">
        <v>15894</v>
      </c>
      <c r="C2745">
        <v>55894</v>
      </c>
      <c r="D2745" t="s">
        <v>403</v>
      </c>
      <c r="E2745">
        <v>55894</v>
      </c>
      <c r="F2745" t="s">
        <v>4030</v>
      </c>
      <c r="G2745" t="s">
        <v>4030</v>
      </c>
      <c r="H2745" t="s">
        <v>4030</v>
      </c>
      <c r="I2745" t="s">
        <v>4030</v>
      </c>
      <c r="J2745" t="s">
        <v>4030</v>
      </c>
      <c r="K2745" t="s">
        <v>4030</v>
      </c>
      <c r="L2745" t="s">
        <v>4030</v>
      </c>
      <c r="M2745" t="s">
        <v>4030</v>
      </c>
      <c r="N2745" t="s">
        <v>4030</v>
      </c>
      <c r="O2745" t="s">
        <v>4030</v>
      </c>
      <c r="P2745" t="s">
        <v>4030</v>
      </c>
      <c r="Q2745" t="s">
        <v>4030</v>
      </c>
      <c r="R2745" t="s">
        <v>4030</v>
      </c>
      <c r="S2745" t="s">
        <v>4030</v>
      </c>
      <c r="T2745" t="s">
        <v>4030</v>
      </c>
      <c r="U2745" t="s">
        <v>4030</v>
      </c>
      <c r="V2745" t="s">
        <v>4030</v>
      </c>
      <c r="W2745" t="s">
        <v>4030</v>
      </c>
      <c r="X2745" t="s">
        <v>4030</v>
      </c>
    </row>
    <row r="2746" spans="1:24" x14ac:dyDescent="0.2">
      <c r="A2746" s="235">
        <v>158960001</v>
      </c>
      <c r="B2746">
        <v>15896</v>
      </c>
      <c r="C2746">
        <v>55896</v>
      </c>
      <c r="D2746" t="s">
        <v>5278</v>
      </c>
      <c r="E2746">
        <v>55896</v>
      </c>
      <c r="F2746" t="s">
        <v>4030</v>
      </c>
      <c r="G2746" t="s">
        <v>4030</v>
      </c>
      <c r="H2746" t="s">
        <v>4030</v>
      </c>
      <c r="I2746" t="s">
        <v>4030</v>
      </c>
      <c r="J2746" t="s">
        <v>4030</v>
      </c>
      <c r="K2746" t="s">
        <v>4030</v>
      </c>
      <c r="L2746" t="s">
        <v>4030</v>
      </c>
      <c r="M2746" t="s">
        <v>4030</v>
      </c>
      <c r="N2746" t="s">
        <v>4030</v>
      </c>
      <c r="O2746" t="s">
        <v>4030</v>
      </c>
      <c r="P2746" t="s">
        <v>4030</v>
      </c>
      <c r="Q2746" t="s">
        <v>4030</v>
      </c>
      <c r="R2746" t="s">
        <v>4030</v>
      </c>
      <c r="S2746" t="s">
        <v>4030</v>
      </c>
      <c r="T2746" t="s">
        <v>4030</v>
      </c>
      <c r="U2746" t="s">
        <v>4030</v>
      </c>
      <c r="V2746" t="s">
        <v>4030</v>
      </c>
      <c r="W2746" t="s">
        <v>4030</v>
      </c>
      <c r="X2746" t="s">
        <v>4030</v>
      </c>
    </row>
    <row r="2747" spans="1:24" x14ac:dyDescent="0.2">
      <c r="A2747" s="235">
        <v>158980001</v>
      </c>
      <c r="B2747">
        <v>15898</v>
      </c>
      <c r="C2747">
        <v>55898</v>
      </c>
      <c r="D2747" t="s">
        <v>5</v>
      </c>
      <c r="E2747">
        <v>55898</v>
      </c>
      <c r="F2747" t="s">
        <v>4030</v>
      </c>
      <c r="G2747" t="s">
        <v>4030</v>
      </c>
      <c r="H2747" t="s">
        <v>4030</v>
      </c>
      <c r="I2747" t="s">
        <v>4030</v>
      </c>
      <c r="J2747" t="s">
        <v>4030</v>
      </c>
      <c r="K2747" t="s">
        <v>4030</v>
      </c>
      <c r="L2747" t="s">
        <v>4030</v>
      </c>
      <c r="M2747" t="s">
        <v>4030</v>
      </c>
      <c r="N2747" t="s">
        <v>4030</v>
      </c>
      <c r="O2747" t="s">
        <v>4030</v>
      </c>
      <c r="P2747" t="s">
        <v>4030</v>
      </c>
      <c r="Q2747" t="s">
        <v>4030</v>
      </c>
      <c r="R2747" t="s">
        <v>4030</v>
      </c>
      <c r="S2747" t="s">
        <v>4030</v>
      </c>
      <c r="T2747" t="s">
        <v>4030</v>
      </c>
      <c r="U2747" t="s">
        <v>4030</v>
      </c>
      <c r="V2747" t="s">
        <v>4030</v>
      </c>
      <c r="W2747" t="s">
        <v>4030</v>
      </c>
      <c r="X2747" t="s">
        <v>4030</v>
      </c>
    </row>
    <row r="2748" spans="1:24" x14ac:dyDescent="0.2">
      <c r="A2748" s="235">
        <v>159010001</v>
      </c>
      <c r="B2748">
        <v>15901</v>
      </c>
      <c r="C2748">
        <v>55901</v>
      </c>
      <c r="D2748" t="s">
        <v>190</v>
      </c>
      <c r="E2748">
        <v>55901</v>
      </c>
      <c r="F2748">
        <v>77296</v>
      </c>
      <c r="G2748">
        <v>77297</v>
      </c>
      <c r="H2748" t="s">
        <v>4030</v>
      </c>
      <c r="I2748" t="s">
        <v>4030</v>
      </c>
      <c r="J2748" t="s">
        <v>4030</v>
      </c>
      <c r="K2748" t="s">
        <v>4030</v>
      </c>
      <c r="L2748" t="s">
        <v>4030</v>
      </c>
      <c r="M2748" t="s">
        <v>4030</v>
      </c>
      <c r="N2748" t="s">
        <v>4030</v>
      </c>
      <c r="O2748" t="s">
        <v>4030</v>
      </c>
      <c r="P2748" t="s">
        <v>4030</v>
      </c>
      <c r="Q2748" t="s">
        <v>4030</v>
      </c>
      <c r="R2748" t="s">
        <v>4030</v>
      </c>
      <c r="S2748" t="s">
        <v>4030</v>
      </c>
      <c r="T2748" t="s">
        <v>4030</v>
      </c>
      <c r="U2748" t="s">
        <v>4030</v>
      </c>
      <c r="V2748" t="s">
        <v>4030</v>
      </c>
      <c r="W2748" t="s">
        <v>4030</v>
      </c>
      <c r="X2748" t="s">
        <v>4030</v>
      </c>
    </row>
    <row r="2749" spans="1:24" x14ac:dyDescent="0.2">
      <c r="A2749" s="235">
        <v>159010002</v>
      </c>
      <c r="B2749">
        <v>15901</v>
      </c>
      <c r="C2749">
        <v>77296</v>
      </c>
      <c r="D2749" t="s">
        <v>1881</v>
      </c>
      <c r="E2749">
        <v>55901</v>
      </c>
      <c r="F2749">
        <v>77296</v>
      </c>
      <c r="G2749">
        <v>77297</v>
      </c>
      <c r="H2749" t="s">
        <v>4030</v>
      </c>
      <c r="I2749" t="s">
        <v>4030</v>
      </c>
      <c r="J2749" t="s">
        <v>4030</v>
      </c>
      <c r="K2749" t="s">
        <v>4030</v>
      </c>
      <c r="L2749" t="s">
        <v>4030</v>
      </c>
      <c r="M2749" t="s">
        <v>4030</v>
      </c>
      <c r="N2749" t="s">
        <v>4030</v>
      </c>
      <c r="O2749" t="s">
        <v>4030</v>
      </c>
      <c r="P2749" t="s">
        <v>4030</v>
      </c>
      <c r="Q2749" t="s">
        <v>4030</v>
      </c>
      <c r="R2749" t="s">
        <v>4030</v>
      </c>
      <c r="S2749" t="s">
        <v>4030</v>
      </c>
      <c r="T2749" t="s">
        <v>4030</v>
      </c>
      <c r="U2749" t="s">
        <v>4030</v>
      </c>
      <c r="V2749" t="s">
        <v>4030</v>
      </c>
      <c r="W2749" t="s">
        <v>4030</v>
      </c>
      <c r="X2749" t="s">
        <v>4030</v>
      </c>
    </row>
    <row r="2750" spans="1:24" x14ac:dyDescent="0.2">
      <c r="A2750" s="235">
        <v>159010003</v>
      </c>
      <c r="B2750">
        <v>15901</v>
      </c>
      <c r="C2750">
        <v>77297</v>
      </c>
      <c r="D2750" t="s">
        <v>1768</v>
      </c>
      <c r="E2750">
        <v>55901</v>
      </c>
      <c r="F2750">
        <v>77296</v>
      </c>
      <c r="G2750">
        <v>77297</v>
      </c>
      <c r="H2750" t="s">
        <v>4030</v>
      </c>
      <c r="I2750" t="s">
        <v>4030</v>
      </c>
      <c r="J2750" t="s">
        <v>4030</v>
      </c>
      <c r="K2750" t="s">
        <v>4030</v>
      </c>
      <c r="L2750" t="s">
        <v>4030</v>
      </c>
      <c r="M2750" t="s">
        <v>4030</v>
      </c>
      <c r="N2750" t="s">
        <v>4030</v>
      </c>
      <c r="O2750" t="s">
        <v>4030</v>
      </c>
      <c r="P2750" t="s">
        <v>4030</v>
      </c>
      <c r="Q2750" t="s">
        <v>4030</v>
      </c>
      <c r="R2750" t="s">
        <v>4030</v>
      </c>
      <c r="S2750" t="s">
        <v>4030</v>
      </c>
      <c r="T2750" t="s">
        <v>4030</v>
      </c>
      <c r="U2750" t="s">
        <v>4030</v>
      </c>
      <c r="V2750" t="s">
        <v>4030</v>
      </c>
      <c r="W2750" t="s">
        <v>4030</v>
      </c>
      <c r="X2750" t="s">
        <v>4030</v>
      </c>
    </row>
    <row r="2751" spans="1:24" x14ac:dyDescent="0.2">
      <c r="A2751" s="235">
        <v>159060001</v>
      </c>
      <c r="B2751">
        <v>15906</v>
      </c>
      <c r="C2751">
        <v>55906</v>
      </c>
      <c r="D2751" t="s">
        <v>628</v>
      </c>
      <c r="E2751">
        <v>55906</v>
      </c>
      <c r="F2751">
        <v>77652</v>
      </c>
      <c r="G2751">
        <v>88994</v>
      </c>
      <c r="H2751" t="s">
        <v>4030</v>
      </c>
      <c r="I2751" t="s">
        <v>4030</v>
      </c>
      <c r="J2751" t="s">
        <v>4030</v>
      </c>
      <c r="K2751" t="s">
        <v>4030</v>
      </c>
      <c r="L2751" t="s">
        <v>4030</v>
      </c>
      <c r="M2751" t="s">
        <v>4030</v>
      </c>
      <c r="N2751" t="s">
        <v>4030</v>
      </c>
      <c r="O2751" t="s">
        <v>4030</v>
      </c>
      <c r="P2751" t="s">
        <v>4030</v>
      </c>
      <c r="Q2751" t="s">
        <v>4030</v>
      </c>
      <c r="R2751" t="s">
        <v>4030</v>
      </c>
      <c r="S2751" t="s">
        <v>4030</v>
      </c>
      <c r="T2751" t="s">
        <v>4030</v>
      </c>
      <c r="U2751" t="s">
        <v>4030</v>
      </c>
      <c r="V2751" t="s">
        <v>4030</v>
      </c>
      <c r="W2751" t="s">
        <v>4030</v>
      </c>
      <c r="X2751" t="s">
        <v>4030</v>
      </c>
    </row>
    <row r="2752" spans="1:24" x14ac:dyDescent="0.2">
      <c r="A2752" s="235">
        <v>159060002</v>
      </c>
      <c r="B2752">
        <v>15906</v>
      </c>
      <c r="C2752">
        <v>77652</v>
      </c>
      <c r="D2752" t="s">
        <v>5279</v>
      </c>
      <c r="E2752">
        <v>55906</v>
      </c>
      <c r="F2752">
        <v>77652</v>
      </c>
      <c r="G2752">
        <v>88994</v>
      </c>
      <c r="H2752" t="s">
        <v>4030</v>
      </c>
      <c r="I2752" t="s">
        <v>4030</v>
      </c>
      <c r="J2752" t="s">
        <v>4030</v>
      </c>
      <c r="K2752" t="s">
        <v>4030</v>
      </c>
      <c r="L2752" t="s">
        <v>4030</v>
      </c>
      <c r="M2752" t="s">
        <v>4030</v>
      </c>
      <c r="N2752" t="s">
        <v>4030</v>
      </c>
      <c r="O2752" t="s">
        <v>4030</v>
      </c>
      <c r="P2752" t="s">
        <v>4030</v>
      </c>
      <c r="Q2752" t="s">
        <v>4030</v>
      </c>
      <c r="R2752" t="s">
        <v>4030</v>
      </c>
      <c r="S2752" t="s">
        <v>4030</v>
      </c>
      <c r="T2752" t="s">
        <v>4030</v>
      </c>
      <c r="U2752" t="s">
        <v>4030</v>
      </c>
      <c r="V2752" t="s">
        <v>4030</v>
      </c>
      <c r="W2752" t="s">
        <v>4030</v>
      </c>
      <c r="X2752" t="s">
        <v>4030</v>
      </c>
    </row>
    <row r="2753" spans="1:24" x14ac:dyDescent="0.2">
      <c r="A2753" s="235">
        <v>159060003</v>
      </c>
      <c r="B2753">
        <v>15906</v>
      </c>
      <c r="C2753">
        <v>88994</v>
      </c>
      <c r="D2753" t="s">
        <v>4608</v>
      </c>
      <c r="E2753">
        <v>55906</v>
      </c>
      <c r="F2753">
        <v>77652</v>
      </c>
      <c r="G2753">
        <v>88994</v>
      </c>
      <c r="H2753" t="s">
        <v>4030</v>
      </c>
      <c r="I2753" t="s">
        <v>4030</v>
      </c>
      <c r="J2753" t="s">
        <v>4030</v>
      </c>
      <c r="K2753" t="s">
        <v>4030</v>
      </c>
      <c r="L2753" t="s">
        <v>4030</v>
      </c>
      <c r="M2753" t="s">
        <v>4030</v>
      </c>
      <c r="N2753" t="s">
        <v>4030</v>
      </c>
      <c r="O2753" t="s">
        <v>4030</v>
      </c>
      <c r="P2753" t="s">
        <v>4030</v>
      </c>
      <c r="Q2753" t="s">
        <v>4030</v>
      </c>
      <c r="R2753" t="s">
        <v>4030</v>
      </c>
      <c r="S2753" t="s">
        <v>4030</v>
      </c>
      <c r="T2753" t="s">
        <v>4030</v>
      </c>
      <c r="U2753" t="s">
        <v>4030</v>
      </c>
      <c r="V2753" t="s">
        <v>4030</v>
      </c>
      <c r="W2753" t="s">
        <v>4030</v>
      </c>
      <c r="X2753" t="s">
        <v>4030</v>
      </c>
    </row>
    <row r="2754" spans="1:24" x14ac:dyDescent="0.2">
      <c r="A2754" s="235">
        <v>159390001</v>
      </c>
      <c r="B2754">
        <v>15939</v>
      </c>
      <c r="C2754">
        <v>55939</v>
      </c>
      <c r="D2754" t="s">
        <v>1508</v>
      </c>
      <c r="E2754">
        <v>55939</v>
      </c>
      <c r="F2754">
        <v>77303</v>
      </c>
      <c r="G2754" t="s">
        <v>4030</v>
      </c>
      <c r="H2754" t="s">
        <v>4030</v>
      </c>
      <c r="I2754" t="s">
        <v>4030</v>
      </c>
      <c r="J2754" t="s">
        <v>4030</v>
      </c>
      <c r="K2754" t="s">
        <v>4030</v>
      </c>
      <c r="L2754" t="s">
        <v>4030</v>
      </c>
      <c r="M2754" t="s">
        <v>4030</v>
      </c>
      <c r="N2754" t="s">
        <v>4030</v>
      </c>
      <c r="O2754" t="s">
        <v>4030</v>
      </c>
      <c r="P2754" t="s">
        <v>4030</v>
      </c>
      <c r="Q2754" t="s">
        <v>4030</v>
      </c>
      <c r="R2754" t="s">
        <v>4030</v>
      </c>
      <c r="S2754" t="s">
        <v>4030</v>
      </c>
      <c r="T2754" t="s">
        <v>4030</v>
      </c>
      <c r="U2754" t="s">
        <v>4030</v>
      </c>
      <c r="V2754" t="s">
        <v>4030</v>
      </c>
      <c r="W2754" t="s">
        <v>4030</v>
      </c>
      <c r="X2754" t="s">
        <v>4030</v>
      </c>
    </row>
    <row r="2755" spans="1:24" x14ac:dyDescent="0.2">
      <c r="A2755" s="235">
        <v>159390002</v>
      </c>
      <c r="B2755">
        <v>15939</v>
      </c>
      <c r="C2755">
        <v>77303</v>
      </c>
      <c r="D2755" t="s">
        <v>1895</v>
      </c>
      <c r="E2755">
        <v>55939</v>
      </c>
      <c r="F2755">
        <v>77303</v>
      </c>
      <c r="G2755" t="s">
        <v>4030</v>
      </c>
      <c r="H2755" t="s">
        <v>4030</v>
      </c>
      <c r="I2755" t="s">
        <v>4030</v>
      </c>
      <c r="J2755" t="s">
        <v>4030</v>
      </c>
      <c r="K2755" t="s">
        <v>4030</v>
      </c>
      <c r="L2755" t="s">
        <v>4030</v>
      </c>
      <c r="M2755" t="s">
        <v>4030</v>
      </c>
      <c r="N2755" t="s">
        <v>4030</v>
      </c>
      <c r="O2755" t="s">
        <v>4030</v>
      </c>
      <c r="P2755" t="s">
        <v>4030</v>
      </c>
      <c r="Q2755" t="s">
        <v>4030</v>
      </c>
      <c r="R2755" t="s">
        <v>4030</v>
      </c>
      <c r="S2755" t="s">
        <v>4030</v>
      </c>
      <c r="T2755" t="s">
        <v>4030</v>
      </c>
      <c r="U2755" t="s">
        <v>4030</v>
      </c>
      <c r="V2755" t="s">
        <v>4030</v>
      </c>
      <c r="W2755" t="s">
        <v>4030</v>
      </c>
      <c r="X2755" t="s">
        <v>4030</v>
      </c>
    </row>
    <row r="2756" spans="1:24" x14ac:dyDescent="0.2">
      <c r="A2756" s="235">
        <v>159410001</v>
      </c>
      <c r="B2756">
        <v>15941</v>
      </c>
      <c r="C2756">
        <v>55941</v>
      </c>
      <c r="D2756" t="s">
        <v>1350</v>
      </c>
      <c r="E2756">
        <v>55941</v>
      </c>
      <c r="F2756">
        <v>77308</v>
      </c>
      <c r="G2756" t="s">
        <v>4030</v>
      </c>
      <c r="H2756" t="s">
        <v>4030</v>
      </c>
      <c r="I2756" t="s">
        <v>4030</v>
      </c>
      <c r="J2756" t="s">
        <v>4030</v>
      </c>
      <c r="K2756" t="s">
        <v>4030</v>
      </c>
      <c r="L2756" t="s">
        <v>4030</v>
      </c>
      <c r="M2756" t="s">
        <v>4030</v>
      </c>
      <c r="N2756" t="s">
        <v>4030</v>
      </c>
      <c r="O2756" t="s">
        <v>4030</v>
      </c>
      <c r="P2756" t="s">
        <v>4030</v>
      </c>
      <c r="Q2756" t="s">
        <v>4030</v>
      </c>
      <c r="R2756" t="s">
        <v>4030</v>
      </c>
      <c r="S2756" t="s">
        <v>4030</v>
      </c>
      <c r="T2756" t="s">
        <v>4030</v>
      </c>
      <c r="U2756" t="s">
        <v>4030</v>
      </c>
      <c r="V2756" t="s">
        <v>4030</v>
      </c>
      <c r="W2756" t="s">
        <v>4030</v>
      </c>
      <c r="X2756" t="s">
        <v>4030</v>
      </c>
    </row>
    <row r="2757" spans="1:24" x14ac:dyDescent="0.2">
      <c r="A2757" s="235">
        <v>159410002</v>
      </c>
      <c r="B2757">
        <v>15941</v>
      </c>
      <c r="C2757">
        <v>77308</v>
      </c>
      <c r="D2757" t="s">
        <v>1910</v>
      </c>
      <c r="E2757">
        <v>55941</v>
      </c>
      <c r="F2757">
        <v>77308</v>
      </c>
      <c r="G2757" t="s">
        <v>4030</v>
      </c>
      <c r="H2757" t="s">
        <v>4030</v>
      </c>
      <c r="I2757" t="s">
        <v>4030</v>
      </c>
      <c r="J2757" t="s">
        <v>4030</v>
      </c>
      <c r="K2757" t="s">
        <v>4030</v>
      </c>
      <c r="L2757" t="s">
        <v>4030</v>
      </c>
      <c r="M2757" t="s">
        <v>4030</v>
      </c>
      <c r="N2757" t="s">
        <v>4030</v>
      </c>
      <c r="O2757" t="s">
        <v>4030</v>
      </c>
      <c r="P2757" t="s">
        <v>4030</v>
      </c>
      <c r="Q2757" t="s">
        <v>4030</v>
      </c>
      <c r="R2757" t="s">
        <v>4030</v>
      </c>
      <c r="S2757" t="s">
        <v>4030</v>
      </c>
      <c r="T2757" t="s">
        <v>4030</v>
      </c>
      <c r="U2757" t="s">
        <v>4030</v>
      </c>
      <c r="V2757" t="s">
        <v>4030</v>
      </c>
      <c r="W2757" t="s">
        <v>4030</v>
      </c>
      <c r="X2757" t="s">
        <v>4030</v>
      </c>
    </row>
    <row r="2758" spans="1:24" x14ac:dyDescent="0.2">
      <c r="A2758" s="235">
        <v>159420001</v>
      </c>
      <c r="B2758">
        <v>15942</v>
      </c>
      <c r="C2758">
        <v>55942</v>
      </c>
      <c r="D2758" t="s">
        <v>63</v>
      </c>
      <c r="E2758">
        <v>55942</v>
      </c>
      <c r="F2758">
        <v>77287</v>
      </c>
      <c r="G2758">
        <v>77480</v>
      </c>
      <c r="H2758">
        <v>87036</v>
      </c>
      <c r="I2758">
        <v>88608</v>
      </c>
      <c r="J2758">
        <v>88609</v>
      </c>
      <c r="K2758">
        <v>88610</v>
      </c>
      <c r="L2758">
        <v>88611</v>
      </c>
      <c r="M2758">
        <v>88612</v>
      </c>
      <c r="N2758">
        <v>88613</v>
      </c>
      <c r="O2758">
        <v>88614</v>
      </c>
      <c r="P2758">
        <v>88615</v>
      </c>
      <c r="Q2758">
        <v>88616</v>
      </c>
      <c r="R2758">
        <v>88617</v>
      </c>
      <c r="S2758" t="s">
        <v>4030</v>
      </c>
      <c r="T2758" t="s">
        <v>4030</v>
      </c>
      <c r="U2758" t="s">
        <v>4030</v>
      </c>
      <c r="V2758" t="s">
        <v>4030</v>
      </c>
      <c r="W2758" t="s">
        <v>4030</v>
      </c>
      <c r="X2758" t="s">
        <v>4030</v>
      </c>
    </row>
    <row r="2759" spans="1:24" x14ac:dyDescent="0.2">
      <c r="A2759" s="235">
        <v>159420002</v>
      </c>
      <c r="B2759">
        <v>15942</v>
      </c>
      <c r="C2759">
        <v>77287</v>
      </c>
      <c r="D2759" t="s">
        <v>4078</v>
      </c>
      <c r="E2759">
        <v>55942</v>
      </c>
      <c r="F2759">
        <v>77287</v>
      </c>
      <c r="G2759">
        <v>77480</v>
      </c>
      <c r="H2759">
        <v>87036</v>
      </c>
      <c r="I2759">
        <v>88608</v>
      </c>
      <c r="J2759">
        <v>88609</v>
      </c>
      <c r="K2759">
        <v>88610</v>
      </c>
      <c r="L2759">
        <v>88611</v>
      </c>
      <c r="M2759">
        <v>88612</v>
      </c>
      <c r="N2759">
        <v>88613</v>
      </c>
      <c r="O2759">
        <v>88614</v>
      </c>
      <c r="P2759">
        <v>88615</v>
      </c>
      <c r="Q2759">
        <v>88616</v>
      </c>
      <c r="R2759">
        <v>88617</v>
      </c>
      <c r="S2759" t="s">
        <v>4030</v>
      </c>
      <c r="T2759" t="s">
        <v>4030</v>
      </c>
      <c r="U2759" t="s">
        <v>4030</v>
      </c>
      <c r="V2759" t="s">
        <v>4030</v>
      </c>
      <c r="W2759" t="s">
        <v>4030</v>
      </c>
      <c r="X2759" t="s">
        <v>4030</v>
      </c>
    </row>
    <row r="2760" spans="1:24" x14ac:dyDescent="0.2">
      <c r="A2760" s="235">
        <v>159420003</v>
      </c>
      <c r="B2760">
        <v>15942</v>
      </c>
      <c r="C2760">
        <v>77480</v>
      </c>
      <c r="D2760" t="s">
        <v>5280</v>
      </c>
      <c r="E2760">
        <v>55942</v>
      </c>
      <c r="F2760">
        <v>77287</v>
      </c>
      <c r="G2760">
        <v>77480</v>
      </c>
      <c r="H2760">
        <v>87036</v>
      </c>
      <c r="I2760">
        <v>88608</v>
      </c>
      <c r="J2760">
        <v>88609</v>
      </c>
      <c r="K2760">
        <v>88610</v>
      </c>
      <c r="L2760">
        <v>88611</v>
      </c>
      <c r="M2760">
        <v>88612</v>
      </c>
      <c r="N2760">
        <v>88613</v>
      </c>
      <c r="O2760">
        <v>88614</v>
      </c>
      <c r="P2760">
        <v>88615</v>
      </c>
      <c r="Q2760">
        <v>88616</v>
      </c>
      <c r="R2760">
        <v>88617</v>
      </c>
      <c r="S2760" t="s">
        <v>4030</v>
      </c>
      <c r="T2760" t="s">
        <v>4030</v>
      </c>
      <c r="U2760" t="s">
        <v>4030</v>
      </c>
      <c r="V2760" t="s">
        <v>4030</v>
      </c>
      <c r="W2760" t="s">
        <v>4030</v>
      </c>
      <c r="X2760" t="s">
        <v>4030</v>
      </c>
    </row>
    <row r="2761" spans="1:24" x14ac:dyDescent="0.2">
      <c r="A2761" s="235">
        <v>159420004</v>
      </c>
      <c r="B2761">
        <v>15942</v>
      </c>
      <c r="C2761">
        <v>87036</v>
      </c>
      <c r="D2761" t="s">
        <v>4110</v>
      </c>
      <c r="E2761">
        <v>55942</v>
      </c>
      <c r="F2761">
        <v>77287</v>
      </c>
      <c r="G2761">
        <v>77480</v>
      </c>
      <c r="H2761">
        <v>87036</v>
      </c>
      <c r="I2761">
        <v>88608</v>
      </c>
      <c r="J2761">
        <v>88609</v>
      </c>
      <c r="K2761">
        <v>88610</v>
      </c>
      <c r="L2761">
        <v>88611</v>
      </c>
      <c r="M2761">
        <v>88612</v>
      </c>
      <c r="N2761">
        <v>88613</v>
      </c>
      <c r="O2761">
        <v>88614</v>
      </c>
      <c r="P2761">
        <v>88615</v>
      </c>
      <c r="Q2761">
        <v>88616</v>
      </c>
      <c r="R2761">
        <v>88617</v>
      </c>
      <c r="S2761" t="s">
        <v>4030</v>
      </c>
      <c r="T2761" t="s">
        <v>4030</v>
      </c>
      <c r="U2761" t="s">
        <v>4030</v>
      </c>
      <c r="V2761" t="s">
        <v>4030</v>
      </c>
      <c r="W2761" t="s">
        <v>4030</v>
      </c>
      <c r="X2761" t="s">
        <v>4030</v>
      </c>
    </row>
    <row r="2762" spans="1:24" x14ac:dyDescent="0.2">
      <c r="A2762" s="235">
        <v>159420005</v>
      </c>
      <c r="B2762">
        <v>15942</v>
      </c>
      <c r="C2762">
        <v>88608</v>
      </c>
      <c r="D2762" t="s">
        <v>4551</v>
      </c>
      <c r="E2762">
        <v>55942</v>
      </c>
      <c r="F2762">
        <v>77287</v>
      </c>
      <c r="G2762">
        <v>77480</v>
      </c>
      <c r="H2762">
        <v>87036</v>
      </c>
      <c r="I2762">
        <v>88608</v>
      </c>
      <c r="J2762">
        <v>88609</v>
      </c>
      <c r="K2762">
        <v>88610</v>
      </c>
      <c r="L2762">
        <v>88611</v>
      </c>
      <c r="M2762">
        <v>88612</v>
      </c>
      <c r="N2762">
        <v>88613</v>
      </c>
      <c r="O2762">
        <v>88614</v>
      </c>
      <c r="P2762">
        <v>88615</v>
      </c>
      <c r="Q2762">
        <v>88616</v>
      </c>
      <c r="R2762">
        <v>88617</v>
      </c>
      <c r="S2762" t="s">
        <v>4030</v>
      </c>
      <c r="T2762" t="s">
        <v>4030</v>
      </c>
      <c r="U2762" t="s">
        <v>4030</v>
      </c>
      <c r="V2762" t="s">
        <v>4030</v>
      </c>
      <c r="W2762" t="s">
        <v>4030</v>
      </c>
      <c r="X2762" t="s">
        <v>4030</v>
      </c>
    </row>
    <row r="2763" spans="1:24" x14ac:dyDescent="0.2">
      <c r="A2763" s="235">
        <v>159420006</v>
      </c>
      <c r="B2763">
        <v>15942</v>
      </c>
      <c r="C2763">
        <v>88609</v>
      </c>
      <c r="D2763" t="s">
        <v>4553</v>
      </c>
      <c r="E2763">
        <v>55942</v>
      </c>
      <c r="F2763">
        <v>77287</v>
      </c>
      <c r="G2763">
        <v>77480</v>
      </c>
      <c r="H2763">
        <v>87036</v>
      </c>
      <c r="I2763">
        <v>88608</v>
      </c>
      <c r="J2763">
        <v>88609</v>
      </c>
      <c r="K2763">
        <v>88610</v>
      </c>
      <c r="L2763">
        <v>88611</v>
      </c>
      <c r="M2763">
        <v>88612</v>
      </c>
      <c r="N2763">
        <v>88613</v>
      </c>
      <c r="O2763">
        <v>88614</v>
      </c>
      <c r="P2763">
        <v>88615</v>
      </c>
      <c r="Q2763">
        <v>88616</v>
      </c>
      <c r="R2763">
        <v>88617</v>
      </c>
      <c r="S2763" t="s">
        <v>4030</v>
      </c>
      <c r="T2763" t="s">
        <v>4030</v>
      </c>
      <c r="U2763" t="s">
        <v>4030</v>
      </c>
      <c r="V2763" t="s">
        <v>4030</v>
      </c>
      <c r="W2763" t="s">
        <v>4030</v>
      </c>
      <c r="X2763" t="s">
        <v>4030</v>
      </c>
    </row>
    <row r="2764" spans="1:24" x14ac:dyDescent="0.2">
      <c r="A2764" s="235">
        <v>159420007</v>
      </c>
      <c r="B2764">
        <v>15942</v>
      </c>
      <c r="C2764">
        <v>88610</v>
      </c>
      <c r="D2764" t="s">
        <v>4554</v>
      </c>
      <c r="E2764">
        <v>55942</v>
      </c>
      <c r="F2764">
        <v>77287</v>
      </c>
      <c r="G2764">
        <v>77480</v>
      </c>
      <c r="H2764">
        <v>87036</v>
      </c>
      <c r="I2764">
        <v>88608</v>
      </c>
      <c r="J2764">
        <v>88609</v>
      </c>
      <c r="K2764">
        <v>88610</v>
      </c>
      <c r="L2764">
        <v>88611</v>
      </c>
      <c r="M2764">
        <v>88612</v>
      </c>
      <c r="N2764">
        <v>88613</v>
      </c>
      <c r="O2764">
        <v>88614</v>
      </c>
      <c r="P2764">
        <v>88615</v>
      </c>
      <c r="Q2764">
        <v>88616</v>
      </c>
      <c r="R2764">
        <v>88617</v>
      </c>
      <c r="S2764" t="s">
        <v>4030</v>
      </c>
      <c r="T2764" t="s">
        <v>4030</v>
      </c>
      <c r="U2764" t="s">
        <v>4030</v>
      </c>
      <c r="V2764" t="s">
        <v>4030</v>
      </c>
      <c r="W2764" t="s">
        <v>4030</v>
      </c>
      <c r="X2764" t="s">
        <v>4030</v>
      </c>
    </row>
    <row r="2765" spans="1:24" x14ac:dyDescent="0.2">
      <c r="A2765" s="235">
        <v>159420008</v>
      </c>
      <c r="B2765">
        <v>15942</v>
      </c>
      <c r="C2765">
        <v>88611</v>
      </c>
      <c r="D2765" t="s">
        <v>4555</v>
      </c>
      <c r="E2765">
        <v>55942</v>
      </c>
      <c r="F2765">
        <v>77287</v>
      </c>
      <c r="G2765">
        <v>77480</v>
      </c>
      <c r="H2765">
        <v>87036</v>
      </c>
      <c r="I2765">
        <v>88608</v>
      </c>
      <c r="J2765">
        <v>88609</v>
      </c>
      <c r="K2765">
        <v>88610</v>
      </c>
      <c r="L2765">
        <v>88611</v>
      </c>
      <c r="M2765">
        <v>88612</v>
      </c>
      <c r="N2765">
        <v>88613</v>
      </c>
      <c r="O2765">
        <v>88614</v>
      </c>
      <c r="P2765">
        <v>88615</v>
      </c>
      <c r="Q2765">
        <v>88616</v>
      </c>
      <c r="R2765">
        <v>88617</v>
      </c>
      <c r="S2765" t="s">
        <v>4030</v>
      </c>
      <c r="T2765" t="s">
        <v>4030</v>
      </c>
      <c r="U2765" t="s">
        <v>4030</v>
      </c>
      <c r="V2765" t="s">
        <v>4030</v>
      </c>
      <c r="W2765" t="s">
        <v>4030</v>
      </c>
      <c r="X2765" t="s">
        <v>4030</v>
      </c>
    </row>
    <row r="2766" spans="1:24" x14ac:dyDescent="0.2">
      <c r="A2766" s="235">
        <v>159420009</v>
      </c>
      <c r="B2766">
        <v>15942</v>
      </c>
      <c r="C2766">
        <v>88612</v>
      </c>
      <c r="D2766" t="s">
        <v>4556</v>
      </c>
      <c r="E2766">
        <v>55942</v>
      </c>
      <c r="F2766">
        <v>77287</v>
      </c>
      <c r="G2766">
        <v>77480</v>
      </c>
      <c r="H2766">
        <v>87036</v>
      </c>
      <c r="I2766">
        <v>88608</v>
      </c>
      <c r="J2766">
        <v>88609</v>
      </c>
      <c r="K2766">
        <v>88610</v>
      </c>
      <c r="L2766">
        <v>88611</v>
      </c>
      <c r="M2766">
        <v>88612</v>
      </c>
      <c r="N2766">
        <v>88613</v>
      </c>
      <c r="O2766">
        <v>88614</v>
      </c>
      <c r="P2766">
        <v>88615</v>
      </c>
      <c r="Q2766">
        <v>88616</v>
      </c>
      <c r="R2766">
        <v>88617</v>
      </c>
      <c r="S2766" t="s">
        <v>4030</v>
      </c>
      <c r="T2766" t="s">
        <v>4030</v>
      </c>
      <c r="U2766" t="s">
        <v>4030</v>
      </c>
      <c r="V2766" t="s">
        <v>4030</v>
      </c>
      <c r="W2766" t="s">
        <v>4030</v>
      </c>
      <c r="X2766" t="s">
        <v>4030</v>
      </c>
    </row>
    <row r="2767" spans="1:24" x14ac:dyDescent="0.2">
      <c r="A2767" s="235">
        <v>159420010</v>
      </c>
      <c r="B2767">
        <v>15942</v>
      </c>
      <c r="C2767">
        <v>88613</v>
      </c>
      <c r="D2767" t="s">
        <v>4557</v>
      </c>
      <c r="E2767">
        <v>55942</v>
      </c>
      <c r="F2767">
        <v>77287</v>
      </c>
      <c r="G2767">
        <v>77480</v>
      </c>
      <c r="H2767">
        <v>87036</v>
      </c>
      <c r="I2767">
        <v>88608</v>
      </c>
      <c r="J2767">
        <v>88609</v>
      </c>
      <c r="K2767">
        <v>88610</v>
      </c>
      <c r="L2767">
        <v>88611</v>
      </c>
      <c r="M2767">
        <v>88612</v>
      </c>
      <c r="N2767">
        <v>88613</v>
      </c>
      <c r="O2767">
        <v>88614</v>
      </c>
      <c r="P2767">
        <v>88615</v>
      </c>
      <c r="Q2767">
        <v>88616</v>
      </c>
      <c r="R2767">
        <v>88617</v>
      </c>
      <c r="S2767" t="s">
        <v>4030</v>
      </c>
      <c r="T2767" t="s">
        <v>4030</v>
      </c>
      <c r="U2767" t="s">
        <v>4030</v>
      </c>
      <c r="V2767" t="s">
        <v>4030</v>
      </c>
      <c r="W2767" t="s">
        <v>4030</v>
      </c>
      <c r="X2767" t="s">
        <v>4030</v>
      </c>
    </row>
    <row r="2768" spans="1:24" x14ac:dyDescent="0.2">
      <c r="A2768" s="235">
        <v>159420011</v>
      </c>
      <c r="B2768">
        <v>15942</v>
      </c>
      <c r="C2768">
        <v>88614</v>
      </c>
      <c r="D2768" t="s">
        <v>4558</v>
      </c>
      <c r="E2768">
        <v>55942</v>
      </c>
      <c r="F2768">
        <v>77287</v>
      </c>
      <c r="G2768">
        <v>77480</v>
      </c>
      <c r="H2768">
        <v>87036</v>
      </c>
      <c r="I2768">
        <v>88608</v>
      </c>
      <c r="J2768">
        <v>88609</v>
      </c>
      <c r="K2768">
        <v>88610</v>
      </c>
      <c r="L2768">
        <v>88611</v>
      </c>
      <c r="M2768">
        <v>88612</v>
      </c>
      <c r="N2768">
        <v>88613</v>
      </c>
      <c r="O2768">
        <v>88614</v>
      </c>
      <c r="P2768">
        <v>88615</v>
      </c>
      <c r="Q2768">
        <v>88616</v>
      </c>
      <c r="R2768">
        <v>88617</v>
      </c>
      <c r="S2768" t="s">
        <v>4030</v>
      </c>
      <c r="T2768" t="s">
        <v>4030</v>
      </c>
      <c r="U2768" t="s">
        <v>4030</v>
      </c>
      <c r="V2768" t="s">
        <v>4030</v>
      </c>
      <c r="W2768" t="s">
        <v>4030</v>
      </c>
      <c r="X2768" t="s">
        <v>4030</v>
      </c>
    </row>
    <row r="2769" spans="1:24" x14ac:dyDescent="0.2">
      <c r="A2769" s="235">
        <v>159420012</v>
      </c>
      <c r="B2769">
        <v>15942</v>
      </c>
      <c r="C2769">
        <v>88615</v>
      </c>
      <c r="D2769" t="s">
        <v>4559</v>
      </c>
      <c r="E2769">
        <v>55942</v>
      </c>
      <c r="F2769">
        <v>77287</v>
      </c>
      <c r="G2769">
        <v>77480</v>
      </c>
      <c r="H2769">
        <v>87036</v>
      </c>
      <c r="I2769">
        <v>88608</v>
      </c>
      <c r="J2769">
        <v>88609</v>
      </c>
      <c r="K2769">
        <v>88610</v>
      </c>
      <c r="L2769">
        <v>88611</v>
      </c>
      <c r="M2769">
        <v>88612</v>
      </c>
      <c r="N2769">
        <v>88613</v>
      </c>
      <c r="O2769">
        <v>88614</v>
      </c>
      <c r="P2769">
        <v>88615</v>
      </c>
      <c r="Q2769">
        <v>88616</v>
      </c>
      <c r="R2769">
        <v>88617</v>
      </c>
      <c r="S2769" t="s">
        <v>4030</v>
      </c>
      <c r="T2769" t="s">
        <v>4030</v>
      </c>
      <c r="U2769" t="s">
        <v>4030</v>
      </c>
      <c r="V2769" t="s">
        <v>4030</v>
      </c>
      <c r="W2769" t="s">
        <v>4030</v>
      </c>
      <c r="X2769" t="s">
        <v>4030</v>
      </c>
    </row>
    <row r="2770" spans="1:24" x14ac:dyDescent="0.2">
      <c r="A2770" s="235">
        <v>159420013</v>
      </c>
      <c r="B2770">
        <v>15942</v>
      </c>
      <c r="C2770">
        <v>88616</v>
      </c>
      <c r="D2770" t="s">
        <v>4560</v>
      </c>
      <c r="E2770">
        <v>55942</v>
      </c>
      <c r="F2770">
        <v>77287</v>
      </c>
      <c r="G2770">
        <v>77480</v>
      </c>
      <c r="H2770">
        <v>87036</v>
      </c>
      <c r="I2770">
        <v>88608</v>
      </c>
      <c r="J2770">
        <v>88609</v>
      </c>
      <c r="K2770">
        <v>88610</v>
      </c>
      <c r="L2770">
        <v>88611</v>
      </c>
      <c r="M2770">
        <v>88612</v>
      </c>
      <c r="N2770">
        <v>88613</v>
      </c>
      <c r="O2770">
        <v>88614</v>
      </c>
      <c r="P2770">
        <v>88615</v>
      </c>
      <c r="Q2770">
        <v>88616</v>
      </c>
      <c r="R2770">
        <v>88617</v>
      </c>
      <c r="S2770" t="s">
        <v>4030</v>
      </c>
      <c r="T2770" t="s">
        <v>4030</v>
      </c>
      <c r="U2770" t="s">
        <v>4030</v>
      </c>
      <c r="V2770" t="s">
        <v>4030</v>
      </c>
      <c r="W2770" t="s">
        <v>4030</v>
      </c>
      <c r="X2770" t="s">
        <v>4030</v>
      </c>
    </row>
    <row r="2771" spans="1:24" x14ac:dyDescent="0.2">
      <c r="A2771" s="235">
        <v>159420014</v>
      </c>
      <c r="B2771">
        <v>15942</v>
      </c>
      <c r="C2771">
        <v>88617</v>
      </c>
      <c r="D2771" t="s">
        <v>4561</v>
      </c>
      <c r="E2771">
        <v>55942</v>
      </c>
      <c r="F2771">
        <v>77287</v>
      </c>
      <c r="G2771">
        <v>77480</v>
      </c>
      <c r="H2771">
        <v>87036</v>
      </c>
      <c r="I2771">
        <v>88608</v>
      </c>
      <c r="J2771">
        <v>88609</v>
      </c>
      <c r="K2771">
        <v>88610</v>
      </c>
      <c r="L2771">
        <v>88611</v>
      </c>
      <c r="M2771">
        <v>88612</v>
      </c>
      <c r="N2771">
        <v>88613</v>
      </c>
      <c r="O2771">
        <v>88614</v>
      </c>
      <c r="P2771">
        <v>88615</v>
      </c>
      <c r="Q2771">
        <v>88616</v>
      </c>
      <c r="R2771">
        <v>88617</v>
      </c>
      <c r="S2771" t="s">
        <v>4030</v>
      </c>
      <c r="T2771" t="s">
        <v>4030</v>
      </c>
      <c r="U2771" t="s">
        <v>4030</v>
      </c>
      <c r="V2771" t="s">
        <v>4030</v>
      </c>
      <c r="W2771" t="s">
        <v>4030</v>
      </c>
      <c r="X2771" t="s">
        <v>4030</v>
      </c>
    </row>
    <row r="2772" spans="1:24" x14ac:dyDescent="0.2">
      <c r="A2772" s="235">
        <v>159430001</v>
      </c>
      <c r="B2772">
        <v>15943</v>
      </c>
      <c r="C2772">
        <v>55943</v>
      </c>
      <c r="D2772" t="s">
        <v>1669</v>
      </c>
      <c r="E2772">
        <v>55943</v>
      </c>
      <c r="F2772" t="s">
        <v>4030</v>
      </c>
      <c r="G2772" t="s">
        <v>4030</v>
      </c>
      <c r="H2772" t="s">
        <v>4030</v>
      </c>
      <c r="I2772" t="s">
        <v>4030</v>
      </c>
      <c r="J2772" t="s">
        <v>4030</v>
      </c>
      <c r="K2772" t="s">
        <v>4030</v>
      </c>
      <c r="L2772" t="s">
        <v>4030</v>
      </c>
      <c r="M2772" t="s">
        <v>4030</v>
      </c>
      <c r="N2772" t="s">
        <v>4030</v>
      </c>
      <c r="O2772" t="s">
        <v>4030</v>
      </c>
      <c r="P2772" t="s">
        <v>4030</v>
      </c>
      <c r="Q2772" t="s">
        <v>4030</v>
      </c>
      <c r="R2772" t="s">
        <v>4030</v>
      </c>
      <c r="S2772" t="s">
        <v>4030</v>
      </c>
      <c r="T2772" t="s">
        <v>4030</v>
      </c>
      <c r="U2772" t="s">
        <v>4030</v>
      </c>
      <c r="V2772" t="s">
        <v>4030</v>
      </c>
      <c r="W2772" t="s">
        <v>4030</v>
      </c>
      <c r="X2772" t="s">
        <v>4030</v>
      </c>
    </row>
    <row r="2773" spans="1:24" x14ac:dyDescent="0.2">
      <c r="A2773" s="235">
        <v>159440001</v>
      </c>
      <c r="B2773">
        <v>15944</v>
      </c>
      <c r="C2773">
        <v>55944</v>
      </c>
      <c r="D2773" t="s">
        <v>245</v>
      </c>
      <c r="E2773">
        <v>55944</v>
      </c>
      <c r="F2773" t="s">
        <v>4030</v>
      </c>
      <c r="G2773" t="s">
        <v>4030</v>
      </c>
      <c r="H2773" t="s">
        <v>4030</v>
      </c>
      <c r="I2773" t="s">
        <v>4030</v>
      </c>
      <c r="J2773" t="s">
        <v>4030</v>
      </c>
      <c r="K2773" t="s">
        <v>4030</v>
      </c>
      <c r="L2773" t="s">
        <v>4030</v>
      </c>
      <c r="M2773" t="s">
        <v>4030</v>
      </c>
      <c r="N2773" t="s">
        <v>4030</v>
      </c>
      <c r="O2773" t="s">
        <v>4030</v>
      </c>
      <c r="P2773" t="s">
        <v>4030</v>
      </c>
      <c r="Q2773" t="s">
        <v>4030</v>
      </c>
      <c r="R2773" t="s">
        <v>4030</v>
      </c>
      <c r="S2773" t="s">
        <v>4030</v>
      </c>
      <c r="T2773" t="s">
        <v>4030</v>
      </c>
      <c r="U2773" t="s">
        <v>4030</v>
      </c>
      <c r="V2773" t="s">
        <v>4030</v>
      </c>
      <c r="W2773" t="s">
        <v>4030</v>
      </c>
      <c r="X2773" t="s">
        <v>4030</v>
      </c>
    </row>
    <row r="2774" spans="1:24" x14ac:dyDescent="0.2">
      <c r="A2774" s="235">
        <v>159470001</v>
      </c>
      <c r="B2774">
        <v>15947</v>
      </c>
      <c r="C2774">
        <v>55947</v>
      </c>
      <c r="D2774" t="s">
        <v>282</v>
      </c>
      <c r="E2774">
        <v>55947</v>
      </c>
      <c r="F2774" t="s">
        <v>4030</v>
      </c>
      <c r="G2774" t="s">
        <v>4030</v>
      </c>
      <c r="H2774" t="s">
        <v>4030</v>
      </c>
      <c r="I2774" t="s">
        <v>4030</v>
      </c>
      <c r="J2774" t="s">
        <v>4030</v>
      </c>
      <c r="K2774" t="s">
        <v>4030</v>
      </c>
      <c r="L2774" t="s">
        <v>4030</v>
      </c>
      <c r="M2774" t="s">
        <v>4030</v>
      </c>
      <c r="N2774" t="s">
        <v>4030</v>
      </c>
      <c r="O2774" t="s">
        <v>4030</v>
      </c>
      <c r="P2774" t="s">
        <v>4030</v>
      </c>
      <c r="Q2774" t="s">
        <v>4030</v>
      </c>
      <c r="R2774" t="s">
        <v>4030</v>
      </c>
      <c r="S2774" t="s">
        <v>4030</v>
      </c>
      <c r="T2774" t="s">
        <v>4030</v>
      </c>
      <c r="U2774" t="s">
        <v>4030</v>
      </c>
      <c r="V2774" t="s">
        <v>4030</v>
      </c>
      <c r="W2774" t="s">
        <v>4030</v>
      </c>
      <c r="X2774" t="s">
        <v>4030</v>
      </c>
    </row>
    <row r="2775" spans="1:24" x14ac:dyDescent="0.2">
      <c r="A2775" s="235">
        <v>159510001</v>
      </c>
      <c r="B2775">
        <v>15951</v>
      </c>
      <c r="C2775">
        <v>55951</v>
      </c>
      <c r="D2775" t="s">
        <v>314</v>
      </c>
      <c r="E2775">
        <v>55951</v>
      </c>
      <c r="F2775" t="s">
        <v>4030</v>
      </c>
      <c r="G2775" t="s">
        <v>4030</v>
      </c>
      <c r="H2775" t="s">
        <v>4030</v>
      </c>
      <c r="I2775" t="s">
        <v>4030</v>
      </c>
      <c r="J2775" t="s">
        <v>4030</v>
      </c>
      <c r="K2775" t="s">
        <v>4030</v>
      </c>
      <c r="L2775" t="s">
        <v>4030</v>
      </c>
      <c r="M2775" t="s">
        <v>4030</v>
      </c>
      <c r="N2775" t="s">
        <v>4030</v>
      </c>
      <c r="O2775" t="s">
        <v>4030</v>
      </c>
      <c r="P2775" t="s">
        <v>4030</v>
      </c>
      <c r="Q2775" t="s">
        <v>4030</v>
      </c>
      <c r="R2775" t="s">
        <v>4030</v>
      </c>
      <c r="S2775" t="s">
        <v>4030</v>
      </c>
      <c r="T2775" t="s">
        <v>4030</v>
      </c>
      <c r="U2775" t="s">
        <v>4030</v>
      </c>
      <c r="V2775" t="s">
        <v>4030</v>
      </c>
      <c r="W2775" t="s">
        <v>4030</v>
      </c>
      <c r="X2775" t="s">
        <v>4030</v>
      </c>
    </row>
    <row r="2776" spans="1:24" x14ac:dyDescent="0.2">
      <c r="A2776" s="235">
        <v>159520001</v>
      </c>
      <c r="B2776">
        <v>15952</v>
      </c>
      <c r="C2776">
        <v>55952</v>
      </c>
      <c r="D2776" t="s">
        <v>5281</v>
      </c>
      <c r="E2776">
        <v>55952</v>
      </c>
      <c r="F2776" t="s">
        <v>4030</v>
      </c>
      <c r="G2776" t="s">
        <v>4030</v>
      </c>
      <c r="H2776" t="s">
        <v>4030</v>
      </c>
      <c r="I2776" t="s">
        <v>4030</v>
      </c>
      <c r="J2776" t="s">
        <v>4030</v>
      </c>
      <c r="K2776" t="s">
        <v>4030</v>
      </c>
      <c r="L2776" t="s">
        <v>4030</v>
      </c>
      <c r="M2776" t="s">
        <v>4030</v>
      </c>
      <c r="N2776" t="s">
        <v>4030</v>
      </c>
      <c r="O2776" t="s">
        <v>4030</v>
      </c>
      <c r="P2776" t="s">
        <v>4030</v>
      </c>
      <c r="Q2776" t="s">
        <v>4030</v>
      </c>
      <c r="R2776" t="s">
        <v>4030</v>
      </c>
      <c r="S2776" t="s">
        <v>4030</v>
      </c>
      <c r="T2776" t="s">
        <v>4030</v>
      </c>
      <c r="U2776" t="s">
        <v>4030</v>
      </c>
      <c r="V2776" t="s">
        <v>4030</v>
      </c>
      <c r="W2776" t="s">
        <v>4030</v>
      </c>
      <c r="X2776" t="s">
        <v>4030</v>
      </c>
    </row>
    <row r="2777" spans="1:24" x14ac:dyDescent="0.2">
      <c r="A2777" s="235">
        <v>159570001</v>
      </c>
      <c r="B2777">
        <v>15957</v>
      </c>
      <c r="C2777">
        <v>55957</v>
      </c>
      <c r="D2777" t="s">
        <v>4158</v>
      </c>
      <c r="E2777">
        <v>55957</v>
      </c>
      <c r="F2777">
        <v>89097</v>
      </c>
      <c r="G2777" t="s">
        <v>4030</v>
      </c>
      <c r="H2777" t="s">
        <v>4030</v>
      </c>
      <c r="I2777" t="s">
        <v>4030</v>
      </c>
      <c r="J2777" t="s">
        <v>4030</v>
      </c>
      <c r="K2777" t="s">
        <v>4030</v>
      </c>
      <c r="L2777" t="s">
        <v>4030</v>
      </c>
      <c r="M2777" t="s">
        <v>4030</v>
      </c>
      <c r="N2777" t="s">
        <v>4030</v>
      </c>
      <c r="O2777" t="s">
        <v>4030</v>
      </c>
      <c r="P2777" t="s">
        <v>4030</v>
      </c>
      <c r="Q2777" t="s">
        <v>4030</v>
      </c>
      <c r="R2777" t="s">
        <v>4030</v>
      </c>
      <c r="S2777" t="s">
        <v>4030</v>
      </c>
      <c r="T2777" t="s">
        <v>4030</v>
      </c>
      <c r="U2777" t="s">
        <v>4030</v>
      </c>
      <c r="V2777" t="s">
        <v>4030</v>
      </c>
      <c r="W2777" t="s">
        <v>4030</v>
      </c>
      <c r="X2777" t="s">
        <v>4030</v>
      </c>
    </row>
    <row r="2778" spans="1:24" x14ac:dyDescent="0.2">
      <c r="A2778" s="235">
        <v>159570002</v>
      </c>
      <c r="B2778">
        <v>15957</v>
      </c>
      <c r="C2778">
        <v>89097</v>
      </c>
      <c r="D2778" t="s">
        <v>4626</v>
      </c>
      <c r="E2778">
        <v>55957</v>
      </c>
      <c r="F2778">
        <v>89097</v>
      </c>
      <c r="G2778" t="s">
        <v>4030</v>
      </c>
      <c r="H2778" t="s">
        <v>4030</v>
      </c>
      <c r="I2778" t="s">
        <v>4030</v>
      </c>
      <c r="J2778" t="s">
        <v>4030</v>
      </c>
      <c r="K2778" t="s">
        <v>4030</v>
      </c>
      <c r="L2778" t="s">
        <v>4030</v>
      </c>
      <c r="M2778" t="s">
        <v>4030</v>
      </c>
      <c r="N2778" t="s">
        <v>4030</v>
      </c>
      <c r="O2778" t="s">
        <v>4030</v>
      </c>
      <c r="P2778" t="s">
        <v>4030</v>
      </c>
      <c r="Q2778" t="s">
        <v>4030</v>
      </c>
      <c r="R2778" t="s">
        <v>4030</v>
      </c>
      <c r="S2778" t="s">
        <v>4030</v>
      </c>
      <c r="T2778" t="s">
        <v>4030</v>
      </c>
      <c r="U2778" t="s">
        <v>4030</v>
      </c>
      <c r="V2778" t="s">
        <v>4030</v>
      </c>
      <c r="W2778" t="s">
        <v>4030</v>
      </c>
      <c r="X2778" t="s">
        <v>4030</v>
      </c>
    </row>
    <row r="2779" spans="1:24" x14ac:dyDescent="0.2">
      <c r="A2779" s="235">
        <v>159760001</v>
      </c>
      <c r="B2779">
        <v>15976</v>
      </c>
      <c r="C2779">
        <v>55976</v>
      </c>
      <c r="D2779" t="s">
        <v>426</v>
      </c>
      <c r="E2779">
        <v>55976</v>
      </c>
      <c r="F2779" t="s">
        <v>4030</v>
      </c>
      <c r="G2779" t="s">
        <v>4030</v>
      </c>
      <c r="H2779" t="s">
        <v>4030</v>
      </c>
      <c r="I2779" t="s">
        <v>4030</v>
      </c>
      <c r="J2779" t="s">
        <v>4030</v>
      </c>
      <c r="K2779" t="s">
        <v>4030</v>
      </c>
      <c r="L2779" t="s">
        <v>4030</v>
      </c>
      <c r="M2779" t="s">
        <v>4030</v>
      </c>
      <c r="N2779" t="s">
        <v>4030</v>
      </c>
      <c r="O2779" t="s">
        <v>4030</v>
      </c>
      <c r="P2779" t="s">
        <v>4030</v>
      </c>
      <c r="Q2779" t="s">
        <v>4030</v>
      </c>
      <c r="R2779" t="s">
        <v>4030</v>
      </c>
      <c r="S2779" t="s">
        <v>4030</v>
      </c>
      <c r="T2779" t="s">
        <v>4030</v>
      </c>
      <c r="U2779" t="s">
        <v>4030</v>
      </c>
      <c r="V2779" t="s">
        <v>4030</v>
      </c>
      <c r="W2779" t="s">
        <v>4030</v>
      </c>
      <c r="X2779" t="s">
        <v>4030</v>
      </c>
    </row>
    <row r="2780" spans="1:24" x14ac:dyDescent="0.2">
      <c r="A2780" s="235">
        <v>159790001</v>
      </c>
      <c r="B2780">
        <v>15979</v>
      </c>
      <c r="C2780">
        <v>55979</v>
      </c>
      <c r="D2780" t="s">
        <v>1823</v>
      </c>
      <c r="E2780">
        <v>55979</v>
      </c>
      <c r="F2780" t="s">
        <v>4030</v>
      </c>
      <c r="G2780" t="s">
        <v>4030</v>
      </c>
      <c r="H2780" t="s">
        <v>4030</v>
      </c>
      <c r="I2780" t="s">
        <v>4030</v>
      </c>
      <c r="J2780" t="s">
        <v>4030</v>
      </c>
      <c r="K2780" t="s">
        <v>4030</v>
      </c>
      <c r="L2780" t="s">
        <v>4030</v>
      </c>
      <c r="M2780" t="s">
        <v>4030</v>
      </c>
      <c r="N2780" t="s">
        <v>4030</v>
      </c>
      <c r="O2780" t="s">
        <v>4030</v>
      </c>
      <c r="P2780" t="s">
        <v>4030</v>
      </c>
      <c r="Q2780" t="s">
        <v>4030</v>
      </c>
      <c r="R2780" t="s">
        <v>4030</v>
      </c>
      <c r="S2780" t="s">
        <v>4030</v>
      </c>
      <c r="T2780" t="s">
        <v>4030</v>
      </c>
      <c r="U2780" t="s">
        <v>4030</v>
      </c>
      <c r="V2780" t="s">
        <v>4030</v>
      </c>
      <c r="W2780" t="s">
        <v>4030</v>
      </c>
      <c r="X2780" t="s">
        <v>4030</v>
      </c>
    </row>
    <row r="2781" spans="1:24" x14ac:dyDescent="0.2">
      <c r="A2781" s="235">
        <v>159880001</v>
      </c>
      <c r="B2781">
        <v>15988</v>
      </c>
      <c r="C2781">
        <v>55988</v>
      </c>
      <c r="D2781" t="s">
        <v>122</v>
      </c>
      <c r="E2781">
        <v>55988</v>
      </c>
      <c r="F2781">
        <v>77428</v>
      </c>
      <c r="G2781">
        <v>77471</v>
      </c>
      <c r="H2781">
        <v>77539</v>
      </c>
      <c r="I2781">
        <v>77559</v>
      </c>
      <c r="J2781">
        <v>88681</v>
      </c>
      <c r="K2781" t="s">
        <v>4030</v>
      </c>
      <c r="L2781" t="s">
        <v>4030</v>
      </c>
      <c r="M2781" t="s">
        <v>4030</v>
      </c>
      <c r="N2781" t="s">
        <v>4030</v>
      </c>
      <c r="O2781" t="s">
        <v>4030</v>
      </c>
      <c r="P2781" t="s">
        <v>4030</v>
      </c>
      <c r="Q2781" t="s">
        <v>4030</v>
      </c>
      <c r="R2781" t="s">
        <v>4030</v>
      </c>
      <c r="S2781" t="s">
        <v>4030</v>
      </c>
      <c r="T2781" t="s">
        <v>4030</v>
      </c>
      <c r="U2781" t="s">
        <v>4030</v>
      </c>
      <c r="V2781" t="s">
        <v>4030</v>
      </c>
      <c r="W2781" t="s">
        <v>4030</v>
      </c>
      <c r="X2781" t="s">
        <v>4030</v>
      </c>
    </row>
    <row r="2782" spans="1:24" x14ac:dyDescent="0.2">
      <c r="A2782" s="235">
        <v>159880002</v>
      </c>
      <c r="B2782">
        <v>15988</v>
      </c>
      <c r="C2782">
        <v>77428</v>
      </c>
      <c r="D2782" t="s">
        <v>5283</v>
      </c>
      <c r="E2782">
        <v>55988</v>
      </c>
      <c r="F2782">
        <v>77428</v>
      </c>
      <c r="G2782">
        <v>77471</v>
      </c>
      <c r="H2782">
        <v>77539</v>
      </c>
      <c r="I2782">
        <v>77559</v>
      </c>
      <c r="J2782">
        <v>88681</v>
      </c>
      <c r="K2782" t="s">
        <v>4030</v>
      </c>
      <c r="L2782" t="s">
        <v>4030</v>
      </c>
      <c r="M2782" t="s">
        <v>4030</v>
      </c>
      <c r="N2782" t="s">
        <v>4030</v>
      </c>
      <c r="O2782" t="s">
        <v>4030</v>
      </c>
      <c r="P2782" t="s">
        <v>4030</v>
      </c>
      <c r="Q2782" t="s">
        <v>4030</v>
      </c>
      <c r="R2782" t="s">
        <v>4030</v>
      </c>
      <c r="S2782" t="s">
        <v>4030</v>
      </c>
      <c r="T2782" t="s">
        <v>4030</v>
      </c>
      <c r="U2782" t="s">
        <v>4030</v>
      </c>
      <c r="V2782" t="s">
        <v>4030</v>
      </c>
      <c r="W2782" t="s">
        <v>4030</v>
      </c>
      <c r="X2782" t="s">
        <v>4030</v>
      </c>
    </row>
    <row r="2783" spans="1:24" x14ac:dyDescent="0.2">
      <c r="A2783" s="235">
        <v>159880003</v>
      </c>
      <c r="B2783">
        <v>15988</v>
      </c>
      <c r="C2783">
        <v>77471</v>
      </c>
      <c r="D2783" t="s">
        <v>5285</v>
      </c>
      <c r="E2783">
        <v>55988</v>
      </c>
      <c r="F2783">
        <v>77428</v>
      </c>
      <c r="G2783">
        <v>77471</v>
      </c>
      <c r="H2783">
        <v>77539</v>
      </c>
      <c r="I2783">
        <v>77559</v>
      </c>
      <c r="J2783">
        <v>88681</v>
      </c>
      <c r="K2783" t="s">
        <v>4030</v>
      </c>
      <c r="L2783" t="s">
        <v>4030</v>
      </c>
      <c r="M2783" t="s">
        <v>4030</v>
      </c>
      <c r="N2783" t="s">
        <v>4030</v>
      </c>
      <c r="O2783" t="s">
        <v>4030</v>
      </c>
      <c r="P2783" t="s">
        <v>4030</v>
      </c>
      <c r="Q2783" t="s">
        <v>4030</v>
      </c>
      <c r="R2783" t="s">
        <v>4030</v>
      </c>
      <c r="S2783" t="s">
        <v>4030</v>
      </c>
      <c r="T2783" t="s">
        <v>4030</v>
      </c>
      <c r="U2783" t="s">
        <v>4030</v>
      </c>
      <c r="V2783" t="s">
        <v>4030</v>
      </c>
      <c r="W2783" t="s">
        <v>4030</v>
      </c>
      <c r="X2783" t="s">
        <v>4030</v>
      </c>
    </row>
    <row r="2784" spans="1:24" x14ac:dyDescent="0.2">
      <c r="A2784" s="235">
        <v>159880004</v>
      </c>
      <c r="B2784">
        <v>15988</v>
      </c>
      <c r="C2784">
        <v>77539</v>
      </c>
      <c r="D2784" t="s">
        <v>5286</v>
      </c>
      <c r="E2784">
        <v>55988</v>
      </c>
      <c r="F2784">
        <v>77428</v>
      </c>
      <c r="G2784">
        <v>77471</v>
      </c>
      <c r="H2784">
        <v>77539</v>
      </c>
      <c r="I2784">
        <v>77559</v>
      </c>
      <c r="J2784">
        <v>88681</v>
      </c>
      <c r="K2784" t="s">
        <v>4030</v>
      </c>
      <c r="L2784" t="s">
        <v>4030</v>
      </c>
      <c r="M2784" t="s">
        <v>4030</v>
      </c>
      <c r="N2784" t="s">
        <v>4030</v>
      </c>
      <c r="O2784" t="s">
        <v>4030</v>
      </c>
      <c r="P2784" t="s">
        <v>4030</v>
      </c>
      <c r="Q2784" t="s">
        <v>4030</v>
      </c>
      <c r="R2784" t="s">
        <v>4030</v>
      </c>
      <c r="S2784" t="s">
        <v>4030</v>
      </c>
      <c r="T2784" t="s">
        <v>4030</v>
      </c>
      <c r="U2784" t="s">
        <v>4030</v>
      </c>
      <c r="V2784" t="s">
        <v>4030</v>
      </c>
      <c r="W2784" t="s">
        <v>4030</v>
      </c>
      <c r="X2784" t="s">
        <v>4030</v>
      </c>
    </row>
    <row r="2785" spans="1:24" x14ac:dyDescent="0.2">
      <c r="A2785" s="235">
        <v>159880005</v>
      </c>
      <c r="B2785">
        <v>15988</v>
      </c>
      <c r="C2785">
        <v>77559</v>
      </c>
      <c r="D2785" t="s">
        <v>1977</v>
      </c>
      <c r="E2785">
        <v>55988</v>
      </c>
      <c r="F2785">
        <v>77428</v>
      </c>
      <c r="G2785">
        <v>77471</v>
      </c>
      <c r="H2785">
        <v>77539</v>
      </c>
      <c r="I2785">
        <v>77559</v>
      </c>
      <c r="J2785">
        <v>88681</v>
      </c>
      <c r="K2785" t="s">
        <v>4030</v>
      </c>
      <c r="L2785" t="s">
        <v>4030</v>
      </c>
      <c r="M2785" t="s">
        <v>4030</v>
      </c>
      <c r="N2785" t="s">
        <v>4030</v>
      </c>
      <c r="O2785" t="s">
        <v>4030</v>
      </c>
      <c r="P2785" t="s">
        <v>4030</v>
      </c>
      <c r="Q2785" t="s">
        <v>4030</v>
      </c>
      <c r="R2785" t="s">
        <v>4030</v>
      </c>
      <c r="S2785" t="s">
        <v>4030</v>
      </c>
      <c r="T2785" t="s">
        <v>4030</v>
      </c>
      <c r="U2785" t="s">
        <v>4030</v>
      </c>
      <c r="V2785" t="s">
        <v>4030</v>
      </c>
      <c r="W2785" t="s">
        <v>4030</v>
      </c>
      <c r="X2785" t="s">
        <v>4030</v>
      </c>
    </row>
    <row r="2786" spans="1:24" x14ac:dyDescent="0.2">
      <c r="A2786" s="235">
        <v>159880006</v>
      </c>
      <c r="B2786">
        <v>15988</v>
      </c>
      <c r="C2786">
        <v>88681</v>
      </c>
      <c r="D2786" t="s">
        <v>1977</v>
      </c>
      <c r="E2786">
        <v>55988</v>
      </c>
      <c r="F2786">
        <v>77428</v>
      </c>
      <c r="G2786">
        <v>77471</v>
      </c>
      <c r="H2786">
        <v>77539</v>
      </c>
      <c r="I2786">
        <v>77559</v>
      </c>
      <c r="J2786">
        <v>88681</v>
      </c>
      <c r="K2786" t="s">
        <v>4030</v>
      </c>
      <c r="L2786" t="s">
        <v>4030</v>
      </c>
      <c r="M2786" t="s">
        <v>4030</v>
      </c>
      <c r="N2786" t="s">
        <v>4030</v>
      </c>
      <c r="O2786" t="s">
        <v>4030</v>
      </c>
      <c r="P2786" t="s">
        <v>4030</v>
      </c>
      <c r="Q2786" t="s">
        <v>4030</v>
      </c>
      <c r="R2786" t="s">
        <v>4030</v>
      </c>
      <c r="S2786" t="s">
        <v>4030</v>
      </c>
      <c r="T2786" t="s">
        <v>4030</v>
      </c>
      <c r="U2786" t="s">
        <v>4030</v>
      </c>
      <c r="V2786" t="s">
        <v>4030</v>
      </c>
      <c r="W2786" t="s">
        <v>4030</v>
      </c>
      <c r="X2786" t="s">
        <v>4030</v>
      </c>
    </row>
    <row r="2787" spans="1:24" x14ac:dyDescent="0.2">
      <c r="A2787" s="235">
        <v>159940001</v>
      </c>
      <c r="B2787">
        <v>15994</v>
      </c>
      <c r="C2787">
        <v>55994</v>
      </c>
      <c r="D2787" t="s">
        <v>2199</v>
      </c>
      <c r="E2787">
        <v>55994</v>
      </c>
      <c r="F2787">
        <v>84868</v>
      </c>
      <c r="G2787" t="s">
        <v>4030</v>
      </c>
      <c r="H2787" t="s">
        <v>4030</v>
      </c>
      <c r="I2787" t="s">
        <v>4030</v>
      </c>
      <c r="J2787" t="s">
        <v>4030</v>
      </c>
      <c r="K2787" t="s">
        <v>4030</v>
      </c>
      <c r="L2787" t="s">
        <v>4030</v>
      </c>
      <c r="M2787" t="s">
        <v>4030</v>
      </c>
      <c r="N2787" t="s">
        <v>4030</v>
      </c>
      <c r="O2787" t="s">
        <v>4030</v>
      </c>
      <c r="P2787" t="s">
        <v>4030</v>
      </c>
      <c r="Q2787" t="s">
        <v>4030</v>
      </c>
      <c r="R2787" t="s">
        <v>4030</v>
      </c>
      <c r="S2787" t="s">
        <v>4030</v>
      </c>
      <c r="T2787" t="s">
        <v>4030</v>
      </c>
      <c r="U2787" t="s">
        <v>4030</v>
      </c>
      <c r="V2787" t="s">
        <v>4030</v>
      </c>
      <c r="W2787" t="s">
        <v>4030</v>
      </c>
      <c r="X2787" t="s">
        <v>4030</v>
      </c>
    </row>
    <row r="2788" spans="1:24" x14ac:dyDescent="0.2">
      <c r="A2788" s="235">
        <v>159940002</v>
      </c>
      <c r="B2788">
        <v>15994</v>
      </c>
      <c r="C2788">
        <v>84868</v>
      </c>
      <c r="D2788" t="s">
        <v>2200</v>
      </c>
      <c r="E2788">
        <v>55994</v>
      </c>
      <c r="F2788">
        <v>84868</v>
      </c>
      <c r="G2788" t="s">
        <v>4030</v>
      </c>
      <c r="H2788" t="s">
        <v>4030</v>
      </c>
      <c r="I2788" t="s">
        <v>4030</v>
      </c>
      <c r="J2788" t="s">
        <v>4030</v>
      </c>
      <c r="K2788" t="s">
        <v>4030</v>
      </c>
      <c r="L2788" t="s">
        <v>4030</v>
      </c>
      <c r="M2788" t="s">
        <v>4030</v>
      </c>
      <c r="N2788" t="s">
        <v>4030</v>
      </c>
      <c r="O2788" t="s">
        <v>4030</v>
      </c>
      <c r="P2788" t="s">
        <v>4030</v>
      </c>
      <c r="Q2788" t="s">
        <v>4030</v>
      </c>
      <c r="R2788" t="s">
        <v>4030</v>
      </c>
      <c r="S2788" t="s">
        <v>4030</v>
      </c>
      <c r="T2788" t="s">
        <v>4030</v>
      </c>
      <c r="U2788" t="s">
        <v>4030</v>
      </c>
      <c r="V2788" t="s">
        <v>4030</v>
      </c>
      <c r="W2788" t="s">
        <v>4030</v>
      </c>
      <c r="X2788" t="s">
        <v>4030</v>
      </c>
    </row>
    <row r="2789" spans="1:24" x14ac:dyDescent="0.2">
      <c r="A2789" s="235">
        <v>160080001</v>
      </c>
      <c r="B2789">
        <v>16008</v>
      </c>
      <c r="C2789">
        <v>56008</v>
      </c>
      <c r="D2789" t="s">
        <v>273</v>
      </c>
      <c r="E2789">
        <v>56008</v>
      </c>
      <c r="F2789">
        <v>88328</v>
      </c>
      <c r="G2789" t="s">
        <v>4030</v>
      </c>
      <c r="H2789" t="s">
        <v>4030</v>
      </c>
      <c r="I2789" t="s">
        <v>4030</v>
      </c>
      <c r="J2789" t="s">
        <v>4030</v>
      </c>
      <c r="K2789" t="s">
        <v>4030</v>
      </c>
      <c r="L2789" t="s">
        <v>4030</v>
      </c>
      <c r="M2789" t="s">
        <v>4030</v>
      </c>
      <c r="N2789" t="s">
        <v>4030</v>
      </c>
      <c r="O2789" t="s">
        <v>4030</v>
      </c>
      <c r="P2789" t="s">
        <v>4030</v>
      </c>
      <c r="Q2789" t="s">
        <v>4030</v>
      </c>
      <c r="R2789" t="s">
        <v>4030</v>
      </c>
      <c r="S2789" t="s">
        <v>4030</v>
      </c>
      <c r="T2789" t="s">
        <v>4030</v>
      </c>
      <c r="U2789" t="s">
        <v>4030</v>
      </c>
      <c r="V2789" t="s">
        <v>4030</v>
      </c>
      <c r="W2789" t="s">
        <v>4030</v>
      </c>
      <c r="X2789" t="s">
        <v>4030</v>
      </c>
    </row>
    <row r="2790" spans="1:24" x14ac:dyDescent="0.2">
      <c r="A2790" s="235">
        <v>160080002</v>
      </c>
      <c r="B2790">
        <v>16008</v>
      </c>
      <c r="C2790">
        <v>88328</v>
      </c>
      <c r="D2790" t="s">
        <v>4306</v>
      </c>
      <c r="E2790">
        <v>56008</v>
      </c>
      <c r="F2790">
        <v>88328</v>
      </c>
      <c r="G2790" t="s">
        <v>4030</v>
      </c>
      <c r="H2790" t="s">
        <v>4030</v>
      </c>
      <c r="I2790" t="s">
        <v>4030</v>
      </c>
      <c r="J2790" t="s">
        <v>4030</v>
      </c>
      <c r="K2790" t="s">
        <v>4030</v>
      </c>
      <c r="L2790" t="s">
        <v>4030</v>
      </c>
      <c r="M2790" t="s">
        <v>4030</v>
      </c>
      <c r="N2790" t="s">
        <v>4030</v>
      </c>
      <c r="O2790" t="s">
        <v>4030</v>
      </c>
      <c r="P2790" t="s">
        <v>4030</v>
      </c>
      <c r="Q2790" t="s">
        <v>4030</v>
      </c>
      <c r="R2790" t="s">
        <v>4030</v>
      </c>
      <c r="S2790" t="s">
        <v>4030</v>
      </c>
      <c r="T2790" t="s">
        <v>4030</v>
      </c>
      <c r="U2790" t="s">
        <v>4030</v>
      </c>
      <c r="V2790" t="s">
        <v>4030</v>
      </c>
      <c r="W2790" t="s">
        <v>4030</v>
      </c>
      <c r="X2790" t="s">
        <v>4030</v>
      </c>
    </row>
    <row r="2791" spans="1:24" x14ac:dyDescent="0.2">
      <c r="A2791" s="235">
        <v>160210001</v>
      </c>
      <c r="B2791">
        <v>16021</v>
      </c>
      <c r="C2791">
        <v>56021</v>
      </c>
      <c r="D2791" t="s">
        <v>1685</v>
      </c>
      <c r="E2791">
        <v>56021</v>
      </c>
      <c r="F2791" t="s">
        <v>4030</v>
      </c>
      <c r="G2791" t="s">
        <v>4030</v>
      </c>
      <c r="H2791" t="s">
        <v>4030</v>
      </c>
      <c r="I2791" t="s">
        <v>4030</v>
      </c>
      <c r="J2791" t="s">
        <v>4030</v>
      </c>
      <c r="K2791" t="s">
        <v>4030</v>
      </c>
      <c r="L2791" t="s">
        <v>4030</v>
      </c>
      <c r="M2791" t="s">
        <v>4030</v>
      </c>
      <c r="N2791" t="s">
        <v>4030</v>
      </c>
      <c r="O2791" t="s">
        <v>4030</v>
      </c>
      <c r="P2791" t="s">
        <v>4030</v>
      </c>
      <c r="Q2791" t="s">
        <v>4030</v>
      </c>
      <c r="R2791" t="s">
        <v>4030</v>
      </c>
      <c r="S2791" t="s">
        <v>4030</v>
      </c>
      <c r="T2791" t="s">
        <v>4030</v>
      </c>
      <c r="U2791" t="s">
        <v>4030</v>
      </c>
      <c r="V2791" t="s">
        <v>4030</v>
      </c>
      <c r="W2791" t="s">
        <v>4030</v>
      </c>
      <c r="X2791" t="s">
        <v>4030</v>
      </c>
    </row>
    <row r="2792" spans="1:24" x14ac:dyDescent="0.2">
      <c r="A2792" s="235">
        <v>160230001</v>
      </c>
      <c r="B2792">
        <v>16023</v>
      </c>
      <c r="C2792">
        <v>56023</v>
      </c>
      <c r="D2792" t="s">
        <v>556</v>
      </c>
      <c r="E2792">
        <v>56023</v>
      </c>
      <c r="F2792" t="s">
        <v>4030</v>
      </c>
      <c r="G2792" t="s">
        <v>4030</v>
      </c>
      <c r="H2792" t="s">
        <v>4030</v>
      </c>
      <c r="I2792" t="s">
        <v>4030</v>
      </c>
      <c r="J2792" t="s">
        <v>4030</v>
      </c>
      <c r="K2792" t="s">
        <v>4030</v>
      </c>
      <c r="L2792" t="s">
        <v>4030</v>
      </c>
      <c r="M2792" t="s">
        <v>4030</v>
      </c>
      <c r="N2792" t="s">
        <v>4030</v>
      </c>
      <c r="O2792" t="s">
        <v>4030</v>
      </c>
      <c r="P2792" t="s">
        <v>4030</v>
      </c>
      <c r="Q2792" t="s">
        <v>4030</v>
      </c>
      <c r="R2792" t="s">
        <v>4030</v>
      </c>
      <c r="S2792" t="s">
        <v>4030</v>
      </c>
      <c r="T2792" t="s">
        <v>4030</v>
      </c>
      <c r="U2792" t="s">
        <v>4030</v>
      </c>
      <c r="V2792" t="s">
        <v>4030</v>
      </c>
      <c r="W2792" t="s">
        <v>4030</v>
      </c>
      <c r="X2792" t="s">
        <v>4030</v>
      </c>
    </row>
    <row r="2793" spans="1:24" x14ac:dyDescent="0.2">
      <c r="A2793" s="235">
        <v>160290001</v>
      </c>
      <c r="B2793">
        <v>16029</v>
      </c>
      <c r="C2793">
        <v>56029</v>
      </c>
      <c r="D2793" t="s">
        <v>1621</v>
      </c>
      <c r="E2793">
        <v>56029</v>
      </c>
      <c r="F2793" t="s">
        <v>4030</v>
      </c>
      <c r="G2793" t="s">
        <v>4030</v>
      </c>
      <c r="H2793" t="s">
        <v>4030</v>
      </c>
      <c r="I2793" t="s">
        <v>4030</v>
      </c>
      <c r="J2793" t="s">
        <v>4030</v>
      </c>
      <c r="K2793" t="s">
        <v>4030</v>
      </c>
      <c r="L2793" t="s">
        <v>4030</v>
      </c>
      <c r="M2793" t="s">
        <v>4030</v>
      </c>
      <c r="N2793" t="s">
        <v>4030</v>
      </c>
      <c r="O2793" t="s">
        <v>4030</v>
      </c>
      <c r="P2793" t="s">
        <v>4030</v>
      </c>
      <c r="Q2793" t="s">
        <v>4030</v>
      </c>
      <c r="R2793" t="s">
        <v>4030</v>
      </c>
      <c r="S2793" t="s">
        <v>4030</v>
      </c>
      <c r="T2793" t="s">
        <v>4030</v>
      </c>
      <c r="U2793" t="s">
        <v>4030</v>
      </c>
      <c r="V2793" t="s">
        <v>4030</v>
      </c>
      <c r="W2793" t="s">
        <v>4030</v>
      </c>
      <c r="X2793" t="s">
        <v>4030</v>
      </c>
    </row>
    <row r="2794" spans="1:24" x14ac:dyDescent="0.2">
      <c r="A2794" s="235">
        <v>160300001</v>
      </c>
      <c r="B2794">
        <v>16030</v>
      </c>
      <c r="C2794">
        <v>56030</v>
      </c>
      <c r="D2794" t="s">
        <v>1623</v>
      </c>
      <c r="E2794">
        <v>56030</v>
      </c>
      <c r="F2794">
        <v>77497</v>
      </c>
      <c r="G2794" t="s">
        <v>4030</v>
      </c>
      <c r="H2794" t="s">
        <v>4030</v>
      </c>
      <c r="I2794" t="s">
        <v>4030</v>
      </c>
      <c r="J2794" t="s">
        <v>4030</v>
      </c>
      <c r="K2794" t="s">
        <v>4030</v>
      </c>
      <c r="L2794" t="s">
        <v>4030</v>
      </c>
      <c r="M2794" t="s">
        <v>4030</v>
      </c>
      <c r="N2794" t="s">
        <v>4030</v>
      </c>
      <c r="O2794" t="s">
        <v>4030</v>
      </c>
      <c r="P2794" t="s">
        <v>4030</v>
      </c>
      <c r="Q2794" t="s">
        <v>4030</v>
      </c>
      <c r="R2794" t="s">
        <v>4030</v>
      </c>
      <c r="S2794" t="s">
        <v>4030</v>
      </c>
      <c r="T2794" t="s">
        <v>4030</v>
      </c>
      <c r="U2794" t="s">
        <v>4030</v>
      </c>
      <c r="V2794" t="s">
        <v>4030</v>
      </c>
      <c r="W2794" t="s">
        <v>4030</v>
      </c>
      <c r="X2794" t="s">
        <v>4030</v>
      </c>
    </row>
    <row r="2795" spans="1:24" x14ac:dyDescent="0.2">
      <c r="A2795" s="235">
        <v>160300002</v>
      </c>
      <c r="B2795">
        <v>16030</v>
      </c>
      <c r="C2795">
        <v>77497</v>
      </c>
      <c r="D2795" t="s">
        <v>1904</v>
      </c>
      <c r="E2795">
        <v>56030</v>
      </c>
      <c r="F2795">
        <v>77497</v>
      </c>
      <c r="G2795" t="s">
        <v>4030</v>
      </c>
      <c r="H2795" t="s">
        <v>4030</v>
      </c>
      <c r="I2795" t="s">
        <v>4030</v>
      </c>
      <c r="J2795" t="s">
        <v>4030</v>
      </c>
      <c r="K2795" t="s">
        <v>4030</v>
      </c>
      <c r="L2795" t="s">
        <v>4030</v>
      </c>
      <c r="M2795" t="s">
        <v>4030</v>
      </c>
      <c r="N2795" t="s">
        <v>4030</v>
      </c>
      <c r="O2795" t="s">
        <v>4030</v>
      </c>
      <c r="P2795" t="s">
        <v>4030</v>
      </c>
      <c r="Q2795" t="s">
        <v>4030</v>
      </c>
      <c r="R2795" t="s">
        <v>4030</v>
      </c>
      <c r="S2795" t="s">
        <v>4030</v>
      </c>
      <c r="T2795" t="s">
        <v>4030</v>
      </c>
      <c r="U2795" t="s">
        <v>4030</v>
      </c>
      <c r="V2795" t="s">
        <v>4030</v>
      </c>
      <c r="W2795" t="s">
        <v>4030</v>
      </c>
      <c r="X2795" t="s">
        <v>4030</v>
      </c>
    </row>
    <row r="2796" spans="1:24" x14ac:dyDescent="0.2">
      <c r="A2796" s="235">
        <v>160310001</v>
      </c>
      <c r="B2796">
        <v>16031</v>
      </c>
      <c r="C2796">
        <v>56031</v>
      </c>
      <c r="D2796" t="s">
        <v>1624</v>
      </c>
      <c r="E2796">
        <v>56031</v>
      </c>
      <c r="F2796" t="s">
        <v>4030</v>
      </c>
      <c r="G2796" t="s">
        <v>4030</v>
      </c>
      <c r="H2796" t="s">
        <v>4030</v>
      </c>
      <c r="I2796" t="s">
        <v>4030</v>
      </c>
      <c r="J2796" t="s">
        <v>4030</v>
      </c>
      <c r="K2796" t="s">
        <v>4030</v>
      </c>
      <c r="L2796" t="s">
        <v>4030</v>
      </c>
      <c r="M2796" t="s">
        <v>4030</v>
      </c>
      <c r="N2796" t="s">
        <v>4030</v>
      </c>
      <c r="O2796" t="s">
        <v>4030</v>
      </c>
      <c r="P2796" t="s">
        <v>4030</v>
      </c>
      <c r="Q2796" t="s">
        <v>4030</v>
      </c>
      <c r="R2796" t="s">
        <v>4030</v>
      </c>
      <c r="S2796" t="s">
        <v>4030</v>
      </c>
      <c r="T2796" t="s">
        <v>4030</v>
      </c>
      <c r="U2796" t="s">
        <v>4030</v>
      </c>
      <c r="V2796" t="s">
        <v>4030</v>
      </c>
      <c r="W2796" t="s">
        <v>4030</v>
      </c>
      <c r="X2796" t="s">
        <v>4030</v>
      </c>
    </row>
    <row r="2797" spans="1:24" x14ac:dyDescent="0.2">
      <c r="A2797" s="235">
        <v>160440001</v>
      </c>
      <c r="B2797">
        <v>16044</v>
      </c>
      <c r="C2797">
        <v>56044</v>
      </c>
      <c r="D2797" t="s">
        <v>154</v>
      </c>
      <c r="E2797">
        <v>56044</v>
      </c>
      <c r="F2797">
        <v>77555</v>
      </c>
      <c r="G2797" t="s">
        <v>4030</v>
      </c>
      <c r="H2797" t="s">
        <v>4030</v>
      </c>
      <c r="I2797" t="s">
        <v>4030</v>
      </c>
      <c r="J2797" t="s">
        <v>4030</v>
      </c>
      <c r="K2797" t="s">
        <v>4030</v>
      </c>
      <c r="L2797" t="s">
        <v>4030</v>
      </c>
      <c r="M2797" t="s">
        <v>4030</v>
      </c>
      <c r="N2797" t="s">
        <v>4030</v>
      </c>
      <c r="O2797" t="s">
        <v>4030</v>
      </c>
      <c r="P2797" t="s">
        <v>4030</v>
      </c>
      <c r="Q2797" t="s">
        <v>4030</v>
      </c>
      <c r="R2797" t="s">
        <v>4030</v>
      </c>
      <c r="S2797" t="s">
        <v>4030</v>
      </c>
      <c r="T2797" t="s">
        <v>4030</v>
      </c>
      <c r="U2797" t="s">
        <v>4030</v>
      </c>
      <c r="V2797" t="s">
        <v>4030</v>
      </c>
      <c r="W2797" t="s">
        <v>4030</v>
      </c>
      <c r="X2797" t="s">
        <v>4030</v>
      </c>
    </row>
    <row r="2798" spans="1:24" x14ac:dyDescent="0.2">
      <c r="A2798" s="235">
        <v>160440002</v>
      </c>
      <c r="B2798">
        <v>16044</v>
      </c>
      <c r="C2798">
        <v>77555</v>
      </c>
      <c r="D2798" t="s">
        <v>1749</v>
      </c>
      <c r="E2798">
        <v>56044</v>
      </c>
      <c r="F2798">
        <v>77555</v>
      </c>
      <c r="G2798" t="s">
        <v>4030</v>
      </c>
      <c r="H2798" t="s">
        <v>4030</v>
      </c>
      <c r="I2798" t="s">
        <v>4030</v>
      </c>
      <c r="J2798" t="s">
        <v>4030</v>
      </c>
      <c r="K2798" t="s">
        <v>4030</v>
      </c>
      <c r="L2798" t="s">
        <v>4030</v>
      </c>
      <c r="M2798" t="s">
        <v>4030</v>
      </c>
      <c r="N2798" t="s">
        <v>4030</v>
      </c>
      <c r="O2798" t="s">
        <v>4030</v>
      </c>
      <c r="P2798" t="s">
        <v>4030</v>
      </c>
      <c r="Q2798" t="s">
        <v>4030</v>
      </c>
      <c r="R2798" t="s">
        <v>4030</v>
      </c>
      <c r="S2798" t="s">
        <v>4030</v>
      </c>
      <c r="T2798" t="s">
        <v>4030</v>
      </c>
      <c r="U2798" t="s">
        <v>4030</v>
      </c>
      <c r="V2798" t="s">
        <v>4030</v>
      </c>
      <c r="W2798" t="s">
        <v>4030</v>
      </c>
      <c r="X2798" t="s">
        <v>4030</v>
      </c>
    </row>
    <row r="2799" spans="1:24" x14ac:dyDescent="0.2">
      <c r="A2799" s="235">
        <v>160470001</v>
      </c>
      <c r="B2799">
        <v>16047</v>
      </c>
      <c r="C2799">
        <v>56047</v>
      </c>
      <c r="D2799" t="s">
        <v>532</v>
      </c>
      <c r="E2799">
        <v>56047</v>
      </c>
      <c r="F2799" t="s">
        <v>4030</v>
      </c>
      <c r="G2799" t="s">
        <v>4030</v>
      </c>
      <c r="H2799" t="s">
        <v>4030</v>
      </c>
      <c r="I2799" t="s">
        <v>4030</v>
      </c>
      <c r="J2799" t="s">
        <v>4030</v>
      </c>
      <c r="K2799" t="s">
        <v>4030</v>
      </c>
      <c r="L2799" t="s">
        <v>4030</v>
      </c>
      <c r="M2799" t="s">
        <v>4030</v>
      </c>
      <c r="N2799" t="s">
        <v>4030</v>
      </c>
      <c r="O2799" t="s">
        <v>4030</v>
      </c>
      <c r="P2799" t="s">
        <v>4030</v>
      </c>
      <c r="Q2799" t="s">
        <v>4030</v>
      </c>
      <c r="R2799" t="s">
        <v>4030</v>
      </c>
      <c r="S2799" t="s">
        <v>4030</v>
      </c>
      <c r="T2799" t="s">
        <v>4030</v>
      </c>
      <c r="U2799" t="s">
        <v>4030</v>
      </c>
      <c r="V2799" t="s">
        <v>4030</v>
      </c>
      <c r="W2799" t="s">
        <v>4030</v>
      </c>
      <c r="X2799" t="s">
        <v>4030</v>
      </c>
    </row>
    <row r="2800" spans="1:24" x14ac:dyDescent="0.2">
      <c r="A2800" s="235">
        <v>160480001</v>
      </c>
      <c r="B2800">
        <v>16048</v>
      </c>
      <c r="C2800">
        <v>56048</v>
      </c>
      <c r="D2800" t="s">
        <v>1689</v>
      </c>
      <c r="E2800">
        <v>56048</v>
      </c>
      <c r="F2800" t="s">
        <v>4030</v>
      </c>
      <c r="G2800" t="s">
        <v>4030</v>
      </c>
      <c r="H2800" t="s">
        <v>4030</v>
      </c>
      <c r="I2800" t="s">
        <v>4030</v>
      </c>
      <c r="J2800" t="s">
        <v>4030</v>
      </c>
      <c r="K2800" t="s">
        <v>4030</v>
      </c>
      <c r="L2800" t="s">
        <v>4030</v>
      </c>
      <c r="M2800" t="s">
        <v>4030</v>
      </c>
      <c r="N2800" t="s">
        <v>4030</v>
      </c>
      <c r="O2800" t="s">
        <v>4030</v>
      </c>
      <c r="P2800" t="s">
        <v>4030</v>
      </c>
      <c r="Q2800" t="s">
        <v>4030</v>
      </c>
      <c r="R2800" t="s">
        <v>4030</v>
      </c>
      <c r="S2800" t="s">
        <v>4030</v>
      </c>
      <c r="T2800" t="s">
        <v>4030</v>
      </c>
      <c r="U2800" t="s">
        <v>4030</v>
      </c>
      <c r="V2800" t="s">
        <v>4030</v>
      </c>
      <c r="W2800" t="s">
        <v>4030</v>
      </c>
      <c r="X2800" t="s">
        <v>4030</v>
      </c>
    </row>
    <row r="2801" spans="1:24" x14ac:dyDescent="0.2">
      <c r="A2801" s="235">
        <v>160490001</v>
      </c>
      <c r="B2801">
        <v>16049</v>
      </c>
      <c r="C2801">
        <v>56049</v>
      </c>
      <c r="D2801" t="s">
        <v>441</v>
      </c>
      <c r="E2801">
        <v>56049</v>
      </c>
      <c r="F2801" t="s">
        <v>4030</v>
      </c>
      <c r="G2801" t="s">
        <v>4030</v>
      </c>
      <c r="H2801" t="s">
        <v>4030</v>
      </c>
      <c r="I2801" t="s">
        <v>4030</v>
      </c>
      <c r="J2801" t="s">
        <v>4030</v>
      </c>
      <c r="K2801" t="s">
        <v>4030</v>
      </c>
      <c r="L2801" t="s">
        <v>4030</v>
      </c>
      <c r="M2801" t="s">
        <v>4030</v>
      </c>
      <c r="N2801" t="s">
        <v>4030</v>
      </c>
      <c r="O2801" t="s">
        <v>4030</v>
      </c>
      <c r="P2801" t="s">
        <v>4030</v>
      </c>
      <c r="Q2801" t="s">
        <v>4030</v>
      </c>
      <c r="R2801" t="s">
        <v>4030</v>
      </c>
      <c r="S2801" t="s">
        <v>4030</v>
      </c>
      <c r="T2801" t="s">
        <v>4030</v>
      </c>
      <c r="U2801" t="s">
        <v>4030</v>
      </c>
      <c r="V2801" t="s">
        <v>4030</v>
      </c>
      <c r="W2801" t="s">
        <v>4030</v>
      </c>
      <c r="X2801" t="s">
        <v>4030</v>
      </c>
    </row>
    <row r="2802" spans="1:24" x14ac:dyDescent="0.2">
      <c r="A2802" s="235">
        <v>160520001</v>
      </c>
      <c r="B2802">
        <v>16052</v>
      </c>
      <c r="C2802">
        <v>56052</v>
      </c>
      <c r="D2802" t="s">
        <v>212</v>
      </c>
      <c r="E2802">
        <v>56052</v>
      </c>
      <c r="F2802" t="s">
        <v>4030</v>
      </c>
      <c r="G2802" t="s">
        <v>4030</v>
      </c>
      <c r="H2802" t="s">
        <v>4030</v>
      </c>
      <c r="I2802" t="s">
        <v>4030</v>
      </c>
      <c r="J2802" t="s">
        <v>4030</v>
      </c>
      <c r="K2802" t="s">
        <v>4030</v>
      </c>
      <c r="L2802" t="s">
        <v>4030</v>
      </c>
      <c r="M2802" t="s">
        <v>4030</v>
      </c>
      <c r="N2802" t="s">
        <v>4030</v>
      </c>
      <c r="O2802" t="s">
        <v>4030</v>
      </c>
      <c r="P2802" t="s">
        <v>4030</v>
      </c>
      <c r="Q2802" t="s">
        <v>4030</v>
      </c>
      <c r="R2802" t="s">
        <v>4030</v>
      </c>
      <c r="S2802" t="s">
        <v>4030</v>
      </c>
      <c r="T2802" t="s">
        <v>4030</v>
      </c>
      <c r="U2802" t="s">
        <v>4030</v>
      </c>
      <c r="V2802" t="s">
        <v>4030</v>
      </c>
      <c r="W2802" t="s">
        <v>4030</v>
      </c>
      <c r="X2802" t="s">
        <v>4030</v>
      </c>
    </row>
    <row r="2803" spans="1:24" x14ac:dyDescent="0.2">
      <c r="A2803" s="235">
        <v>160540001</v>
      </c>
      <c r="B2803">
        <v>16054</v>
      </c>
      <c r="C2803">
        <v>56054</v>
      </c>
      <c r="D2803" t="s">
        <v>4461</v>
      </c>
      <c r="E2803">
        <v>56054</v>
      </c>
      <c r="F2803">
        <v>77607</v>
      </c>
      <c r="G2803">
        <v>77608</v>
      </c>
      <c r="H2803">
        <v>77627</v>
      </c>
      <c r="I2803">
        <v>77645</v>
      </c>
      <c r="J2803">
        <v>88093</v>
      </c>
      <c r="K2803" t="s">
        <v>4030</v>
      </c>
      <c r="L2803" t="s">
        <v>4030</v>
      </c>
      <c r="M2803" t="s">
        <v>4030</v>
      </c>
      <c r="N2803" t="s">
        <v>4030</v>
      </c>
      <c r="O2803" t="s">
        <v>4030</v>
      </c>
      <c r="P2803" t="s">
        <v>4030</v>
      </c>
      <c r="Q2803" t="s">
        <v>4030</v>
      </c>
      <c r="R2803" t="s">
        <v>4030</v>
      </c>
      <c r="S2803" t="s">
        <v>4030</v>
      </c>
      <c r="T2803" t="s">
        <v>4030</v>
      </c>
      <c r="U2803" t="s">
        <v>4030</v>
      </c>
      <c r="V2803" t="s">
        <v>4030</v>
      </c>
      <c r="W2803" t="s">
        <v>4030</v>
      </c>
      <c r="X2803" t="s">
        <v>4030</v>
      </c>
    </row>
    <row r="2804" spans="1:24" x14ac:dyDescent="0.2">
      <c r="A2804" s="235">
        <v>160540002</v>
      </c>
      <c r="B2804">
        <v>16054</v>
      </c>
      <c r="C2804">
        <v>77607</v>
      </c>
      <c r="D2804" t="s">
        <v>5287</v>
      </c>
      <c r="E2804">
        <v>56054</v>
      </c>
      <c r="F2804">
        <v>77607</v>
      </c>
      <c r="G2804">
        <v>77608</v>
      </c>
      <c r="H2804">
        <v>77627</v>
      </c>
      <c r="I2804">
        <v>77645</v>
      </c>
      <c r="J2804">
        <v>88093</v>
      </c>
      <c r="K2804" t="s">
        <v>4030</v>
      </c>
      <c r="L2804" t="s">
        <v>4030</v>
      </c>
      <c r="M2804" t="s">
        <v>4030</v>
      </c>
      <c r="N2804" t="s">
        <v>4030</v>
      </c>
      <c r="O2804" t="s">
        <v>4030</v>
      </c>
      <c r="P2804" t="s">
        <v>4030</v>
      </c>
      <c r="Q2804" t="s">
        <v>4030</v>
      </c>
      <c r="R2804" t="s">
        <v>4030</v>
      </c>
      <c r="S2804" t="s">
        <v>4030</v>
      </c>
      <c r="T2804" t="s">
        <v>4030</v>
      </c>
      <c r="U2804" t="s">
        <v>4030</v>
      </c>
      <c r="V2804" t="s">
        <v>4030</v>
      </c>
      <c r="W2804" t="s">
        <v>4030</v>
      </c>
      <c r="X2804" t="s">
        <v>4030</v>
      </c>
    </row>
    <row r="2805" spans="1:24" x14ac:dyDescent="0.2">
      <c r="A2805" s="235">
        <v>160540003</v>
      </c>
      <c r="B2805">
        <v>16054</v>
      </c>
      <c r="C2805">
        <v>77608</v>
      </c>
      <c r="D2805" t="s">
        <v>4478</v>
      </c>
      <c r="E2805">
        <v>56054</v>
      </c>
      <c r="F2805">
        <v>77607</v>
      </c>
      <c r="G2805">
        <v>77608</v>
      </c>
      <c r="H2805">
        <v>77627</v>
      </c>
      <c r="I2805">
        <v>77645</v>
      </c>
      <c r="J2805">
        <v>88093</v>
      </c>
      <c r="K2805" t="s">
        <v>4030</v>
      </c>
      <c r="L2805" t="s">
        <v>4030</v>
      </c>
      <c r="M2805" t="s">
        <v>4030</v>
      </c>
      <c r="N2805" t="s">
        <v>4030</v>
      </c>
      <c r="O2805" t="s">
        <v>4030</v>
      </c>
      <c r="P2805" t="s">
        <v>4030</v>
      </c>
      <c r="Q2805" t="s">
        <v>4030</v>
      </c>
      <c r="R2805" t="s">
        <v>4030</v>
      </c>
      <c r="S2805" t="s">
        <v>4030</v>
      </c>
      <c r="T2805" t="s">
        <v>4030</v>
      </c>
      <c r="U2805" t="s">
        <v>4030</v>
      </c>
      <c r="V2805" t="s">
        <v>4030</v>
      </c>
      <c r="W2805" t="s">
        <v>4030</v>
      </c>
      <c r="X2805" t="s">
        <v>4030</v>
      </c>
    </row>
    <row r="2806" spans="1:24" x14ac:dyDescent="0.2">
      <c r="A2806" s="235">
        <v>160540004</v>
      </c>
      <c r="B2806">
        <v>16054</v>
      </c>
      <c r="C2806">
        <v>77627</v>
      </c>
      <c r="D2806" t="s">
        <v>4479</v>
      </c>
      <c r="E2806">
        <v>56054</v>
      </c>
      <c r="F2806">
        <v>77607</v>
      </c>
      <c r="G2806">
        <v>77608</v>
      </c>
      <c r="H2806">
        <v>77627</v>
      </c>
      <c r="I2806">
        <v>77645</v>
      </c>
      <c r="J2806">
        <v>88093</v>
      </c>
      <c r="K2806" t="s">
        <v>4030</v>
      </c>
      <c r="L2806" t="s">
        <v>4030</v>
      </c>
      <c r="M2806" t="s">
        <v>4030</v>
      </c>
      <c r="N2806" t="s">
        <v>4030</v>
      </c>
      <c r="O2806" t="s">
        <v>4030</v>
      </c>
      <c r="P2806" t="s">
        <v>4030</v>
      </c>
      <c r="Q2806" t="s">
        <v>4030</v>
      </c>
      <c r="R2806" t="s">
        <v>4030</v>
      </c>
      <c r="S2806" t="s">
        <v>4030</v>
      </c>
      <c r="T2806" t="s">
        <v>4030</v>
      </c>
      <c r="U2806" t="s">
        <v>4030</v>
      </c>
      <c r="V2806" t="s">
        <v>4030</v>
      </c>
      <c r="W2806" t="s">
        <v>4030</v>
      </c>
      <c r="X2806" t="s">
        <v>4030</v>
      </c>
    </row>
    <row r="2807" spans="1:24" x14ac:dyDescent="0.2">
      <c r="A2807" s="235">
        <v>160540005</v>
      </c>
      <c r="B2807">
        <v>16054</v>
      </c>
      <c r="C2807">
        <v>77645</v>
      </c>
      <c r="D2807" t="s">
        <v>5288</v>
      </c>
      <c r="E2807">
        <v>56054</v>
      </c>
      <c r="F2807">
        <v>77607</v>
      </c>
      <c r="G2807">
        <v>77608</v>
      </c>
      <c r="H2807">
        <v>77627</v>
      </c>
      <c r="I2807">
        <v>77645</v>
      </c>
      <c r="J2807">
        <v>88093</v>
      </c>
      <c r="K2807" t="s">
        <v>4030</v>
      </c>
      <c r="L2807" t="s">
        <v>4030</v>
      </c>
      <c r="M2807" t="s">
        <v>4030</v>
      </c>
      <c r="N2807" t="s">
        <v>4030</v>
      </c>
      <c r="O2807" t="s">
        <v>4030</v>
      </c>
      <c r="P2807" t="s">
        <v>4030</v>
      </c>
      <c r="Q2807" t="s">
        <v>4030</v>
      </c>
      <c r="R2807" t="s">
        <v>4030</v>
      </c>
      <c r="S2807" t="s">
        <v>4030</v>
      </c>
      <c r="T2807" t="s">
        <v>4030</v>
      </c>
      <c r="U2807" t="s">
        <v>4030</v>
      </c>
      <c r="V2807" t="s">
        <v>4030</v>
      </c>
      <c r="W2807" t="s">
        <v>4030</v>
      </c>
      <c r="X2807" t="s">
        <v>4030</v>
      </c>
    </row>
    <row r="2808" spans="1:24" x14ac:dyDescent="0.2">
      <c r="A2808" s="235">
        <v>160540006</v>
      </c>
      <c r="B2808">
        <v>16054</v>
      </c>
      <c r="C2808">
        <v>88093</v>
      </c>
      <c r="D2808" t="s">
        <v>4522</v>
      </c>
      <c r="E2808">
        <v>56054</v>
      </c>
      <c r="F2808">
        <v>77607</v>
      </c>
      <c r="G2808">
        <v>77608</v>
      </c>
      <c r="H2808">
        <v>77627</v>
      </c>
      <c r="I2808">
        <v>77645</v>
      </c>
      <c r="J2808">
        <v>88093</v>
      </c>
      <c r="K2808" t="s">
        <v>4030</v>
      </c>
      <c r="L2808" t="s">
        <v>4030</v>
      </c>
      <c r="M2808" t="s">
        <v>4030</v>
      </c>
      <c r="N2808" t="s">
        <v>4030</v>
      </c>
      <c r="O2808" t="s">
        <v>4030</v>
      </c>
      <c r="P2808" t="s">
        <v>4030</v>
      </c>
      <c r="Q2808" t="s">
        <v>4030</v>
      </c>
      <c r="R2808" t="s">
        <v>4030</v>
      </c>
      <c r="S2808" t="s">
        <v>4030</v>
      </c>
      <c r="T2808" t="s">
        <v>4030</v>
      </c>
      <c r="U2808" t="s">
        <v>4030</v>
      </c>
      <c r="V2808" t="s">
        <v>4030</v>
      </c>
      <c r="W2808" t="s">
        <v>4030</v>
      </c>
      <c r="X2808" t="s">
        <v>4030</v>
      </c>
    </row>
    <row r="2809" spans="1:24" x14ac:dyDescent="0.2">
      <c r="A2809" s="235">
        <v>160760001</v>
      </c>
      <c r="B2809">
        <v>16076</v>
      </c>
      <c r="C2809">
        <v>56076</v>
      </c>
      <c r="D2809" t="s">
        <v>894</v>
      </c>
      <c r="E2809">
        <v>56076</v>
      </c>
      <c r="F2809" t="s">
        <v>4030</v>
      </c>
      <c r="G2809" t="s">
        <v>4030</v>
      </c>
      <c r="H2809" t="s">
        <v>4030</v>
      </c>
      <c r="I2809" t="s">
        <v>4030</v>
      </c>
      <c r="J2809" t="s">
        <v>4030</v>
      </c>
      <c r="K2809" t="s">
        <v>4030</v>
      </c>
      <c r="L2809" t="s">
        <v>4030</v>
      </c>
      <c r="M2809" t="s">
        <v>4030</v>
      </c>
      <c r="N2809" t="s">
        <v>4030</v>
      </c>
      <c r="O2809" t="s">
        <v>4030</v>
      </c>
      <c r="P2809" t="s">
        <v>4030</v>
      </c>
      <c r="Q2809" t="s">
        <v>4030</v>
      </c>
      <c r="R2809" t="s">
        <v>4030</v>
      </c>
      <c r="S2809" t="s">
        <v>4030</v>
      </c>
      <c r="T2809" t="s">
        <v>4030</v>
      </c>
      <c r="U2809" t="s">
        <v>4030</v>
      </c>
      <c r="V2809" t="s">
        <v>4030</v>
      </c>
      <c r="W2809" t="s">
        <v>4030</v>
      </c>
      <c r="X2809" t="s">
        <v>4030</v>
      </c>
    </row>
    <row r="2810" spans="1:24" x14ac:dyDescent="0.2">
      <c r="A2810" s="235">
        <v>160780001</v>
      </c>
      <c r="B2810">
        <v>16078</v>
      </c>
      <c r="C2810">
        <v>56078</v>
      </c>
      <c r="D2810" t="s">
        <v>1571</v>
      </c>
      <c r="E2810">
        <v>56078</v>
      </c>
      <c r="F2810" t="s">
        <v>4030</v>
      </c>
      <c r="G2810" t="s">
        <v>4030</v>
      </c>
      <c r="H2810" t="s">
        <v>4030</v>
      </c>
      <c r="I2810" t="s">
        <v>4030</v>
      </c>
      <c r="J2810" t="s">
        <v>4030</v>
      </c>
      <c r="K2810" t="s">
        <v>4030</v>
      </c>
      <c r="L2810" t="s">
        <v>4030</v>
      </c>
      <c r="M2810" t="s">
        <v>4030</v>
      </c>
      <c r="N2810" t="s">
        <v>4030</v>
      </c>
      <c r="O2810" t="s">
        <v>4030</v>
      </c>
      <c r="P2810" t="s">
        <v>4030</v>
      </c>
      <c r="Q2810" t="s">
        <v>4030</v>
      </c>
      <c r="R2810" t="s">
        <v>4030</v>
      </c>
      <c r="S2810" t="s">
        <v>4030</v>
      </c>
      <c r="T2810" t="s">
        <v>4030</v>
      </c>
      <c r="U2810" t="s">
        <v>4030</v>
      </c>
      <c r="V2810" t="s">
        <v>4030</v>
      </c>
      <c r="W2810" t="s">
        <v>4030</v>
      </c>
      <c r="X2810" t="s">
        <v>4030</v>
      </c>
    </row>
    <row r="2811" spans="1:24" x14ac:dyDescent="0.2">
      <c r="A2811" s="235">
        <v>160790001</v>
      </c>
      <c r="B2811">
        <v>16079</v>
      </c>
      <c r="C2811">
        <v>56079</v>
      </c>
      <c r="D2811" t="s">
        <v>1602</v>
      </c>
      <c r="E2811">
        <v>56079</v>
      </c>
      <c r="F2811" t="s">
        <v>4030</v>
      </c>
      <c r="G2811" t="s">
        <v>4030</v>
      </c>
      <c r="H2811" t="s">
        <v>4030</v>
      </c>
      <c r="I2811" t="s">
        <v>4030</v>
      </c>
      <c r="J2811" t="s">
        <v>4030</v>
      </c>
      <c r="K2811" t="s">
        <v>4030</v>
      </c>
      <c r="L2811" t="s">
        <v>4030</v>
      </c>
      <c r="M2811" t="s">
        <v>4030</v>
      </c>
      <c r="N2811" t="s">
        <v>4030</v>
      </c>
      <c r="O2811" t="s">
        <v>4030</v>
      </c>
      <c r="P2811" t="s">
        <v>4030</v>
      </c>
      <c r="Q2811" t="s">
        <v>4030</v>
      </c>
      <c r="R2811" t="s">
        <v>4030</v>
      </c>
      <c r="S2811" t="s">
        <v>4030</v>
      </c>
      <c r="T2811" t="s">
        <v>4030</v>
      </c>
      <c r="U2811" t="s">
        <v>4030</v>
      </c>
      <c r="V2811" t="s">
        <v>4030</v>
      </c>
      <c r="W2811" t="s">
        <v>4030</v>
      </c>
      <c r="X2811" t="s">
        <v>4030</v>
      </c>
    </row>
    <row r="2812" spans="1:24" x14ac:dyDescent="0.2">
      <c r="A2812" s="235">
        <v>160820001</v>
      </c>
      <c r="B2812">
        <v>16082</v>
      </c>
      <c r="C2812">
        <v>56082</v>
      </c>
      <c r="D2812" t="s">
        <v>86</v>
      </c>
      <c r="E2812">
        <v>56082</v>
      </c>
      <c r="F2812">
        <v>85798</v>
      </c>
      <c r="G2812" t="s">
        <v>4030</v>
      </c>
      <c r="H2812" t="s">
        <v>4030</v>
      </c>
      <c r="I2812" t="s">
        <v>4030</v>
      </c>
      <c r="J2812" t="s">
        <v>4030</v>
      </c>
      <c r="K2812" t="s">
        <v>4030</v>
      </c>
      <c r="L2812" t="s">
        <v>4030</v>
      </c>
      <c r="M2812" t="s">
        <v>4030</v>
      </c>
      <c r="N2812" t="s">
        <v>4030</v>
      </c>
      <c r="O2812" t="s">
        <v>4030</v>
      </c>
      <c r="P2812" t="s">
        <v>4030</v>
      </c>
      <c r="Q2812" t="s">
        <v>4030</v>
      </c>
      <c r="R2812" t="s">
        <v>4030</v>
      </c>
      <c r="S2812" t="s">
        <v>4030</v>
      </c>
      <c r="T2812" t="s">
        <v>4030</v>
      </c>
      <c r="U2812" t="s">
        <v>4030</v>
      </c>
      <c r="V2812" t="s">
        <v>4030</v>
      </c>
      <c r="W2812" t="s">
        <v>4030</v>
      </c>
      <c r="X2812" t="s">
        <v>4030</v>
      </c>
    </row>
    <row r="2813" spans="1:24" x14ac:dyDescent="0.2">
      <c r="A2813" s="235">
        <v>160820002</v>
      </c>
      <c r="B2813">
        <v>16082</v>
      </c>
      <c r="C2813">
        <v>85798</v>
      </c>
      <c r="D2813" t="s">
        <v>2113</v>
      </c>
      <c r="E2813">
        <v>56082</v>
      </c>
      <c r="F2813">
        <v>85798</v>
      </c>
      <c r="G2813" t="s">
        <v>4030</v>
      </c>
      <c r="H2813" t="s">
        <v>4030</v>
      </c>
      <c r="I2813" t="s">
        <v>4030</v>
      </c>
      <c r="J2813" t="s">
        <v>4030</v>
      </c>
      <c r="K2813" t="s">
        <v>4030</v>
      </c>
      <c r="L2813" t="s">
        <v>4030</v>
      </c>
      <c r="M2813" t="s">
        <v>4030</v>
      </c>
      <c r="N2813" t="s">
        <v>4030</v>
      </c>
      <c r="O2813" t="s">
        <v>4030</v>
      </c>
      <c r="P2813" t="s">
        <v>4030</v>
      </c>
      <c r="Q2813" t="s">
        <v>4030</v>
      </c>
      <c r="R2813" t="s">
        <v>4030</v>
      </c>
      <c r="S2813" t="s">
        <v>4030</v>
      </c>
      <c r="T2813" t="s">
        <v>4030</v>
      </c>
      <c r="U2813" t="s">
        <v>4030</v>
      </c>
      <c r="V2813" t="s">
        <v>4030</v>
      </c>
      <c r="W2813" t="s">
        <v>4030</v>
      </c>
      <c r="X2813" t="s">
        <v>4030</v>
      </c>
    </row>
    <row r="2814" spans="1:24" x14ac:dyDescent="0.2">
      <c r="A2814" s="235">
        <v>160890001</v>
      </c>
      <c r="B2814">
        <v>16089</v>
      </c>
      <c r="C2814">
        <v>56089</v>
      </c>
      <c r="D2814" t="s">
        <v>1579</v>
      </c>
      <c r="E2814">
        <v>56089</v>
      </c>
      <c r="F2814">
        <v>77577</v>
      </c>
      <c r="G2814" t="s">
        <v>4030</v>
      </c>
      <c r="H2814" t="s">
        <v>4030</v>
      </c>
      <c r="I2814" t="s">
        <v>4030</v>
      </c>
      <c r="J2814" t="s">
        <v>4030</v>
      </c>
      <c r="K2814" t="s">
        <v>4030</v>
      </c>
      <c r="L2814" t="s">
        <v>4030</v>
      </c>
      <c r="M2814" t="s">
        <v>4030</v>
      </c>
      <c r="N2814" t="s">
        <v>4030</v>
      </c>
      <c r="O2814" t="s">
        <v>4030</v>
      </c>
      <c r="P2814" t="s">
        <v>4030</v>
      </c>
      <c r="Q2814" t="s">
        <v>4030</v>
      </c>
      <c r="R2814" t="s">
        <v>4030</v>
      </c>
      <c r="S2814" t="s">
        <v>4030</v>
      </c>
      <c r="T2814" t="s">
        <v>4030</v>
      </c>
      <c r="U2814" t="s">
        <v>4030</v>
      </c>
      <c r="V2814" t="s">
        <v>4030</v>
      </c>
      <c r="W2814" t="s">
        <v>4030</v>
      </c>
      <c r="X2814" t="s">
        <v>4030</v>
      </c>
    </row>
    <row r="2815" spans="1:24" x14ac:dyDescent="0.2">
      <c r="A2815" s="235">
        <v>160890002</v>
      </c>
      <c r="B2815">
        <v>16089</v>
      </c>
      <c r="C2815">
        <v>77577</v>
      </c>
      <c r="D2815" t="s">
        <v>5289</v>
      </c>
      <c r="E2815">
        <v>56089</v>
      </c>
      <c r="F2815">
        <v>77577</v>
      </c>
      <c r="G2815" t="s">
        <v>4030</v>
      </c>
      <c r="H2815" t="s">
        <v>4030</v>
      </c>
      <c r="I2815" t="s">
        <v>4030</v>
      </c>
      <c r="J2815" t="s">
        <v>4030</v>
      </c>
      <c r="K2815" t="s">
        <v>4030</v>
      </c>
      <c r="L2815" t="s">
        <v>4030</v>
      </c>
      <c r="M2815" t="s">
        <v>4030</v>
      </c>
      <c r="N2815" t="s">
        <v>4030</v>
      </c>
      <c r="O2815" t="s">
        <v>4030</v>
      </c>
      <c r="P2815" t="s">
        <v>4030</v>
      </c>
      <c r="Q2815" t="s">
        <v>4030</v>
      </c>
      <c r="R2815" t="s">
        <v>4030</v>
      </c>
      <c r="S2815" t="s">
        <v>4030</v>
      </c>
      <c r="T2815" t="s">
        <v>4030</v>
      </c>
      <c r="U2815" t="s">
        <v>4030</v>
      </c>
      <c r="V2815" t="s">
        <v>4030</v>
      </c>
      <c r="W2815" t="s">
        <v>4030</v>
      </c>
      <c r="X2815" t="s">
        <v>4030</v>
      </c>
    </row>
    <row r="2816" spans="1:24" x14ac:dyDescent="0.2">
      <c r="A2816" s="235">
        <v>160910001</v>
      </c>
      <c r="B2816">
        <v>16091</v>
      </c>
      <c r="C2816">
        <v>56091</v>
      </c>
      <c r="D2816" t="s">
        <v>1444</v>
      </c>
      <c r="E2816">
        <v>56091</v>
      </c>
      <c r="F2816" t="s">
        <v>4030</v>
      </c>
      <c r="G2816" t="s">
        <v>4030</v>
      </c>
      <c r="H2816" t="s">
        <v>4030</v>
      </c>
      <c r="I2816" t="s">
        <v>4030</v>
      </c>
      <c r="J2816" t="s">
        <v>4030</v>
      </c>
      <c r="K2816" t="s">
        <v>4030</v>
      </c>
      <c r="L2816" t="s">
        <v>4030</v>
      </c>
      <c r="M2816" t="s">
        <v>4030</v>
      </c>
      <c r="N2816" t="s">
        <v>4030</v>
      </c>
      <c r="O2816" t="s">
        <v>4030</v>
      </c>
      <c r="P2816" t="s">
        <v>4030</v>
      </c>
      <c r="Q2816" t="s">
        <v>4030</v>
      </c>
      <c r="R2816" t="s">
        <v>4030</v>
      </c>
      <c r="S2816" t="s">
        <v>4030</v>
      </c>
      <c r="T2816" t="s">
        <v>4030</v>
      </c>
      <c r="U2816" t="s">
        <v>4030</v>
      </c>
      <c r="V2816" t="s">
        <v>4030</v>
      </c>
      <c r="W2816" t="s">
        <v>4030</v>
      </c>
      <c r="X2816" t="s">
        <v>4030</v>
      </c>
    </row>
    <row r="2817" spans="1:24" x14ac:dyDescent="0.2">
      <c r="A2817" s="235">
        <v>160920001</v>
      </c>
      <c r="B2817">
        <v>16092</v>
      </c>
      <c r="C2817">
        <v>56092</v>
      </c>
      <c r="D2817" t="s">
        <v>699</v>
      </c>
      <c r="E2817">
        <v>56092</v>
      </c>
      <c r="F2817" t="s">
        <v>4030</v>
      </c>
      <c r="G2817" t="s">
        <v>4030</v>
      </c>
      <c r="H2817" t="s">
        <v>4030</v>
      </c>
      <c r="I2817" t="s">
        <v>4030</v>
      </c>
      <c r="J2817" t="s">
        <v>4030</v>
      </c>
      <c r="K2817" t="s">
        <v>4030</v>
      </c>
      <c r="L2817" t="s">
        <v>4030</v>
      </c>
      <c r="M2817" t="s">
        <v>4030</v>
      </c>
      <c r="N2817" t="s">
        <v>4030</v>
      </c>
      <c r="O2817" t="s">
        <v>4030</v>
      </c>
      <c r="P2817" t="s">
        <v>4030</v>
      </c>
      <c r="Q2817" t="s">
        <v>4030</v>
      </c>
      <c r="R2817" t="s">
        <v>4030</v>
      </c>
      <c r="S2817" t="s">
        <v>4030</v>
      </c>
      <c r="T2817" t="s">
        <v>4030</v>
      </c>
      <c r="U2817" t="s">
        <v>4030</v>
      </c>
      <c r="V2817" t="s">
        <v>4030</v>
      </c>
      <c r="W2817" t="s">
        <v>4030</v>
      </c>
      <c r="X2817" t="s">
        <v>4030</v>
      </c>
    </row>
    <row r="2818" spans="1:24" x14ac:dyDescent="0.2">
      <c r="A2818" s="235">
        <v>160930001</v>
      </c>
      <c r="B2818">
        <v>16093</v>
      </c>
      <c r="C2818">
        <v>56093</v>
      </c>
      <c r="D2818" t="s">
        <v>1614</v>
      </c>
      <c r="E2818">
        <v>56093</v>
      </c>
      <c r="F2818">
        <v>77310</v>
      </c>
      <c r="G2818" t="s">
        <v>4030</v>
      </c>
      <c r="H2818" t="s">
        <v>4030</v>
      </c>
      <c r="I2818" t="s">
        <v>4030</v>
      </c>
      <c r="J2818" t="s">
        <v>4030</v>
      </c>
      <c r="K2818" t="s">
        <v>4030</v>
      </c>
      <c r="L2818" t="s">
        <v>4030</v>
      </c>
      <c r="M2818" t="s">
        <v>4030</v>
      </c>
      <c r="N2818" t="s">
        <v>4030</v>
      </c>
      <c r="O2818" t="s">
        <v>4030</v>
      </c>
      <c r="P2818" t="s">
        <v>4030</v>
      </c>
      <c r="Q2818" t="s">
        <v>4030</v>
      </c>
      <c r="R2818" t="s">
        <v>4030</v>
      </c>
      <c r="S2818" t="s">
        <v>4030</v>
      </c>
      <c r="T2818" t="s">
        <v>4030</v>
      </c>
      <c r="U2818" t="s">
        <v>4030</v>
      </c>
      <c r="V2818" t="s">
        <v>4030</v>
      </c>
      <c r="W2818" t="s">
        <v>4030</v>
      </c>
      <c r="X2818" t="s">
        <v>4030</v>
      </c>
    </row>
    <row r="2819" spans="1:24" x14ac:dyDescent="0.2">
      <c r="A2819" s="235">
        <v>160930002</v>
      </c>
      <c r="B2819">
        <v>16093</v>
      </c>
      <c r="C2819">
        <v>77310</v>
      </c>
      <c r="D2819" t="s">
        <v>1826</v>
      </c>
      <c r="E2819">
        <v>56093</v>
      </c>
      <c r="F2819">
        <v>77310</v>
      </c>
      <c r="G2819" t="s">
        <v>4030</v>
      </c>
      <c r="H2819" t="s">
        <v>4030</v>
      </c>
      <c r="I2819" t="s">
        <v>4030</v>
      </c>
      <c r="J2819" t="s">
        <v>4030</v>
      </c>
      <c r="K2819" t="s">
        <v>4030</v>
      </c>
      <c r="L2819" t="s">
        <v>4030</v>
      </c>
      <c r="M2819" t="s">
        <v>4030</v>
      </c>
      <c r="N2819" t="s">
        <v>4030</v>
      </c>
      <c r="O2819" t="s">
        <v>4030</v>
      </c>
      <c r="P2819" t="s">
        <v>4030</v>
      </c>
      <c r="Q2819" t="s">
        <v>4030</v>
      </c>
      <c r="R2819" t="s">
        <v>4030</v>
      </c>
      <c r="S2819" t="s">
        <v>4030</v>
      </c>
      <c r="T2819" t="s">
        <v>4030</v>
      </c>
      <c r="U2819" t="s">
        <v>4030</v>
      </c>
      <c r="V2819" t="s">
        <v>4030</v>
      </c>
      <c r="W2819" t="s">
        <v>4030</v>
      </c>
      <c r="X2819" t="s">
        <v>4030</v>
      </c>
    </row>
    <row r="2820" spans="1:24" x14ac:dyDescent="0.2">
      <c r="A2820" s="235">
        <v>160950001</v>
      </c>
      <c r="B2820">
        <v>16095</v>
      </c>
      <c r="C2820">
        <v>56095</v>
      </c>
      <c r="D2820" t="s">
        <v>3081</v>
      </c>
      <c r="E2820">
        <v>56095</v>
      </c>
      <c r="F2820" t="s">
        <v>4030</v>
      </c>
      <c r="G2820" t="s">
        <v>4030</v>
      </c>
      <c r="H2820" t="s">
        <v>4030</v>
      </c>
      <c r="I2820" t="s">
        <v>4030</v>
      </c>
      <c r="J2820" t="s">
        <v>4030</v>
      </c>
      <c r="K2820" t="s">
        <v>4030</v>
      </c>
      <c r="L2820" t="s">
        <v>4030</v>
      </c>
      <c r="M2820" t="s">
        <v>4030</v>
      </c>
      <c r="N2820" t="s">
        <v>4030</v>
      </c>
      <c r="O2820" t="s">
        <v>4030</v>
      </c>
      <c r="P2820" t="s">
        <v>4030</v>
      </c>
      <c r="Q2820" t="s">
        <v>4030</v>
      </c>
      <c r="R2820" t="s">
        <v>4030</v>
      </c>
      <c r="S2820" t="s">
        <v>4030</v>
      </c>
      <c r="T2820" t="s">
        <v>4030</v>
      </c>
      <c r="U2820" t="s">
        <v>4030</v>
      </c>
      <c r="V2820" t="s">
        <v>4030</v>
      </c>
      <c r="W2820" t="s">
        <v>4030</v>
      </c>
      <c r="X2820" t="s">
        <v>4030</v>
      </c>
    </row>
    <row r="2821" spans="1:24" x14ac:dyDescent="0.2">
      <c r="A2821" s="235">
        <v>160960001</v>
      </c>
      <c r="B2821">
        <v>16096</v>
      </c>
      <c r="C2821">
        <v>56096</v>
      </c>
      <c r="D2821" t="s">
        <v>1488</v>
      </c>
      <c r="E2821">
        <v>56096</v>
      </c>
      <c r="F2821" t="s">
        <v>4030</v>
      </c>
      <c r="G2821" t="s">
        <v>4030</v>
      </c>
      <c r="H2821" t="s">
        <v>4030</v>
      </c>
      <c r="I2821" t="s">
        <v>4030</v>
      </c>
      <c r="J2821" t="s">
        <v>4030</v>
      </c>
      <c r="K2821" t="s">
        <v>4030</v>
      </c>
      <c r="L2821" t="s">
        <v>4030</v>
      </c>
      <c r="M2821" t="s">
        <v>4030</v>
      </c>
      <c r="N2821" t="s">
        <v>4030</v>
      </c>
      <c r="O2821" t="s">
        <v>4030</v>
      </c>
      <c r="P2821" t="s">
        <v>4030</v>
      </c>
      <c r="Q2821" t="s">
        <v>4030</v>
      </c>
      <c r="R2821" t="s">
        <v>4030</v>
      </c>
      <c r="S2821" t="s">
        <v>4030</v>
      </c>
      <c r="T2821" t="s">
        <v>4030</v>
      </c>
      <c r="U2821" t="s">
        <v>4030</v>
      </c>
      <c r="V2821" t="s">
        <v>4030</v>
      </c>
      <c r="W2821" t="s">
        <v>4030</v>
      </c>
      <c r="X2821" t="s">
        <v>4030</v>
      </c>
    </row>
    <row r="2822" spans="1:24" x14ac:dyDescent="0.2">
      <c r="A2822" s="235">
        <v>160990001</v>
      </c>
      <c r="B2822">
        <v>16099</v>
      </c>
      <c r="C2822">
        <v>56099</v>
      </c>
      <c r="D2822" t="s">
        <v>1058</v>
      </c>
      <c r="E2822">
        <v>56099</v>
      </c>
      <c r="F2822">
        <v>77490</v>
      </c>
      <c r="G2822" t="s">
        <v>4030</v>
      </c>
      <c r="H2822" t="s">
        <v>4030</v>
      </c>
      <c r="I2822" t="s">
        <v>4030</v>
      </c>
      <c r="J2822" t="s">
        <v>4030</v>
      </c>
      <c r="K2822" t="s">
        <v>4030</v>
      </c>
      <c r="L2822" t="s">
        <v>4030</v>
      </c>
      <c r="M2822" t="s">
        <v>4030</v>
      </c>
      <c r="N2822" t="s">
        <v>4030</v>
      </c>
      <c r="O2822" t="s">
        <v>4030</v>
      </c>
      <c r="P2822" t="s">
        <v>4030</v>
      </c>
      <c r="Q2822" t="s">
        <v>4030</v>
      </c>
      <c r="R2822" t="s">
        <v>4030</v>
      </c>
      <c r="S2822" t="s">
        <v>4030</v>
      </c>
      <c r="T2822" t="s">
        <v>4030</v>
      </c>
      <c r="U2822" t="s">
        <v>4030</v>
      </c>
      <c r="V2822" t="s">
        <v>4030</v>
      </c>
      <c r="W2822" t="s">
        <v>4030</v>
      </c>
      <c r="X2822" t="s">
        <v>4030</v>
      </c>
    </row>
    <row r="2823" spans="1:24" x14ac:dyDescent="0.2">
      <c r="A2823" s="235">
        <v>160990002</v>
      </c>
      <c r="B2823">
        <v>16099</v>
      </c>
      <c r="C2823">
        <v>77490</v>
      </c>
      <c r="D2823" t="s">
        <v>5290</v>
      </c>
      <c r="E2823">
        <v>56099</v>
      </c>
      <c r="F2823">
        <v>77490</v>
      </c>
      <c r="G2823" t="s">
        <v>4030</v>
      </c>
      <c r="H2823" t="s">
        <v>4030</v>
      </c>
      <c r="I2823" t="s">
        <v>4030</v>
      </c>
      <c r="J2823" t="s">
        <v>4030</v>
      </c>
      <c r="K2823" t="s">
        <v>4030</v>
      </c>
      <c r="L2823" t="s">
        <v>4030</v>
      </c>
      <c r="M2823" t="s">
        <v>4030</v>
      </c>
      <c r="N2823" t="s">
        <v>4030</v>
      </c>
      <c r="O2823" t="s">
        <v>4030</v>
      </c>
      <c r="P2823" t="s">
        <v>4030</v>
      </c>
      <c r="Q2823" t="s">
        <v>4030</v>
      </c>
      <c r="R2823" t="s">
        <v>4030</v>
      </c>
      <c r="S2823" t="s">
        <v>4030</v>
      </c>
      <c r="T2823" t="s">
        <v>4030</v>
      </c>
      <c r="U2823" t="s">
        <v>4030</v>
      </c>
      <c r="V2823" t="s">
        <v>4030</v>
      </c>
      <c r="W2823" t="s">
        <v>4030</v>
      </c>
      <c r="X2823" t="s">
        <v>4030</v>
      </c>
    </row>
    <row r="2824" spans="1:24" x14ac:dyDescent="0.2">
      <c r="A2824" s="235">
        <v>161010001</v>
      </c>
      <c r="B2824">
        <v>16101</v>
      </c>
      <c r="C2824">
        <v>56101</v>
      </c>
      <c r="D2824" t="s">
        <v>318</v>
      </c>
      <c r="E2824">
        <v>56101</v>
      </c>
      <c r="F2824" t="s">
        <v>4030</v>
      </c>
      <c r="G2824" t="s">
        <v>4030</v>
      </c>
      <c r="H2824" t="s">
        <v>4030</v>
      </c>
      <c r="I2824" t="s">
        <v>4030</v>
      </c>
      <c r="J2824" t="s">
        <v>4030</v>
      </c>
      <c r="K2824" t="s">
        <v>4030</v>
      </c>
      <c r="L2824" t="s">
        <v>4030</v>
      </c>
      <c r="M2824" t="s">
        <v>4030</v>
      </c>
      <c r="N2824" t="s">
        <v>4030</v>
      </c>
      <c r="O2824" t="s">
        <v>4030</v>
      </c>
      <c r="P2824" t="s">
        <v>4030</v>
      </c>
      <c r="Q2824" t="s">
        <v>4030</v>
      </c>
      <c r="R2824" t="s">
        <v>4030</v>
      </c>
      <c r="S2824" t="s">
        <v>4030</v>
      </c>
      <c r="T2824" t="s">
        <v>4030</v>
      </c>
      <c r="U2824" t="s">
        <v>4030</v>
      </c>
      <c r="V2824" t="s">
        <v>4030</v>
      </c>
      <c r="W2824" t="s">
        <v>4030</v>
      </c>
      <c r="X2824" t="s">
        <v>4030</v>
      </c>
    </row>
    <row r="2825" spans="1:24" x14ac:dyDescent="0.2">
      <c r="A2825" s="235">
        <v>161030001</v>
      </c>
      <c r="B2825">
        <v>16103</v>
      </c>
      <c r="C2825">
        <v>56103</v>
      </c>
      <c r="D2825" t="s">
        <v>5291</v>
      </c>
      <c r="E2825">
        <v>56103</v>
      </c>
      <c r="F2825" t="s">
        <v>4030</v>
      </c>
      <c r="G2825" t="s">
        <v>4030</v>
      </c>
      <c r="H2825" t="s">
        <v>4030</v>
      </c>
      <c r="I2825" t="s">
        <v>4030</v>
      </c>
      <c r="J2825" t="s">
        <v>4030</v>
      </c>
      <c r="K2825" t="s">
        <v>4030</v>
      </c>
      <c r="L2825" t="s">
        <v>4030</v>
      </c>
      <c r="M2825" t="s">
        <v>4030</v>
      </c>
      <c r="N2825" t="s">
        <v>4030</v>
      </c>
      <c r="O2825" t="s">
        <v>4030</v>
      </c>
      <c r="P2825" t="s">
        <v>4030</v>
      </c>
      <c r="Q2825" t="s">
        <v>4030</v>
      </c>
      <c r="R2825" t="s">
        <v>4030</v>
      </c>
      <c r="S2825" t="s">
        <v>4030</v>
      </c>
      <c r="T2825" t="s">
        <v>4030</v>
      </c>
      <c r="U2825" t="s">
        <v>4030</v>
      </c>
      <c r="V2825" t="s">
        <v>4030</v>
      </c>
      <c r="W2825" t="s">
        <v>4030</v>
      </c>
      <c r="X2825" t="s">
        <v>4030</v>
      </c>
    </row>
    <row r="2826" spans="1:24" x14ac:dyDescent="0.2">
      <c r="A2826" s="235">
        <v>161040001</v>
      </c>
      <c r="B2826">
        <v>16104</v>
      </c>
      <c r="C2826">
        <v>56104</v>
      </c>
      <c r="D2826" t="s">
        <v>904</v>
      </c>
      <c r="E2826">
        <v>56104</v>
      </c>
      <c r="F2826" t="s">
        <v>4030</v>
      </c>
      <c r="G2826" t="s">
        <v>4030</v>
      </c>
      <c r="H2826" t="s">
        <v>4030</v>
      </c>
      <c r="I2826" t="s">
        <v>4030</v>
      </c>
      <c r="J2826" t="s">
        <v>4030</v>
      </c>
      <c r="K2826" t="s">
        <v>4030</v>
      </c>
      <c r="L2826" t="s">
        <v>4030</v>
      </c>
      <c r="M2826" t="s">
        <v>4030</v>
      </c>
      <c r="N2826" t="s">
        <v>4030</v>
      </c>
      <c r="O2826" t="s">
        <v>4030</v>
      </c>
      <c r="P2826" t="s">
        <v>4030</v>
      </c>
      <c r="Q2826" t="s">
        <v>4030</v>
      </c>
      <c r="R2826" t="s">
        <v>4030</v>
      </c>
      <c r="S2826" t="s">
        <v>4030</v>
      </c>
      <c r="T2826" t="s">
        <v>4030</v>
      </c>
      <c r="U2826" t="s">
        <v>4030</v>
      </c>
      <c r="V2826" t="s">
        <v>4030</v>
      </c>
      <c r="W2826" t="s">
        <v>4030</v>
      </c>
      <c r="X2826" t="s">
        <v>4030</v>
      </c>
    </row>
    <row r="2827" spans="1:24" x14ac:dyDescent="0.2">
      <c r="A2827" s="235">
        <v>161050001</v>
      </c>
      <c r="B2827">
        <v>16105</v>
      </c>
      <c r="C2827">
        <v>56105</v>
      </c>
      <c r="D2827" t="s">
        <v>325</v>
      </c>
      <c r="E2827">
        <v>56105</v>
      </c>
      <c r="F2827" t="s">
        <v>4030</v>
      </c>
      <c r="G2827" t="s">
        <v>4030</v>
      </c>
      <c r="H2827" t="s">
        <v>4030</v>
      </c>
      <c r="I2827" t="s">
        <v>4030</v>
      </c>
      <c r="J2827" t="s">
        <v>4030</v>
      </c>
      <c r="K2827" t="s">
        <v>4030</v>
      </c>
      <c r="L2827" t="s">
        <v>4030</v>
      </c>
      <c r="M2827" t="s">
        <v>4030</v>
      </c>
      <c r="N2827" t="s">
        <v>4030</v>
      </c>
      <c r="O2827" t="s">
        <v>4030</v>
      </c>
      <c r="P2827" t="s">
        <v>4030</v>
      </c>
      <c r="Q2827" t="s">
        <v>4030</v>
      </c>
      <c r="R2827" t="s">
        <v>4030</v>
      </c>
      <c r="S2827" t="s">
        <v>4030</v>
      </c>
      <c r="T2827" t="s">
        <v>4030</v>
      </c>
      <c r="U2827" t="s">
        <v>4030</v>
      </c>
      <c r="V2827" t="s">
        <v>4030</v>
      </c>
      <c r="W2827" t="s">
        <v>4030</v>
      </c>
      <c r="X2827" t="s">
        <v>4030</v>
      </c>
    </row>
    <row r="2828" spans="1:24" x14ac:dyDescent="0.2">
      <c r="A2828" s="235">
        <v>161080001</v>
      </c>
      <c r="B2828">
        <v>16108</v>
      </c>
      <c r="C2828">
        <v>56108</v>
      </c>
      <c r="D2828" t="s">
        <v>1296</v>
      </c>
      <c r="E2828">
        <v>56108</v>
      </c>
      <c r="F2828">
        <v>77315</v>
      </c>
      <c r="G2828">
        <v>77339</v>
      </c>
      <c r="H2828" t="s">
        <v>4030</v>
      </c>
      <c r="I2828" t="s">
        <v>4030</v>
      </c>
      <c r="J2828" t="s">
        <v>4030</v>
      </c>
      <c r="K2828" t="s">
        <v>4030</v>
      </c>
      <c r="L2828" t="s">
        <v>4030</v>
      </c>
      <c r="M2828" t="s">
        <v>4030</v>
      </c>
      <c r="N2828" t="s">
        <v>4030</v>
      </c>
      <c r="O2828" t="s">
        <v>4030</v>
      </c>
      <c r="P2828" t="s">
        <v>4030</v>
      </c>
      <c r="Q2828" t="s">
        <v>4030</v>
      </c>
      <c r="R2828" t="s">
        <v>4030</v>
      </c>
      <c r="S2828" t="s">
        <v>4030</v>
      </c>
      <c r="T2828" t="s">
        <v>4030</v>
      </c>
      <c r="U2828" t="s">
        <v>4030</v>
      </c>
      <c r="V2828" t="s">
        <v>4030</v>
      </c>
      <c r="W2828" t="s">
        <v>4030</v>
      </c>
      <c r="X2828" t="s">
        <v>4030</v>
      </c>
    </row>
    <row r="2829" spans="1:24" x14ac:dyDescent="0.2">
      <c r="A2829" s="235">
        <v>161080002</v>
      </c>
      <c r="B2829">
        <v>16108</v>
      </c>
      <c r="C2829">
        <v>77315</v>
      </c>
      <c r="D2829" t="s">
        <v>1885</v>
      </c>
      <c r="E2829">
        <v>56108</v>
      </c>
      <c r="F2829">
        <v>77315</v>
      </c>
      <c r="G2829">
        <v>77339</v>
      </c>
      <c r="H2829" t="s">
        <v>4030</v>
      </c>
      <c r="I2829" t="s">
        <v>4030</v>
      </c>
      <c r="J2829" t="s">
        <v>4030</v>
      </c>
      <c r="K2829" t="s">
        <v>4030</v>
      </c>
      <c r="L2829" t="s">
        <v>4030</v>
      </c>
      <c r="M2829" t="s">
        <v>4030</v>
      </c>
      <c r="N2829" t="s">
        <v>4030</v>
      </c>
      <c r="O2829" t="s">
        <v>4030</v>
      </c>
      <c r="P2829" t="s">
        <v>4030</v>
      </c>
      <c r="Q2829" t="s">
        <v>4030</v>
      </c>
      <c r="R2829" t="s">
        <v>4030</v>
      </c>
      <c r="S2829" t="s">
        <v>4030</v>
      </c>
      <c r="T2829" t="s">
        <v>4030</v>
      </c>
      <c r="U2829" t="s">
        <v>4030</v>
      </c>
      <c r="V2829" t="s">
        <v>4030</v>
      </c>
      <c r="W2829" t="s">
        <v>4030</v>
      </c>
      <c r="X2829" t="s">
        <v>4030</v>
      </c>
    </row>
    <row r="2830" spans="1:24" x14ac:dyDescent="0.2">
      <c r="A2830" s="235">
        <v>161080003</v>
      </c>
      <c r="B2830">
        <v>16108</v>
      </c>
      <c r="C2830">
        <v>77339</v>
      </c>
      <c r="D2830" t="s">
        <v>1884</v>
      </c>
      <c r="E2830">
        <v>56108</v>
      </c>
      <c r="F2830">
        <v>77315</v>
      </c>
      <c r="G2830">
        <v>77339</v>
      </c>
      <c r="H2830" t="s">
        <v>4030</v>
      </c>
      <c r="I2830" t="s">
        <v>4030</v>
      </c>
      <c r="J2830" t="s">
        <v>4030</v>
      </c>
      <c r="K2830" t="s">
        <v>4030</v>
      </c>
      <c r="L2830" t="s">
        <v>4030</v>
      </c>
      <c r="M2830" t="s">
        <v>4030</v>
      </c>
      <c r="N2830" t="s">
        <v>4030</v>
      </c>
      <c r="O2830" t="s">
        <v>4030</v>
      </c>
      <c r="P2830" t="s">
        <v>4030</v>
      </c>
      <c r="Q2830" t="s">
        <v>4030</v>
      </c>
      <c r="R2830" t="s">
        <v>4030</v>
      </c>
      <c r="S2830" t="s">
        <v>4030</v>
      </c>
      <c r="T2830" t="s">
        <v>4030</v>
      </c>
      <c r="U2830" t="s">
        <v>4030</v>
      </c>
      <c r="V2830" t="s">
        <v>4030</v>
      </c>
      <c r="W2830" t="s">
        <v>4030</v>
      </c>
      <c r="X2830" t="s">
        <v>4030</v>
      </c>
    </row>
    <row r="2831" spans="1:24" x14ac:dyDescent="0.2">
      <c r="A2831" s="235">
        <v>161380001</v>
      </c>
      <c r="B2831">
        <v>16138</v>
      </c>
      <c r="C2831">
        <v>56138</v>
      </c>
      <c r="D2831" t="s">
        <v>5292</v>
      </c>
      <c r="E2831">
        <v>56138</v>
      </c>
      <c r="F2831" t="s">
        <v>4030</v>
      </c>
      <c r="G2831" t="s">
        <v>4030</v>
      </c>
      <c r="H2831" t="s">
        <v>4030</v>
      </c>
      <c r="I2831" t="s">
        <v>4030</v>
      </c>
      <c r="J2831" t="s">
        <v>4030</v>
      </c>
      <c r="K2831" t="s">
        <v>4030</v>
      </c>
      <c r="L2831" t="s">
        <v>4030</v>
      </c>
      <c r="M2831" t="s">
        <v>4030</v>
      </c>
      <c r="N2831" t="s">
        <v>4030</v>
      </c>
      <c r="O2831" t="s">
        <v>4030</v>
      </c>
      <c r="P2831" t="s">
        <v>4030</v>
      </c>
      <c r="Q2831" t="s">
        <v>4030</v>
      </c>
      <c r="R2831" t="s">
        <v>4030</v>
      </c>
      <c r="S2831" t="s">
        <v>4030</v>
      </c>
      <c r="T2831" t="s">
        <v>4030</v>
      </c>
      <c r="U2831" t="s">
        <v>4030</v>
      </c>
      <c r="V2831" t="s">
        <v>4030</v>
      </c>
      <c r="W2831" t="s">
        <v>4030</v>
      </c>
      <c r="X2831" t="s">
        <v>4030</v>
      </c>
    </row>
    <row r="2832" spans="1:24" x14ac:dyDescent="0.2">
      <c r="A2832" s="235">
        <v>161390001</v>
      </c>
      <c r="B2832">
        <v>16139</v>
      </c>
      <c r="C2832">
        <v>56139</v>
      </c>
      <c r="D2832" t="s">
        <v>1073</v>
      </c>
      <c r="E2832">
        <v>56139</v>
      </c>
      <c r="F2832" t="s">
        <v>4030</v>
      </c>
      <c r="G2832" t="s">
        <v>4030</v>
      </c>
      <c r="H2832" t="s">
        <v>4030</v>
      </c>
      <c r="I2832" t="s">
        <v>4030</v>
      </c>
      <c r="J2832" t="s">
        <v>4030</v>
      </c>
      <c r="K2832" t="s">
        <v>4030</v>
      </c>
      <c r="L2832" t="s">
        <v>4030</v>
      </c>
      <c r="M2832" t="s">
        <v>4030</v>
      </c>
      <c r="N2832" t="s">
        <v>4030</v>
      </c>
      <c r="O2832" t="s">
        <v>4030</v>
      </c>
      <c r="P2832" t="s">
        <v>4030</v>
      </c>
      <c r="Q2832" t="s">
        <v>4030</v>
      </c>
      <c r="R2832" t="s">
        <v>4030</v>
      </c>
      <c r="S2832" t="s">
        <v>4030</v>
      </c>
      <c r="T2832" t="s">
        <v>4030</v>
      </c>
      <c r="U2832" t="s">
        <v>4030</v>
      </c>
      <c r="V2832" t="s">
        <v>4030</v>
      </c>
      <c r="W2832" t="s">
        <v>4030</v>
      </c>
      <c r="X2832" t="s">
        <v>4030</v>
      </c>
    </row>
    <row r="2833" spans="1:24" x14ac:dyDescent="0.2">
      <c r="A2833" s="235">
        <v>161440001</v>
      </c>
      <c r="B2833">
        <v>16144</v>
      </c>
      <c r="C2833">
        <v>56144</v>
      </c>
      <c r="D2833" t="s">
        <v>1943</v>
      </c>
      <c r="E2833">
        <v>56144</v>
      </c>
      <c r="F2833">
        <v>77321</v>
      </c>
      <c r="G2833" t="s">
        <v>4030</v>
      </c>
      <c r="H2833" t="s">
        <v>4030</v>
      </c>
      <c r="I2833" t="s">
        <v>4030</v>
      </c>
      <c r="J2833" t="s">
        <v>4030</v>
      </c>
      <c r="K2833" t="s">
        <v>4030</v>
      </c>
      <c r="L2833" t="s">
        <v>4030</v>
      </c>
      <c r="M2833" t="s">
        <v>4030</v>
      </c>
      <c r="N2833" t="s">
        <v>4030</v>
      </c>
      <c r="O2833" t="s">
        <v>4030</v>
      </c>
      <c r="P2833" t="s">
        <v>4030</v>
      </c>
      <c r="Q2833" t="s">
        <v>4030</v>
      </c>
      <c r="R2833" t="s">
        <v>4030</v>
      </c>
      <c r="S2833" t="s">
        <v>4030</v>
      </c>
      <c r="T2833" t="s">
        <v>4030</v>
      </c>
      <c r="U2833" t="s">
        <v>4030</v>
      </c>
      <c r="V2833" t="s">
        <v>4030</v>
      </c>
      <c r="W2833" t="s">
        <v>4030</v>
      </c>
      <c r="X2833" t="s">
        <v>4030</v>
      </c>
    </row>
    <row r="2834" spans="1:24" x14ac:dyDescent="0.2">
      <c r="A2834" s="235">
        <v>161440002</v>
      </c>
      <c r="B2834">
        <v>16144</v>
      </c>
      <c r="C2834">
        <v>77321</v>
      </c>
      <c r="D2834" t="s">
        <v>1059</v>
      </c>
      <c r="E2834">
        <v>56144</v>
      </c>
      <c r="F2834">
        <v>77321</v>
      </c>
      <c r="G2834" t="s">
        <v>4030</v>
      </c>
      <c r="H2834" t="s">
        <v>4030</v>
      </c>
      <c r="I2834" t="s">
        <v>4030</v>
      </c>
      <c r="J2834" t="s">
        <v>4030</v>
      </c>
      <c r="K2834" t="s">
        <v>4030</v>
      </c>
      <c r="L2834" t="s">
        <v>4030</v>
      </c>
      <c r="M2834" t="s">
        <v>4030</v>
      </c>
      <c r="N2834" t="s">
        <v>4030</v>
      </c>
      <c r="O2834" t="s">
        <v>4030</v>
      </c>
      <c r="P2834" t="s">
        <v>4030</v>
      </c>
      <c r="Q2834" t="s">
        <v>4030</v>
      </c>
      <c r="R2834" t="s">
        <v>4030</v>
      </c>
      <c r="S2834" t="s">
        <v>4030</v>
      </c>
      <c r="T2834" t="s">
        <v>4030</v>
      </c>
      <c r="U2834" t="s">
        <v>4030</v>
      </c>
      <c r="V2834" t="s">
        <v>4030</v>
      </c>
      <c r="W2834" t="s">
        <v>4030</v>
      </c>
      <c r="X2834" t="s">
        <v>4030</v>
      </c>
    </row>
    <row r="2835" spans="1:24" x14ac:dyDescent="0.2">
      <c r="A2835" s="235">
        <v>161490001</v>
      </c>
      <c r="B2835">
        <v>16149</v>
      </c>
      <c r="C2835">
        <v>56149</v>
      </c>
      <c r="D2835" t="s">
        <v>293</v>
      </c>
      <c r="E2835">
        <v>56149</v>
      </c>
      <c r="F2835" t="s">
        <v>4030</v>
      </c>
      <c r="G2835" t="s">
        <v>4030</v>
      </c>
      <c r="H2835" t="s">
        <v>4030</v>
      </c>
      <c r="I2835" t="s">
        <v>4030</v>
      </c>
      <c r="J2835" t="s">
        <v>4030</v>
      </c>
      <c r="K2835" t="s">
        <v>4030</v>
      </c>
      <c r="L2835" t="s">
        <v>4030</v>
      </c>
      <c r="M2835" t="s">
        <v>4030</v>
      </c>
      <c r="N2835" t="s">
        <v>4030</v>
      </c>
      <c r="O2835" t="s">
        <v>4030</v>
      </c>
      <c r="P2835" t="s">
        <v>4030</v>
      </c>
      <c r="Q2835" t="s">
        <v>4030</v>
      </c>
      <c r="R2835" t="s">
        <v>4030</v>
      </c>
      <c r="S2835" t="s">
        <v>4030</v>
      </c>
      <c r="T2835" t="s">
        <v>4030</v>
      </c>
      <c r="U2835" t="s">
        <v>4030</v>
      </c>
      <c r="V2835" t="s">
        <v>4030</v>
      </c>
      <c r="W2835" t="s">
        <v>4030</v>
      </c>
      <c r="X2835" t="s">
        <v>4030</v>
      </c>
    </row>
    <row r="2836" spans="1:24" x14ac:dyDescent="0.2">
      <c r="A2836" s="235">
        <v>161740001</v>
      </c>
      <c r="B2836">
        <v>16174</v>
      </c>
      <c r="C2836">
        <v>56174</v>
      </c>
      <c r="D2836" t="s">
        <v>235</v>
      </c>
      <c r="E2836">
        <v>56174</v>
      </c>
      <c r="F2836">
        <v>77465</v>
      </c>
      <c r="G2836" t="s">
        <v>4030</v>
      </c>
      <c r="H2836" t="s">
        <v>4030</v>
      </c>
      <c r="I2836" t="s">
        <v>4030</v>
      </c>
      <c r="J2836" t="s">
        <v>4030</v>
      </c>
      <c r="K2836" t="s">
        <v>4030</v>
      </c>
      <c r="L2836" t="s">
        <v>4030</v>
      </c>
      <c r="M2836" t="s">
        <v>4030</v>
      </c>
      <c r="N2836" t="s">
        <v>4030</v>
      </c>
      <c r="O2836" t="s">
        <v>4030</v>
      </c>
      <c r="P2836" t="s">
        <v>4030</v>
      </c>
      <c r="Q2836" t="s">
        <v>4030</v>
      </c>
      <c r="R2836" t="s">
        <v>4030</v>
      </c>
      <c r="S2836" t="s">
        <v>4030</v>
      </c>
      <c r="T2836" t="s">
        <v>4030</v>
      </c>
      <c r="U2836" t="s">
        <v>4030</v>
      </c>
      <c r="V2836" t="s">
        <v>4030</v>
      </c>
      <c r="W2836" t="s">
        <v>4030</v>
      </c>
      <c r="X2836" t="s">
        <v>4030</v>
      </c>
    </row>
    <row r="2837" spans="1:24" x14ac:dyDescent="0.2">
      <c r="A2837" s="235">
        <v>161740002</v>
      </c>
      <c r="B2837">
        <v>16174</v>
      </c>
      <c r="C2837">
        <v>77465</v>
      </c>
      <c r="D2837" t="s">
        <v>1772</v>
      </c>
      <c r="E2837">
        <v>56174</v>
      </c>
      <c r="F2837">
        <v>77465</v>
      </c>
      <c r="G2837" t="s">
        <v>4030</v>
      </c>
      <c r="H2837" t="s">
        <v>4030</v>
      </c>
      <c r="I2837" t="s">
        <v>4030</v>
      </c>
      <c r="J2837" t="s">
        <v>4030</v>
      </c>
      <c r="K2837" t="s">
        <v>4030</v>
      </c>
      <c r="L2837" t="s">
        <v>4030</v>
      </c>
      <c r="M2837" t="s">
        <v>4030</v>
      </c>
      <c r="N2837" t="s">
        <v>4030</v>
      </c>
      <c r="O2837" t="s">
        <v>4030</v>
      </c>
      <c r="P2837" t="s">
        <v>4030</v>
      </c>
      <c r="Q2837" t="s">
        <v>4030</v>
      </c>
      <c r="R2837" t="s">
        <v>4030</v>
      </c>
      <c r="S2837" t="s">
        <v>4030</v>
      </c>
      <c r="T2837" t="s">
        <v>4030</v>
      </c>
      <c r="U2837" t="s">
        <v>4030</v>
      </c>
      <c r="V2837" t="s">
        <v>4030</v>
      </c>
      <c r="W2837" t="s">
        <v>4030</v>
      </c>
      <c r="X2837" t="s">
        <v>4030</v>
      </c>
    </row>
    <row r="2838" spans="1:24" x14ac:dyDescent="0.2">
      <c r="A2838" s="235">
        <v>163020001</v>
      </c>
      <c r="B2838">
        <v>16302</v>
      </c>
      <c r="C2838">
        <v>56302</v>
      </c>
      <c r="D2838" t="s">
        <v>2187</v>
      </c>
      <c r="E2838">
        <v>56302</v>
      </c>
      <c r="F2838">
        <v>77692</v>
      </c>
      <c r="G2838">
        <v>84977</v>
      </c>
      <c r="H2838" t="s">
        <v>4030</v>
      </c>
      <c r="I2838" t="s">
        <v>4030</v>
      </c>
      <c r="J2838" t="s">
        <v>4030</v>
      </c>
      <c r="K2838" t="s">
        <v>4030</v>
      </c>
      <c r="L2838" t="s">
        <v>4030</v>
      </c>
      <c r="M2838" t="s">
        <v>4030</v>
      </c>
      <c r="N2838" t="s">
        <v>4030</v>
      </c>
      <c r="O2838" t="s">
        <v>4030</v>
      </c>
      <c r="P2838" t="s">
        <v>4030</v>
      </c>
      <c r="Q2838" t="s">
        <v>4030</v>
      </c>
      <c r="R2838" t="s">
        <v>4030</v>
      </c>
      <c r="S2838" t="s">
        <v>4030</v>
      </c>
      <c r="T2838" t="s">
        <v>4030</v>
      </c>
      <c r="U2838" t="s">
        <v>4030</v>
      </c>
      <c r="V2838" t="s">
        <v>4030</v>
      </c>
      <c r="W2838" t="s">
        <v>4030</v>
      </c>
      <c r="X2838" t="s">
        <v>4030</v>
      </c>
    </row>
    <row r="2839" spans="1:24" x14ac:dyDescent="0.2">
      <c r="A2839" s="235">
        <v>163020002</v>
      </c>
      <c r="B2839">
        <v>16302</v>
      </c>
      <c r="C2839">
        <v>77692</v>
      </c>
      <c r="D2839" t="s">
        <v>5293</v>
      </c>
      <c r="E2839">
        <v>56302</v>
      </c>
      <c r="F2839">
        <v>77692</v>
      </c>
      <c r="G2839">
        <v>84977</v>
      </c>
      <c r="H2839" t="s">
        <v>4030</v>
      </c>
      <c r="I2839" t="s">
        <v>4030</v>
      </c>
      <c r="J2839" t="s">
        <v>4030</v>
      </c>
      <c r="K2839" t="s">
        <v>4030</v>
      </c>
      <c r="L2839" t="s">
        <v>4030</v>
      </c>
      <c r="M2839" t="s">
        <v>4030</v>
      </c>
      <c r="N2839" t="s">
        <v>4030</v>
      </c>
      <c r="O2839" t="s">
        <v>4030</v>
      </c>
      <c r="P2839" t="s">
        <v>4030</v>
      </c>
      <c r="Q2839" t="s">
        <v>4030</v>
      </c>
      <c r="R2839" t="s">
        <v>4030</v>
      </c>
      <c r="S2839" t="s">
        <v>4030</v>
      </c>
      <c r="T2839" t="s">
        <v>4030</v>
      </c>
      <c r="U2839" t="s">
        <v>4030</v>
      </c>
      <c r="V2839" t="s">
        <v>4030</v>
      </c>
      <c r="W2839" t="s">
        <v>4030</v>
      </c>
      <c r="X2839" t="s">
        <v>4030</v>
      </c>
    </row>
    <row r="2840" spans="1:24" x14ac:dyDescent="0.2">
      <c r="A2840" s="235">
        <v>163020003</v>
      </c>
      <c r="B2840">
        <v>16302</v>
      </c>
      <c r="C2840">
        <v>84977</v>
      </c>
      <c r="D2840" t="s">
        <v>2188</v>
      </c>
      <c r="E2840">
        <v>56302</v>
      </c>
      <c r="F2840">
        <v>77692</v>
      </c>
      <c r="G2840">
        <v>84977</v>
      </c>
      <c r="H2840" t="s">
        <v>4030</v>
      </c>
      <c r="I2840" t="s">
        <v>4030</v>
      </c>
      <c r="J2840" t="s">
        <v>4030</v>
      </c>
      <c r="K2840" t="s">
        <v>4030</v>
      </c>
      <c r="L2840" t="s">
        <v>4030</v>
      </c>
      <c r="M2840" t="s">
        <v>4030</v>
      </c>
      <c r="N2840" t="s">
        <v>4030</v>
      </c>
      <c r="O2840" t="s">
        <v>4030</v>
      </c>
      <c r="P2840" t="s">
        <v>4030</v>
      </c>
      <c r="Q2840" t="s">
        <v>4030</v>
      </c>
      <c r="R2840" t="s">
        <v>4030</v>
      </c>
      <c r="S2840" t="s">
        <v>4030</v>
      </c>
      <c r="T2840" t="s">
        <v>4030</v>
      </c>
      <c r="U2840" t="s">
        <v>4030</v>
      </c>
      <c r="V2840" t="s">
        <v>4030</v>
      </c>
      <c r="W2840" t="s">
        <v>4030</v>
      </c>
      <c r="X2840" t="s">
        <v>4030</v>
      </c>
    </row>
    <row r="2841" spans="1:24" x14ac:dyDescent="0.2">
      <c r="A2841" s="235">
        <v>163190001</v>
      </c>
      <c r="B2841">
        <v>16319</v>
      </c>
      <c r="C2841">
        <v>56319</v>
      </c>
      <c r="D2841" t="s">
        <v>306</v>
      </c>
      <c r="E2841">
        <v>56319</v>
      </c>
      <c r="F2841" t="s">
        <v>4030</v>
      </c>
      <c r="G2841" t="s">
        <v>4030</v>
      </c>
      <c r="H2841" t="s">
        <v>4030</v>
      </c>
      <c r="I2841" t="s">
        <v>4030</v>
      </c>
      <c r="J2841" t="s">
        <v>4030</v>
      </c>
      <c r="K2841" t="s">
        <v>4030</v>
      </c>
      <c r="L2841" t="s">
        <v>4030</v>
      </c>
      <c r="M2841" t="s">
        <v>4030</v>
      </c>
      <c r="N2841" t="s">
        <v>4030</v>
      </c>
      <c r="O2841" t="s">
        <v>4030</v>
      </c>
      <c r="P2841" t="s">
        <v>4030</v>
      </c>
      <c r="Q2841" t="s">
        <v>4030</v>
      </c>
      <c r="R2841" t="s">
        <v>4030</v>
      </c>
      <c r="S2841" t="s">
        <v>4030</v>
      </c>
      <c r="T2841" t="s">
        <v>4030</v>
      </c>
      <c r="U2841" t="s">
        <v>4030</v>
      </c>
      <c r="V2841" t="s">
        <v>4030</v>
      </c>
      <c r="W2841" t="s">
        <v>4030</v>
      </c>
      <c r="X2841" t="s">
        <v>4030</v>
      </c>
    </row>
    <row r="2842" spans="1:24" x14ac:dyDescent="0.2">
      <c r="A2842" s="235">
        <v>163200001</v>
      </c>
      <c r="B2842">
        <v>16320</v>
      </c>
      <c r="C2842">
        <v>56320</v>
      </c>
      <c r="D2842" t="s">
        <v>1110</v>
      </c>
      <c r="E2842">
        <v>56320</v>
      </c>
      <c r="F2842" t="s">
        <v>4030</v>
      </c>
      <c r="G2842" t="s">
        <v>4030</v>
      </c>
      <c r="H2842" t="s">
        <v>4030</v>
      </c>
      <c r="I2842" t="s">
        <v>4030</v>
      </c>
      <c r="J2842" t="s">
        <v>4030</v>
      </c>
      <c r="K2842" t="s">
        <v>4030</v>
      </c>
      <c r="L2842" t="s">
        <v>4030</v>
      </c>
      <c r="M2842" t="s">
        <v>4030</v>
      </c>
      <c r="N2842" t="s">
        <v>4030</v>
      </c>
      <c r="O2842" t="s">
        <v>4030</v>
      </c>
      <c r="P2842" t="s">
        <v>4030</v>
      </c>
      <c r="Q2842" t="s">
        <v>4030</v>
      </c>
      <c r="R2842" t="s">
        <v>4030</v>
      </c>
      <c r="S2842" t="s">
        <v>4030</v>
      </c>
      <c r="T2842" t="s">
        <v>4030</v>
      </c>
      <c r="U2842" t="s">
        <v>4030</v>
      </c>
      <c r="V2842" t="s">
        <v>4030</v>
      </c>
      <c r="W2842" t="s">
        <v>4030</v>
      </c>
      <c r="X2842" t="s">
        <v>4030</v>
      </c>
    </row>
    <row r="2843" spans="1:24" x14ac:dyDescent="0.2">
      <c r="A2843" s="235">
        <v>163210001</v>
      </c>
      <c r="B2843">
        <v>16321</v>
      </c>
      <c r="C2843">
        <v>56321</v>
      </c>
      <c r="D2843" t="s">
        <v>455</v>
      </c>
      <c r="E2843">
        <v>56321</v>
      </c>
      <c r="F2843" t="s">
        <v>4030</v>
      </c>
      <c r="G2843" t="s">
        <v>4030</v>
      </c>
      <c r="H2843" t="s">
        <v>4030</v>
      </c>
      <c r="I2843" t="s">
        <v>4030</v>
      </c>
      <c r="J2843" t="s">
        <v>4030</v>
      </c>
      <c r="K2843" t="s">
        <v>4030</v>
      </c>
      <c r="L2843" t="s">
        <v>4030</v>
      </c>
      <c r="M2843" t="s">
        <v>4030</v>
      </c>
      <c r="N2843" t="s">
        <v>4030</v>
      </c>
      <c r="O2843" t="s">
        <v>4030</v>
      </c>
      <c r="P2843" t="s">
        <v>4030</v>
      </c>
      <c r="Q2843" t="s">
        <v>4030</v>
      </c>
      <c r="R2843" t="s">
        <v>4030</v>
      </c>
      <c r="S2843" t="s">
        <v>4030</v>
      </c>
      <c r="T2843" t="s">
        <v>4030</v>
      </c>
      <c r="U2843" t="s">
        <v>4030</v>
      </c>
      <c r="V2843" t="s">
        <v>4030</v>
      </c>
      <c r="W2843" t="s">
        <v>4030</v>
      </c>
      <c r="X2843" t="s">
        <v>4030</v>
      </c>
    </row>
    <row r="2844" spans="1:24" x14ac:dyDescent="0.2">
      <c r="A2844" s="235">
        <v>163220001</v>
      </c>
      <c r="B2844">
        <v>16322</v>
      </c>
      <c r="C2844">
        <v>56322</v>
      </c>
      <c r="D2844" t="s">
        <v>1691</v>
      </c>
      <c r="E2844">
        <v>56322</v>
      </c>
      <c r="F2844" t="s">
        <v>4030</v>
      </c>
      <c r="G2844" t="s">
        <v>4030</v>
      </c>
      <c r="H2844" t="s">
        <v>4030</v>
      </c>
      <c r="I2844" t="s">
        <v>4030</v>
      </c>
      <c r="J2844" t="s">
        <v>4030</v>
      </c>
      <c r="K2844" t="s">
        <v>4030</v>
      </c>
      <c r="L2844" t="s">
        <v>4030</v>
      </c>
      <c r="M2844" t="s">
        <v>4030</v>
      </c>
      <c r="N2844" t="s">
        <v>4030</v>
      </c>
      <c r="O2844" t="s">
        <v>4030</v>
      </c>
      <c r="P2844" t="s">
        <v>4030</v>
      </c>
      <c r="Q2844" t="s">
        <v>4030</v>
      </c>
      <c r="R2844" t="s">
        <v>4030</v>
      </c>
      <c r="S2844" t="s">
        <v>4030</v>
      </c>
      <c r="T2844" t="s">
        <v>4030</v>
      </c>
      <c r="U2844" t="s">
        <v>4030</v>
      </c>
      <c r="V2844" t="s">
        <v>4030</v>
      </c>
      <c r="W2844" t="s">
        <v>4030</v>
      </c>
      <c r="X2844" t="s">
        <v>4030</v>
      </c>
    </row>
    <row r="2845" spans="1:24" x14ac:dyDescent="0.2">
      <c r="A2845" s="235">
        <v>163240001</v>
      </c>
      <c r="B2845">
        <v>16324</v>
      </c>
      <c r="C2845">
        <v>56324</v>
      </c>
      <c r="D2845" t="s">
        <v>6</v>
      </c>
      <c r="E2845">
        <v>56324</v>
      </c>
      <c r="F2845" t="s">
        <v>4030</v>
      </c>
      <c r="G2845" t="s">
        <v>4030</v>
      </c>
      <c r="H2845" t="s">
        <v>4030</v>
      </c>
      <c r="I2845" t="s">
        <v>4030</v>
      </c>
      <c r="J2845" t="s">
        <v>4030</v>
      </c>
      <c r="K2845" t="s">
        <v>4030</v>
      </c>
      <c r="L2845" t="s">
        <v>4030</v>
      </c>
      <c r="M2845" t="s">
        <v>4030</v>
      </c>
      <c r="N2845" t="s">
        <v>4030</v>
      </c>
      <c r="O2845" t="s">
        <v>4030</v>
      </c>
      <c r="P2845" t="s">
        <v>4030</v>
      </c>
      <c r="Q2845" t="s">
        <v>4030</v>
      </c>
      <c r="R2845" t="s">
        <v>4030</v>
      </c>
      <c r="S2845" t="s">
        <v>4030</v>
      </c>
      <c r="T2845" t="s">
        <v>4030</v>
      </c>
      <c r="U2845" t="s">
        <v>4030</v>
      </c>
      <c r="V2845" t="s">
        <v>4030</v>
      </c>
      <c r="W2845" t="s">
        <v>4030</v>
      </c>
      <c r="X2845" t="s">
        <v>4030</v>
      </c>
    </row>
    <row r="2846" spans="1:24" x14ac:dyDescent="0.2">
      <c r="A2846" s="235">
        <v>163260001</v>
      </c>
      <c r="B2846">
        <v>16326</v>
      </c>
      <c r="C2846">
        <v>56326</v>
      </c>
      <c r="D2846" t="s">
        <v>1616</v>
      </c>
      <c r="E2846">
        <v>56326</v>
      </c>
      <c r="F2846" t="s">
        <v>4030</v>
      </c>
      <c r="G2846" t="s">
        <v>4030</v>
      </c>
      <c r="H2846" t="s">
        <v>4030</v>
      </c>
      <c r="I2846" t="s">
        <v>4030</v>
      </c>
      <c r="J2846" t="s">
        <v>4030</v>
      </c>
      <c r="K2846" t="s">
        <v>4030</v>
      </c>
      <c r="L2846" t="s">
        <v>4030</v>
      </c>
      <c r="M2846" t="s">
        <v>4030</v>
      </c>
      <c r="N2846" t="s">
        <v>4030</v>
      </c>
      <c r="O2846" t="s">
        <v>4030</v>
      </c>
      <c r="P2846" t="s">
        <v>4030</v>
      </c>
      <c r="Q2846" t="s">
        <v>4030</v>
      </c>
      <c r="R2846" t="s">
        <v>4030</v>
      </c>
      <c r="S2846" t="s">
        <v>4030</v>
      </c>
      <c r="T2846" t="s">
        <v>4030</v>
      </c>
      <c r="U2846" t="s">
        <v>4030</v>
      </c>
      <c r="V2846" t="s">
        <v>4030</v>
      </c>
      <c r="W2846" t="s">
        <v>4030</v>
      </c>
      <c r="X2846" t="s">
        <v>4030</v>
      </c>
    </row>
    <row r="2847" spans="1:24" x14ac:dyDescent="0.2">
      <c r="A2847" s="235">
        <v>163290001</v>
      </c>
      <c r="B2847">
        <v>16329</v>
      </c>
      <c r="C2847">
        <v>56329</v>
      </c>
      <c r="D2847" t="s">
        <v>598</v>
      </c>
      <c r="E2847">
        <v>56329</v>
      </c>
      <c r="F2847" t="s">
        <v>4030</v>
      </c>
      <c r="G2847" t="s">
        <v>4030</v>
      </c>
      <c r="H2847" t="s">
        <v>4030</v>
      </c>
      <c r="I2847" t="s">
        <v>4030</v>
      </c>
      <c r="J2847" t="s">
        <v>4030</v>
      </c>
      <c r="K2847" t="s">
        <v>4030</v>
      </c>
      <c r="L2847" t="s">
        <v>4030</v>
      </c>
      <c r="M2847" t="s">
        <v>4030</v>
      </c>
      <c r="N2847" t="s">
        <v>4030</v>
      </c>
      <c r="O2847" t="s">
        <v>4030</v>
      </c>
      <c r="P2847" t="s">
        <v>4030</v>
      </c>
      <c r="Q2847" t="s">
        <v>4030</v>
      </c>
      <c r="R2847" t="s">
        <v>4030</v>
      </c>
      <c r="S2847" t="s">
        <v>4030</v>
      </c>
      <c r="T2847" t="s">
        <v>4030</v>
      </c>
      <c r="U2847" t="s">
        <v>4030</v>
      </c>
      <c r="V2847" t="s">
        <v>4030</v>
      </c>
      <c r="W2847" t="s">
        <v>4030</v>
      </c>
      <c r="X2847" t="s">
        <v>4030</v>
      </c>
    </row>
    <row r="2848" spans="1:24" x14ac:dyDescent="0.2">
      <c r="A2848" s="235">
        <v>163300001</v>
      </c>
      <c r="B2848">
        <v>16330</v>
      </c>
      <c r="C2848">
        <v>56330</v>
      </c>
      <c r="D2848" t="s">
        <v>301</v>
      </c>
      <c r="E2848">
        <v>56330</v>
      </c>
      <c r="F2848" t="s">
        <v>4030</v>
      </c>
      <c r="G2848" t="s">
        <v>4030</v>
      </c>
      <c r="H2848" t="s">
        <v>4030</v>
      </c>
      <c r="I2848" t="s">
        <v>4030</v>
      </c>
      <c r="J2848" t="s">
        <v>4030</v>
      </c>
      <c r="K2848" t="s">
        <v>4030</v>
      </c>
      <c r="L2848" t="s">
        <v>4030</v>
      </c>
      <c r="M2848" t="s">
        <v>4030</v>
      </c>
      <c r="N2848" t="s">
        <v>4030</v>
      </c>
      <c r="O2848" t="s">
        <v>4030</v>
      </c>
      <c r="P2848" t="s">
        <v>4030</v>
      </c>
      <c r="Q2848" t="s">
        <v>4030</v>
      </c>
      <c r="R2848" t="s">
        <v>4030</v>
      </c>
      <c r="S2848" t="s">
        <v>4030</v>
      </c>
      <c r="T2848" t="s">
        <v>4030</v>
      </c>
      <c r="U2848" t="s">
        <v>4030</v>
      </c>
      <c r="V2848" t="s">
        <v>4030</v>
      </c>
      <c r="W2848" t="s">
        <v>4030</v>
      </c>
      <c r="X2848" t="s">
        <v>4030</v>
      </c>
    </row>
    <row r="2849" spans="1:24" x14ac:dyDescent="0.2">
      <c r="A2849" s="235">
        <v>163320001</v>
      </c>
      <c r="B2849">
        <v>16332</v>
      </c>
      <c r="C2849">
        <v>56332</v>
      </c>
      <c r="D2849" t="s">
        <v>360</v>
      </c>
      <c r="E2849">
        <v>56332</v>
      </c>
      <c r="F2849" t="s">
        <v>4030</v>
      </c>
      <c r="G2849" t="s">
        <v>4030</v>
      </c>
      <c r="H2849" t="s">
        <v>4030</v>
      </c>
      <c r="I2849" t="s">
        <v>4030</v>
      </c>
      <c r="J2849" t="s">
        <v>4030</v>
      </c>
      <c r="K2849" t="s">
        <v>4030</v>
      </c>
      <c r="L2849" t="s">
        <v>4030</v>
      </c>
      <c r="M2849" t="s">
        <v>4030</v>
      </c>
      <c r="N2849" t="s">
        <v>4030</v>
      </c>
      <c r="O2849" t="s">
        <v>4030</v>
      </c>
      <c r="P2849" t="s">
        <v>4030</v>
      </c>
      <c r="Q2849" t="s">
        <v>4030</v>
      </c>
      <c r="R2849" t="s">
        <v>4030</v>
      </c>
      <c r="S2849" t="s">
        <v>4030</v>
      </c>
      <c r="T2849" t="s">
        <v>4030</v>
      </c>
      <c r="U2849" t="s">
        <v>4030</v>
      </c>
      <c r="V2849" t="s">
        <v>4030</v>
      </c>
      <c r="W2849" t="s">
        <v>4030</v>
      </c>
      <c r="X2849" t="s">
        <v>4030</v>
      </c>
    </row>
    <row r="2850" spans="1:24" x14ac:dyDescent="0.2">
      <c r="A2850" s="235">
        <v>163480001</v>
      </c>
      <c r="B2850">
        <v>16348</v>
      </c>
      <c r="C2850">
        <v>56348</v>
      </c>
      <c r="D2850" t="s">
        <v>3029</v>
      </c>
      <c r="E2850">
        <v>56348</v>
      </c>
      <c r="F2850" t="s">
        <v>4030</v>
      </c>
      <c r="G2850" t="s">
        <v>4030</v>
      </c>
      <c r="H2850" t="s">
        <v>4030</v>
      </c>
      <c r="I2850" t="s">
        <v>4030</v>
      </c>
      <c r="J2850" t="s">
        <v>4030</v>
      </c>
      <c r="K2850" t="s">
        <v>4030</v>
      </c>
      <c r="L2850" t="s">
        <v>4030</v>
      </c>
      <c r="M2850" t="s">
        <v>4030</v>
      </c>
      <c r="N2850" t="s">
        <v>4030</v>
      </c>
      <c r="O2850" t="s">
        <v>4030</v>
      </c>
      <c r="P2850" t="s">
        <v>4030</v>
      </c>
      <c r="Q2850" t="s">
        <v>4030</v>
      </c>
      <c r="R2850" t="s">
        <v>4030</v>
      </c>
      <c r="S2850" t="s">
        <v>4030</v>
      </c>
      <c r="T2850" t="s">
        <v>4030</v>
      </c>
      <c r="U2850" t="s">
        <v>4030</v>
      </c>
      <c r="V2850" t="s">
        <v>4030</v>
      </c>
      <c r="W2850" t="s">
        <v>4030</v>
      </c>
      <c r="X2850" t="s">
        <v>4030</v>
      </c>
    </row>
    <row r="2851" spans="1:24" x14ac:dyDescent="0.2">
      <c r="A2851" s="235">
        <v>163490001</v>
      </c>
      <c r="B2851">
        <v>16349</v>
      </c>
      <c r="C2851">
        <v>56349</v>
      </c>
      <c r="D2851" t="s">
        <v>1422</v>
      </c>
      <c r="E2851">
        <v>56349</v>
      </c>
      <c r="F2851" t="s">
        <v>4030</v>
      </c>
      <c r="G2851" t="s">
        <v>4030</v>
      </c>
      <c r="H2851" t="s">
        <v>4030</v>
      </c>
      <c r="I2851" t="s">
        <v>4030</v>
      </c>
      <c r="J2851" t="s">
        <v>4030</v>
      </c>
      <c r="K2851" t="s">
        <v>4030</v>
      </c>
      <c r="L2851" t="s">
        <v>4030</v>
      </c>
      <c r="M2851" t="s">
        <v>4030</v>
      </c>
      <c r="N2851" t="s">
        <v>4030</v>
      </c>
      <c r="O2851" t="s">
        <v>4030</v>
      </c>
      <c r="P2851" t="s">
        <v>4030</v>
      </c>
      <c r="Q2851" t="s">
        <v>4030</v>
      </c>
      <c r="R2851" t="s">
        <v>4030</v>
      </c>
      <c r="S2851" t="s">
        <v>4030</v>
      </c>
      <c r="T2851" t="s">
        <v>4030</v>
      </c>
      <c r="U2851" t="s">
        <v>4030</v>
      </c>
      <c r="V2851" t="s">
        <v>4030</v>
      </c>
      <c r="W2851" t="s">
        <v>4030</v>
      </c>
      <c r="X2851" t="s">
        <v>4030</v>
      </c>
    </row>
    <row r="2852" spans="1:24" x14ac:dyDescent="0.2">
      <c r="A2852" s="235">
        <v>163510001</v>
      </c>
      <c r="B2852">
        <v>16351</v>
      </c>
      <c r="C2852">
        <v>56351</v>
      </c>
      <c r="D2852" t="s">
        <v>89</v>
      </c>
      <c r="E2852">
        <v>56351</v>
      </c>
      <c r="F2852">
        <v>77328</v>
      </c>
      <c r="G2852">
        <v>88041</v>
      </c>
      <c r="H2852" t="s">
        <v>4030</v>
      </c>
      <c r="I2852" t="s">
        <v>4030</v>
      </c>
      <c r="J2852" t="s">
        <v>4030</v>
      </c>
      <c r="K2852" t="s">
        <v>4030</v>
      </c>
      <c r="L2852" t="s">
        <v>4030</v>
      </c>
      <c r="M2852" t="s">
        <v>4030</v>
      </c>
      <c r="N2852" t="s">
        <v>4030</v>
      </c>
      <c r="O2852" t="s">
        <v>4030</v>
      </c>
      <c r="P2852" t="s">
        <v>4030</v>
      </c>
      <c r="Q2852" t="s">
        <v>4030</v>
      </c>
      <c r="R2852" t="s">
        <v>4030</v>
      </c>
      <c r="S2852" t="s">
        <v>4030</v>
      </c>
      <c r="T2852" t="s">
        <v>4030</v>
      </c>
      <c r="U2852" t="s">
        <v>4030</v>
      </c>
      <c r="V2852" t="s">
        <v>4030</v>
      </c>
      <c r="W2852" t="s">
        <v>4030</v>
      </c>
      <c r="X2852" t="s">
        <v>4030</v>
      </c>
    </row>
    <row r="2853" spans="1:24" x14ac:dyDescent="0.2">
      <c r="A2853" s="235">
        <v>163510002</v>
      </c>
      <c r="B2853">
        <v>16351</v>
      </c>
      <c r="C2853">
        <v>77328</v>
      </c>
      <c r="D2853" t="s">
        <v>1859</v>
      </c>
      <c r="E2853">
        <v>56351</v>
      </c>
      <c r="F2853">
        <v>77328</v>
      </c>
      <c r="G2853">
        <v>88041</v>
      </c>
      <c r="H2853" t="s">
        <v>4030</v>
      </c>
      <c r="I2853" t="s">
        <v>4030</v>
      </c>
      <c r="J2853" t="s">
        <v>4030</v>
      </c>
      <c r="K2853" t="s">
        <v>4030</v>
      </c>
      <c r="L2853" t="s">
        <v>4030</v>
      </c>
      <c r="M2853" t="s">
        <v>4030</v>
      </c>
      <c r="N2853" t="s">
        <v>4030</v>
      </c>
      <c r="O2853" t="s">
        <v>4030</v>
      </c>
      <c r="P2853" t="s">
        <v>4030</v>
      </c>
      <c r="Q2853" t="s">
        <v>4030</v>
      </c>
      <c r="R2853" t="s">
        <v>4030</v>
      </c>
      <c r="S2853" t="s">
        <v>4030</v>
      </c>
      <c r="T2853" t="s">
        <v>4030</v>
      </c>
      <c r="U2853" t="s">
        <v>4030</v>
      </c>
      <c r="V2853" t="s">
        <v>4030</v>
      </c>
      <c r="W2853" t="s">
        <v>4030</v>
      </c>
      <c r="X2853" t="s">
        <v>4030</v>
      </c>
    </row>
    <row r="2854" spans="1:24" x14ac:dyDescent="0.2">
      <c r="A2854" s="235">
        <v>163510003</v>
      </c>
      <c r="B2854">
        <v>16351</v>
      </c>
      <c r="C2854">
        <v>88041</v>
      </c>
      <c r="D2854" t="s">
        <v>4246</v>
      </c>
      <c r="E2854">
        <v>56351</v>
      </c>
      <c r="F2854">
        <v>77328</v>
      </c>
      <c r="G2854">
        <v>88041</v>
      </c>
      <c r="H2854" t="s">
        <v>4030</v>
      </c>
      <c r="I2854" t="s">
        <v>4030</v>
      </c>
      <c r="J2854" t="s">
        <v>4030</v>
      </c>
      <c r="K2854" t="s">
        <v>4030</v>
      </c>
      <c r="L2854" t="s">
        <v>4030</v>
      </c>
      <c r="M2854" t="s">
        <v>4030</v>
      </c>
      <c r="N2854" t="s">
        <v>4030</v>
      </c>
      <c r="O2854" t="s">
        <v>4030</v>
      </c>
      <c r="P2854" t="s">
        <v>4030</v>
      </c>
      <c r="Q2854" t="s">
        <v>4030</v>
      </c>
      <c r="R2854" t="s">
        <v>4030</v>
      </c>
      <c r="S2854" t="s">
        <v>4030</v>
      </c>
      <c r="T2854" t="s">
        <v>4030</v>
      </c>
      <c r="U2854" t="s">
        <v>4030</v>
      </c>
      <c r="V2854" t="s">
        <v>4030</v>
      </c>
      <c r="W2854" t="s">
        <v>4030</v>
      </c>
      <c r="X2854" t="s">
        <v>4030</v>
      </c>
    </row>
    <row r="2855" spans="1:24" x14ac:dyDescent="0.2">
      <c r="A2855" s="235">
        <v>163520001</v>
      </c>
      <c r="B2855">
        <v>16352</v>
      </c>
      <c r="C2855">
        <v>56352</v>
      </c>
      <c r="D2855" t="s">
        <v>91</v>
      </c>
      <c r="E2855">
        <v>56352</v>
      </c>
      <c r="F2855">
        <v>77722</v>
      </c>
      <c r="G2855" t="s">
        <v>4030</v>
      </c>
      <c r="H2855" t="s">
        <v>4030</v>
      </c>
      <c r="I2855" t="s">
        <v>4030</v>
      </c>
      <c r="J2855" t="s">
        <v>4030</v>
      </c>
      <c r="K2855" t="s">
        <v>4030</v>
      </c>
      <c r="L2855" t="s">
        <v>4030</v>
      </c>
      <c r="M2855" t="s">
        <v>4030</v>
      </c>
      <c r="N2855" t="s">
        <v>4030</v>
      </c>
      <c r="O2855" t="s">
        <v>4030</v>
      </c>
      <c r="P2855" t="s">
        <v>4030</v>
      </c>
      <c r="Q2855" t="s">
        <v>4030</v>
      </c>
      <c r="R2855" t="s">
        <v>4030</v>
      </c>
      <c r="S2855" t="s">
        <v>4030</v>
      </c>
      <c r="T2855" t="s">
        <v>4030</v>
      </c>
      <c r="U2855" t="s">
        <v>4030</v>
      </c>
      <c r="V2855" t="s">
        <v>4030</v>
      </c>
      <c r="W2855" t="s">
        <v>4030</v>
      </c>
      <c r="X2855" t="s">
        <v>4030</v>
      </c>
    </row>
    <row r="2856" spans="1:24" x14ac:dyDescent="0.2">
      <c r="A2856" s="235">
        <v>163520002</v>
      </c>
      <c r="B2856">
        <v>16352</v>
      </c>
      <c r="C2856">
        <v>77722</v>
      </c>
      <c r="D2856" t="s">
        <v>1957</v>
      </c>
      <c r="E2856">
        <v>56352</v>
      </c>
      <c r="F2856">
        <v>77722</v>
      </c>
      <c r="G2856" t="s">
        <v>4030</v>
      </c>
      <c r="H2856" t="s">
        <v>4030</v>
      </c>
      <c r="I2856" t="s">
        <v>4030</v>
      </c>
      <c r="J2856" t="s">
        <v>4030</v>
      </c>
      <c r="K2856" t="s">
        <v>4030</v>
      </c>
      <c r="L2856" t="s">
        <v>4030</v>
      </c>
      <c r="M2856" t="s">
        <v>4030</v>
      </c>
      <c r="N2856" t="s">
        <v>4030</v>
      </c>
      <c r="O2856" t="s">
        <v>4030</v>
      </c>
      <c r="P2856" t="s">
        <v>4030</v>
      </c>
      <c r="Q2856" t="s">
        <v>4030</v>
      </c>
      <c r="R2856" t="s">
        <v>4030</v>
      </c>
      <c r="S2856" t="s">
        <v>4030</v>
      </c>
      <c r="T2856" t="s">
        <v>4030</v>
      </c>
      <c r="U2856" t="s">
        <v>4030</v>
      </c>
      <c r="V2856" t="s">
        <v>4030</v>
      </c>
      <c r="W2856" t="s">
        <v>4030</v>
      </c>
      <c r="X2856" t="s">
        <v>4030</v>
      </c>
    </row>
    <row r="2857" spans="1:24" x14ac:dyDescent="0.2">
      <c r="A2857" s="235">
        <v>163530001</v>
      </c>
      <c r="B2857">
        <v>16353</v>
      </c>
      <c r="C2857">
        <v>56353</v>
      </c>
      <c r="D2857" t="s">
        <v>372</v>
      </c>
      <c r="E2857">
        <v>56353</v>
      </c>
      <c r="F2857">
        <v>77329</v>
      </c>
      <c r="G2857">
        <v>77488</v>
      </c>
      <c r="H2857" t="s">
        <v>4030</v>
      </c>
      <c r="I2857" t="s">
        <v>4030</v>
      </c>
      <c r="J2857" t="s">
        <v>4030</v>
      </c>
      <c r="K2857" t="s">
        <v>4030</v>
      </c>
      <c r="L2857" t="s">
        <v>4030</v>
      </c>
      <c r="M2857" t="s">
        <v>4030</v>
      </c>
      <c r="N2857" t="s">
        <v>4030</v>
      </c>
      <c r="O2857" t="s">
        <v>4030</v>
      </c>
      <c r="P2857" t="s">
        <v>4030</v>
      </c>
      <c r="Q2857" t="s">
        <v>4030</v>
      </c>
      <c r="R2857" t="s">
        <v>4030</v>
      </c>
      <c r="S2857" t="s">
        <v>4030</v>
      </c>
      <c r="T2857" t="s">
        <v>4030</v>
      </c>
      <c r="U2857" t="s">
        <v>4030</v>
      </c>
      <c r="V2857" t="s">
        <v>4030</v>
      </c>
      <c r="W2857" t="s">
        <v>4030</v>
      </c>
      <c r="X2857" t="s">
        <v>4030</v>
      </c>
    </row>
    <row r="2858" spans="1:24" x14ac:dyDescent="0.2">
      <c r="A2858" s="235">
        <v>163530002</v>
      </c>
      <c r="B2858">
        <v>16353</v>
      </c>
      <c r="C2858">
        <v>77329</v>
      </c>
      <c r="D2858" t="s">
        <v>1813</v>
      </c>
      <c r="E2858">
        <v>56353</v>
      </c>
      <c r="F2858">
        <v>77329</v>
      </c>
      <c r="G2858">
        <v>77488</v>
      </c>
      <c r="H2858" t="s">
        <v>4030</v>
      </c>
      <c r="I2858" t="s">
        <v>4030</v>
      </c>
      <c r="J2858" t="s">
        <v>4030</v>
      </c>
      <c r="K2858" t="s">
        <v>4030</v>
      </c>
      <c r="L2858" t="s">
        <v>4030</v>
      </c>
      <c r="M2858" t="s">
        <v>4030</v>
      </c>
      <c r="N2858" t="s">
        <v>4030</v>
      </c>
      <c r="O2858" t="s">
        <v>4030</v>
      </c>
      <c r="P2858" t="s">
        <v>4030</v>
      </c>
      <c r="Q2858" t="s">
        <v>4030</v>
      </c>
      <c r="R2858" t="s">
        <v>4030</v>
      </c>
      <c r="S2858" t="s">
        <v>4030</v>
      </c>
      <c r="T2858" t="s">
        <v>4030</v>
      </c>
      <c r="U2858" t="s">
        <v>4030</v>
      </c>
      <c r="V2858" t="s">
        <v>4030</v>
      </c>
      <c r="W2858" t="s">
        <v>4030</v>
      </c>
      <c r="X2858" t="s">
        <v>4030</v>
      </c>
    </row>
    <row r="2859" spans="1:24" x14ac:dyDescent="0.2">
      <c r="A2859" s="235">
        <v>163530003</v>
      </c>
      <c r="B2859">
        <v>16353</v>
      </c>
      <c r="C2859">
        <v>77488</v>
      </c>
      <c r="D2859" t="s">
        <v>1733</v>
      </c>
      <c r="E2859">
        <v>56353</v>
      </c>
      <c r="F2859">
        <v>77329</v>
      </c>
      <c r="G2859">
        <v>77488</v>
      </c>
      <c r="H2859" t="s">
        <v>4030</v>
      </c>
      <c r="I2859" t="s">
        <v>4030</v>
      </c>
      <c r="J2859" t="s">
        <v>4030</v>
      </c>
      <c r="K2859" t="s">
        <v>4030</v>
      </c>
      <c r="L2859" t="s">
        <v>4030</v>
      </c>
      <c r="M2859" t="s">
        <v>4030</v>
      </c>
      <c r="N2859" t="s">
        <v>4030</v>
      </c>
      <c r="O2859" t="s">
        <v>4030</v>
      </c>
      <c r="P2859" t="s">
        <v>4030</v>
      </c>
      <c r="Q2859" t="s">
        <v>4030</v>
      </c>
      <c r="R2859" t="s">
        <v>4030</v>
      </c>
      <c r="S2859" t="s">
        <v>4030</v>
      </c>
      <c r="T2859" t="s">
        <v>4030</v>
      </c>
      <c r="U2859" t="s">
        <v>4030</v>
      </c>
      <c r="V2859" t="s">
        <v>4030</v>
      </c>
      <c r="W2859" t="s">
        <v>4030</v>
      </c>
      <c r="X2859" t="s">
        <v>4030</v>
      </c>
    </row>
    <row r="2860" spans="1:24" x14ac:dyDescent="0.2">
      <c r="A2860" s="235">
        <v>163540001</v>
      </c>
      <c r="B2860">
        <v>16354</v>
      </c>
      <c r="C2860">
        <v>56354</v>
      </c>
      <c r="D2860" t="s">
        <v>134</v>
      </c>
      <c r="E2860">
        <v>56354</v>
      </c>
      <c r="F2860">
        <v>85281</v>
      </c>
      <c r="G2860" t="s">
        <v>4030</v>
      </c>
      <c r="H2860" t="s">
        <v>4030</v>
      </c>
      <c r="I2860" t="s">
        <v>4030</v>
      </c>
      <c r="J2860" t="s">
        <v>4030</v>
      </c>
      <c r="K2860" t="s">
        <v>4030</v>
      </c>
      <c r="L2860" t="s">
        <v>4030</v>
      </c>
      <c r="M2860" t="s">
        <v>4030</v>
      </c>
      <c r="N2860" t="s">
        <v>4030</v>
      </c>
      <c r="O2860" t="s">
        <v>4030</v>
      </c>
      <c r="P2860" t="s">
        <v>4030</v>
      </c>
      <c r="Q2860" t="s">
        <v>4030</v>
      </c>
      <c r="R2860" t="s">
        <v>4030</v>
      </c>
      <c r="S2860" t="s">
        <v>4030</v>
      </c>
      <c r="T2860" t="s">
        <v>4030</v>
      </c>
      <c r="U2860" t="s">
        <v>4030</v>
      </c>
      <c r="V2860" t="s">
        <v>4030</v>
      </c>
      <c r="W2860" t="s">
        <v>4030</v>
      </c>
      <c r="X2860" t="s">
        <v>4030</v>
      </c>
    </row>
    <row r="2861" spans="1:24" x14ac:dyDescent="0.2">
      <c r="A2861" s="235">
        <v>163540002</v>
      </c>
      <c r="B2861">
        <v>16354</v>
      </c>
      <c r="C2861">
        <v>85281</v>
      </c>
      <c r="D2861" t="s">
        <v>2160</v>
      </c>
      <c r="E2861">
        <v>56354</v>
      </c>
      <c r="F2861">
        <v>85281</v>
      </c>
      <c r="G2861" t="s">
        <v>4030</v>
      </c>
      <c r="H2861" t="s">
        <v>4030</v>
      </c>
      <c r="I2861" t="s">
        <v>4030</v>
      </c>
      <c r="J2861" t="s">
        <v>4030</v>
      </c>
      <c r="K2861" t="s">
        <v>4030</v>
      </c>
      <c r="L2861" t="s">
        <v>4030</v>
      </c>
      <c r="M2861" t="s">
        <v>4030</v>
      </c>
      <c r="N2861" t="s">
        <v>4030</v>
      </c>
      <c r="O2861" t="s">
        <v>4030</v>
      </c>
      <c r="P2861" t="s">
        <v>4030</v>
      </c>
      <c r="Q2861" t="s">
        <v>4030</v>
      </c>
      <c r="R2861" t="s">
        <v>4030</v>
      </c>
      <c r="S2861" t="s">
        <v>4030</v>
      </c>
      <c r="T2861" t="s">
        <v>4030</v>
      </c>
      <c r="U2861" t="s">
        <v>4030</v>
      </c>
      <c r="V2861" t="s">
        <v>4030</v>
      </c>
      <c r="W2861" t="s">
        <v>4030</v>
      </c>
      <c r="X2861" t="s">
        <v>4030</v>
      </c>
    </row>
    <row r="2862" spans="1:24" x14ac:dyDescent="0.2">
      <c r="A2862" s="235">
        <v>163550001</v>
      </c>
      <c r="B2862">
        <v>16355</v>
      </c>
      <c r="C2862">
        <v>56355</v>
      </c>
      <c r="D2862" t="s">
        <v>399</v>
      </c>
      <c r="E2862">
        <v>56355</v>
      </c>
      <c r="F2862" t="s">
        <v>4030</v>
      </c>
      <c r="G2862" t="s">
        <v>4030</v>
      </c>
      <c r="H2862" t="s">
        <v>4030</v>
      </c>
      <c r="I2862" t="s">
        <v>4030</v>
      </c>
      <c r="J2862" t="s">
        <v>4030</v>
      </c>
      <c r="K2862" t="s">
        <v>4030</v>
      </c>
      <c r="L2862" t="s">
        <v>4030</v>
      </c>
      <c r="M2862" t="s">
        <v>4030</v>
      </c>
      <c r="N2862" t="s">
        <v>4030</v>
      </c>
      <c r="O2862" t="s">
        <v>4030</v>
      </c>
      <c r="P2862" t="s">
        <v>4030</v>
      </c>
      <c r="Q2862" t="s">
        <v>4030</v>
      </c>
      <c r="R2862" t="s">
        <v>4030</v>
      </c>
      <c r="S2862" t="s">
        <v>4030</v>
      </c>
      <c r="T2862" t="s">
        <v>4030</v>
      </c>
      <c r="U2862" t="s">
        <v>4030</v>
      </c>
      <c r="V2862" t="s">
        <v>4030</v>
      </c>
      <c r="W2862" t="s">
        <v>4030</v>
      </c>
      <c r="X2862" t="s">
        <v>4030</v>
      </c>
    </row>
    <row r="2863" spans="1:24" x14ac:dyDescent="0.2">
      <c r="A2863" s="235">
        <v>163610001</v>
      </c>
      <c r="B2863">
        <v>16361</v>
      </c>
      <c r="C2863">
        <v>56361</v>
      </c>
      <c r="D2863" t="s">
        <v>574</v>
      </c>
      <c r="E2863">
        <v>56361</v>
      </c>
      <c r="F2863" t="s">
        <v>4030</v>
      </c>
      <c r="G2863" t="s">
        <v>4030</v>
      </c>
      <c r="H2863" t="s">
        <v>4030</v>
      </c>
      <c r="I2863" t="s">
        <v>4030</v>
      </c>
      <c r="J2863" t="s">
        <v>4030</v>
      </c>
      <c r="K2863" t="s">
        <v>4030</v>
      </c>
      <c r="L2863" t="s">
        <v>4030</v>
      </c>
      <c r="M2863" t="s">
        <v>4030</v>
      </c>
      <c r="N2863" t="s">
        <v>4030</v>
      </c>
      <c r="O2863" t="s">
        <v>4030</v>
      </c>
      <c r="P2863" t="s">
        <v>4030</v>
      </c>
      <c r="Q2863" t="s">
        <v>4030</v>
      </c>
      <c r="R2863" t="s">
        <v>4030</v>
      </c>
      <c r="S2863" t="s">
        <v>4030</v>
      </c>
      <c r="T2863" t="s">
        <v>4030</v>
      </c>
      <c r="U2863" t="s">
        <v>4030</v>
      </c>
      <c r="V2863" t="s">
        <v>4030</v>
      </c>
      <c r="W2863" t="s">
        <v>4030</v>
      </c>
      <c r="X2863" t="s">
        <v>4030</v>
      </c>
    </row>
    <row r="2864" spans="1:24" x14ac:dyDescent="0.2">
      <c r="A2864" s="235">
        <v>163630001</v>
      </c>
      <c r="B2864">
        <v>16363</v>
      </c>
      <c r="C2864">
        <v>56363</v>
      </c>
      <c r="D2864" t="s">
        <v>5294</v>
      </c>
      <c r="E2864">
        <v>56363</v>
      </c>
      <c r="F2864" t="s">
        <v>4030</v>
      </c>
      <c r="G2864" t="s">
        <v>4030</v>
      </c>
      <c r="H2864" t="s">
        <v>4030</v>
      </c>
      <c r="I2864" t="s">
        <v>4030</v>
      </c>
      <c r="J2864" t="s">
        <v>4030</v>
      </c>
      <c r="K2864" t="s">
        <v>4030</v>
      </c>
      <c r="L2864" t="s">
        <v>4030</v>
      </c>
      <c r="M2864" t="s">
        <v>4030</v>
      </c>
      <c r="N2864" t="s">
        <v>4030</v>
      </c>
      <c r="O2864" t="s">
        <v>4030</v>
      </c>
      <c r="P2864" t="s">
        <v>4030</v>
      </c>
      <c r="Q2864" t="s">
        <v>4030</v>
      </c>
      <c r="R2864" t="s">
        <v>4030</v>
      </c>
      <c r="S2864" t="s">
        <v>4030</v>
      </c>
      <c r="T2864" t="s">
        <v>4030</v>
      </c>
      <c r="U2864" t="s">
        <v>4030</v>
      </c>
      <c r="V2864" t="s">
        <v>4030</v>
      </c>
      <c r="W2864" t="s">
        <v>4030</v>
      </c>
      <c r="X2864" t="s">
        <v>4030</v>
      </c>
    </row>
    <row r="2865" spans="1:24" x14ac:dyDescent="0.2">
      <c r="A2865" s="235">
        <v>163980001</v>
      </c>
      <c r="B2865">
        <v>16398</v>
      </c>
      <c r="C2865">
        <v>56398</v>
      </c>
      <c r="D2865" t="s">
        <v>672</v>
      </c>
      <c r="E2865">
        <v>56398</v>
      </c>
      <c r="F2865" t="s">
        <v>4030</v>
      </c>
      <c r="G2865" t="s">
        <v>4030</v>
      </c>
      <c r="H2865" t="s">
        <v>4030</v>
      </c>
      <c r="I2865" t="s">
        <v>4030</v>
      </c>
      <c r="J2865" t="s">
        <v>4030</v>
      </c>
      <c r="K2865" t="s">
        <v>4030</v>
      </c>
      <c r="L2865" t="s">
        <v>4030</v>
      </c>
      <c r="M2865" t="s">
        <v>4030</v>
      </c>
      <c r="N2865" t="s">
        <v>4030</v>
      </c>
      <c r="O2865" t="s">
        <v>4030</v>
      </c>
      <c r="P2865" t="s">
        <v>4030</v>
      </c>
      <c r="Q2865" t="s">
        <v>4030</v>
      </c>
      <c r="R2865" t="s">
        <v>4030</v>
      </c>
      <c r="S2865" t="s">
        <v>4030</v>
      </c>
      <c r="T2865" t="s">
        <v>4030</v>
      </c>
      <c r="U2865" t="s">
        <v>4030</v>
      </c>
      <c r="V2865" t="s">
        <v>4030</v>
      </c>
      <c r="W2865" t="s">
        <v>4030</v>
      </c>
      <c r="X2865" t="s">
        <v>4030</v>
      </c>
    </row>
    <row r="2866" spans="1:24" x14ac:dyDescent="0.2">
      <c r="A2866" s="235">
        <v>164000001</v>
      </c>
      <c r="B2866">
        <v>16400</v>
      </c>
      <c r="C2866">
        <v>56400</v>
      </c>
      <c r="D2866" t="s">
        <v>981</v>
      </c>
      <c r="E2866">
        <v>56400</v>
      </c>
      <c r="F2866" t="s">
        <v>4030</v>
      </c>
      <c r="G2866" t="s">
        <v>4030</v>
      </c>
      <c r="H2866" t="s">
        <v>4030</v>
      </c>
      <c r="I2866" t="s">
        <v>4030</v>
      </c>
      <c r="J2866" t="s">
        <v>4030</v>
      </c>
      <c r="K2866" t="s">
        <v>4030</v>
      </c>
      <c r="L2866" t="s">
        <v>4030</v>
      </c>
      <c r="M2866" t="s">
        <v>4030</v>
      </c>
      <c r="N2866" t="s">
        <v>4030</v>
      </c>
      <c r="O2866" t="s">
        <v>4030</v>
      </c>
      <c r="P2866" t="s">
        <v>4030</v>
      </c>
      <c r="Q2866" t="s">
        <v>4030</v>
      </c>
      <c r="R2866" t="s">
        <v>4030</v>
      </c>
      <c r="S2866" t="s">
        <v>4030</v>
      </c>
      <c r="T2866" t="s">
        <v>4030</v>
      </c>
      <c r="U2866" t="s">
        <v>4030</v>
      </c>
      <c r="V2866" t="s">
        <v>4030</v>
      </c>
      <c r="W2866" t="s">
        <v>4030</v>
      </c>
      <c r="X2866" t="s">
        <v>4030</v>
      </c>
    </row>
    <row r="2867" spans="1:24" x14ac:dyDescent="0.2">
      <c r="A2867" s="235">
        <v>164020001</v>
      </c>
      <c r="B2867">
        <v>16402</v>
      </c>
      <c r="C2867">
        <v>56402</v>
      </c>
      <c r="D2867" t="s">
        <v>681</v>
      </c>
      <c r="E2867">
        <v>56402</v>
      </c>
      <c r="F2867">
        <v>88200</v>
      </c>
      <c r="G2867">
        <v>89331</v>
      </c>
      <c r="H2867" t="s">
        <v>4030</v>
      </c>
      <c r="I2867" t="s">
        <v>4030</v>
      </c>
      <c r="J2867" t="s">
        <v>4030</v>
      </c>
      <c r="K2867" t="s">
        <v>4030</v>
      </c>
      <c r="L2867" t="s">
        <v>4030</v>
      </c>
      <c r="M2867" t="s">
        <v>4030</v>
      </c>
      <c r="N2867" t="s">
        <v>4030</v>
      </c>
      <c r="O2867" t="s">
        <v>4030</v>
      </c>
      <c r="P2867" t="s">
        <v>4030</v>
      </c>
      <c r="Q2867" t="s">
        <v>4030</v>
      </c>
      <c r="R2867" t="s">
        <v>4030</v>
      </c>
      <c r="S2867" t="s">
        <v>4030</v>
      </c>
      <c r="T2867" t="s">
        <v>4030</v>
      </c>
      <c r="U2867" t="s">
        <v>4030</v>
      </c>
      <c r="V2867" t="s">
        <v>4030</v>
      </c>
      <c r="W2867" t="s">
        <v>4030</v>
      </c>
      <c r="X2867" t="s">
        <v>4030</v>
      </c>
    </row>
    <row r="2868" spans="1:24" x14ac:dyDescent="0.2">
      <c r="A2868" s="235">
        <v>164020002</v>
      </c>
      <c r="B2868">
        <v>16402</v>
      </c>
      <c r="C2868">
        <v>88200</v>
      </c>
      <c r="D2868" t="s">
        <v>4827</v>
      </c>
      <c r="E2868">
        <v>56402</v>
      </c>
      <c r="F2868">
        <v>88200</v>
      </c>
      <c r="G2868">
        <v>89331</v>
      </c>
      <c r="H2868" t="s">
        <v>4030</v>
      </c>
      <c r="I2868" t="s">
        <v>4030</v>
      </c>
      <c r="J2868" t="s">
        <v>4030</v>
      </c>
      <c r="K2868" t="s">
        <v>4030</v>
      </c>
      <c r="L2868" t="s">
        <v>4030</v>
      </c>
      <c r="M2868" t="s">
        <v>4030</v>
      </c>
      <c r="N2868" t="s">
        <v>4030</v>
      </c>
      <c r="O2868" t="s">
        <v>4030</v>
      </c>
      <c r="P2868" t="s">
        <v>4030</v>
      </c>
      <c r="Q2868" t="s">
        <v>4030</v>
      </c>
      <c r="R2868" t="s">
        <v>4030</v>
      </c>
      <c r="S2868" t="s">
        <v>4030</v>
      </c>
      <c r="T2868" t="s">
        <v>4030</v>
      </c>
      <c r="U2868" t="s">
        <v>4030</v>
      </c>
      <c r="V2868" t="s">
        <v>4030</v>
      </c>
      <c r="W2868" t="s">
        <v>4030</v>
      </c>
      <c r="X2868" t="s">
        <v>4030</v>
      </c>
    </row>
    <row r="2869" spans="1:24" x14ac:dyDescent="0.2">
      <c r="A2869" s="235">
        <v>164020003</v>
      </c>
      <c r="B2869">
        <v>16402</v>
      </c>
      <c r="C2869">
        <v>89331</v>
      </c>
      <c r="D2869" t="s">
        <v>4829</v>
      </c>
      <c r="E2869">
        <v>56402</v>
      </c>
      <c r="F2869">
        <v>88200</v>
      </c>
      <c r="G2869">
        <v>89331</v>
      </c>
      <c r="H2869" t="s">
        <v>4030</v>
      </c>
      <c r="I2869" t="s">
        <v>4030</v>
      </c>
      <c r="J2869" t="s">
        <v>4030</v>
      </c>
      <c r="K2869" t="s">
        <v>4030</v>
      </c>
      <c r="L2869" t="s">
        <v>4030</v>
      </c>
      <c r="M2869" t="s">
        <v>4030</v>
      </c>
      <c r="N2869" t="s">
        <v>4030</v>
      </c>
      <c r="O2869" t="s">
        <v>4030</v>
      </c>
      <c r="P2869" t="s">
        <v>4030</v>
      </c>
      <c r="Q2869" t="s">
        <v>4030</v>
      </c>
      <c r="R2869" t="s">
        <v>4030</v>
      </c>
      <c r="S2869" t="s">
        <v>4030</v>
      </c>
      <c r="T2869" t="s">
        <v>4030</v>
      </c>
      <c r="U2869" t="s">
        <v>4030</v>
      </c>
      <c r="V2869" t="s">
        <v>4030</v>
      </c>
      <c r="W2869" t="s">
        <v>4030</v>
      </c>
      <c r="X2869" t="s">
        <v>4030</v>
      </c>
    </row>
    <row r="2870" spans="1:24" x14ac:dyDescent="0.2">
      <c r="A2870" s="235">
        <v>164120001</v>
      </c>
      <c r="B2870">
        <v>16412</v>
      </c>
      <c r="C2870">
        <v>56412</v>
      </c>
      <c r="D2870" t="s">
        <v>3011</v>
      </c>
      <c r="E2870">
        <v>56412</v>
      </c>
      <c r="F2870" t="s">
        <v>4030</v>
      </c>
      <c r="G2870" t="s">
        <v>4030</v>
      </c>
      <c r="H2870" t="s">
        <v>4030</v>
      </c>
      <c r="I2870" t="s">
        <v>4030</v>
      </c>
      <c r="J2870" t="s">
        <v>4030</v>
      </c>
      <c r="K2870" t="s">
        <v>4030</v>
      </c>
      <c r="L2870" t="s">
        <v>4030</v>
      </c>
      <c r="M2870" t="s">
        <v>4030</v>
      </c>
      <c r="N2870" t="s">
        <v>4030</v>
      </c>
      <c r="O2870" t="s">
        <v>4030</v>
      </c>
      <c r="P2870" t="s">
        <v>4030</v>
      </c>
      <c r="Q2870" t="s">
        <v>4030</v>
      </c>
      <c r="R2870" t="s">
        <v>4030</v>
      </c>
      <c r="S2870" t="s">
        <v>4030</v>
      </c>
      <c r="T2870" t="s">
        <v>4030</v>
      </c>
      <c r="U2870" t="s">
        <v>4030</v>
      </c>
      <c r="V2870" t="s">
        <v>4030</v>
      </c>
      <c r="W2870" t="s">
        <v>4030</v>
      </c>
      <c r="X2870" t="s">
        <v>4030</v>
      </c>
    </row>
    <row r="2871" spans="1:24" x14ac:dyDescent="0.2">
      <c r="A2871" s="235">
        <v>164340001</v>
      </c>
      <c r="B2871">
        <v>16434</v>
      </c>
      <c r="C2871">
        <v>56434</v>
      </c>
      <c r="D2871" t="s">
        <v>231</v>
      </c>
      <c r="E2871">
        <v>56434</v>
      </c>
      <c r="F2871" t="s">
        <v>4030</v>
      </c>
      <c r="G2871" t="s">
        <v>4030</v>
      </c>
      <c r="H2871" t="s">
        <v>4030</v>
      </c>
      <c r="I2871" t="s">
        <v>4030</v>
      </c>
      <c r="J2871" t="s">
        <v>4030</v>
      </c>
      <c r="K2871" t="s">
        <v>4030</v>
      </c>
      <c r="L2871" t="s">
        <v>4030</v>
      </c>
      <c r="M2871" t="s">
        <v>4030</v>
      </c>
      <c r="N2871" t="s">
        <v>4030</v>
      </c>
      <c r="O2871" t="s">
        <v>4030</v>
      </c>
      <c r="P2871" t="s">
        <v>4030</v>
      </c>
      <c r="Q2871" t="s">
        <v>4030</v>
      </c>
      <c r="R2871" t="s">
        <v>4030</v>
      </c>
      <c r="S2871" t="s">
        <v>4030</v>
      </c>
      <c r="T2871" t="s">
        <v>4030</v>
      </c>
      <c r="U2871" t="s">
        <v>4030</v>
      </c>
      <c r="V2871" t="s">
        <v>4030</v>
      </c>
      <c r="W2871" t="s">
        <v>4030</v>
      </c>
      <c r="X2871" t="s">
        <v>4030</v>
      </c>
    </row>
    <row r="2872" spans="1:24" x14ac:dyDescent="0.2">
      <c r="A2872" s="235">
        <v>164520001</v>
      </c>
      <c r="B2872">
        <v>16452</v>
      </c>
      <c r="C2872">
        <v>56452</v>
      </c>
      <c r="D2872" t="s">
        <v>5295</v>
      </c>
      <c r="E2872">
        <v>56452</v>
      </c>
      <c r="F2872" t="s">
        <v>4030</v>
      </c>
      <c r="G2872" t="s">
        <v>4030</v>
      </c>
      <c r="H2872" t="s">
        <v>4030</v>
      </c>
      <c r="I2872" t="s">
        <v>4030</v>
      </c>
      <c r="J2872" t="s">
        <v>4030</v>
      </c>
      <c r="K2872" t="s">
        <v>4030</v>
      </c>
      <c r="L2872" t="s">
        <v>4030</v>
      </c>
      <c r="M2872" t="s">
        <v>4030</v>
      </c>
      <c r="N2872" t="s">
        <v>4030</v>
      </c>
      <c r="O2872" t="s">
        <v>4030</v>
      </c>
      <c r="P2872" t="s">
        <v>4030</v>
      </c>
      <c r="Q2872" t="s">
        <v>4030</v>
      </c>
      <c r="R2872" t="s">
        <v>4030</v>
      </c>
      <c r="S2872" t="s">
        <v>4030</v>
      </c>
      <c r="T2872" t="s">
        <v>4030</v>
      </c>
      <c r="U2872" t="s">
        <v>4030</v>
      </c>
      <c r="V2872" t="s">
        <v>4030</v>
      </c>
      <c r="W2872" t="s">
        <v>4030</v>
      </c>
      <c r="X2872" t="s">
        <v>4030</v>
      </c>
    </row>
    <row r="2873" spans="1:24" x14ac:dyDescent="0.2">
      <c r="A2873" s="235">
        <v>164530001</v>
      </c>
      <c r="B2873">
        <v>16453</v>
      </c>
      <c r="C2873">
        <v>56453</v>
      </c>
      <c r="D2873" t="s">
        <v>75</v>
      </c>
      <c r="E2873">
        <v>56453</v>
      </c>
      <c r="F2873" t="s">
        <v>4030</v>
      </c>
      <c r="G2873" t="s">
        <v>4030</v>
      </c>
      <c r="H2873" t="s">
        <v>4030</v>
      </c>
      <c r="I2873" t="s">
        <v>4030</v>
      </c>
      <c r="J2873" t="s">
        <v>4030</v>
      </c>
      <c r="K2873" t="s">
        <v>4030</v>
      </c>
      <c r="L2873" t="s">
        <v>4030</v>
      </c>
      <c r="M2873" t="s">
        <v>4030</v>
      </c>
      <c r="N2873" t="s">
        <v>4030</v>
      </c>
      <c r="O2873" t="s">
        <v>4030</v>
      </c>
      <c r="P2873" t="s">
        <v>4030</v>
      </c>
      <c r="Q2873" t="s">
        <v>4030</v>
      </c>
      <c r="R2873" t="s">
        <v>4030</v>
      </c>
      <c r="S2873" t="s">
        <v>4030</v>
      </c>
      <c r="T2873" t="s">
        <v>4030</v>
      </c>
      <c r="U2873" t="s">
        <v>4030</v>
      </c>
      <c r="V2873" t="s">
        <v>4030</v>
      </c>
      <c r="W2873" t="s">
        <v>4030</v>
      </c>
      <c r="X2873" t="s">
        <v>4030</v>
      </c>
    </row>
    <row r="2874" spans="1:24" x14ac:dyDescent="0.2">
      <c r="A2874" s="235">
        <v>164540001</v>
      </c>
      <c r="B2874">
        <v>16454</v>
      </c>
      <c r="C2874">
        <v>56454</v>
      </c>
      <c r="D2874" t="s">
        <v>472</v>
      </c>
      <c r="E2874">
        <v>56454</v>
      </c>
      <c r="F2874" t="s">
        <v>4030</v>
      </c>
      <c r="G2874" t="s">
        <v>4030</v>
      </c>
      <c r="H2874" t="s">
        <v>4030</v>
      </c>
      <c r="I2874" t="s">
        <v>4030</v>
      </c>
      <c r="J2874" t="s">
        <v>4030</v>
      </c>
      <c r="K2874" t="s">
        <v>4030</v>
      </c>
      <c r="L2874" t="s">
        <v>4030</v>
      </c>
      <c r="M2874" t="s">
        <v>4030</v>
      </c>
      <c r="N2874" t="s">
        <v>4030</v>
      </c>
      <c r="O2874" t="s">
        <v>4030</v>
      </c>
      <c r="P2874" t="s">
        <v>4030</v>
      </c>
      <c r="Q2874" t="s">
        <v>4030</v>
      </c>
      <c r="R2874" t="s">
        <v>4030</v>
      </c>
      <c r="S2874" t="s">
        <v>4030</v>
      </c>
      <c r="T2874" t="s">
        <v>4030</v>
      </c>
      <c r="U2874" t="s">
        <v>4030</v>
      </c>
      <c r="V2874" t="s">
        <v>4030</v>
      </c>
      <c r="W2874" t="s">
        <v>4030</v>
      </c>
      <c r="X2874" t="s">
        <v>4030</v>
      </c>
    </row>
    <row r="2875" spans="1:24" x14ac:dyDescent="0.2">
      <c r="A2875" s="235">
        <v>164550001</v>
      </c>
      <c r="B2875">
        <v>16455</v>
      </c>
      <c r="C2875">
        <v>56455</v>
      </c>
      <c r="D2875" t="s">
        <v>676</v>
      </c>
      <c r="E2875">
        <v>56455</v>
      </c>
      <c r="F2875" t="s">
        <v>4030</v>
      </c>
      <c r="G2875" t="s">
        <v>4030</v>
      </c>
      <c r="H2875" t="s">
        <v>4030</v>
      </c>
      <c r="I2875" t="s">
        <v>4030</v>
      </c>
      <c r="J2875" t="s">
        <v>4030</v>
      </c>
      <c r="K2875" t="s">
        <v>4030</v>
      </c>
      <c r="L2875" t="s">
        <v>4030</v>
      </c>
      <c r="M2875" t="s">
        <v>4030</v>
      </c>
      <c r="N2875" t="s">
        <v>4030</v>
      </c>
      <c r="O2875" t="s">
        <v>4030</v>
      </c>
      <c r="P2875" t="s">
        <v>4030</v>
      </c>
      <c r="Q2875" t="s">
        <v>4030</v>
      </c>
      <c r="R2875" t="s">
        <v>4030</v>
      </c>
      <c r="S2875" t="s">
        <v>4030</v>
      </c>
      <c r="T2875" t="s">
        <v>4030</v>
      </c>
      <c r="U2875" t="s">
        <v>4030</v>
      </c>
      <c r="V2875" t="s">
        <v>4030</v>
      </c>
      <c r="W2875" t="s">
        <v>4030</v>
      </c>
      <c r="X2875" t="s">
        <v>4030</v>
      </c>
    </row>
    <row r="2876" spans="1:24" x14ac:dyDescent="0.2">
      <c r="A2876" s="235">
        <v>164570001</v>
      </c>
      <c r="B2876">
        <v>16457</v>
      </c>
      <c r="C2876">
        <v>56457</v>
      </c>
      <c r="D2876" t="s">
        <v>1367</v>
      </c>
      <c r="E2876">
        <v>56457</v>
      </c>
      <c r="F2876">
        <v>77330</v>
      </c>
      <c r="G2876" t="s">
        <v>4030</v>
      </c>
      <c r="H2876" t="s">
        <v>4030</v>
      </c>
      <c r="I2876" t="s">
        <v>4030</v>
      </c>
      <c r="J2876" t="s">
        <v>4030</v>
      </c>
      <c r="K2876" t="s">
        <v>4030</v>
      </c>
      <c r="L2876" t="s">
        <v>4030</v>
      </c>
      <c r="M2876" t="s">
        <v>4030</v>
      </c>
      <c r="N2876" t="s">
        <v>4030</v>
      </c>
      <c r="O2876" t="s">
        <v>4030</v>
      </c>
      <c r="P2876" t="s">
        <v>4030</v>
      </c>
      <c r="Q2876" t="s">
        <v>4030</v>
      </c>
      <c r="R2876" t="s">
        <v>4030</v>
      </c>
      <c r="S2876" t="s">
        <v>4030</v>
      </c>
      <c r="T2876" t="s">
        <v>4030</v>
      </c>
      <c r="U2876" t="s">
        <v>4030</v>
      </c>
      <c r="V2876" t="s">
        <v>4030</v>
      </c>
      <c r="W2876" t="s">
        <v>4030</v>
      </c>
      <c r="X2876" t="s">
        <v>4030</v>
      </c>
    </row>
    <row r="2877" spans="1:24" x14ac:dyDescent="0.2">
      <c r="A2877" s="235">
        <v>164570002</v>
      </c>
      <c r="B2877">
        <v>16457</v>
      </c>
      <c r="C2877">
        <v>77330</v>
      </c>
      <c r="D2877" t="s">
        <v>1859</v>
      </c>
      <c r="E2877">
        <v>56457</v>
      </c>
      <c r="F2877">
        <v>77330</v>
      </c>
      <c r="G2877" t="s">
        <v>4030</v>
      </c>
      <c r="H2877" t="s">
        <v>4030</v>
      </c>
      <c r="I2877" t="s">
        <v>4030</v>
      </c>
      <c r="J2877" t="s">
        <v>4030</v>
      </c>
      <c r="K2877" t="s">
        <v>4030</v>
      </c>
      <c r="L2877" t="s">
        <v>4030</v>
      </c>
      <c r="M2877" t="s">
        <v>4030</v>
      </c>
      <c r="N2877" t="s">
        <v>4030</v>
      </c>
      <c r="O2877" t="s">
        <v>4030</v>
      </c>
      <c r="P2877" t="s">
        <v>4030</v>
      </c>
      <c r="Q2877" t="s">
        <v>4030</v>
      </c>
      <c r="R2877" t="s">
        <v>4030</v>
      </c>
      <c r="S2877" t="s">
        <v>4030</v>
      </c>
      <c r="T2877" t="s">
        <v>4030</v>
      </c>
      <c r="U2877" t="s">
        <v>4030</v>
      </c>
      <c r="V2877" t="s">
        <v>4030</v>
      </c>
      <c r="W2877" t="s">
        <v>4030</v>
      </c>
      <c r="X2877" t="s">
        <v>4030</v>
      </c>
    </row>
    <row r="2878" spans="1:24" x14ac:dyDescent="0.2">
      <c r="A2878" s="235">
        <v>164580001</v>
      </c>
      <c r="B2878">
        <v>16458</v>
      </c>
      <c r="C2878">
        <v>56458</v>
      </c>
      <c r="D2878" t="s">
        <v>512</v>
      </c>
      <c r="E2878">
        <v>56458</v>
      </c>
      <c r="F2878" t="s">
        <v>4030</v>
      </c>
      <c r="G2878" t="s">
        <v>4030</v>
      </c>
      <c r="H2878" t="s">
        <v>4030</v>
      </c>
      <c r="I2878" t="s">
        <v>4030</v>
      </c>
      <c r="J2878" t="s">
        <v>4030</v>
      </c>
      <c r="K2878" t="s">
        <v>4030</v>
      </c>
      <c r="L2878" t="s">
        <v>4030</v>
      </c>
      <c r="M2878" t="s">
        <v>4030</v>
      </c>
      <c r="N2878" t="s">
        <v>4030</v>
      </c>
      <c r="O2878" t="s">
        <v>4030</v>
      </c>
      <c r="P2878" t="s">
        <v>4030</v>
      </c>
      <c r="Q2878" t="s">
        <v>4030</v>
      </c>
      <c r="R2878" t="s">
        <v>4030</v>
      </c>
      <c r="S2878" t="s">
        <v>4030</v>
      </c>
      <c r="T2878" t="s">
        <v>4030</v>
      </c>
      <c r="U2878" t="s">
        <v>4030</v>
      </c>
      <c r="V2878" t="s">
        <v>4030</v>
      </c>
      <c r="W2878" t="s">
        <v>4030</v>
      </c>
      <c r="X2878" t="s">
        <v>4030</v>
      </c>
    </row>
    <row r="2879" spans="1:24" x14ac:dyDescent="0.2">
      <c r="A2879" s="235">
        <v>164590001</v>
      </c>
      <c r="B2879">
        <v>16459</v>
      </c>
      <c r="C2879">
        <v>56459</v>
      </c>
      <c r="D2879" t="s">
        <v>220</v>
      </c>
      <c r="E2879">
        <v>56459</v>
      </c>
      <c r="F2879" t="s">
        <v>4030</v>
      </c>
      <c r="G2879" t="s">
        <v>4030</v>
      </c>
      <c r="H2879" t="s">
        <v>4030</v>
      </c>
      <c r="I2879" t="s">
        <v>4030</v>
      </c>
      <c r="J2879" t="s">
        <v>4030</v>
      </c>
      <c r="K2879" t="s">
        <v>4030</v>
      </c>
      <c r="L2879" t="s">
        <v>4030</v>
      </c>
      <c r="M2879" t="s">
        <v>4030</v>
      </c>
      <c r="N2879" t="s">
        <v>4030</v>
      </c>
      <c r="O2879" t="s">
        <v>4030</v>
      </c>
      <c r="P2879" t="s">
        <v>4030</v>
      </c>
      <c r="Q2879" t="s">
        <v>4030</v>
      </c>
      <c r="R2879" t="s">
        <v>4030</v>
      </c>
      <c r="S2879" t="s">
        <v>4030</v>
      </c>
      <c r="T2879" t="s">
        <v>4030</v>
      </c>
      <c r="U2879" t="s">
        <v>4030</v>
      </c>
      <c r="V2879" t="s">
        <v>4030</v>
      </c>
      <c r="W2879" t="s">
        <v>4030</v>
      </c>
      <c r="X2879" t="s">
        <v>4030</v>
      </c>
    </row>
    <row r="2880" spans="1:24" x14ac:dyDescent="0.2">
      <c r="A2880" s="235">
        <v>164600001</v>
      </c>
      <c r="B2880">
        <v>16460</v>
      </c>
      <c r="C2880">
        <v>56460</v>
      </c>
      <c r="D2880" t="s">
        <v>964</v>
      </c>
      <c r="E2880">
        <v>56460</v>
      </c>
      <c r="F2880" t="s">
        <v>4030</v>
      </c>
      <c r="G2880" t="s">
        <v>4030</v>
      </c>
      <c r="H2880" t="s">
        <v>4030</v>
      </c>
      <c r="I2880" t="s">
        <v>4030</v>
      </c>
      <c r="J2880" t="s">
        <v>4030</v>
      </c>
      <c r="K2880" t="s">
        <v>4030</v>
      </c>
      <c r="L2880" t="s">
        <v>4030</v>
      </c>
      <c r="M2880" t="s">
        <v>4030</v>
      </c>
      <c r="N2880" t="s">
        <v>4030</v>
      </c>
      <c r="O2880" t="s">
        <v>4030</v>
      </c>
      <c r="P2880" t="s">
        <v>4030</v>
      </c>
      <c r="Q2880" t="s">
        <v>4030</v>
      </c>
      <c r="R2880" t="s">
        <v>4030</v>
      </c>
      <c r="S2880" t="s">
        <v>4030</v>
      </c>
      <c r="T2880" t="s">
        <v>4030</v>
      </c>
      <c r="U2880" t="s">
        <v>4030</v>
      </c>
      <c r="V2880" t="s">
        <v>4030</v>
      </c>
      <c r="W2880" t="s">
        <v>4030</v>
      </c>
      <c r="X2880" t="s">
        <v>4030</v>
      </c>
    </row>
    <row r="2881" spans="1:24" x14ac:dyDescent="0.2">
      <c r="A2881" s="235">
        <v>164610001</v>
      </c>
      <c r="B2881">
        <v>16461</v>
      </c>
      <c r="C2881">
        <v>56461</v>
      </c>
      <c r="D2881" t="s">
        <v>557</v>
      </c>
      <c r="E2881">
        <v>56461</v>
      </c>
      <c r="F2881" t="s">
        <v>4030</v>
      </c>
      <c r="G2881" t="s">
        <v>4030</v>
      </c>
      <c r="H2881" t="s">
        <v>4030</v>
      </c>
      <c r="I2881" t="s">
        <v>4030</v>
      </c>
      <c r="J2881" t="s">
        <v>4030</v>
      </c>
      <c r="K2881" t="s">
        <v>4030</v>
      </c>
      <c r="L2881" t="s">
        <v>4030</v>
      </c>
      <c r="M2881" t="s">
        <v>4030</v>
      </c>
      <c r="N2881" t="s">
        <v>4030</v>
      </c>
      <c r="O2881" t="s">
        <v>4030</v>
      </c>
      <c r="P2881" t="s">
        <v>4030</v>
      </c>
      <c r="Q2881" t="s">
        <v>4030</v>
      </c>
      <c r="R2881" t="s">
        <v>4030</v>
      </c>
      <c r="S2881" t="s">
        <v>4030</v>
      </c>
      <c r="T2881" t="s">
        <v>4030</v>
      </c>
      <c r="U2881" t="s">
        <v>4030</v>
      </c>
      <c r="V2881" t="s">
        <v>4030</v>
      </c>
      <c r="W2881" t="s">
        <v>4030</v>
      </c>
      <c r="X2881" t="s">
        <v>4030</v>
      </c>
    </row>
    <row r="2882" spans="1:24" x14ac:dyDescent="0.2">
      <c r="A2882" s="235">
        <v>164620001</v>
      </c>
      <c r="B2882">
        <v>16462</v>
      </c>
      <c r="C2882">
        <v>56462</v>
      </c>
      <c r="D2882" t="s">
        <v>763</v>
      </c>
      <c r="E2882">
        <v>56462</v>
      </c>
      <c r="F2882" t="s">
        <v>4030</v>
      </c>
      <c r="G2882" t="s">
        <v>4030</v>
      </c>
      <c r="H2882" t="s">
        <v>4030</v>
      </c>
      <c r="I2882" t="s">
        <v>4030</v>
      </c>
      <c r="J2882" t="s">
        <v>4030</v>
      </c>
      <c r="K2882" t="s">
        <v>4030</v>
      </c>
      <c r="L2882" t="s">
        <v>4030</v>
      </c>
      <c r="M2882" t="s">
        <v>4030</v>
      </c>
      <c r="N2882" t="s">
        <v>4030</v>
      </c>
      <c r="O2882" t="s">
        <v>4030</v>
      </c>
      <c r="P2882" t="s">
        <v>4030</v>
      </c>
      <c r="Q2882" t="s">
        <v>4030</v>
      </c>
      <c r="R2882" t="s">
        <v>4030</v>
      </c>
      <c r="S2882" t="s">
        <v>4030</v>
      </c>
      <c r="T2882" t="s">
        <v>4030</v>
      </c>
      <c r="U2882" t="s">
        <v>4030</v>
      </c>
      <c r="V2882" t="s">
        <v>4030</v>
      </c>
      <c r="W2882" t="s">
        <v>4030</v>
      </c>
      <c r="X2882" t="s">
        <v>4030</v>
      </c>
    </row>
    <row r="2883" spans="1:24" x14ac:dyDescent="0.2">
      <c r="A2883" s="235">
        <v>164640001</v>
      </c>
      <c r="B2883">
        <v>16464</v>
      </c>
      <c r="C2883">
        <v>56464</v>
      </c>
      <c r="D2883" t="s">
        <v>5296</v>
      </c>
      <c r="E2883">
        <v>56464</v>
      </c>
      <c r="F2883">
        <v>77334</v>
      </c>
      <c r="G2883">
        <v>77335</v>
      </c>
      <c r="H2883" t="s">
        <v>4030</v>
      </c>
      <c r="I2883" t="s">
        <v>4030</v>
      </c>
      <c r="J2883" t="s">
        <v>4030</v>
      </c>
      <c r="K2883" t="s">
        <v>4030</v>
      </c>
      <c r="L2883" t="s">
        <v>4030</v>
      </c>
      <c r="M2883" t="s">
        <v>4030</v>
      </c>
      <c r="N2883" t="s">
        <v>4030</v>
      </c>
      <c r="O2883" t="s">
        <v>4030</v>
      </c>
      <c r="P2883" t="s">
        <v>4030</v>
      </c>
      <c r="Q2883" t="s">
        <v>4030</v>
      </c>
      <c r="R2883" t="s">
        <v>4030</v>
      </c>
      <c r="S2883" t="s">
        <v>4030</v>
      </c>
      <c r="T2883" t="s">
        <v>4030</v>
      </c>
      <c r="U2883" t="s">
        <v>4030</v>
      </c>
      <c r="V2883" t="s">
        <v>4030</v>
      </c>
      <c r="W2883" t="s">
        <v>4030</v>
      </c>
      <c r="X2883" t="s">
        <v>4030</v>
      </c>
    </row>
    <row r="2884" spans="1:24" x14ac:dyDescent="0.2">
      <c r="A2884" s="235">
        <v>164640002</v>
      </c>
      <c r="B2884">
        <v>16464</v>
      </c>
      <c r="C2884">
        <v>77334</v>
      </c>
      <c r="D2884" t="s">
        <v>5297</v>
      </c>
      <c r="E2884">
        <v>56464</v>
      </c>
      <c r="F2884">
        <v>77334</v>
      </c>
      <c r="G2884">
        <v>77335</v>
      </c>
      <c r="H2884" t="s">
        <v>4030</v>
      </c>
      <c r="I2884" t="s">
        <v>4030</v>
      </c>
      <c r="J2884" t="s">
        <v>4030</v>
      </c>
      <c r="K2884" t="s">
        <v>4030</v>
      </c>
      <c r="L2884" t="s">
        <v>4030</v>
      </c>
      <c r="M2884" t="s">
        <v>4030</v>
      </c>
      <c r="N2884" t="s">
        <v>4030</v>
      </c>
      <c r="O2884" t="s">
        <v>4030</v>
      </c>
      <c r="P2884" t="s">
        <v>4030</v>
      </c>
      <c r="Q2884" t="s">
        <v>4030</v>
      </c>
      <c r="R2884" t="s">
        <v>4030</v>
      </c>
      <c r="S2884" t="s">
        <v>4030</v>
      </c>
      <c r="T2884" t="s">
        <v>4030</v>
      </c>
      <c r="U2884" t="s">
        <v>4030</v>
      </c>
      <c r="V2884" t="s">
        <v>4030</v>
      </c>
      <c r="W2884" t="s">
        <v>4030</v>
      </c>
      <c r="X2884" t="s">
        <v>4030</v>
      </c>
    </row>
    <row r="2885" spans="1:24" x14ac:dyDescent="0.2">
      <c r="A2885" s="235">
        <v>164640003</v>
      </c>
      <c r="B2885">
        <v>16464</v>
      </c>
      <c r="C2885">
        <v>77335</v>
      </c>
      <c r="D2885" t="s">
        <v>5298</v>
      </c>
      <c r="E2885">
        <v>56464</v>
      </c>
      <c r="F2885">
        <v>77334</v>
      </c>
      <c r="G2885">
        <v>77335</v>
      </c>
      <c r="H2885" t="s">
        <v>4030</v>
      </c>
      <c r="I2885" t="s">
        <v>4030</v>
      </c>
      <c r="J2885" t="s">
        <v>4030</v>
      </c>
      <c r="K2885" t="s">
        <v>4030</v>
      </c>
      <c r="L2885" t="s">
        <v>4030</v>
      </c>
      <c r="M2885" t="s">
        <v>4030</v>
      </c>
      <c r="N2885" t="s">
        <v>4030</v>
      </c>
      <c r="O2885" t="s">
        <v>4030</v>
      </c>
      <c r="P2885" t="s">
        <v>4030</v>
      </c>
      <c r="Q2885" t="s">
        <v>4030</v>
      </c>
      <c r="R2885" t="s">
        <v>4030</v>
      </c>
      <c r="S2885" t="s">
        <v>4030</v>
      </c>
      <c r="T2885" t="s">
        <v>4030</v>
      </c>
      <c r="U2885" t="s">
        <v>4030</v>
      </c>
      <c r="V2885" t="s">
        <v>4030</v>
      </c>
      <c r="W2885" t="s">
        <v>4030</v>
      </c>
      <c r="X2885" t="s">
        <v>4030</v>
      </c>
    </row>
    <row r="2886" spans="1:24" x14ac:dyDescent="0.2">
      <c r="A2886" s="235">
        <v>164670001</v>
      </c>
      <c r="B2886">
        <v>16467</v>
      </c>
      <c r="C2886">
        <v>56467</v>
      </c>
      <c r="D2886" t="s">
        <v>5299</v>
      </c>
      <c r="E2886">
        <v>56467</v>
      </c>
      <c r="F2886" t="s">
        <v>4030</v>
      </c>
      <c r="G2886" t="s">
        <v>4030</v>
      </c>
      <c r="H2886" t="s">
        <v>4030</v>
      </c>
      <c r="I2886" t="s">
        <v>4030</v>
      </c>
      <c r="J2886" t="s">
        <v>4030</v>
      </c>
      <c r="K2886" t="s">
        <v>4030</v>
      </c>
      <c r="L2886" t="s">
        <v>4030</v>
      </c>
      <c r="M2886" t="s">
        <v>4030</v>
      </c>
      <c r="N2886" t="s">
        <v>4030</v>
      </c>
      <c r="O2886" t="s">
        <v>4030</v>
      </c>
      <c r="P2886" t="s">
        <v>4030</v>
      </c>
      <c r="Q2886" t="s">
        <v>4030</v>
      </c>
      <c r="R2886" t="s">
        <v>4030</v>
      </c>
      <c r="S2886" t="s">
        <v>4030</v>
      </c>
      <c r="T2886" t="s">
        <v>4030</v>
      </c>
      <c r="U2886" t="s">
        <v>4030</v>
      </c>
      <c r="V2886" t="s">
        <v>4030</v>
      </c>
      <c r="W2886" t="s">
        <v>4030</v>
      </c>
      <c r="X2886" t="s">
        <v>4030</v>
      </c>
    </row>
    <row r="2887" spans="1:24" x14ac:dyDescent="0.2">
      <c r="A2887" s="235">
        <v>164740001</v>
      </c>
      <c r="B2887">
        <v>16474</v>
      </c>
      <c r="C2887">
        <v>56474</v>
      </c>
      <c r="D2887" t="s">
        <v>141</v>
      </c>
      <c r="E2887">
        <v>56474</v>
      </c>
      <c r="F2887" t="s">
        <v>4030</v>
      </c>
      <c r="G2887" t="s">
        <v>4030</v>
      </c>
      <c r="H2887" t="s">
        <v>4030</v>
      </c>
      <c r="I2887" t="s">
        <v>4030</v>
      </c>
      <c r="J2887" t="s">
        <v>4030</v>
      </c>
      <c r="K2887" t="s">
        <v>4030</v>
      </c>
      <c r="L2887" t="s">
        <v>4030</v>
      </c>
      <c r="M2887" t="s">
        <v>4030</v>
      </c>
      <c r="N2887" t="s">
        <v>4030</v>
      </c>
      <c r="O2887" t="s">
        <v>4030</v>
      </c>
      <c r="P2887" t="s">
        <v>4030</v>
      </c>
      <c r="Q2887" t="s">
        <v>4030</v>
      </c>
      <c r="R2887" t="s">
        <v>4030</v>
      </c>
      <c r="S2887" t="s">
        <v>4030</v>
      </c>
      <c r="T2887" t="s">
        <v>4030</v>
      </c>
      <c r="U2887" t="s">
        <v>4030</v>
      </c>
      <c r="V2887" t="s">
        <v>4030</v>
      </c>
      <c r="W2887" t="s">
        <v>4030</v>
      </c>
      <c r="X2887" t="s">
        <v>4030</v>
      </c>
    </row>
    <row r="2888" spans="1:24" x14ac:dyDescent="0.2">
      <c r="A2888" s="235">
        <v>165130001</v>
      </c>
      <c r="B2888">
        <v>16513</v>
      </c>
      <c r="C2888">
        <v>56513</v>
      </c>
      <c r="D2888" t="s">
        <v>533</v>
      </c>
      <c r="E2888">
        <v>56513</v>
      </c>
      <c r="F2888">
        <v>77451</v>
      </c>
      <c r="G2888">
        <v>77527</v>
      </c>
      <c r="H2888" t="s">
        <v>4030</v>
      </c>
      <c r="I2888" t="s">
        <v>4030</v>
      </c>
      <c r="J2888" t="s">
        <v>4030</v>
      </c>
      <c r="K2888" t="s">
        <v>4030</v>
      </c>
      <c r="L2888" t="s">
        <v>4030</v>
      </c>
      <c r="M2888" t="s">
        <v>4030</v>
      </c>
      <c r="N2888" t="s">
        <v>4030</v>
      </c>
      <c r="O2888" t="s">
        <v>4030</v>
      </c>
      <c r="P2888" t="s">
        <v>4030</v>
      </c>
      <c r="Q2888" t="s">
        <v>4030</v>
      </c>
      <c r="R2888" t="s">
        <v>4030</v>
      </c>
      <c r="S2888" t="s">
        <v>4030</v>
      </c>
      <c r="T2888" t="s">
        <v>4030</v>
      </c>
      <c r="U2888" t="s">
        <v>4030</v>
      </c>
      <c r="V2888" t="s">
        <v>4030</v>
      </c>
      <c r="W2888" t="s">
        <v>4030</v>
      </c>
      <c r="X2888" t="s">
        <v>4030</v>
      </c>
    </row>
    <row r="2889" spans="1:24" x14ac:dyDescent="0.2">
      <c r="A2889" s="235">
        <v>165130002</v>
      </c>
      <c r="B2889">
        <v>16513</v>
      </c>
      <c r="C2889">
        <v>77451</v>
      </c>
      <c r="D2889" t="s">
        <v>1767</v>
      </c>
      <c r="E2889">
        <v>56513</v>
      </c>
      <c r="F2889">
        <v>77451</v>
      </c>
      <c r="G2889">
        <v>77527</v>
      </c>
      <c r="H2889" t="s">
        <v>4030</v>
      </c>
      <c r="I2889" t="s">
        <v>4030</v>
      </c>
      <c r="J2889" t="s">
        <v>4030</v>
      </c>
      <c r="K2889" t="s">
        <v>4030</v>
      </c>
      <c r="L2889" t="s">
        <v>4030</v>
      </c>
      <c r="M2889" t="s">
        <v>4030</v>
      </c>
      <c r="N2889" t="s">
        <v>4030</v>
      </c>
      <c r="O2889" t="s">
        <v>4030</v>
      </c>
      <c r="P2889" t="s">
        <v>4030</v>
      </c>
      <c r="Q2889" t="s">
        <v>4030</v>
      </c>
      <c r="R2889" t="s">
        <v>4030</v>
      </c>
      <c r="S2889" t="s">
        <v>4030</v>
      </c>
      <c r="T2889" t="s">
        <v>4030</v>
      </c>
      <c r="U2889" t="s">
        <v>4030</v>
      </c>
      <c r="V2889" t="s">
        <v>4030</v>
      </c>
      <c r="W2889" t="s">
        <v>4030</v>
      </c>
      <c r="X2889" t="s">
        <v>4030</v>
      </c>
    </row>
    <row r="2890" spans="1:24" x14ac:dyDescent="0.2">
      <c r="A2890" s="235">
        <v>165130003</v>
      </c>
      <c r="B2890">
        <v>16513</v>
      </c>
      <c r="C2890">
        <v>77527</v>
      </c>
      <c r="D2890" t="s">
        <v>5301</v>
      </c>
      <c r="E2890">
        <v>56513</v>
      </c>
      <c r="F2890">
        <v>77451</v>
      </c>
      <c r="G2890">
        <v>77527</v>
      </c>
      <c r="H2890" t="s">
        <v>4030</v>
      </c>
      <c r="I2890" t="s">
        <v>4030</v>
      </c>
      <c r="J2890" t="s">
        <v>4030</v>
      </c>
      <c r="K2890" t="s">
        <v>4030</v>
      </c>
      <c r="L2890" t="s">
        <v>4030</v>
      </c>
      <c r="M2890" t="s">
        <v>4030</v>
      </c>
      <c r="N2890" t="s">
        <v>4030</v>
      </c>
      <c r="O2890" t="s">
        <v>4030</v>
      </c>
      <c r="P2890" t="s">
        <v>4030</v>
      </c>
      <c r="Q2890" t="s">
        <v>4030</v>
      </c>
      <c r="R2890" t="s">
        <v>4030</v>
      </c>
      <c r="S2890" t="s">
        <v>4030</v>
      </c>
      <c r="T2890" t="s">
        <v>4030</v>
      </c>
      <c r="U2890" t="s">
        <v>4030</v>
      </c>
      <c r="V2890" t="s">
        <v>4030</v>
      </c>
      <c r="W2890" t="s">
        <v>4030</v>
      </c>
      <c r="X2890" t="s">
        <v>4030</v>
      </c>
    </row>
    <row r="2891" spans="1:24" x14ac:dyDescent="0.2">
      <c r="A2891" s="235">
        <v>165140001</v>
      </c>
      <c r="B2891">
        <v>16514</v>
      </c>
      <c r="C2891">
        <v>56514</v>
      </c>
      <c r="D2891" t="s">
        <v>5302</v>
      </c>
      <c r="E2891">
        <v>56514</v>
      </c>
      <c r="F2891" t="s">
        <v>4030</v>
      </c>
      <c r="G2891" t="s">
        <v>4030</v>
      </c>
      <c r="H2891" t="s">
        <v>4030</v>
      </c>
      <c r="I2891" t="s">
        <v>4030</v>
      </c>
      <c r="J2891" t="s">
        <v>4030</v>
      </c>
      <c r="K2891" t="s">
        <v>4030</v>
      </c>
      <c r="L2891" t="s">
        <v>4030</v>
      </c>
      <c r="M2891" t="s">
        <v>4030</v>
      </c>
      <c r="N2891" t="s">
        <v>4030</v>
      </c>
      <c r="O2891" t="s">
        <v>4030</v>
      </c>
      <c r="P2891" t="s">
        <v>4030</v>
      </c>
      <c r="Q2891" t="s">
        <v>4030</v>
      </c>
      <c r="R2891" t="s">
        <v>4030</v>
      </c>
      <c r="S2891" t="s">
        <v>4030</v>
      </c>
      <c r="T2891" t="s">
        <v>4030</v>
      </c>
      <c r="U2891" t="s">
        <v>4030</v>
      </c>
      <c r="V2891" t="s">
        <v>4030</v>
      </c>
      <c r="W2891" t="s">
        <v>4030</v>
      </c>
      <c r="X2891" t="s">
        <v>4030</v>
      </c>
    </row>
    <row r="2892" spans="1:24" x14ac:dyDescent="0.2">
      <c r="A2892" s="235">
        <v>165150001</v>
      </c>
      <c r="B2892">
        <v>16515</v>
      </c>
      <c r="C2892">
        <v>56515</v>
      </c>
      <c r="D2892" t="s">
        <v>4627</v>
      </c>
      <c r="E2892">
        <v>56515</v>
      </c>
      <c r="F2892">
        <v>85198</v>
      </c>
      <c r="G2892" t="s">
        <v>4030</v>
      </c>
      <c r="H2892" t="s">
        <v>4030</v>
      </c>
      <c r="I2892" t="s">
        <v>4030</v>
      </c>
      <c r="J2892" t="s">
        <v>4030</v>
      </c>
      <c r="K2892" t="s">
        <v>4030</v>
      </c>
      <c r="L2892" t="s">
        <v>4030</v>
      </c>
      <c r="M2892" t="s">
        <v>4030</v>
      </c>
      <c r="N2892" t="s">
        <v>4030</v>
      </c>
      <c r="O2892" t="s">
        <v>4030</v>
      </c>
      <c r="P2892" t="s">
        <v>4030</v>
      </c>
      <c r="Q2892" t="s">
        <v>4030</v>
      </c>
      <c r="R2892" t="s">
        <v>4030</v>
      </c>
      <c r="S2892" t="s">
        <v>4030</v>
      </c>
      <c r="T2892" t="s">
        <v>4030</v>
      </c>
      <c r="U2892" t="s">
        <v>4030</v>
      </c>
      <c r="V2892" t="s">
        <v>4030</v>
      </c>
      <c r="W2892" t="s">
        <v>4030</v>
      </c>
      <c r="X2892" t="s">
        <v>4030</v>
      </c>
    </row>
    <row r="2893" spans="1:24" x14ac:dyDescent="0.2">
      <c r="A2893" s="235">
        <v>165150002</v>
      </c>
      <c r="B2893">
        <v>16515</v>
      </c>
      <c r="C2893">
        <v>85198</v>
      </c>
      <c r="D2893" t="s">
        <v>4628</v>
      </c>
      <c r="E2893">
        <v>56515</v>
      </c>
      <c r="F2893">
        <v>85198</v>
      </c>
      <c r="G2893" t="s">
        <v>4030</v>
      </c>
      <c r="H2893" t="s">
        <v>4030</v>
      </c>
      <c r="I2893" t="s">
        <v>4030</v>
      </c>
      <c r="J2893" t="s">
        <v>4030</v>
      </c>
      <c r="K2893" t="s">
        <v>4030</v>
      </c>
      <c r="L2893" t="s">
        <v>4030</v>
      </c>
      <c r="M2893" t="s">
        <v>4030</v>
      </c>
      <c r="N2893" t="s">
        <v>4030</v>
      </c>
      <c r="O2893" t="s">
        <v>4030</v>
      </c>
      <c r="P2893" t="s">
        <v>4030</v>
      </c>
      <c r="Q2893" t="s">
        <v>4030</v>
      </c>
      <c r="R2893" t="s">
        <v>4030</v>
      </c>
      <c r="S2893" t="s">
        <v>4030</v>
      </c>
      <c r="T2893" t="s">
        <v>4030</v>
      </c>
      <c r="U2893" t="s">
        <v>4030</v>
      </c>
      <c r="V2893" t="s">
        <v>4030</v>
      </c>
      <c r="W2893" t="s">
        <v>4030</v>
      </c>
      <c r="X2893" t="s">
        <v>4030</v>
      </c>
    </row>
    <row r="2894" spans="1:24" x14ac:dyDescent="0.2">
      <c r="A2894" s="235">
        <v>165160001</v>
      </c>
      <c r="B2894">
        <v>16516</v>
      </c>
      <c r="C2894">
        <v>56516</v>
      </c>
      <c r="D2894" t="s">
        <v>1438</v>
      </c>
      <c r="E2894">
        <v>56516</v>
      </c>
      <c r="F2894" t="s">
        <v>4030</v>
      </c>
      <c r="G2894" t="s">
        <v>4030</v>
      </c>
      <c r="H2894" t="s">
        <v>4030</v>
      </c>
      <c r="I2894" t="s">
        <v>4030</v>
      </c>
      <c r="J2894" t="s">
        <v>4030</v>
      </c>
      <c r="K2894" t="s">
        <v>4030</v>
      </c>
      <c r="L2894" t="s">
        <v>4030</v>
      </c>
      <c r="M2894" t="s">
        <v>4030</v>
      </c>
      <c r="N2894" t="s">
        <v>4030</v>
      </c>
      <c r="O2894" t="s">
        <v>4030</v>
      </c>
      <c r="P2894" t="s">
        <v>4030</v>
      </c>
      <c r="Q2894" t="s">
        <v>4030</v>
      </c>
      <c r="R2894" t="s">
        <v>4030</v>
      </c>
      <c r="S2894" t="s">
        <v>4030</v>
      </c>
      <c r="T2894" t="s">
        <v>4030</v>
      </c>
      <c r="U2894" t="s">
        <v>4030</v>
      </c>
      <c r="V2894" t="s">
        <v>4030</v>
      </c>
      <c r="W2894" t="s">
        <v>4030</v>
      </c>
      <c r="X2894" t="s">
        <v>4030</v>
      </c>
    </row>
    <row r="2895" spans="1:24" x14ac:dyDescent="0.2">
      <c r="A2895" s="235">
        <v>165190001</v>
      </c>
      <c r="B2895">
        <v>16519</v>
      </c>
      <c r="C2895">
        <v>56519</v>
      </c>
      <c r="D2895" t="s">
        <v>703</v>
      </c>
      <c r="E2895">
        <v>56519</v>
      </c>
      <c r="F2895">
        <v>77518</v>
      </c>
      <c r="G2895" t="s">
        <v>4030</v>
      </c>
      <c r="H2895" t="s">
        <v>4030</v>
      </c>
      <c r="I2895" t="s">
        <v>4030</v>
      </c>
      <c r="J2895" t="s">
        <v>4030</v>
      </c>
      <c r="K2895" t="s">
        <v>4030</v>
      </c>
      <c r="L2895" t="s">
        <v>4030</v>
      </c>
      <c r="M2895" t="s">
        <v>4030</v>
      </c>
      <c r="N2895" t="s">
        <v>4030</v>
      </c>
      <c r="O2895" t="s">
        <v>4030</v>
      </c>
      <c r="P2895" t="s">
        <v>4030</v>
      </c>
      <c r="Q2895" t="s">
        <v>4030</v>
      </c>
      <c r="R2895" t="s">
        <v>4030</v>
      </c>
      <c r="S2895" t="s">
        <v>4030</v>
      </c>
      <c r="T2895" t="s">
        <v>4030</v>
      </c>
      <c r="U2895" t="s">
        <v>4030</v>
      </c>
      <c r="V2895" t="s">
        <v>4030</v>
      </c>
      <c r="W2895" t="s">
        <v>4030</v>
      </c>
      <c r="X2895" t="s">
        <v>4030</v>
      </c>
    </row>
    <row r="2896" spans="1:24" x14ac:dyDescent="0.2">
      <c r="A2896" s="235">
        <v>165190002</v>
      </c>
      <c r="B2896">
        <v>16519</v>
      </c>
      <c r="C2896">
        <v>77518</v>
      </c>
      <c r="D2896" t="s">
        <v>5304</v>
      </c>
      <c r="E2896">
        <v>56519</v>
      </c>
      <c r="F2896">
        <v>77518</v>
      </c>
      <c r="G2896" t="s">
        <v>4030</v>
      </c>
      <c r="H2896" t="s">
        <v>4030</v>
      </c>
      <c r="I2896" t="s">
        <v>4030</v>
      </c>
      <c r="J2896" t="s">
        <v>4030</v>
      </c>
      <c r="K2896" t="s">
        <v>4030</v>
      </c>
      <c r="L2896" t="s">
        <v>4030</v>
      </c>
      <c r="M2896" t="s">
        <v>4030</v>
      </c>
      <c r="N2896" t="s">
        <v>4030</v>
      </c>
      <c r="O2896" t="s">
        <v>4030</v>
      </c>
      <c r="P2896" t="s">
        <v>4030</v>
      </c>
      <c r="Q2896" t="s">
        <v>4030</v>
      </c>
      <c r="R2896" t="s">
        <v>4030</v>
      </c>
      <c r="S2896" t="s">
        <v>4030</v>
      </c>
      <c r="T2896" t="s">
        <v>4030</v>
      </c>
      <c r="U2896" t="s">
        <v>4030</v>
      </c>
      <c r="V2896" t="s">
        <v>4030</v>
      </c>
      <c r="W2896" t="s">
        <v>4030</v>
      </c>
      <c r="X2896" t="s">
        <v>4030</v>
      </c>
    </row>
    <row r="2897" spans="1:24" x14ac:dyDescent="0.2">
      <c r="A2897" s="235">
        <v>165200001</v>
      </c>
      <c r="B2897">
        <v>16520</v>
      </c>
      <c r="C2897">
        <v>56520</v>
      </c>
      <c r="D2897" t="s">
        <v>118</v>
      </c>
      <c r="E2897">
        <v>56520</v>
      </c>
      <c r="F2897" t="s">
        <v>4030</v>
      </c>
      <c r="G2897" t="s">
        <v>4030</v>
      </c>
      <c r="H2897" t="s">
        <v>4030</v>
      </c>
      <c r="I2897" t="s">
        <v>4030</v>
      </c>
      <c r="J2897" t="s">
        <v>4030</v>
      </c>
      <c r="K2897" t="s">
        <v>4030</v>
      </c>
      <c r="L2897" t="s">
        <v>4030</v>
      </c>
      <c r="M2897" t="s">
        <v>4030</v>
      </c>
      <c r="N2897" t="s">
        <v>4030</v>
      </c>
      <c r="O2897" t="s">
        <v>4030</v>
      </c>
      <c r="P2897" t="s">
        <v>4030</v>
      </c>
      <c r="Q2897" t="s">
        <v>4030</v>
      </c>
      <c r="R2897" t="s">
        <v>4030</v>
      </c>
      <c r="S2897" t="s">
        <v>4030</v>
      </c>
      <c r="T2897" t="s">
        <v>4030</v>
      </c>
      <c r="U2897" t="s">
        <v>4030</v>
      </c>
      <c r="V2897" t="s">
        <v>4030</v>
      </c>
      <c r="W2897" t="s">
        <v>4030</v>
      </c>
      <c r="X2897" t="s">
        <v>4030</v>
      </c>
    </row>
    <row r="2898" spans="1:24" x14ac:dyDescent="0.2">
      <c r="A2898" s="235">
        <v>165210001</v>
      </c>
      <c r="B2898">
        <v>16521</v>
      </c>
      <c r="C2898">
        <v>56521</v>
      </c>
      <c r="D2898" t="s">
        <v>765</v>
      </c>
      <c r="E2898">
        <v>56521</v>
      </c>
      <c r="F2898" t="s">
        <v>4030</v>
      </c>
      <c r="G2898" t="s">
        <v>4030</v>
      </c>
      <c r="H2898" t="s">
        <v>4030</v>
      </c>
      <c r="I2898" t="s">
        <v>4030</v>
      </c>
      <c r="J2898" t="s">
        <v>4030</v>
      </c>
      <c r="K2898" t="s">
        <v>4030</v>
      </c>
      <c r="L2898" t="s">
        <v>4030</v>
      </c>
      <c r="M2898" t="s">
        <v>4030</v>
      </c>
      <c r="N2898" t="s">
        <v>4030</v>
      </c>
      <c r="O2898" t="s">
        <v>4030</v>
      </c>
      <c r="P2898" t="s">
        <v>4030</v>
      </c>
      <c r="Q2898" t="s">
        <v>4030</v>
      </c>
      <c r="R2898" t="s">
        <v>4030</v>
      </c>
      <c r="S2898" t="s">
        <v>4030</v>
      </c>
      <c r="T2898" t="s">
        <v>4030</v>
      </c>
      <c r="U2898" t="s">
        <v>4030</v>
      </c>
      <c r="V2898" t="s">
        <v>4030</v>
      </c>
      <c r="W2898" t="s">
        <v>4030</v>
      </c>
      <c r="X2898" t="s">
        <v>4030</v>
      </c>
    </row>
    <row r="2899" spans="1:24" x14ac:dyDescent="0.2">
      <c r="A2899" s="235">
        <v>165230001</v>
      </c>
      <c r="B2899">
        <v>16523</v>
      </c>
      <c r="C2899">
        <v>56523</v>
      </c>
      <c r="D2899" t="s">
        <v>270</v>
      </c>
      <c r="E2899">
        <v>56523</v>
      </c>
      <c r="F2899">
        <v>77502</v>
      </c>
      <c r="G2899" t="s">
        <v>4030</v>
      </c>
      <c r="H2899" t="s">
        <v>4030</v>
      </c>
      <c r="I2899" t="s">
        <v>4030</v>
      </c>
      <c r="J2899" t="s">
        <v>4030</v>
      </c>
      <c r="K2899" t="s">
        <v>4030</v>
      </c>
      <c r="L2899" t="s">
        <v>4030</v>
      </c>
      <c r="M2899" t="s">
        <v>4030</v>
      </c>
      <c r="N2899" t="s">
        <v>4030</v>
      </c>
      <c r="O2899" t="s">
        <v>4030</v>
      </c>
      <c r="P2899" t="s">
        <v>4030</v>
      </c>
      <c r="Q2899" t="s">
        <v>4030</v>
      </c>
      <c r="R2899" t="s">
        <v>4030</v>
      </c>
      <c r="S2899" t="s">
        <v>4030</v>
      </c>
      <c r="T2899" t="s">
        <v>4030</v>
      </c>
      <c r="U2899" t="s">
        <v>4030</v>
      </c>
      <c r="V2899" t="s">
        <v>4030</v>
      </c>
      <c r="W2899" t="s">
        <v>4030</v>
      </c>
      <c r="X2899" t="s">
        <v>4030</v>
      </c>
    </row>
    <row r="2900" spans="1:24" x14ac:dyDescent="0.2">
      <c r="A2900" s="235">
        <v>165230002</v>
      </c>
      <c r="B2900">
        <v>16523</v>
      </c>
      <c r="C2900">
        <v>77502</v>
      </c>
      <c r="D2900" t="s">
        <v>1780</v>
      </c>
      <c r="E2900">
        <v>56523</v>
      </c>
      <c r="F2900">
        <v>77502</v>
      </c>
      <c r="G2900" t="s">
        <v>4030</v>
      </c>
      <c r="H2900" t="s">
        <v>4030</v>
      </c>
      <c r="I2900" t="s">
        <v>4030</v>
      </c>
      <c r="J2900" t="s">
        <v>4030</v>
      </c>
      <c r="K2900" t="s">
        <v>4030</v>
      </c>
      <c r="L2900" t="s">
        <v>4030</v>
      </c>
      <c r="M2900" t="s">
        <v>4030</v>
      </c>
      <c r="N2900" t="s">
        <v>4030</v>
      </c>
      <c r="O2900" t="s">
        <v>4030</v>
      </c>
      <c r="P2900" t="s">
        <v>4030</v>
      </c>
      <c r="Q2900" t="s">
        <v>4030</v>
      </c>
      <c r="R2900" t="s">
        <v>4030</v>
      </c>
      <c r="S2900" t="s">
        <v>4030</v>
      </c>
      <c r="T2900" t="s">
        <v>4030</v>
      </c>
      <c r="U2900" t="s">
        <v>4030</v>
      </c>
      <c r="V2900" t="s">
        <v>4030</v>
      </c>
      <c r="W2900" t="s">
        <v>4030</v>
      </c>
      <c r="X2900" t="s">
        <v>4030</v>
      </c>
    </row>
    <row r="2901" spans="1:24" x14ac:dyDescent="0.2">
      <c r="A2901" s="235">
        <v>165260001</v>
      </c>
      <c r="B2901">
        <v>16526</v>
      </c>
      <c r="C2901">
        <v>56526</v>
      </c>
      <c r="D2901" t="s">
        <v>1592</v>
      </c>
      <c r="E2901">
        <v>56526</v>
      </c>
      <c r="F2901" t="s">
        <v>4030</v>
      </c>
      <c r="G2901" t="s">
        <v>4030</v>
      </c>
      <c r="H2901" t="s">
        <v>4030</v>
      </c>
      <c r="I2901" t="s">
        <v>4030</v>
      </c>
      <c r="J2901" t="s">
        <v>4030</v>
      </c>
      <c r="K2901" t="s">
        <v>4030</v>
      </c>
      <c r="L2901" t="s">
        <v>4030</v>
      </c>
      <c r="M2901" t="s">
        <v>4030</v>
      </c>
      <c r="N2901" t="s">
        <v>4030</v>
      </c>
      <c r="O2901" t="s">
        <v>4030</v>
      </c>
      <c r="P2901" t="s">
        <v>4030</v>
      </c>
      <c r="Q2901" t="s">
        <v>4030</v>
      </c>
      <c r="R2901" t="s">
        <v>4030</v>
      </c>
      <c r="S2901" t="s">
        <v>4030</v>
      </c>
      <c r="T2901" t="s">
        <v>4030</v>
      </c>
      <c r="U2901" t="s">
        <v>4030</v>
      </c>
      <c r="V2901" t="s">
        <v>4030</v>
      </c>
      <c r="W2901" t="s">
        <v>4030</v>
      </c>
      <c r="X2901" t="s">
        <v>4030</v>
      </c>
    </row>
    <row r="2902" spans="1:24" x14ac:dyDescent="0.2">
      <c r="A2902" s="235">
        <v>165300001</v>
      </c>
      <c r="B2902">
        <v>16530</v>
      </c>
      <c r="C2902">
        <v>56530</v>
      </c>
      <c r="D2902" t="s">
        <v>1349</v>
      </c>
      <c r="E2902">
        <v>56530</v>
      </c>
      <c r="F2902">
        <v>77483</v>
      </c>
      <c r="G2902" t="s">
        <v>4030</v>
      </c>
      <c r="H2902" t="s">
        <v>4030</v>
      </c>
      <c r="I2902" t="s">
        <v>4030</v>
      </c>
      <c r="J2902" t="s">
        <v>4030</v>
      </c>
      <c r="K2902" t="s">
        <v>4030</v>
      </c>
      <c r="L2902" t="s">
        <v>4030</v>
      </c>
      <c r="M2902" t="s">
        <v>4030</v>
      </c>
      <c r="N2902" t="s">
        <v>4030</v>
      </c>
      <c r="O2902" t="s">
        <v>4030</v>
      </c>
      <c r="P2902" t="s">
        <v>4030</v>
      </c>
      <c r="Q2902" t="s">
        <v>4030</v>
      </c>
      <c r="R2902" t="s">
        <v>4030</v>
      </c>
      <c r="S2902" t="s">
        <v>4030</v>
      </c>
      <c r="T2902" t="s">
        <v>4030</v>
      </c>
      <c r="U2902" t="s">
        <v>4030</v>
      </c>
      <c r="V2902" t="s">
        <v>4030</v>
      </c>
      <c r="W2902" t="s">
        <v>4030</v>
      </c>
      <c r="X2902" t="s">
        <v>4030</v>
      </c>
    </row>
    <row r="2903" spans="1:24" x14ac:dyDescent="0.2">
      <c r="A2903" s="235">
        <v>165300002</v>
      </c>
      <c r="B2903">
        <v>16530</v>
      </c>
      <c r="C2903">
        <v>77483</v>
      </c>
      <c r="D2903" t="s">
        <v>1864</v>
      </c>
      <c r="E2903">
        <v>56530</v>
      </c>
      <c r="F2903">
        <v>77483</v>
      </c>
      <c r="G2903" t="s">
        <v>4030</v>
      </c>
      <c r="H2903" t="s">
        <v>4030</v>
      </c>
      <c r="I2903" t="s">
        <v>4030</v>
      </c>
      <c r="J2903" t="s">
        <v>4030</v>
      </c>
      <c r="K2903" t="s">
        <v>4030</v>
      </c>
      <c r="L2903" t="s">
        <v>4030</v>
      </c>
      <c r="M2903" t="s">
        <v>4030</v>
      </c>
      <c r="N2903" t="s">
        <v>4030</v>
      </c>
      <c r="O2903" t="s">
        <v>4030</v>
      </c>
      <c r="P2903" t="s">
        <v>4030</v>
      </c>
      <c r="Q2903" t="s">
        <v>4030</v>
      </c>
      <c r="R2903" t="s">
        <v>4030</v>
      </c>
      <c r="S2903" t="s">
        <v>4030</v>
      </c>
      <c r="T2903" t="s">
        <v>4030</v>
      </c>
      <c r="U2903" t="s">
        <v>4030</v>
      </c>
      <c r="V2903" t="s">
        <v>4030</v>
      </c>
      <c r="W2903" t="s">
        <v>4030</v>
      </c>
      <c r="X2903" t="s">
        <v>4030</v>
      </c>
    </row>
    <row r="2904" spans="1:24" x14ac:dyDescent="0.2">
      <c r="A2904" s="235">
        <v>165330001</v>
      </c>
      <c r="B2904">
        <v>16533</v>
      </c>
      <c r="C2904">
        <v>56533</v>
      </c>
      <c r="D2904" t="s">
        <v>466</v>
      </c>
      <c r="E2904">
        <v>56533</v>
      </c>
      <c r="F2904" t="s">
        <v>4030</v>
      </c>
      <c r="G2904" t="s">
        <v>4030</v>
      </c>
      <c r="H2904" t="s">
        <v>4030</v>
      </c>
      <c r="I2904" t="s">
        <v>4030</v>
      </c>
      <c r="J2904" t="s">
        <v>4030</v>
      </c>
      <c r="K2904" t="s">
        <v>4030</v>
      </c>
      <c r="L2904" t="s">
        <v>4030</v>
      </c>
      <c r="M2904" t="s">
        <v>4030</v>
      </c>
      <c r="N2904" t="s">
        <v>4030</v>
      </c>
      <c r="O2904" t="s">
        <v>4030</v>
      </c>
      <c r="P2904" t="s">
        <v>4030</v>
      </c>
      <c r="Q2904" t="s">
        <v>4030</v>
      </c>
      <c r="R2904" t="s">
        <v>4030</v>
      </c>
      <c r="S2904" t="s">
        <v>4030</v>
      </c>
      <c r="T2904" t="s">
        <v>4030</v>
      </c>
      <c r="U2904" t="s">
        <v>4030</v>
      </c>
      <c r="V2904" t="s">
        <v>4030</v>
      </c>
      <c r="W2904" t="s">
        <v>4030</v>
      </c>
      <c r="X2904" t="s">
        <v>4030</v>
      </c>
    </row>
    <row r="2905" spans="1:24" x14ac:dyDescent="0.2">
      <c r="A2905" s="235">
        <v>165820001</v>
      </c>
      <c r="B2905">
        <v>16582</v>
      </c>
      <c r="C2905">
        <v>56582</v>
      </c>
      <c r="D2905" t="s">
        <v>424</v>
      </c>
      <c r="E2905">
        <v>56582</v>
      </c>
      <c r="F2905">
        <v>77534</v>
      </c>
      <c r="G2905" t="s">
        <v>4030</v>
      </c>
      <c r="H2905" t="s">
        <v>4030</v>
      </c>
      <c r="I2905" t="s">
        <v>4030</v>
      </c>
      <c r="J2905" t="s">
        <v>4030</v>
      </c>
      <c r="K2905" t="s">
        <v>4030</v>
      </c>
      <c r="L2905" t="s">
        <v>4030</v>
      </c>
      <c r="M2905" t="s">
        <v>4030</v>
      </c>
      <c r="N2905" t="s">
        <v>4030</v>
      </c>
      <c r="O2905" t="s">
        <v>4030</v>
      </c>
      <c r="P2905" t="s">
        <v>4030</v>
      </c>
      <c r="Q2905" t="s">
        <v>4030</v>
      </c>
      <c r="R2905" t="s">
        <v>4030</v>
      </c>
      <c r="S2905" t="s">
        <v>4030</v>
      </c>
      <c r="T2905" t="s">
        <v>4030</v>
      </c>
      <c r="U2905" t="s">
        <v>4030</v>
      </c>
      <c r="V2905" t="s">
        <v>4030</v>
      </c>
      <c r="W2905" t="s">
        <v>4030</v>
      </c>
      <c r="X2905" t="s">
        <v>4030</v>
      </c>
    </row>
    <row r="2906" spans="1:24" x14ac:dyDescent="0.2">
      <c r="A2906" s="235">
        <v>165820002</v>
      </c>
      <c r="B2906">
        <v>16582</v>
      </c>
      <c r="C2906">
        <v>77534</v>
      </c>
      <c r="D2906" t="s">
        <v>1803</v>
      </c>
      <c r="E2906">
        <v>56582</v>
      </c>
      <c r="F2906">
        <v>77534</v>
      </c>
      <c r="G2906" t="s">
        <v>4030</v>
      </c>
      <c r="H2906" t="s">
        <v>4030</v>
      </c>
      <c r="I2906" t="s">
        <v>4030</v>
      </c>
      <c r="J2906" t="s">
        <v>4030</v>
      </c>
      <c r="K2906" t="s">
        <v>4030</v>
      </c>
      <c r="L2906" t="s">
        <v>4030</v>
      </c>
      <c r="M2906" t="s">
        <v>4030</v>
      </c>
      <c r="N2906" t="s">
        <v>4030</v>
      </c>
      <c r="O2906" t="s">
        <v>4030</v>
      </c>
      <c r="P2906" t="s">
        <v>4030</v>
      </c>
      <c r="Q2906" t="s">
        <v>4030</v>
      </c>
      <c r="R2906" t="s">
        <v>4030</v>
      </c>
      <c r="S2906" t="s">
        <v>4030</v>
      </c>
      <c r="T2906" t="s">
        <v>4030</v>
      </c>
      <c r="U2906" t="s">
        <v>4030</v>
      </c>
      <c r="V2906" t="s">
        <v>4030</v>
      </c>
      <c r="W2906" t="s">
        <v>4030</v>
      </c>
      <c r="X2906" t="s">
        <v>4030</v>
      </c>
    </row>
    <row r="2907" spans="1:24" x14ac:dyDescent="0.2">
      <c r="A2907" s="235">
        <v>165880001</v>
      </c>
      <c r="B2907">
        <v>16588</v>
      </c>
      <c r="C2907">
        <v>56588</v>
      </c>
      <c r="D2907" t="s">
        <v>2981</v>
      </c>
      <c r="E2907">
        <v>56588</v>
      </c>
      <c r="F2907">
        <v>77660</v>
      </c>
      <c r="G2907" t="s">
        <v>4030</v>
      </c>
      <c r="H2907" t="s">
        <v>4030</v>
      </c>
      <c r="I2907" t="s">
        <v>4030</v>
      </c>
      <c r="J2907" t="s">
        <v>4030</v>
      </c>
      <c r="K2907" t="s">
        <v>4030</v>
      </c>
      <c r="L2907" t="s">
        <v>4030</v>
      </c>
      <c r="M2907" t="s">
        <v>4030</v>
      </c>
      <c r="N2907" t="s">
        <v>4030</v>
      </c>
      <c r="O2907" t="s">
        <v>4030</v>
      </c>
      <c r="P2907" t="s">
        <v>4030</v>
      </c>
      <c r="Q2907" t="s">
        <v>4030</v>
      </c>
      <c r="R2907" t="s">
        <v>4030</v>
      </c>
      <c r="S2907" t="s">
        <v>4030</v>
      </c>
      <c r="T2907" t="s">
        <v>4030</v>
      </c>
      <c r="U2907" t="s">
        <v>4030</v>
      </c>
      <c r="V2907" t="s">
        <v>4030</v>
      </c>
      <c r="W2907" t="s">
        <v>4030</v>
      </c>
      <c r="X2907" t="s">
        <v>4030</v>
      </c>
    </row>
    <row r="2908" spans="1:24" x14ac:dyDescent="0.2">
      <c r="A2908" s="235">
        <v>165880002</v>
      </c>
      <c r="B2908">
        <v>16588</v>
      </c>
      <c r="C2908">
        <v>77660</v>
      </c>
      <c r="D2908" t="s">
        <v>2266</v>
      </c>
      <c r="E2908">
        <v>56588</v>
      </c>
      <c r="F2908">
        <v>77660</v>
      </c>
      <c r="G2908" t="s">
        <v>4030</v>
      </c>
      <c r="H2908" t="s">
        <v>4030</v>
      </c>
      <c r="I2908" t="s">
        <v>4030</v>
      </c>
      <c r="J2908" t="s">
        <v>4030</v>
      </c>
      <c r="K2908" t="s">
        <v>4030</v>
      </c>
      <c r="L2908" t="s">
        <v>4030</v>
      </c>
      <c r="M2908" t="s">
        <v>4030</v>
      </c>
      <c r="N2908" t="s">
        <v>4030</v>
      </c>
      <c r="O2908" t="s">
        <v>4030</v>
      </c>
      <c r="P2908" t="s">
        <v>4030</v>
      </c>
      <c r="Q2908" t="s">
        <v>4030</v>
      </c>
      <c r="R2908" t="s">
        <v>4030</v>
      </c>
      <c r="S2908" t="s">
        <v>4030</v>
      </c>
      <c r="T2908" t="s">
        <v>4030</v>
      </c>
      <c r="U2908" t="s">
        <v>4030</v>
      </c>
      <c r="V2908" t="s">
        <v>4030</v>
      </c>
      <c r="W2908" t="s">
        <v>4030</v>
      </c>
      <c r="X2908" t="s">
        <v>4030</v>
      </c>
    </row>
    <row r="2909" spans="1:24" x14ac:dyDescent="0.2">
      <c r="A2909" s="235">
        <v>165920001</v>
      </c>
      <c r="B2909">
        <v>16592</v>
      </c>
      <c r="C2909">
        <v>56592</v>
      </c>
      <c r="D2909" t="s">
        <v>90</v>
      </c>
      <c r="E2909">
        <v>56592</v>
      </c>
      <c r="F2909" t="s">
        <v>4030</v>
      </c>
      <c r="G2909" t="s">
        <v>4030</v>
      </c>
      <c r="H2909" t="s">
        <v>4030</v>
      </c>
      <c r="I2909" t="s">
        <v>4030</v>
      </c>
      <c r="J2909" t="s">
        <v>4030</v>
      </c>
      <c r="K2909" t="s">
        <v>4030</v>
      </c>
      <c r="L2909" t="s">
        <v>4030</v>
      </c>
      <c r="M2909" t="s">
        <v>4030</v>
      </c>
      <c r="N2909" t="s">
        <v>4030</v>
      </c>
      <c r="O2909" t="s">
        <v>4030</v>
      </c>
      <c r="P2909" t="s">
        <v>4030</v>
      </c>
      <c r="Q2909" t="s">
        <v>4030</v>
      </c>
      <c r="R2909" t="s">
        <v>4030</v>
      </c>
      <c r="S2909" t="s">
        <v>4030</v>
      </c>
      <c r="T2909" t="s">
        <v>4030</v>
      </c>
      <c r="U2909" t="s">
        <v>4030</v>
      </c>
      <c r="V2909" t="s">
        <v>4030</v>
      </c>
      <c r="W2909" t="s">
        <v>4030</v>
      </c>
      <c r="X2909" t="s">
        <v>4030</v>
      </c>
    </row>
    <row r="2910" spans="1:24" x14ac:dyDescent="0.2">
      <c r="A2910" s="235">
        <v>165930001</v>
      </c>
      <c r="B2910">
        <v>16593</v>
      </c>
      <c r="C2910">
        <v>56593</v>
      </c>
      <c r="D2910" t="s">
        <v>74</v>
      </c>
      <c r="E2910">
        <v>56593</v>
      </c>
      <c r="F2910" t="s">
        <v>4030</v>
      </c>
      <c r="G2910" t="s">
        <v>4030</v>
      </c>
      <c r="H2910" t="s">
        <v>4030</v>
      </c>
      <c r="I2910" t="s">
        <v>4030</v>
      </c>
      <c r="J2910" t="s">
        <v>4030</v>
      </c>
      <c r="K2910" t="s">
        <v>4030</v>
      </c>
      <c r="L2910" t="s">
        <v>4030</v>
      </c>
      <c r="M2910" t="s">
        <v>4030</v>
      </c>
      <c r="N2910" t="s">
        <v>4030</v>
      </c>
      <c r="O2910" t="s">
        <v>4030</v>
      </c>
      <c r="P2910" t="s">
        <v>4030</v>
      </c>
      <c r="Q2910" t="s">
        <v>4030</v>
      </c>
      <c r="R2910" t="s">
        <v>4030</v>
      </c>
      <c r="S2910" t="s">
        <v>4030</v>
      </c>
      <c r="T2910" t="s">
        <v>4030</v>
      </c>
      <c r="U2910" t="s">
        <v>4030</v>
      </c>
      <c r="V2910" t="s">
        <v>4030</v>
      </c>
      <c r="W2910" t="s">
        <v>4030</v>
      </c>
      <c r="X2910" t="s">
        <v>4030</v>
      </c>
    </row>
    <row r="2911" spans="1:24" x14ac:dyDescent="0.2">
      <c r="A2911" s="235">
        <v>165950001</v>
      </c>
      <c r="B2911">
        <v>16595</v>
      </c>
      <c r="C2911">
        <v>56595</v>
      </c>
      <c r="D2911" t="s">
        <v>130</v>
      </c>
      <c r="E2911">
        <v>56595</v>
      </c>
      <c r="F2911" t="s">
        <v>4030</v>
      </c>
      <c r="G2911" t="s">
        <v>4030</v>
      </c>
      <c r="H2911" t="s">
        <v>4030</v>
      </c>
      <c r="I2911" t="s">
        <v>4030</v>
      </c>
      <c r="J2911" t="s">
        <v>4030</v>
      </c>
      <c r="K2911" t="s">
        <v>4030</v>
      </c>
      <c r="L2911" t="s">
        <v>4030</v>
      </c>
      <c r="M2911" t="s">
        <v>4030</v>
      </c>
      <c r="N2911" t="s">
        <v>4030</v>
      </c>
      <c r="O2911" t="s">
        <v>4030</v>
      </c>
      <c r="P2911" t="s">
        <v>4030</v>
      </c>
      <c r="Q2911" t="s">
        <v>4030</v>
      </c>
      <c r="R2911" t="s">
        <v>4030</v>
      </c>
      <c r="S2911" t="s">
        <v>4030</v>
      </c>
      <c r="T2911" t="s">
        <v>4030</v>
      </c>
      <c r="U2911" t="s">
        <v>4030</v>
      </c>
      <c r="V2911" t="s">
        <v>4030</v>
      </c>
      <c r="W2911" t="s">
        <v>4030</v>
      </c>
      <c r="X2911" t="s">
        <v>4030</v>
      </c>
    </row>
    <row r="2912" spans="1:24" x14ac:dyDescent="0.2">
      <c r="A2912" s="235">
        <v>165980001</v>
      </c>
      <c r="B2912">
        <v>16598</v>
      </c>
      <c r="C2912">
        <v>56598</v>
      </c>
      <c r="D2912" t="s">
        <v>223</v>
      </c>
      <c r="E2912">
        <v>56598</v>
      </c>
      <c r="F2912" t="s">
        <v>4030</v>
      </c>
      <c r="G2912" t="s">
        <v>4030</v>
      </c>
      <c r="H2912" t="s">
        <v>4030</v>
      </c>
      <c r="I2912" t="s">
        <v>4030</v>
      </c>
      <c r="J2912" t="s">
        <v>4030</v>
      </c>
      <c r="K2912" t="s">
        <v>4030</v>
      </c>
      <c r="L2912" t="s">
        <v>4030</v>
      </c>
      <c r="M2912" t="s">
        <v>4030</v>
      </c>
      <c r="N2912" t="s">
        <v>4030</v>
      </c>
      <c r="O2912" t="s">
        <v>4030</v>
      </c>
      <c r="P2912" t="s">
        <v>4030</v>
      </c>
      <c r="Q2912" t="s">
        <v>4030</v>
      </c>
      <c r="R2912" t="s">
        <v>4030</v>
      </c>
      <c r="S2912" t="s">
        <v>4030</v>
      </c>
      <c r="T2912" t="s">
        <v>4030</v>
      </c>
      <c r="U2912" t="s">
        <v>4030</v>
      </c>
      <c r="V2912" t="s">
        <v>4030</v>
      </c>
      <c r="W2912" t="s">
        <v>4030</v>
      </c>
      <c r="X2912" t="s">
        <v>4030</v>
      </c>
    </row>
    <row r="2913" spans="1:24" x14ac:dyDescent="0.2">
      <c r="A2913" s="235">
        <v>165990001</v>
      </c>
      <c r="B2913">
        <v>16599</v>
      </c>
      <c r="C2913">
        <v>56599</v>
      </c>
      <c r="D2913" t="s">
        <v>5305</v>
      </c>
      <c r="E2913">
        <v>56599</v>
      </c>
      <c r="F2913">
        <v>77336</v>
      </c>
      <c r="G2913" t="s">
        <v>4030</v>
      </c>
      <c r="H2913" t="s">
        <v>4030</v>
      </c>
      <c r="I2913" t="s">
        <v>4030</v>
      </c>
      <c r="J2913" t="s">
        <v>4030</v>
      </c>
      <c r="K2913" t="s">
        <v>4030</v>
      </c>
      <c r="L2913" t="s">
        <v>4030</v>
      </c>
      <c r="M2913" t="s">
        <v>4030</v>
      </c>
      <c r="N2913" t="s">
        <v>4030</v>
      </c>
      <c r="O2913" t="s">
        <v>4030</v>
      </c>
      <c r="P2913" t="s">
        <v>4030</v>
      </c>
      <c r="Q2913" t="s">
        <v>4030</v>
      </c>
      <c r="R2913" t="s">
        <v>4030</v>
      </c>
      <c r="S2913" t="s">
        <v>4030</v>
      </c>
      <c r="T2913" t="s">
        <v>4030</v>
      </c>
      <c r="U2913" t="s">
        <v>4030</v>
      </c>
      <c r="V2913" t="s">
        <v>4030</v>
      </c>
      <c r="W2913" t="s">
        <v>4030</v>
      </c>
      <c r="X2913" t="s">
        <v>4030</v>
      </c>
    </row>
    <row r="2914" spans="1:24" x14ac:dyDescent="0.2">
      <c r="A2914" s="235">
        <v>165990002</v>
      </c>
      <c r="B2914">
        <v>16599</v>
      </c>
      <c r="C2914">
        <v>77336</v>
      </c>
      <c r="D2914" t="s">
        <v>5306</v>
      </c>
      <c r="E2914">
        <v>56599</v>
      </c>
      <c r="F2914">
        <v>77336</v>
      </c>
      <c r="G2914" t="s">
        <v>4030</v>
      </c>
      <c r="H2914" t="s">
        <v>4030</v>
      </c>
      <c r="I2914" t="s">
        <v>4030</v>
      </c>
      <c r="J2914" t="s">
        <v>4030</v>
      </c>
      <c r="K2914" t="s">
        <v>4030</v>
      </c>
      <c r="L2914" t="s">
        <v>4030</v>
      </c>
      <c r="M2914" t="s">
        <v>4030</v>
      </c>
      <c r="N2914" t="s">
        <v>4030</v>
      </c>
      <c r="O2914" t="s">
        <v>4030</v>
      </c>
      <c r="P2914" t="s">
        <v>4030</v>
      </c>
      <c r="Q2914" t="s">
        <v>4030</v>
      </c>
      <c r="R2914" t="s">
        <v>4030</v>
      </c>
      <c r="S2914" t="s">
        <v>4030</v>
      </c>
      <c r="T2914" t="s">
        <v>4030</v>
      </c>
      <c r="U2914" t="s">
        <v>4030</v>
      </c>
      <c r="V2914" t="s">
        <v>4030</v>
      </c>
      <c r="W2914" t="s">
        <v>4030</v>
      </c>
      <c r="X2914" t="s">
        <v>4030</v>
      </c>
    </row>
    <row r="2915" spans="1:24" x14ac:dyDescent="0.2">
      <c r="A2915" s="235">
        <v>166070001</v>
      </c>
      <c r="B2915">
        <v>16607</v>
      </c>
      <c r="C2915">
        <v>56607</v>
      </c>
      <c r="D2915" t="s">
        <v>193</v>
      </c>
      <c r="E2915">
        <v>56607</v>
      </c>
      <c r="F2915" t="s">
        <v>4030</v>
      </c>
      <c r="G2915" t="s">
        <v>4030</v>
      </c>
      <c r="H2915" t="s">
        <v>4030</v>
      </c>
      <c r="I2915" t="s">
        <v>4030</v>
      </c>
      <c r="J2915" t="s">
        <v>4030</v>
      </c>
      <c r="K2915" t="s">
        <v>4030</v>
      </c>
      <c r="L2915" t="s">
        <v>4030</v>
      </c>
      <c r="M2915" t="s">
        <v>4030</v>
      </c>
      <c r="N2915" t="s">
        <v>4030</v>
      </c>
      <c r="O2915" t="s">
        <v>4030</v>
      </c>
      <c r="P2915" t="s">
        <v>4030</v>
      </c>
      <c r="Q2915" t="s">
        <v>4030</v>
      </c>
      <c r="R2915" t="s">
        <v>4030</v>
      </c>
      <c r="S2915" t="s">
        <v>4030</v>
      </c>
      <c r="T2915" t="s">
        <v>4030</v>
      </c>
      <c r="U2915" t="s">
        <v>4030</v>
      </c>
      <c r="V2915" t="s">
        <v>4030</v>
      </c>
      <c r="W2915" t="s">
        <v>4030</v>
      </c>
      <c r="X2915" t="s">
        <v>4030</v>
      </c>
    </row>
    <row r="2916" spans="1:24" x14ac:dyDescent="0.2">
      <c r="A2916" s="235">
        <v>166100001</v>
      </c>
      <c r="B2916">
        <v>16610</v>
      </c>
      <c r="C2916">
        <v>56610</v>
      </c>
      <c r="D2916" t="s">
        <v>17</v>
      </c>
      <c r="E2916">
        <v>56610</v>
      </c>
      <c r="F2916" t="s">
        <v>4030</v>
      </c>
      <c r="G2916" t="s">
        <v>4030</v>
      </c>
      <c r="H2916" t="s">
        <v>4030</v>
      </c>
      <c r="I2916" t="s">
        <v>4030</v>
      </c>
      <c r="J2916" t="s">
        <v>4030</v>
      </c>
      <c r="K2916" t="s">
        <v>4030</v>
      </c>
      <c r="L2916" t="s">
        <v>4030</v>
      </c>
      <c r="M2916" t="s">
        <v>4030</v>
      </c>
      <c r="N2916" t="s">
        <v>4030</v>
      </c>
      <c r="O2916" t="s">
        <v>4030</v>
      </c>
      <c r="P2916" t="s">
        <v>4030</v>
      </c>
      <c r="Q2916" t="s">
        <v>4030</v>
      </c>
      <c r="R2916" t="s">
        <v>4030</v>
      </c>
      <c r="S2916" t="s">
        <v>4030</v>
      </c>
      <c r="T2916" t="s">
        <v>4030</v>
      </c>
      <c r="U2916" t="s">
        <v>4030</v>
      </c>
      <c r="V2916" t="s">
        <v>4030</v>
      </c>
      <c r="W2916" t="s">
        <v>4030</v>
      </c>
      <c r="X2916" t="s">
        <v>4030</v>
      </c>
    </row>
    <row r="2917" spans="1:24" x14ac:dyDescent="0.2">
      <c r="A2917" s="235">
        <v>166120001</v>
      </c>
      <c r="B2917">
        <v>16612</v>
      </c>
      <c r="C2917">
        <v>56612</v>
      </c>
      <c r="D2917" t="s">
        <v>435</v>
      </c>
      <c r="E2917">
        <v>56612</v>
      </c>
      <c r="F2917" t="s">
        <v>4030</v>
      </c>
      <c r="G2917" t="s">
        <v>4030</v>
      </c>
      <c r="H2917" t="s">
        <v>4030</v>
      </c>
      <c r="I2917" t="s">
        <v>4030</v>
      </c>
      <c r="J2917" t="s">
        <v>4030</v>
      </c>
      <c r="K2917" t="s">
        <v>4030</v>
      </c>
      <c r="L2917" t="s">
        <v>4030</v>
      </c>
      <c r="M2917" t="s">
        <v>4030</v>
      </c>
      <c r="N2917" t="s">
        <v>4030</v>
      </c>
      <c r="O2917" t="s">
        <v>4030</v>
      </c>
      <c r="P2917" t="s">
        <v>4030</v>
      </c>
      <c r="Q2917" t="s">
        <v>4030</v>
      </c>
      <c r="R2917" t="s">
        <v>4030</v>
      </c>
      <c r="S2917" t="s">
        <v>4030</v>
      </c>
      <c r="T2917" t="s">
        <v>4030</v>
      </c>
      <c r="U2917" t="s">
        <v>4030</v>
      </c>
      <c r="V2917" t="s">
        <v>4030</v>
      </c>
      <c r="W2917" t="s">
        <v>4030</v>
      </c>
      <c r="X2917" t="s">
        <v>4030</v>
      </c>
    </row>
    <row r="2918" spans="1:24" x14ac:dyDescent="0.2">
      <c r="A2918" s="235">
        <v>166230001</v>
      </c>
      <c r="B2918">
        <v>16623</v>
      </c>
      <c r="C2918">
        <v>56623</v>
      </c>
      <c r="D2918" t="s">
        <v>5307</v>
      </c>
      <c r="E2918">
        <v>56623</v>
      </c>
      <c r="F2918" t="s">
        <v>4030</v>
      </c>
      <c r="G2918" t="s">
        <v>4030</v>
      </c>
      <c r="H2918" t="s">
        <v>4030</v>
      </c>
      <c r="I2918" t="s">
        <v>4030</v>
      </c>
      <c r="J2918" t="s">
        <v>4030</v>
      </c>
      <c r="K2918" t="s">
        <v>4030</v>
      </c>
      <c r="L2918" t="s">
        <v>4030</v>
      </c>
      <c r="M2918" t="s">
        <v>4030</v>
      </c>
      <c r="N2918" t="s">
        <v>4030</v>
      </c>
      <c r="O2918" t="s">
        <v>4030</v>
      </c>
      <c r="P2918" t="s">
        <v>4030</v>
      </c>
      <c r="Q2918" t="s">
        <v>4030</v>
      </c>
      <c r="R2918" t="s">
        <v>4030</v>
      </c>
      <c r="S2918" t="s">
        <v>4030</v>
      </c>
      <c r="T2918" t="s">
        <v>4030</v>
      </c>
      <c r="U2918" t="s">
        <v>4030</v>
      </c>
      <c r="V2918" t="s">
        <v>4030</v>
      </c>
      <c r="W2918" t="s">
        <v>4030</v>
      </c>
      <c r="X2918" t="s">
        <v>4030</v>
      </c>
    </row>
    <row r="2919" spans="1:24" x14ac:dyDescent="0.2">
      <c r="A2919" s="235">
        <v>166510001</v>
      </c>
      <c r="B2919">
        <v>16651</v>
      </c>
      <c r="C2919">
        <v>56651</v>
      </c>
      <c r="D2919" t="s">
        <v>5308</v>
      </c>
      <c r="E2919">
        <v>56651</v>
      </c>
      <c r="F2919" t="s">
        <v>4030</v>
      </c>
      <c r="G2919" t="s">
        <v>4030</v>
      </c>
      <c r="H2919" t="s">
        <v>4030</v>
      </c>
      <c r="I2919" t="s">
        <v>4030</v>
      </c>
      <c r="J2919" t="s">
        <v>4030</v>
      </c>
      <c r="K2919" t="s">
        <v>4030</v>
      </c>
      <c r="L2919" t="s">
        <v>4030</v>
      </c>
      <c r="M2919" t="s">
        <v>4030</v>
      </c>
      <c r="N2919" t="s">
        <v>4030</v>
      </c>
      <c r="O2919" t="s">
        <v>4030</v>
      </c>
      <c r="P2919" t="s">
        <v>4030</v>
      </c>
      <c r="Q2919" t="s">
        <v>4030</v>
      </c>
      <c r="R2919" t="s">
        <v>4030</v>
      </c>
      <c r="S2919" t="s">
        <v>4030</v>
      </c>
      <c r="T2919" t="s">
        <v>4030</v>
      </c>
      <c r="U2919" t="s">
        <v>4030</v>
      </c>
      <c r="V2919" t="s">
        <v>4030</v>
      </c>
      <c r="W2919" t="s">
        <v>4030</v>
      </c>
      <c r="X2919" t="s">
        <v>4030</v>
      </c>
    </row>
    <row r="2920" spans="1:24" x14ac:dyDescent="0.2">
      <c r="A2920" s="235">
        <v>166550001</v>
      </c>
      <c r="B2920">
        <v>16655</v>
      </c>
      <c r="C2920">
        <v>56655</v>
      </c>
      <c r="D2920" t="s">
        <v>5106</v>
      </c>
      <c r="E2920">
        <v>56655</v>
      </c>
      <c r="F2920" t="s">
        <v>4030</v>
      </c>
      <c r="G2920" t="s">
        <v>4030</v>
      </c>
      <c r="H2920" t="s">
        <v>4030</v>
      </c>
      <c r="I2920" t="s">
        <v>4030</v>
      </c>
      <c r="J2920" t="s">
        <v>4030</v>
      </c>
      <c r="K2920" t="s">
        <v>4030</v>
      </c>
      <c r="L2920" t="s">
        <v>4030</v>
      </c>
      <c r="M2920" t="s">
        <v>4030</v>
      </c>
      <c r="N2920" t="s">
        <v>4030</v>
      </c>
      <c r="O2920" t="s">
        <v>4030</v>
      </c>
      <c r="P2920" t="s">
        <v>4030</v>
      </c>
      <c r="Q2920" t="s">
        <v>4030</v>
      </c>
      <c r="R2920" t="s">
        <v>4030</v>
      </c>
      <c r="S2920" t="s">
        <v>4030</v>
      </c>
      <c r="T2920" t="s">
        <v>4030</v>
      </c>
      <c r="U2920" t="s">
        <v>4030</v>
      </c>
      <c r="V2920" t="s">
        <v>4030</v>
      </c>
      <c r="W2920" t="s">
        <v>4030</v>
      </c>
      <c r="X2920" t="s">
        <v>4030</v>
      </c>
    </row>
    <row r="2921" spans="1:24" x14ac:dyDescent="0.2">
      <c r="A2921" s="235">
        <v>166710001</v>
      </c>
      <c r="B2921">
        <v>16671</v>
      </c>
      <c r="C2921">
        <v>56671</v>
      </c>
      <c r="D2921" t="s">
        <v>4463</v>
      </c>
      <c r="E2921">
        <v>56671</v>
      </c>
      <c r="F2921" t="s">
        <v>4030</v>
      </c>
      <c r="G2921" t="s">
        <v>4030</v>
      </c>
      <c r="H2921" t="s">
        <v>4030</v>
      </c>
      <c r="I2921" t="s">
        <v>4030</v>
      </c>
      <c r="J2921" t="s">
        <v>4030</v>
      </c>
      <c r="K2921" t="s">
        <v>4030</v>
      </c>
      <c r="L2921" t="s">
        <v>4030</v>
      </c>
      <c r="M2921" t="s">
        <v>4030</v>
      </c>
      <c r="N2921" t="s">
        <v>4030</v>
      </c>
      <c r="O2921" t="s">
        <v>4030</v>
      </c>
      <c r="P2921" t="s">
        <v>4030</v>
      </c>
      <c r="Q2921" t="s">
        <v>4030</v>
      </c>
      <c r="R2921" t="s">
        <v>4030</v>
      </c>
      <c r="S2921" t="s">
        <v>4030</v>
      </c>
      <c r="T2921" t="s">
        <v>4030</v>
      </c>
      <c r="U2921" t="s">
        <v>4030</v>
      </c>
      <c r="V2921" t="s">
        <v>4030</v>
      </c>
      <c r="W2921" t="s">
        <v>4030</v>
      </c>
      <c r="X2921" t="s">
        <v>4030</v>
      </c>
    </row>
    <row r="2922" spans="1:24" x14ac:dyDescent="0.2">
      <c r="A2922" s="235">
        <v>166730001</v>
      </c>
      <c r="B2922">
        <v>16673</v>
      </c>
      <c r="C2922">
        <v>56673</v>
      </c>
      <c r="D2922" t="s">
        <v>383</v>
      </c>
      <c r="E2922">
        <v>56673</v>
      </c>
      <c r="F2922" t="s">
        <v>4030</v>
      </c>
      <c r="G2922" t="s">
        <v>4030</v>
      </c>
      <c r="H2922" t="s">
        <v>4030</v>
      </c>
      <c r="I2922" t="s">
        <v>4030</v>
      </c>
      <c r="J2922" t="s">
        <v>4030</v>
      </c>
      <c r="K2922" t="s">
        <v>4030</v>
      </c>
      <c r="L2922" t="s">
        <v>4030</v>
      </c>
      <c r="M2922" t="s">
        <v>4030</v>
      </c>
      <c r="N2922" t="s">
        <v>4030</v>
      </c>
      <c r="O2922" t="s">
        <v>4030</v>
      </c>
      <c r="P2922" t="s">
        <v>4030</v>
      </c>
      <c r="Q2922" t="s">
        <v>4030</v>
      </c>
      <c r="R2922" t="s">
        <v>4030</v>
      </c>
      <c r="S2922" t="s">
        <v>4030</v>
      </c>
      <c r="T2922" t="s">
        <v>4030</v>
      </c>
      <c r="U2922" t="s">
        <v>4030</v>
      </c>
      <c r="V2922" t="s">
        <v>4030</v>
      </c>
      <c r="W2922" t="s">
        <v>4030</v>
      </c>
      <c r="X2922" t="s">
        <v>4030</v>
      </c>
    </row>
    <row r="2923" spans="1:24" x14ac:dyDescent="0.2">
      <c r="A2923" s="235">
        <v>166790001</v>
      </c>
      <c r="B2923">
        <v>16679</v>
      </c>
      <c r="C2923">
        <v>56679</v>
      </c>
      <c r="D2923" t="s">
        <v>243</v>
      </c>
      <c r="E2923">
        <v>56679</v>
      </c>
      <c r="F2923" t="s">
        <v>4030</v>
      </c>
      <c r="G2923" t="s">
        <v>4030</v>
      </c>
      <c r="H2923" t="s">
        <v>4030</v>
      </c>
      <c r="I2923" t="s">
        <v>4030</v>
      </c>
      <c r="J2923" t="s">
        <v>4030</v>
      </c>
      <c r="K2923" t="s">
        <v>4030</v>
      </c>
      <c r="L2923" t="s">
        <v>4030</v>
      </c>
      <c r="M2923" t="s">
        <v>4030</v>
      </c>
      <c r="N2923" t="s">
        <v>4030</v>
      </c>
      <c r="O2923" t="s">
        <v>4030</v>
      </c>
      <c r="P2923" t="s">
        <v>4030</v>
      </c>
      <c r="Q2923" t="s">
        <v>4030</v>
      </c>
      <c r="R2923" t="s">
        <v>4030</v>
      </c>
      <c r="S2923" t="s">
        <v>4030</v>
      </c>
      <c r="T2923" t="s">
        <v>4030</v>
      </c>
      <c r="U2923" t="s">
        <v>4030</v>
      </c>
      <c r="V2923" t="s">
        <v>4030</v>
      </c>
      <c r="W2923" t="s">
        <v>4030</v>
      </c>
      <c r="X2923" t="s">
        <v>4030</v>
      </c>
    </row>
    <row r="2924" spans="1:24" x14ac:dyDescent="0.2">
      <c r="A2924" s="235">
        <v>166820001</v>
      </c>
      <c r="B2924">
        <v>16682</v>
      </c>
      <c r="C2924">
        <v>56682</v>
      </c>
      <c r="D2924" t="s">
        <v>1161</v>
      </c>
      <c r="E2924">
        <v>56682</v>
      </c>
      <c r="F2924" t="s">
        <v>4030</v>
      </c>
      <c r="G2924" t="s">
        <v>4030</v>
      </c>
      <c r="H2924" t="s">
        <v>4030</v>
      </c>
      <c r="I2924" t="s">
        <v>4030</v>
      </c>
      <c r="J2924" t="s">
        <v>4030</v>
      </c>
      <c r="K2924" t="s">
        <v>4030</v>
      </c>
      <c r="L2924" t="s">
        <v>4030</v>
      </c>
      <c r="M2924" t="s">
        <v>4030</v>
      </c>
      <c r="N2924" t="s">
        <v>4030</v>
      </c>
      <c r="O2924" t="s">
        <v>4030</v>
      </c>
      <c r="P2924" t="s">
        <v>4030</v>
      </c>
      <c r="Q2924" t="s">
        <v>4030</v>
      </c>
      <c r="R2924" t="s">
        <v>4030</v>
      </c>
      <c r="S2924" t="s">
        <v>4030</v>
      </c>
      <c r="T2924" t="s">
        <v>4030</v>
      </c>
      <c r="U2924" t="s">
        <v>4030</v>
      </c>
      <c r="V2924" t="s">
        <v>4030</v>
      </c>
      <c r="W2924" t="s">
        <v>4030</v>
      </c>
      <c r="X2924" t="s">
        <v>4030</v>
      </c>
    </row>
    <row r="2925" spans="1:24" x14ac:dyDescent="0.2">
      <c r="A2925" s="235">
        <v>166870001</v>
      </c>
      <c r="B2925">
        <v>16687</v>
      </c>
      <c r="C2925">
        <v>56687</v>
      </c>
      <c r="D2925" t="s">
        <v>239</v>
      </c>
      <c r="E2925">
        <v>56687</v>
      </c>
      <c r="F2925" t="s">
        <v>4030</v>
      </c>
      <c r="G2925" t="s">
        <v>4030</v>
      </c>
      <c r="H2925" t="s">
        <v>4030</v>
      </c>
      <c r="I2925" t="s">
        <v>4030</v>
      </c>
      <c r="J2925" t="s">
        <v>4030</v>
      </c>
      <c r="K2925" t="s">
        <v>4030</v>
      </c>
      <c r="L2925" t="s">
        <v>4030</v>
      </c>
      <c r="M2925" t="s">
        <v>4030</v>
      </c>
      <c r="N2925" t="s">
        <v>4030</v>
      </c>
      <c r="O2925" t="s">
        <v>4030</v>
      </c>
      <c r="P2925" t="s">
        <v>4030</v>
      </c>
      <c r="Q2925" t="s">
        <v>4030</v>
      </c>
      <c r="R2925" t="s">
        <v>4030</v>
      </c>
      <c r="S2925" t="s">
        <v>4030</v>
      </c>
      <c r="T2925" t="s">
        <v>4030</v>
      </c>
      <c r="U2925" t="s">
        <v>4030</v>
      </c>
      <c r="V2925" t="s">
        <v>4030</v>
      </c>
      <c r="W2925" t="s">
        <v>4030</v>
      </c>
      <c r="X2925" t="s">
        <v>4030</v>
      </c>
    </row>
    <row r="2926" spans="1:24" x14ac:dyDescent="0.2">
      <c r="A2926" s="235">
        <v>166880001</v>
      </c>
      <c r="B2926">
        <v>16688</v>
      </c>
      <c r="C2926">
        <v>56688</v>
      </c>
      <c r="D2926" t="s">
        <v>1054</v>
      </c>
      <c r="E2926">
        <v>56688</v>
      </c>
      <c r="F2926" t="s">
        <v>4030</v>
      </c>
      <c r="G2926" t="s">
        <v>4030</v>
      </c>
      <c r="H2926" t="s">
        <v>4030</v>
      </c>
      <c r="I2926" t="s">
        <v>4030</v>
      </c>
      <c r="J2926" t="s">
        <v>4030</v>
      </c>
      <c r="K2926" t="s">
        <v>4030</v>
      </c>
      <c r="L2926" t="s">
        <v>4030</v>
      </c>
      <c r="M2926" t="s">
        <v>4030</v>
      </c>
      <c r="N2926" t="s">
        <v>4030</v>
      </c>
      <c r="O2926" t="s">
        <v>4030</v>
      </c>
      <c r="P2926" t="s">
        <v>4030</v>
      </c>
      <c r="Q2926" t="s">
        <v>4030</v>
      </c>
      <c r="R2926" t="s">
        <v>4030</v>
      </c>
      <c r="S2926" t="s">
        <v>4030</v>
      </c>
      <c r="T2926" t="s">
        <v>4030</v>
      </c>
      <c r="U2926" t="s">
        <v>4030</v>
      </c>
      <c r="V2926" t="s">
        <v>4030</v>
      </c>
      <c r="W2926" t="s">
        <v>4030</v>
      </c>
      <c r="X2926" t="s">
        <v>4030</v>
      </c>
    </row>
    <row r="2927" spans="1:24" x14ac:dyDescent="0.2">
      <c r="A2927" s="235">
        <v>166890001</v>
      </c>
      <c r="B2927">
        <v>16689</v>
      </c>
      <c r="C2927">
        <v>56689</v>
      </c>
      <c r="D2927" t="s">
        <v>519</v>
      </c>
      <c r="E2927">
        <v>56689</v>
      </c>
      <c r="F2927" t="s">
        <v>4030</v>
      </c>
      <c r="G2927" t="s">
        <v>4030</v>
      </c>
      <c r="H2927" t="s">
        <v>4030</v>
      </c>
      <c r="I2927" t="s">
        <v>4030</v>
      </c>
      <c r="J2927" t="s">
        <v>4030</v>
      </c>
      <c r="K2927" t="s">
        <v>4030</v>
      </c>
      <c r="L2927" t="s">
        <v>4030</v>
      </c>
      <c r="M2927" t="s">
        <v>4030</v>
      </c>
      <c r="N2927" t="s">
        <v>4030</v>
      </c>
      <c r="O2927" t="s">
        <v>4030</v>
      </c>
      <c r="P2927" t="s">
        <v>4030</v>
      </c>
      <c r="Q2927" t="s">
        <v>4030</v>
      </c>
      <c r="R2927" t="s">
        <v>4030</v>
      </c>
      <c r="S2927" t="s">
        <v>4030</v>
      </c>
      <c r="T2927" t="s">
        <v>4030</v>
      </c>
      <c r="U2927" t="s">
        <v>4030</v>
      </c>
      <c r="V2927" t="s">
        <v>4030</v>
      </c>
      <c r="W2927" t="s">
        <v>4030</v>
      </c>
      <c r="X2927" t="s">
        <v>4030</v>
      </c>
    </row>
    <row r="2928" spans="1:24" x14ac:dyDescent="0.2">
      <c r="A2928" s="235">
        <v>166980001</v>
      </c>
      <c r="B2928">
        <v>16698</v>
      </c>
      <c r="C2928">
        <v>56698</v>
      </c>
      <c r="D2928" t="s">
        <v>292</v>
      </c>
      <c r="E2928">
        <v>56698</v>
      </c>
      <c r="F2928" t="s">
        <v>4030</v>
      </c>
      <c r="G2928" t="s">
        <v>4030</v>
      </c>
      <c r="H2928" t="s">
        <v>4030</v>
      </c>
      <c r="I2928" t="s">
        <v>4030</v>
      </c>
      <c r="J2928" t="s">
        <v>4030</v>
      </c>
      <c r="K2928" t="s">
        <v>4030</v>
      </c>
      <c r="L2928" t="s">
        <v>4030</v>
      </c>
      <c r="M2928" t="s">
        <v>4030</v>
      </c>
      <c r="N2928" t="s">
        <v>4030</v>
      </c>
      <c r="O2928" t="s">
        <v>4030</v>
      </c>
      <c r="P2928" t="s">
        <v>4030</v>
      </c>
      <c r="Q2928" t="s">
        <v>4030</v>
      </c>
      <c r="R2928" t="s">
        <v>4030</v>
      </c>
      <c r="S2928" t="s">
        <v>4030</v>
      </c>
      <c r="T2928" t="s">
        <v>4030</v>
      </c>
      <c r="U2928" t="s">
        <v>4030</v>
      </c>
      <c r="V2928" t="s">
        <v>4030</v>
      </c>
      <c r="W2928" t="s">
        <v>4030</v>
      </c>
      <c r="X2928" t="s">
        <v>4030</v>
      </c>
    </row>
    <row r="2929" spans="1:24" x14ac:dyDescent="0.2">
      <c r="A2929" s="235">
        <v>167000001</v>
      </c>
      <c r="B2929">
        <v>16700</v>
      </c>
      <c r="C2929">
        <v>56700</v>
      </c>
      <c r="D2929" t="s">
        <v>1564</v>
      </c>
      <c r="E2929">
        <v>56700</v>
      </c>
      <c r="F2929" t="s">
        <v>4030</v>
      </c>
      <c r="G2929" t="s">
        <v>4030</v>
      </c>
      <c r="H2929" t="s">
        <v>4030</v>
      </c>
      <c r="I2929" t="s">
        <v>4030</v>
      </c>
      <c r="J2929" t="s">
        <v>4030</v>
      </c>
      <c r="K2929" t="s">
        <v>4030</v>
      </c>
      <c r="L2929" t="s">
        <v>4030</v>
      </c>
      <c r="M2929" t="s">
        <v>4030</v>
      </c>
      <c r="N2929" t="s">
        <v>4030</v>
      </c>
      <c r="O2929" t="s">
        <v>4030</v>
      </c>
      <c r="P2929" t="s">
        <v>4030</v>
      </c>
      <c r="Q2929" t="s">
        <v>4030</v>
      </c>
      <c r="R2929" t="s">
        <v>4030</v>
      </c>
      <c r="S2929" t="s">
        <v>4030</v>
      </c>
      <c r="T2929" t="s">
        <v>4030</v>
      </c>
      <c r="U2929" t="s">
        <v>4030</v>
      </c>
      <c r="V2929" t="s">
        <v>4030</v>
      </c>
      <c r="W2929" t="s">
        <v>4030</v>
      </c>
      <c r="X2929" t="s">
        <v>4030</v>
      </c>
    </row>
    <row r="2930" spans="1:24" x14ac:dyDescent="0.2">
      <c r="A2930" s="235">
        <v>167010001</v>
      </c>
      <c r="B2930">
        <v>16701</v>
      </c>
      <c r="C2930">
        <v>56701</v>
      </c>
      <c r="D2930" t="s">
        <v>454</v>
      </c>
      <c r="E2930">
        <v>56701</v>
      </c>
      <c r="F2930" t="s">
        <v>4030</v>
      </c>
      <c r="G2930" t="s">
        <v>4030</v>
      </c>
      <c r="H2930" t="s">
        <v>4030</v>
      </c>
      <c r="I2930" t="s">
        <v>4030</v>
      </c>
      <c r="J2930" t="s">
        <v>4030</v>
      </c>
      <c r="K2930" t="s">
        <v>4030</v>
      </c>
      <c r="L2930" t="s">
        <v>4030</v>
      </c>
      <c r="M2930" t="s">
        <v>4030</v>
      </c>
      <c r="N2930" t="s">
        <v>4030</v>
      </c>
      <c r="O2930" t="s">
        <v>4030</v>
      </c>
      <c r="P2930" t="s">
        <v>4030</v>
      </c>
      <c r="Q2930" t="s">
        <v>4030</v>
      </c>
      <c r="R2930" t="s">
        <v>4030</v>
      </c>
      <c r="S2930" t="s">
        <v>4030</v>
      </c>
      <c r="T2930" t="s">
        <v>4030</v>
      </c>
      <c r="U2930" t="s">
        <v>4030</v>
      </c>
      <c r="V2930" t="s">
        <v>4030</v>
      </c>
      <c r="W2930" t="s">
        <v>4030</v>
      </c>
      <c r="X2930" t="s">
        <v>4030</v>
      </c>
    </row>
    <row r="2931" spans="1:24" x14ac:dyDescent="0.2">
      <c r="A2931" s="235">
        <v>167080001</v>
      </c>
      <c r="B2931">
        <v>16708</v>
      </c>
      <c r="C2931">
        <v>56708</v>
      </c>
      <c r="D2931" t="s">
        <v>181</v>
      </c>
      <c r="E2931">
        <v>56708</v>
      </c>
      <c r="F2931" t="s">
        <v>4030</v>
      </c>
      <c r="G2931" t="s">
        <v>4030</v>
      </c>
      <c r="H2931" t="s">
        <v>4030</v>
      </c>
      <c r="I2931" t="s">
        <v>4030</v>
      </c>
      <c r="J2931" t="s">
        <v>4030</v>
      </c>
      <c r="K2931" t="s">
        <v>4030</v>
      </c>
      <c r="L2931" t="s">
        <v>4030</v>
      </c>
      <c r="M2931" t="s">
        <v>4030</v>
      </c>
      <c r="N2931" t="s">
        <v>4030</v>
      </c>
      <c r="O2931" t="s">
        <v>4030</v>
      </c>
      <c r="P2931" t="s">
        <v>4030</v>
      </c>
      <c r="Q2931" t="s">
        <v>4030</v>
      </c>
      <c r="R2931" t="s">
        <v>4030</v>
      </c>
      <c r="S2931" t="s">
        <v>4030</v>
      </c>
      <c r="T2931" t="s">
        <v>4030</v>
      </c>
      <c r="U2931" t="s">
        <v>4030</v>
      </c>
      <c r="V2931" t="s">
        <v>4030</v>
      </c>
      <c r="W2931" t="s">
        <v>4030</v>
      </c>
      <c r="X2931" t="s">
        <v>4030</v>
      </c>
    </row>
    <row r="2932" spans="1:24" x14ac:dyDescent="0.2">
      <c r="A2932" s="235">
        <v>167110001</v>
      </c>
      <c r="B2932">
        <v>16711</v>
      </c>
      <c r="C2932">
        <v>56711</v>
      </c>
      <c r="D2932" t="s">
        <v>539</v>
      </c>
      <c r="E2932">
        <v>56711</v>
      </c>
      <c r="F2932" t="s">
        <v>4030</v>
      </c>
      <c r="G2932" t="s">
        <v>4030</v>
      </c>
      <c r="H2932" t="s">
        <v>4030</v>
      </c>
      <c r="I2932" t="s">
        <v>4030</v>
      </c>
      <c r="J2932" t="s">
        <v>4030</v>
      </c>
      <c r="K2932" t="s">
        <v>4030</v>
      </c>
      <c r="L2932" t="s">
        <v>4030</v>
      </c>
      <c r="M2932" t="s">
        <v>4030</v>
      </c>
      <c r="N2932" t="s">
        <v>4030</v>
      </c>
      <c r="O2932" t="s">
        <v>4030</v>
      </c>
      <c r="P2932" t="s">
        <v>4030</v>
      </c>
      <c r="Q2932" t="s">
        <v>4030</v>
      </c>
      <c r="R2932" t="s">
        <v>4030</v>
      </c>
      <c r="S2932" t="s">
        <v>4030</v>
      </c>
      <c r="T2932" t="s">
        <v>4030</v>
      </c>
      <c r="U2932" t="s">
        <v>4030</v>
      </c>
      <c r="V2932" t="s">
        <v>4030</v>
      </c>
      <c r="W2932" t="s">
        <v>4030</v>
      </c>
      <c r="X2932" t="s">
        <v>4030</v>
      </c>
    </row>
    <row r="2933" spans="1:24" x14ac:dyDescent="0.2">
      <c r="A2933" s="235">
        <v>167120001</v>
      </c>
      <c r="B2933">
        <v>16712</v>
      </c>
      <c r="C2933">
        <v>56712</v>
      </c>
      <c r="D2933" t="s">
        <v>1572</v>
      </c>
      <c r="E2933">
        <v>56712</v>
      </c>
      <c r="F2933">
        <v>77345</v>
      </c>
      <c r="G2933" t="s">
        <v>4030</v>
      </c>
      <c r="H2933" t="s">
        <v>4030</v>
      </c>
      <c r="I2933" t="s">
        <v>4030</v>
      </c>
      <c r="J2933" t="s">
        <v>4030</v>
      </c>
      <c r="K2933" t="s">
        <v>4030</v>
      </c>
      <c r="L2933" t="s">
        <v>4030</v>
      </c>
      <c r="M2933" t="s">
        <v>4030</v>
      </c>
      <c r="N2933" t="s">
        <v>4030</v>
      </c>
      <c r="O2933" t="s">
        <v>4030</v>
      </c>
      <c r="P2933" t="s">
        <v>4030</v>
      </c>
      <c r="Q2933" t="s">
        <v>4030</v>
      </c>
      <c r="R2933" t="s">
        <v>4030</v>
      </c>
      <c r="S2933" t="s">
        <v>4030</v>
      </c>
      <c r="T2933" t="s">
        <v>4030</v>
      </c>
      <c r="U2933" t="s">
        <v>4030</v>
      </c>
      <c r="V2933" t="s">
        <v>4030</v>
      </c>
      <c r="W2933" t="s">
        <v>4030</v>
      </c>
      <c r="X2933" t="s">
        <v>4030</v>
      </c>
    </row>
    <row r="2934" spans="1:24" x14ac:dyDescent="0.2">
      <c r="A2934" s="235">
        <v>167120002</v>
      </c>
      <c r="B2934">
        <v>16712</v>
      </c>
      <c r="C2934">
        <v>77345</v>
      </c>
      <c r="D2934" t="s">
        <v>1813</v>
      </c>
      <c r="E2934">
        <v>56712</v>
      </c>
      <c r="F2934">
        <v>77345</v>
      </c>
      <c r="G2934" t="s">
        <v>4030</v>
      </c>
      <c r="H2934" t="s">
        <v>4030</v>
      </c>
      <c r="I2934" t="s">
        <v>4030</v>
      </c>
      <c r="J2934" t="s">
        <v>4030</v>
      </c>
      <c r="K2934" t="s">
        <v>4030</v>
      </c>
      <c r="L2934" t="s">
        <v>4030</v>
      </c>
      <c r="M2934" t="s">
        <v>4030</v>
      </c>
      <c r="N2934" t="s">
        <v>4030</v>
      </c>
      <c r="O2934" t="s">
        <v>4030</v>
      </c>
      <c r="P2934" t="s">
        <v>4030</v>
      </c>
      <c r="Q2934" t="s">
        <v>4030</v>
      </c>
      <c r="R2934" t="s">
        <v>4030</v>
      </c>
      <c r="S2934" t="s">
        <v>4030</v>
      </c>
      <c r="T2934" t="s">
        <v>4030</v>
      </c>
      <c r="U2934" t="s">
        <v>4030</v>
      </c>
      <c r="V2934" t="s">
        <v>4030</v>
      </c>
      <c r="W2934" t="s">
        <v>4030</v>
      </c>
      <c r="X2934" t="s">
        <v>4030</v>
      </c>
    </row>
    <row r="2935" spans="1:24" x14ac:dyDescent="0.2">
      <c r="A2935" s="235">
        <v>167130001</v>
      </c>
      <c r="B2935">
        <v>16713</v>
      </c>
      <c r="C2935">
        <v>56713</v>
      </c>
      <c r="D2935" t="s">
        <v>1661</v>
      </c>
      <c r="E2935">
        <v>56713</v>
      </c>
      <c r="F2935">
        <v>56714</v>
      </c>
      <c r="G2935" t="s">
        <v>4030</v>
      </c>
      <c r="H2935" t="s">
        <v>4030</v>
      </c>
      <c r="I2935" t="s">
        <v>4030</v>
      </c>
      <c r="J2935" t="s">
        <v>4030</v>
      </c>
      <c r="K2935" t="s">
        <v>4030</v>
      </c>
      <c r="L2935" t="s">
        <v>4030</v>
      </c>
      <c r="M2935" t="s">
        <v>4030</v>
      </c>
      <c r="N2935" t="s">
        <v>4030</v>
      </c>
      <c r="O2935" t="s">
        <v>4030</v>
      </c>
      <c r="P2935" t="s">
        <v>4030</v>
      </c>
      <c r="Q2935" t="s">
        <v>4030</v>
      </c>
      <c r="R2935" t="s">
        <v>4030</v>
      </c>
      <c r="S2935" t="s">
        <v>4030</v>
      </c>
      <c r="T2935" t="s">
        <v>4030</v>
      </c>
      <c r="U2935" t="s">
        <v>4030</v>
      </c>
      <c r="V2935" t="s">
        <v>4030</v>
      </c>
      <c r="W2935" t="s">
        <v>4030</v>
      </c>
      <c r="X2935" t="s">
        <v>4030</v>
      </c>
    </row>
    <row r="2936" spans="1:24" x14ac:dyDescent="0.2">
      <c r="A2936" s="235">
        <v>167130002</v>
      </c>
      <c r="B2936">
        <v>16713</v>
      </c>
      <c r="C2936">
        <v>56714</v>
      </c>
      <c r="D2936" t="s">
        <v>4464</v>
      </c>
      <c r="E2936">
        <v>56713</v>
      </c>
      <c r="F2936">
        <v>56714</v>
      </c>
      <c r="G2936" t="s">
        <v>4030</v>
      </c>
      <c r="H2936" t="s">
        <v>4030</v>
      </c>
      <c r="I2936" t="s">
        <v>4030</v>
      </c>
      <c r="J2936" t="s">
        <v>4030</v>
      </c>
      <c r="K2936" t="s">
        <v>4030</v>
      </c>
      <c r="L2936" t="s">
        <v>4030</v>
      </c>
      <c r="M2936" t="s">
        <v>4030</v>
      </c>
      <c r="N2936" t="s">
        <v>4030</v>
      </c>
      <c r="O2936" t="s">
        <v>4030</v>
      </c>
      <c r="P2936" t="s">
        <v>4030</v>
      </c>
      <c r="Q2936" t="s">
        <v>4030</v>
      </c>
      <c r="R2936" t="s">
        <v>4030</v>
      </c>
      <c r="S2936" t="s">
        <v>4030</v>
      </c>
      <c r="T2936" t="s">
        <v>4030</v>
      </c>
      <c r="U2936" t="s">
        <v>4030</v>
      </c>
      <c r="V2936" t="s">
        <v>4030</v>
      </c>
      <c r="W2936" t="s">
        <v>4030</v>
      </c>
      <c r="X2936" t="s">
        <v>4030</v>
      </c>
    </row>
    <row r="2937" spans="1:24" x14ac:dyDescent="0.2">
      <c r="A2937" s="235">
        <v>167150001</v>
      </c>
      <c r="B2937">
        <v>16715</v>
      </c>
      <c r="C2937">
        <v>56715</v>
      </c>
      <c r="D2937" t="s">
        <v>926</v>
      </c>
      <c r="E2937">
        <v>56715</v>
      </c>
      <c r="F2937" t="s">
        <v>4030</v>
      </c>
      <c r="G2937" t="s">
        <v>4030</v>
      </c>
      <c r="H2937" t="s">
        <v>4030</v>
      </c>
      <c r="I2937" t="s">
        <v>4030</v>
      </c>
      <c r="J2937" t="s">
        <v>4030</v>
      </c>
      <c r="K2937" t="s">
        <v>4030</v>
      </c>
      <c r="L2937" t="s">
        <v>4030</v>
      </c>
      <c r="M2937" t="s">
        <v>4030</v>
      </c>
      <c r="N2937" t="s">
        <v>4030</v>
      </c>
      <c r="O2937" t="s">
        <v>4030</v>
      </c>
      <c r="P2937" t="s">
        <v>4030</v>
      </c>
      <c r="Q2937" t="s">
        <v>4030</v>
      </c>
      <c r="R2937" t="s">
        <v>4030</v>
      </c>
      <c r="S2937" t="s">
        <v>4030</v>
      </c>
      <c r="T2937" t="s">
        <v>4030</v>
      </c>
      <c r="U2937" t="s">
        <v>4030</v>
      </c>
      <c r="V2937" t="s">
        <v>4030</v>
      </c>
      <c r="W2937" t="s">
        <v>4030</v>
      </c>
      <c r="X2937" t="s">
        <v>4030</v>
      </c>
    </row>
    <row r="2938" spans="1:24" x14ac:dyDescent="0.2">
      <c r="A2938" s="235">
        <v>167170001</v>
      </c>
      <c r="B2938">
        <v>16717</v>
      </c>
      <c r="C2938">
        <v>56717</v>
      </c>
      <c r="D2938" t="s">
        <v>535</v>
      </c>
      <c r="E2938">
        <v>56717</v>
      </c>
      <c r="F2938" t="s">
        <v>4030</v>
      </c>
      <c r="G2938" t="s">
        <v>4030</v>
      </c>
      <c r="H2938" t="s">
        <v>4030</v>
      </c>
      <c r="I2938" t="s">
        <v>4030</v>
      </c>
      <c r="J2938" t="s">
        <v>4030</v>
      </c>
      <c r="K2938" t="s">
        <v>4030</v>
      </c>
      <c r="L2938" t="s">
        <v>4030</v>
      </c>
      <c r="M2938" t="s">
        <v>4030</v>
      </c>
      <c r="N2938" t="s">
        <v>4030</v>
      </c>
      <c r="O2938" t="s">
        <v>4030</v>
      </c>
      <c r="P2938" t="s">
        <v>4030</v>
      </c>
      <c r="Q2938" t="s">
        <v>4030</v>
      </c>
      <c r="R2938" t="s">
        <v>4030</v>
      </c>
      <c r="S2938" t="s">
        <v>4030</v>
      </c>
      <c r="T2938" t="s">
        <v>4030</v>
      </c>
      <c r="U2938" t="s">
        <v>4030</v>
      </c>
      <c r="V2938" t="s">
        <v>4030</v>
      </c>
      <c r="W2938" t="s">
        <v>4030</v>
      </c>
      <c r="X2938" t="s">
        <v>4030</v>
      </c>
    </row>
    <row r="2939" spans="1:24" x14ac:dyDescent="0.2">
      <c r="A2939" s="235">
        <v>167190001</v>
      </c>
      <c r="B2939">
        <v>16719</v>
      </c>
      <c r="C2939">
        <v>56719</v>
      </c>
      <c r="D2939" t="s">
        <v>56</v>
      </c>
      <c r="E2939">
        <v>56719</v>
      </c>
      <c r="F2939" t="s">
        <v>4030</v>
      </c>
      <c r="G2939" t="s">
        <v>4030</v>
      </c>
      <c r="H2939" t="s">
        <v>4030</v>
      </c>
      <c r="I2939" t="s">
        <v>4030</v>
      </c>
      <c r="J2939" t="s">
        <v>4030</v>
      </c>
      <c r="K2939" t="s">
        <v>4030</v>
      </c>
      <c r="L2939" t="s">
        <v>4030</v>
      </c>
      <c r="M2939" t="s">
        <v>4030</v>
      </c>
      <c r="N2939" t="s">
        <v>4030</v>
      </c>
      <c r="O2939" t="s">
        <v>4030</v>
      </c>
      <c r="P2939" t="s">
        <v>4030</v>
      </c>
      <c r="Q2939" t="s">
        <v>4030</v>
      </c>
      <c r="R2939" t="s">
        <v>4030</v>
      </c>
      <c r="S2939" t="s">
        <v>4030</v>
      </c>
      <c r="T2939" t="s">
        <v>4030</v>
      </c>
      <c r="U2939" t="s">
        <v>4030</v>
      </c>
      <c r="V2939" t="s">
        <v>4030</v>
      </c>
      <c r="W2939" t="s">
        <v>4030</v>
      </c>
      <c r="X2939" t="s">
        <v>4030</v>
      </c>
    </row>
    <row r="2940" spans="1:24" x14ac:dyDescent="0.2">
      <c r="A2940" s="235">
        <v>167200001</v>
      </c>
      <c r="B2940">
        <v>16720</v>
      </c>
      <c r="C2940">
        <v>56720</v>
      </c>
      <c r="D2940" t="s">
        <v>5310</v>
      </c>
      <c r="E2940">
        <v>56720</v>
      </c>
      <c r="F2940" t="s">
        <v>4030</v>
      </c>
      <c r="G2940" t="s">
        <v>4030</v>
      </c>
      <c r="H2940" t="s">
        <v>4030</v>
      </c>
      <c r="I2940" t="s">
        <v>4030</v>
      </c>
      <c r="J2940" t="s">
        <v>4030</v>
      </c>
      <c r="K2940" t="s">
        <v>4030</v>
      </c>
      <c r="L2940" t="s">
        <v>4030</v>
      </c>
      <c r="M2940" t="s">
        <v>4030</v>
      </c>
      <c r="N2940" t="s">
        <v>4030</v>
      </c>
      <c r="O2940" t="s">
        <v>4030</v>
      </c>
      <c r="P2940" t="s">
        <v>4030</v>
      </c>
      <c r="Q2940" t="s">
        <v>4030</v>
      </c>
      <c r="R2940" t="s">
        <v>4030</v>
      </c>
      <c r="S2940" t="s">
        <v>4030</v>
      </c>
      <c r="T2940" t="s">
        <v>4030</v>
      </c>
      <c r="U2940" t="s">
        <v>4030</v>
      </c>
      <c r="V2940" t="s">
        <v>4030</v>
      </c>
      <c r="W2940" t="s">
        <v>4030</v>
      </c>
      <c r="X2940" t="s">
        <v>4030</v>
      </c>
    </row>
    <row r="2941" spans="1:24" x14ac:dyDescent="0.2">
      <c r="A2941" s="235">
        <v>167210001</v>
      </c>
      <c r="B2941">
        <v>16721</v>
      </c>
      <c r="C2941">
        <v>56721</v>
      </c>
      <c r="D2941" t="s">
        <v>939</v>
      </c>
      <c r="E2941">
        <v>56721</v>
      </c>
      <c r="F2941">
        <v>77694</v>
      </c>
      <c r="G2941" t="s">
        <v>4030</v>
      </c>
      <c r="H2941" t="s">
        <v>4030</v>
      </c>
      <c r="I2941" t="s">
        <v>4030</v>
      </c>
      <c r="J2941" t="s">
        <v>4030</v>
      </c>
      <c r="K2941" t="s">
        <v>4030</v>
      </c>
      <c r="L2941" t="s">
        <v>4030</v>
      </c>
      <c r="M2941" t="s">
        <v>4030</v>
      </c>
      <c r="N2941" t="s">
        <v>4030</v>
      </c>
      <c r="O2941" t="s">
        <v>4030</v>
      </c>
      <c r="P2941" t="s">
        <v>4030</v>
      </c>
      <c r="Q2941" t="s">
        <v>4030</v>
      </c>
      <c r="R2941" t="s">
        <v>4030</v>
      </c>
      <c r="S2941" t="s">
        <v>4030</v>
      </c>
      <c r="T2941" t="s">
        <v>4030</v>
      </c>
      <c r="U2941" t="s">
        <v>4030</v>
      </c>
      <c r="V2941" t="s">
        <v>4030</v>
      </c>
      <c r="W2941" t="s">
        <v>4030</v>
      </c>
      <c r="X2941" t="s">
        <v>4030</v>
      </c>
    </row>
    <row r="2942" spans="1:24" x14ac:dyDescent="0.2">
      <c r="A2942" s="235">
        <v>167210002</v>
      </c>
      <c r="B2942">
        <v>16721</v>
      </c>
      <c r="C2942">
        <v>77694</v>
      </c>
      <c r="D2942" t="s">
        <v>5311</v>
      </c>
      <c r="E2942">
        <v>56721</v>
      </c>
      <c r="F2942">
        <v>77694</v>
      </c>
      <c r="G2942" t="s">
        <v>4030</v>
      </c>
      <c r="H2942" t="s">
        <v>4030</v>
      </c>
      <c r="I2942" t="s">
        <v>4030</v>
      </c>
      <c r="J2942" t="s">
        <v>4030</v>
      </c>
      <c r="K2942" t="s">
        <v>4030</v>
      </c>
      <c r="L2942" t="s">
        <v>4030</v>
      </c>
      <c r="M2942" t="s">
        <v>4030</v>
      </c>
      <c r="N2942" t="s">
        <v>4030</v>
      </c>
      <c r="O2942" t="s">
        <v>4030</v>
      </c>
      <c r="P2942" t="s">
        <v>4030</v>
      </c>
      <c r="Q2942" t="s">
        <v>4030</v>
      </c>
      <c r="R2942" t="s">
        <v>4030</v>
      </c>
      <c r="S2942" t="s">
        <v>4030</v>
      </c>
      <c r="T2942" t="s">
        <v>4030</v>
      </c>
      <c r="U2942" t="s">
        <v>4030</v>
      </c>
      <c r="V2942" t="s">
        <v>4030</v>
      </c>
      <c r="W2942" t="s">
        <v>4030</v>
      </c>
      <c r="X2942" t="s">
        <v>4030</v>
      </c>
    </row>
    <row r="2943" spans="1:24" x14ac:dyDescent="0.2">
      <c r="A2943" s="235">
        <v>167220001</v>
      </c>
      <c r="B2943">
        <v>16722</v>
      </c>
      <c r="C2943">
        <v>56722</v>
      </c>
      <c r="D2943" t="s">
        <v>887</v>
      </c>
      <c r="E2943">
        <v>56722</v>
      </c>
      <c r="F2943" t="s">
        <v>4030</v>
      </c>
      <c r="G2943" t="s">
        <v>4030</v>
      </c>
      <c r="H2943" t="s">
        <v>4030</v>
      </c>
      <c r="I2943" t="s">
        <v>4030</v>
      </c>
      <c r="J2943" t="s">
        <v>4030</v>
      </c>
      <c r="K2943" t="s">
        <v>4030</v>
      </c>
      <c r="L2943" t="s">
        <v>4030</v>
      </c>
      <c r="M2943" t="s">
        <v>4030</v>
      </c>
      <c r="N2943" t="s">
        <v>4030</v>
      </c>
      <c r="O2943" t="s">
        <v>4030</v>
      </c>
      <c r="P2943" t="s">
        <v>4030</v>
      </c>
      <c r="Q2943" t="s">
        <v>4030</v>
      </c>
      <c r="R2943" t="s">
        <v>4030</v>
      </c>
      <c r="S2943" t="s">
        <v>4030</v>
      </c>
      <c r="T2943" t="s">
        <v>4030</v>
      </c>
      <c r="U2943" t="s">
        <v>4030</v>
      </c>
      <c r="V2943" t="s">
        <v>4030</v>
      </c>
      <c r="W2943" t="s">
        <v>4030</v>
      </c>
      <c r="X2943" t="s">
        <v>4030</v>
      </c>
    </row>
    <row r="2944" spans="1:24" x14ac:dyDescent="0.2">
      <c r="A2944" s="235">
        <v>167230001</v>
      </c>
      <c r="B2944">
        <v>16723</v>
      </c>
      <c r="C2944">
        <v>56723</v>
      </c>
      <c r="D2944" t="s">
        <v>31</v>
      </c>
      <c r="E2944">
        <v>56723</v>
      </c>
      <c r="F2944" t="s">
        <v>4030</v>
      </c>
      <c r="G2944" t="s">
        <v>4030</v>
      </c>
      <c r="H2944" t="s">
        <v>4030</v>
      </c>
      <c r="I2944" t="s">
        <v>4030</v>
      </c>
      <c r="J2944" t="s">
        <v>4030</v>
      </c>
      <c r="K2944" t="s">
        <v>4030</v>
      </c>
      <c r="L2944" t="s">
        <v>4030</v>
      </c>
      <c r="M2944" t="s">
        <v>4030</v>
      </c>
      <c r="N2944" t="s">
        <v>4030</v>
      </c>
      <c r="O2944" t="s">
        <v>4030</v>
      </c>
      <c r="P2944" t="s">
        <v>4030</v>
      </c>
      <c r="Q2944" t="s">
        <v>4030</v>
      </c>
      <c r="R2944" t="s">
        <v>4030</v>
      </c>
      <c r="S2944" t="s">
        <v>4030</v>
      </c>
      <c r="T2944" t="s">
        <v>4030</v>
      </c>
      <c r="U2944" t="s">
        <v>4030</v>
      </c>
      <c r="V2944" t="s">
        <v>4030</v>
      </c>
      <c r="W2944" t="s">
        <v>4030</v>
      </c>
      <c r="X2944" t="s">
        <v>4030</v>
      </c>
    </row>
    <row r="2945" spans="1:24" x14ac:dyDescent="0.2">
      <c r="A2945" s="235">
        <v>167240001</v>
      </c>
      <c r="B2945">
        <v>16724</v>
      </c>
      <c r="C2945">
        <v>56724</v>
      </c>
      <c r="D2945" t="s">
        <v>1630</v>
      </c>
      <c r="E2945">
        <v>56724</v>
      </c>
      <c r="F2945" t="s">
        <v>4030</v>
      </c>
      <c r="G2945" t="s">
        <v>4030</v>
      </c>
      <c r="H2945" t="s">
        <v>4030</v>
      </c>
      <c r="I2945" t="s">
        <v>4030</v>
      </c>
      <c r="J2945" t="s">
        <v>4030</v>
      </c>
      <c r="K2945" t="s">
        <v>4030</v>
      </c>
      <c r="L2945" t="s">
        <v>4030</v>
      </c>
      <c r="M2945" t="s">
        <v>4030</v>
      </c>
      <c r="N2945" t="s">
        <v>4030</v>
      </c>
      <c r="O2945" t="s">
        <v>4030</v>
      </c>
      <c r="P2945" t="s">
        <v>4030</v>
      </c>
      <c r="Q2945" t="s">
        <v>4030</v>
      </c>
      <c r="R2945" t="s">
        <v>4030</v>
      </c>
      <c r="S2945" t="s">
        <v>4030</v>
      </c>
      <c r="T2945" t="s">
        <v>4030</v>
      </c>
      <c r="U2945" t="s">
        <v>4030</v>
      </c>
      <c r="V2945" t="s">
        <v>4030</v>
      </c>
      <c r="W2945" t="s">
        <v>4030</v>
      </c>
      <c r="X2945" t="s">
        <v>4030</v>
      </c>
    </row>
    <row r="2946" spans="1:24" x14ac:dyDescent="0.2">
      <c r="A2946" s="235">
        <v>167280001</v>
      </c>
      <c r="B2946">
        <v>16728</v>
      </c>
      <c r="C2946">
        <v>56728</v>
      </c>
      <c r="D2946" t="s">
        <v>415</v>
      </c>
      <c r="E2946">
        <v>56728</v>
      </c>
      <c r="F2946" t="s">
        <v>4030</v>
      </c>
      <c r="G2946" t="s">
        <v>4030</v>
      </c>
      <c r="H2946" t="s">
        <v>4030</v>
      </c>
      <c r="I2946" t="s">
        <v>4030</v>
      </c>
      <c r="J2946" t="s">
        <v>4030</v>
      </c>
      <c r="K2946" t="s">
        <v>4030</v>
      </c>
      <c r="L2946" t="s">
        <v>4030</v>
      </c>
      <c r="M2946" t="s">
        <v>4030</v>
      </c>
      <c r="N2946" t="s">
        <v>4030</v>
      </c>
      <c r="O2946" t="s">
        <v>4030</v>
      </c>
      <c r="P2946" t="s">
        <v>4030</v>
      </c>
      <c r="Q2946" t="s">
        <v>4030</v>
      </c>
      <c r="R2946" t="s">
        <v>4030</v>
      </c>
      <c r="S2946" t="s">
        <v>4030</v>
      </c>
      <c r="T2946" t="s">
        <v>4030</v>
      </c>
      <c r="U2946" t="s">
        <v>4030</v>
      </c>
      <c r="V2946" t="s">
        <v>4030</v>
      </c>
      <c r="W2946" t="s">
        <v>4030</v>
      </c>
      <c r="X2946" t="s">
        <v>4030</v>
      </c>
    </row>
    <row r="2947" spans="1:24" x14ac:dyDescent="0.2">
      <c r="A2947" s="235">
        <v>168790001</v>
      </c>
      <c r="B2947">
        <v>16879</v>
      </c>
      <c r="C2947">
        <v>56879</v>
      </c>
      <c r="D2947" t="s">
        <v>1622</v>
      </c>
      <c r="E2947">
        <v>56879</v>
      </c>
      <c r="F2947" t="s">
        <v>4030</v>
      </c>
      <c r="G2947" t="s">
        <v>4030</v>
      </c>
      <c r="H2947" t="s">
        <v>4030</v>
      </c>
      <c r="I2947" t="s">
        <v>4030</v>
      </c>
      <c r="J2947" t="s">
        <v>4030</v>
      </c>
      <c r="K2947" t="s">
        <v>4030</v>
      </c>
      <c r="L2947" t="s">
        <v>4030</v>
      </c>
      <c r="M2947" t="s">
        <v>4030</v>
      </c>
      <c r="N2947" t="s">
        <v>4030</v>
      </c>
      <c r="O2947" t="s">
        <v>4030</v>
      </c>
      <c r="P2947" t="s">
        <v>4030</v>
      </c>
      <c r="Q2947" t="s">
        <v>4030</v>
      </c>
      <c r="R2947" t="s">
        <v>4030</v>
      </c>
      <c r="S2947" t="s">
        <v>4030</v>
      </c>
      <c r="T2947" t="s">
        <v>4030</v>
      </c>
      <c r="U2947" t="s">
        <v>4030</v>
      </c>
      <c r="V2947" t="s">
        <v>4030</v>
      </c>
      <c r="W2947" t="s">
        <v>4030</v>
      </c>
      <c r="X2947" t="s">
        <v>4030</v>
      </c>
    </row>
    <row r="2948" spans="1:24" x14ac:dyDescent="0.2">
      <c r="A2948" s="235">
        <v>169200001</v>
      </c>
      <c r="B2948">
        <v>16920</v>
      </c>
      <c r="C2948">
        <v>56920</v>
      </c>
      <c r="D2948" t="s">
        <v>126</v>
      </c>
      <c r="E2948">
        <v>56920</v>
      </c>
      <c r="F2948">
        <v>77456</v>
      </c>
      <c r="G2948" t="s">
        <v>4030</v>
      </c>
      <c r="H2948" t="s">
        <v>4030</v>
      </c>
      <c r="I2948" t="s">
        <v>4030</v>
      </c>
      <c r="J2948" t="s">
        <v>4030</v>
      </c>
      <c r="K2948" t="s">
        <v>4030</v>
      </c>
      <c r="L2948" t="s">
        <v>4030</v>
      </c>
      <c r="M2948" t="s">
        <v>4030</v>
      </c>
      <c r="N2948" t="s">
        <v>4030</v>
      </c>
      <c r="O2948" t="s">
        <v>4030</v>
      </c>
      <c r="P2948" t="s">
        <v>4030</v>
      </c>
      <c r="Q2948" t="s">
        <v>4030</v>
      </c>
      <c r="R2948" t="s">
        <v>4030</v>
      </c>
      <c r="S2948" t="s">
        <v>4030</v>
      </c>
      <c r="T2948" t="s">
        <v>4030</v>
      </c>
      <c r="U2948" t="s">
        <v>4030</v>
      </c>
      <c r="V2948" t="s">
        <v>4030</v>
      </c>
      <c r="W2948" t="s">
        <v>4030</v>
      </c>
      <c r="X2948" t="s">
        <v>4030</v>
      </c>
    </row>
    <row r="2949" spans="1:24" x14ac:dyDescent="0.2">
      <c r="A2949" s="235">
        <v>169200002</v>
      </c>
      <c r="B2949">
        <v>16920</v>
      </c>
      <c r="C2949">
        <v>77456</v>
      </c>
      <c r="D2949" t="s">
        <v>5312</v>
      </c>
      <c r="E2949">
        <v>56920</v>
      </c>
      <c r="F2949">
        <v>77456</v>
      </c>
      <c r="G2949" t="s">
        <v>4030</v>
      </c>
      <c r="H2949" t="s">
        <v>4030</v>
      </c>
      <c r="I2949" t="s">
        <v>4030</v>
      </c>
      <c r="J2949" t="s">
        <v>4030</v>
      </c>
      <c r="K2949" t="s">
        <v>4030</v>
      </c>
      <c r="L2949" t="s">
        <v>4030</v>
      </c>
      <c r="M2949" t="s">
        <v>4030</v>
      </c>
      <c r="N2949" t="s">
        <v>4030</v>
      </c>
      <c r="O2949" t="s">
        <v>4030</v>
      </c>
      <c r="P2949" t="s">
        <v>4030</v>
      </c>
      <c r="Q2949" t="s">
        <v>4030</v>
      </c>
      <c r="R2949" t="s">
        <v>4030</v>
      </c>
      <c r="S2949" t="s">
        <v>4030</v>
      </c>
      <c r="T2949" t="s">
        <v>4030</v>
      </c>
      <c r="U2949" t="s">
        <v>4030</v>
      </c>
      <c r="V2949" t="s">
        <v>4030</v>
      </c>
      <c r="W2949" t="s">
        <v>4030</v>
      </c>
      <c r="X2949" t="s">
        <v>4030</v>
      </c>
    </row>
    <row r="2950" spans="1:24" x14ac:dyDescent="0.2">
      <c r="A2950" s="235">
        <v>169520001</v>
      </c>
      <c r="B2950">
        <v>16952</v>
      </c>
      <c r="C2950">
        <v>56952</v>
      </c>
      <c r="D2950" t="s">
        <v>210</v>
      </c>
      <c r="E2950">
        <v>56952</v>
      </c>
      <c r="F2950" t="s">
        <v>4030</v>
      </c>
      <c r="G2950" t="s">
        <v>4030</v>
      </c>
      <c r="H2950" t="s">
        <v>4030</v>
      </c>
      <c r="I2950" t="s">
        <v>4030</v>
      </c>
      <c r="J2950" t="s">
        <v>4030</v>
      </c>
      <c r="K2950" t="s">
        <v>4030</v>
      </c>
      <c r="L2950" t="s">
        <v>4030</v>
      </c>
      <c r="M2950" t="s">
        <v>4030</v>
      </c>
      <c r="N2950" t="s">
        <v>4030</v>
      </c>
      <c r="O2950" t="s">
        <v>4030</v>
      </c>
      <c r="P2950" t="s">
        <v>4030</v>
      </c>
      <c r="Q2950" t="s">
        <v>4030</v>
      </c>
      <c r="R2950" t="s">
        <v>4030</v>
      </c>
      <c r="S2950" t="s">
        <v>4030</v>
      </c>
      <c r="T2950" t="s">
        <v>4030</v>
      </c>
      <c r="U2950" t="s">
        <v>4030</v>
      </c>
      <c r="V2950" t="s">
        <v>4030</v>
      </c>
      <c r="W2950" t="s">
        <v>4030</v>
      </c>
      <c r="X2950" t="s">
        <v>4030</v>
      </c>
    </row>
    <row r="2951" spans="1:24" x14ac:dyDescent="0.2">
      <c r="A2951" s="235">
        <v>169540001</v>
      </c>
      <c r="B2951">
        <v>16954</v>
      </c>
      <c r="C2951">
        <v>56954</v>
      </c>
      <c r="D2951" t="s">
        <v>1367</v>
      </c>
      <c r="E2951">
        <v>56954</v>
      </c>
      <c r="F2951" t="s">
        <v>4030</v>
      </c>
      <c r="G2951" t="s">
        <v>4030</v>
      </c>
      <c r="H2951" t="s">
        <v>4030</v>
      </c>
      <c r="I2951" t="s">
        <v>4030</v>
      </c>
      <c r="J2951" t="s">
        <v>4030</v>
      </c>
      <c r="K2951" t="s">
        <v>4030</v>
      </c>
      <c r="L2951" t="s">
        <v>4030</v>
      </c>
      <c r="M2951" t="s">
        <v>4030</v>
      </c>
      <c r="N2951" t="s">
        <v>4030</v>
      </c>
      <c r="O2951" t="s">
        <v>4030</v>
      </c>
      <c r="P2951" t="s">
        <v>4030</v>
      </c>
      <c r="Q2951" t="s">
        <v>4030</v>
      </c>
      <c r="R2951" t="s">
        <v>4030</v>
      </c>
      <c r="S2951" t="s">
        <v>4030</v>
      </c>
      <c r="T2951" t="s">
        <v>4030</v>
      </c>
      <c r="U2951" t="s">
        <v>4030</v>
      </c>
      <c r="V2951" t="s">
        <v>4030</v>
      </c>
      <c r="W2951" t="s">
        <v>4030</v>
      </c>
      <c r="X2951" t="s">
        <v>4030</v>
      </c>
    </row>
    <row r="2952" spans="1:24" x14ac:dyDescent="0.2">
      <c r="A2952" s="235">
        <v>169550001</v>
      </c>
      <c r="B2952">
        <v>16955</v>
      </c>
      <c r="C2952">
        <v>56955</v>
      </c>
      <c r="D2952" t="s">
        <v>779</v>
      </c>
      <c r="E2952">
        <v>56955</v>
      </c>
      <c r="F2952" t="s">
        <v>4030</v>
      </c>
      <c r="G2952" t="s">
        <v>4030</v>
      </c>
      <c r="H2952" t="s">
        <v>4030</v>
      </c>
      <c r="I2952" t="s">
        <v>4030</v>
      </c>
      <c r="J2952" t="s">
        <v>4030</v>
      </c>
      <c r="K2952" t="s">
        <v>4030</v>
      </c>
      <c r="L2952" t="s">
        <v>4030</v>
      </c>
      <c r="M2952" t="s">
        <v>4030</v>
      </c>
      <c r="N2952" t="s">
        <v>4030</v>
      </c>
      <c r="O2952" t="s">
        <v>4030</v>
      </c>
      <c r="P2952" t="s">
        <v>4030</v>
      </c>
      <c r="Q2952" t="s">
        <v>4030</v>
      </c>
      <c r="R2952" t="s">
        <v>4030</v>
      </c>
      <c r="S2952" t="s">
        <v>4030</v>
      </c>
      <c r="T2952" t="s">
        <v>4030</v>
      </c>
      <c r="U2952" t="s">
        <v>4030</v>
      </c>
      <c r="V2952" t="s">
        <v>4030</v>
      </c>
      <c r="W2952" t="s">
        <v>4030</v>
      </c>
      <c r="X2952" t="s">
        <v>4030</v>
      </c>
    </row>
    <row r="2953" spans="1:24" x14ac:dyDescent="0.2">
      <c r="A2953" s="235">
        <v>169560001</v>
      </c>
      <c r="B2953">
        <v>16956</v>
      </c>
      <c r="C2953">
        <v>56956</v>
      </c>
      <c r="D2953" t="s">
        <v>1601</v>
      </c>
      <c r="E2953">
        <v>56956</v>
      </c>
      <c r="F2953" t="s">
        <v>4030</v>
      </c>
      <c r="G2953" t="s">
        <v>4030</v>
      </c>
      <c r="H2953" t="s">
        <v>4030</v>
      </c>
      <c r="I2953" t="s">
        <v>4030</v>
      </c>
      <c r="J2953" t="s">
        <v>4030</v>
      </c>
      <c r="K2953" t="s">
        <v>4030</v>
      </c>
      <c r="L2953" t="s">
        <v>4030</v>
      </c>
      <c r="M2953" t="s">
        <v>4030</v>
      </c>
      <c r="N2953" t="s">
        <v>4030</v>
      </c>
      <c r="O2953" t="s">
        <v>4030</v>
      </c>
      <c r="P2953" t="s">
        <v>4030</v>
      </c>
      <c r="Q2953" t="s">
        <v>4030</v>
      </c>
      <c r="R2953" t="s">
        <v>4030</v>
      </c>
      <c r="S2953" t="s">
        <v>4030</v>
      </c>
      <c r="T2953" t="s">
        <v>4030</v>
      </c>
      <c r="U2953" t="s">
        <v>4030</v>
      </c>
      <c r="V2953" t="s">
        <v>4030</v>
      </c>
      <c r="W2953" t="s">
        <v>4030</v>
      </c>
      <c r="X2953" t="s">
        <v>4030</v>
      </c>
    </row>
    <row r="2954" spans="1:24" x14ac:dyDescent="0.2">
      <c r="A2954" s="235">
        <v>169570001</v>
      </c>
      <c r="B2954">
        <v>16957</v>
      </c>
      <c r="C2954">
        <v>56957</v>
      </c>
      <c r="D2954" t="s">
        <v>890</v>
      </c>
      <c r="E2954">
        <v>56957</v>
      </c>
      <c r="F2954" t="s">
        <v>4030</v>
      </c>
      <c r="G2954" t="s">
        <v>4030</v>
      </c>
      <c r="H2954" t="s">
        <v>4030</v>
      </c>
      <c r="I2954" t="s">
        <v>4030</v>
      </c>
      <c r="J2954" t="s">
        <v>4030</v>
      </c>
      <c r="K2954" t="s">
        <v>4030</v>
      </c>
      <c r="L2954" t="s">
        <v>4030</v>
      </c>
      <c r="M2954" t="s">
        <v>4030</v>
      </c>
      <c r="N2954" t="s">
        <v>4030</v>
      </c>
      <c r="O2954" t="s">
        <v>4030</v>
      </c>
      <c r="P2954" t="s">
        <v>4030</v>
      </c>
      <c r="Q2954" t="s">
        <v>4030</v>
      </c>
      <c r="R2954" t="s">
        <v>4030</v>
      </c>
      <c r="S2954" t="s">
        <v>4030</v>
      </c>
      <c r="T2954" t="s">
        <v>4030</v>
      </c>
      <c r="U2954" t="s">
        <v>4030</v>
      </c>
      <c r="V2954" t="s">
        <v>4030</v>
      </c>
      <c r="W2954" t="s">
        <v>4030</v>
      </c>
      <c r="X2954" t="s">
        <v>4030</v>
      </c>
    </row>
    <row r="2955" spans="1:24" x14ac:dyDescent="0.2">
      <c r="A2955" s="235">
        <v>169580001</v>
      </c>
      <c r="B2955">
        <v>16958</v>
      </c>
      <c r="C2955">
        <v>56958</v>
      </c>
      <c r="D2955" t="s">
        <v>92</v>
      </c>
      <c r="E2955">
        <v>56958</v>
      </c>
      <c r="F2955" t="s">
        <v>4030</v>
      </c>
      <c r="G2955" t="s">
        <v>4030</v>
      </c>
      <c r="H2955" t="s">
        <v>4030</v>
      </c>
      <c r="I2955" t="s">
        <v>4030</v>
      </c>
      <c r="J2955" t="s">
        <v>4030</v>
      </c>
      <c r="K2955" t="s">
        <v>4030</v>
      </c>
      <c r="L2955" t="s">
        <v>4030</v>
      </c>
      <c r="M2955" t="s">
        <v>4030</v>
      </c>
      <c r="N2955" t="s">
        <v>4030</v>
      </c>
      <c r="O2955" t="s">
        <v>4030</v>
      </c>
      <c r="P2955" t="s">
        <v>4030</v>
      </c>
      <c r="Q2955" t="s">
        <v>4030</v>
      </c>
      <c r="R2955" t="s">
        <v>4030</v>
      </c>
      <c r="S2955" t="s">
        <v>4030</v>
      </c>
      <c r="T2955" t="s">
        <v>4030</v>
      </c>
      <c r="U2955" t="s">
        <v>4030</v>
      </c>
      <c r="V2955" t="s">
        <v>4030</v>
      </c>
      <c r="W2955" t="s">
        <v>4030</v>
      </c>
      <c r="X2955" t="s">
        <v>4030</v>
      </c>
    </row>
    <row r="2956" spans="1:24" x14ac:dyDescent="0.2">
      <c r="A2956" s="235">
        <v>169610001</v>
      </c>
      <c r="B2956">
        <v>16961</v>
      </c>
      <c r="C2956">
        <v>56961</v>
      </c>
      <c r="D2956" t="s">
        <v>1620</v>
      </c>
      <c r="E2956">
        <v>56961</v>
      </c>
      <c r="F2956" t="s">
        <v>4030</v>
      </c>
      <c r="G2956" t="s">
        <v>4030</v>
      </c>
      <c r="H2956" t="s">
        <v>4030</v>
      </c>
      <c r="I2956" t="s">
        <v>4030</v>
      </c>
      <c r="J2956" t="s">
        <v>4030</v>
      </c>
      <c r="K2956" t="s">
        <v>4030</v>
      </c>
      <c r="L2956" t="s">
        <v>4030</v>
      </c>
      <c r="M2956" t="s">
        <v>4030</v>
      </c>
      <c r="N2956" t="s">
        <v>4030</v>
      </c>
      <c r="O2956" t="s">
        <v>4030</v>
      </c>
      <c r="P2956" t="s">
        <v>4030</v>
      </c>
      <c r="Q2956" t="s">
        <v>4030</v>
      </c>
      <c r="R2956" t="s">
        <v>4030</v>
      </c>
      <c r="S2956" t="s">
        <v>4030</v>
      </c>
      <c r="T2956" t="s">
        <v>4030</v>
      </c>
      <c r="U2956" t="s">
        <v>4030</v>
      </c>
      <c r="V2956" t="s">
        <v>4030</v>
      </c>
      <c r="W2956" t="s">
        <v>4030</v>
      </c>
      <c r="X2956" t="s">
        <v>4030</v>
      </c>
    </row>
    <row r="2957" spans="1:24" x14ac:dyDescent="0.2">
      <c r="A2957" s="235">
        <v>169640001</v>
      </c>
      <c r="B2957">
        <v>16964</v>
      </c>
      <c r="C2957">
        <v>56964</v>
      </c>
      <c r="D2957" t="s">
        <v>663</v>
      </c>
      <c r="E2957">
        <v>56964</v>
      </c>
      <c r="F2957" t="s">
        <v>4030</v>
      </c>
      <c r="G2957" t="s">
        <v>4030</v>
      </c>
      <c r="H2957" t="s">
        <v>4030</v>
      </c>
      <c r="I2957" t="s">
        <v>4030</v>
      </c>
      <c r="J2957" t="s">
        <v>4030</v>
      </c>
      <c r="K2957" t="s">
        <v>4030</v>
      </c>
      <c r="L2957" t="s">
        <v>4030</v>
      </c>
      <c r="M2957" t="s">
        <v>4030</v>
      </c>
      <c r="N2957" t="s">
        <v>4030</v>
      </c>
      <c r="O2957" t="s">
        <v>4030</v>
      </c>
      <c r="P2957" t="s">
        <v>4030</v>
      </c>
      <c r="Q2957" t="s">
        <v>4030</v>
      </c>
      <c r="R2957" t="s">
        <v>4030</v>
      </c>
      <c r="S2957" t="s">
        <v>4030</v>
      </c>
      <c r="T2957" t="s">
        <v>4030</v>
      </c>
      <c r="U2957" t="s">
        <v>4030</v>
      </c>
      <c r="V2957" t="s">
        <v>4030</v>
      </c>
      <c r="W2957" t="s">
        <v>4030</v>
      </c>
      <c r="X2957" t="s">
        <v>4030</v>
      </c>
    </row>
    <row r="2958" spans="1:24" x14ac:dyDescent="0.2">
      <c r="A2958" s="235">
        <v>169650001</v>
      </c>
      <c r="B2958">
        <v>16965</v>
      </c>
      <c r="C2958">
        <v>56965</v>
      </c>
      <c r="D2958" t="s">
        <v>726</v>
      </c>
      <c r="E2958">
        <v>56965</v>
      </c>
      <c r="F2958" t="s">
        <v>4030</v>
      </c>
      <c r="G2958" t="s">
        <v>4030</v>
      </c>
      <c r="H2958" t="s">
        <v>4030</v>
      </c>
      <c r="I2958" t="s">
        <v>4030</v>
      </c>
      <c r="J2958" t="s">
        <v>4030</v>
      </c>
      <c r="K2958" t="s">
        <v>4030</v>
      </c>
      <c r="L2958" t="s">
        <v>4030</v>
      </c>
      <c r="M2958" t="s">
        <v>4030</v>
      </c>
      <c r="N2958" t="s">
        <v>4030</v>
      </c>
      <c r="O2958" t="s">
        <v>4030</v>
      </c>
      <c r="P2958" t="s">
        <v>4030</v>
      </c>
      <c r="Q2958" t="s">
        <v>4030</v>
      </c>
      <c r="R2958" t="s">
        <v>4030</v>
      </c>
      <c r="S2958" t="s">
        <v>4030</v>
      </c>
      <c r="T2958" t="s">
        <v>4030</v>
      </c>
      <c r="U2958" t="s">
        <v>4030</v>
      </c>
      <c r="V2958" t="s">
        <v>4030</v>
      </c>
      <c r="W2958" t="s">
        <v>4030</v>
      </c>
      <c r="X2958" t="s">
        <v>4030</v>
      </c>
    </row>
    <row r="2959" spans="1:24" x14ac:dyDescent="0.2">
      <c r="A2959" s="235">
        <v>169660001</v>
      </c>
      <c r="B2959">
        <v>16966</v>
      </c>
      <c r="C2959">
        <v>56966</v>
      </c>
      <c r="D2959" t="s">
        <v>975</v>
      </c>
      <c r="E2959">
        <v>56966</v>
      </c>
      <c r="F2959" t="s">
        <v>4030</v>
      </c>
      <c r="G2959" t="s">
        <v>4030</v>
      </c>
      <c r="H2959" t="s">
        <v>4030</v>
      </c>
      <c r="I2959" t="s">
        <v>4030</v>
      </c>
      <c r="J2959" t="s">
        <v>4030</v>
      </c>
      <c r="K2959" t="s">
        <v>4030</v>
      </c>
      <c r="L2959" t="s">
        <v>4030</v>
      </c>
      <c r="M2959" t="s">
        <v>4030</v>
      </c>
      <c r="N2959" t="s">
        <v>4030</v>
      </c>
      <c r="O2959" t="s">
        <v>4030</v>
      </c>
      <c r="P2959" t="s">
        <v>4030</v>
      </c>
      <c r="Q2959" t="s">
        <v>4030</v>
      </c>
      <c r="R2959" t="s">
        <v>4030</v>
      </c>
      <c r="S2959" t="s">
        <v>4030</v>
      </c>
      <c r="T2959" t="s">
        <v>4030</v>
      </c>
      <c r="U2959" t="s">
        <v>4030</v>
      </c>
      <c r="V2959" t="s">
        <v>4030</v>
      </c>
      <c r="W2959" t="s">
        <v>4030</v>
      </c>
      <c r="X2959" t="s">
        <v>4030</v>
      </c>
    </row>
    <row r="2960" spans="1:24" x14ac:dyDescent="0.2">
      <c r="A2960" s="235">
        <v>169670001</v>
      </c>
      <c r="B2960">
        <v>16967</v>
      </c>
      <c r="C2960">
        <v>56967</v>
      </c>
      <c r="D2960" t="s">
        <v>4832</v>
      </c>
      <c r="E2960">
        <v>56967</v>
      </c>
      <c r="F2960" t="s">
        <v>4030</v>
      </c>
      <c r="G2960" t="s">
        <v>4030</v>
      </c>
      <c r="H2960" t="s">
        <v>4030</v>
      </c>
      <c r="I2960" t="s">
        <v>4030</v>
      </c>
      <c r="J2960" t="s">
        <v>4030</v>
      </c>
      <c r="K2960" t="s">
        <v>4030</v>
      </c>
      <c r="L2960" t="s">
        <v>4030</v>
      </c>
      <c r="M2960" t="s">
        <v>4030</v>
      </c>
      <c r="N2960" t="s">
        <v>4030</v>
      </c>
      <c r="O2960" t="s">
        <v>4030</v>
      </c>
      <c r="P2960" t="s">
        <v>4030</v>
      </c>
      <c r="Q2960" t="s">
        <v>4030</v>
      </c>
      <c r="R2960" t="s">
        <v>4030</v>
      </c>
      <c r="S2960" t="s">
        <v>4030</v>
      </c>
      <c r="T2960" t="s">
        <v>4030</v>
      </c>
      <c r="U2960" t="s">
        <v>4030</v>
      </c>
      <c r="V2960" t="s">
        <v>4030</v>
      </c>
      <c r="W2960" t="s">
        <v>4030</v>
      </c>
      <c r="X2960" t="s">
        <v>4030</v>
      </c>
    </row>
    <row r="2961" spans="1:24" x14ac:dyDescent="0.2">
      <c r="A2961" s="235">
        <v>169730001</v>
      </c>
      <c r="B2961">
        <v>16973</v>
      </c>
      <c r="C2961">
        <v>56973</v>
      </c>
      <c r="D2961" t="s">
        <v>1431</v>
      </c>
      <c r="E2961">
        <v>56973</v>
      </c>
      <c r="F2961" t="s">
        <v>4030</v>
      </c>
      <c r="G2961" t="s">
        <v>4030</v>
      </c>
      <c r="H2961" t="s">
        <v>4030</v>
      </c>
      <c r="I2961" t="s">
        <v>4030</v>
      </c>
      <c r="J2961" t="s">
        <v>4030</v>
      </c>
      <c r="K2961" t="s">
        <v>4030</v>
      </c>
      <c r="L2961" t="s">
        <v>4030</v>
      </c>
      <c r="M2961" t="s">
        <v>4030</v>
      </c>
      <c r="N2961" t="s">
        <v>4030</v>
      </c>
      <c r="O2961" t="s">
        <v>4030</v>
      </c>
      <c r="P2961" t="s">
        <v>4030</v>
      </c>
      <c r="Q2961" t="s">
        <v>4030</v>
      </c>
      <c r="R2961" t="s">
        <v>4030</v>
      </c>
      <c r="S2961" t="s">
        <v>4030</v>
      </c>
      <c r="T2961" t="s">
        <v>4030</v>
      </c>
      <c r="U2961" t="s">
        <v>4030</v>
      </c>
      <c r="V2961" t="s">
        <v>4030</v>
      </c>
      <c r="W2961" t="s">
        <v>4030</v>
      </c>
      <c r="X2961" t="s">
        <v>4030</v>
      </c>
    </row>
    <row r="2962" spans="1:24" x14ac:dyDescent="0.2">
      <c r="A2962" s="235">
        <v>169810001</v>
      </c>
      <c r="B2962">
        <v>16981</v>
      </c>
      <c r="C2962">
        <v>56981</v>
      </c>
      <c r="D2962" t="s">
        <v>771</v>
      </c>
      <c r="E2962">
        <v>56981</v>
      </c>
      <c r="F2962" t="s">
        <v>4030</v>
      </c>
      <c r="G2962" t="s">
        <v>4030</v>
      </c>
      <c r="H2962" t="s">
        <v>4030</v>
      </c>
      <c r="I2962" t="s">
        <v>4030</v>
      </c>
      <c r="J2962" t="s">
        <v>4030</v>
      </c>
      <c r="K2962" t="s">
        <v>4030</v>
      </c>
      <c r="L2962" t="s">
        <v>4030</v>
      </c>
      <c r="M2962" t="s">
        <v>4030</v>
      </c>
      <c r="N2962" t="s">
        <v>4030</v>
      </c>
      <c r="O2962" t="s">
        <v>4030</v>
      </c>
      <c r="P2962" t="s">
        <v>4030</v>
      </c>
      <c r="Q2962" t="s">
        <v>4030</v>
      </c>
      <c r="R2962" t="s">
        <v>4030</v>
      </c>
      <c r="S2962" t="s">
        <v>4030</v>
      </c>
      <c r="T2962" t="s">
        <v>4030</v>
      </c>
      <c r="U2962" t="s">
        <v>4030</v>
      </c>
      <c r="V2962" t="s">
        <v>4030</v>
      </c>
      <c r="W2962" t="s">
        <v>4030</v>
      </c>
      <c r="X2962" t="s">
        <v>4030</v>
      </c>
    </row>
    <row r="2963" spans="1:24" x14ac:dyDescent="0.2">
      <c r="A2963" s="235">
        <v>169830001</v>
      </c>
      <c r="B2963">
        <v>16983</v>
      </c>
      <c r="C2963">
        <v>56983</v>
      </c>
      <c r="D2963" t="s">
        <v>1078</v>
      </c>
      <c r="E2963">
        <v>56983</v>
      </c>
      <c r="F2963" t="s">
        <v>4030</v>
      </c>
      <c r="G2963" t="s">
        <v>4030</v>
      </c>
      <c r="H2963" t="s">
        <v>4030</v>
      </c>
      <c r="I2963" t="s">
        <v>4030</v>
      </c>
      <c r="J2963" t="s">
        <v>4030</v>
      </c>
      <c r="K2963" t="s">
        <v>4030</v>
      </c>
      <c r="L2963" t="s">
        <v>4030</v>
      </c>
      <c r="M2963" t="s">
        <v>4030</v>
      </c>
      <c r="N2963" t="s">
        <v>4030</v>
      </c>
      <c r="O2963" t="s">
        <v>4030</v>
      </c>
      <c r="P2963" t="s">
        <v>4030</v>
      </c>
      <c r="Q2963" t="s">
        <v>4030</v>
      </c>
      <c r="R2963" t="s">
        <v>4030</v>
      </c>
      <c r="S2963" t="s">
        <v>4030</v>
      </c>
      <c r="T2963" t="s">
        <v>4030</v>
      </c>
      <c r="U2963" t="s">
        <v>4030</v>
      </c>
      <c r="V2963" t="s">
        <v>4030</v>
      </c>
      <c r="W2963" t="s">
        <v>4030</v>
      </c>
      <c r="X2963" t="s">
        <v>4030</v>
      </c>
    </row>
    <row r="2964" spans="1:24" x14ac:dyDescent="0.2">
      <c r="A2964" s="235">
        <v>169950001</v>
      </c>
      <c r="B2964">
        <v>16995</v>
      </c>
      <c r="C2964">
        <v>56995</v>
      </c>
      <c r="D2964" t="s">
        <v>646</v>
      </c>
      <c r="E2964">
        <v>56995</v>
      </c>
      <c r="F2964" t="s">
        <v>4030</v>
      </c>
      <c r="G2964" t="s">
        <v>4030</v>
      </c>
      <c r="H2964" t="s">
        <v>4030</v>
      </c>
      <c r="I2964" t="s">
        <v>4030</v>
      </c>
      <c r="J2964" t="s">
        <v>4030</v>
      </c>
      <c r="K2964" t="s">
        <v>4030</v>
      </c>
      <c r="L2964" t="s">
        <v>4030</v>
      </c>
      <c r="M2964" t="s">
        <v>4030</v>
      </c>
      <c r="N2964" t="s">
        <v>4030</v>
      </c>
      <c r="O2964" t="s">
        <v>4030</v>
      </c>
      <c r="P2964" t="s">
        <v>4030</v>
      </c>
      <c r="Q2964" t="s">
        <v>4030</v>
      </c>
      <c r="R2964" t="s">
        <v>4030</v>
      </c>
      <c r="S2964" t="s">
        <v>4030</v>
      </c>
      <c r="T2964" t="s">
        <v>4030</v>
      </c>
      <c r="U2964" t="s">
        <v>4030</v>
      </c>
      <c r="V2964" t="s">
        <v>4030</v>
      </c>
      <c r="W2964" t="s">
        <v>4030</v>
      </c>
      <c r="X2964" t="s">
        <v>4030</v>
      </c>
    </row>
    <row r="2965" spans="1:24" x14ac:dyDescent="0.2">
      <c r="A2965" s="235">
        <v>170050001</v>
      </c>
      <c r="B2965">
        <v>17005</v>
      </c>
      <c r="C2965">
        <v>57005</v>
      </c>
      <c r="D2965" t="s">
        <v>5314</v>
      </c>
      <c r="E2965">
        <v>57005</v>
      </c>
      <c r="F2965" t="s">
        <v>4030</v>
      </c>
      <c r="G2965" t="s">
        <v>4030</v>
      </c>
      <c r="H2965" t="s">
        <v>4030</v>
      </c>
      <c r="I2965" t="s">
        <v>4030</v>
      </c>
      <c r="J2965" t="s">
        <v>4030</v>
      </c>
      <c r="K2965" t="s">
        <v>4030</v>
      </c>
      <c r="L2965" t="s">
        <v>4030</v>
      </c>
      <c r="M2965" t="s">
        <v>4030</v>
      </c>
      <c r="N2965" t="s">
        <v>4030</v>
      </c>
      <c r="O2965" t="s">
        <v>4030</v>
      </c>
      <c r="P2965" t="s">
        <v>4030</v>
      </c>
      <c r="Q2965" t="s">
        <v>4030</v>
      </c>
      <c r="R2965" t="s">
        <v>4030</v>
      </c>
      <c r="S2965" t="s">
        <v>4030</v>
      </c>
      <c r="T2965" t="s">
        <v>4030</v>
      </c>
      <c r="U2965" t="s">
        <v>4030</v>
      </c>
      <c r="V2965" t="s">
        <v>4030</v>
      </c>
      <c r="W2965" t="s">
        <v>4030</v>
      </c>
      <c r="X2965" t="s">
        <v>4030</v>
      </c>
    </row>
    <row r="2966" spans="1:24" x14ac:dyDescent="0.2">
      <c r="A2966" s="235">
        <v>170210001</v>
      </c>
      <c r="B2966">
        <v>17021</v>
      </c>
      <c r="C2966">
        <v>57021</v>
      </c>
      <c r="D2966" t="s">
        <v>1392</v>
      </c>
      <c r="E2966">
        <v>57021</v>
      </c>
      <c r="F2966">
        <v>77355</v>
      </c>
      <c r="G2966" t="s">
        <v>4030</v>
      </c>
      <c r="H2966" t="s">
        <v>4030</v>
      </c>
      <c r="I2966" t="s">
        <v>4030</v>
      </c>
      <c r="J2966" t="s">
        <v>4030</v>
      </c>
      <c r="K2966" t="s">
        <v>4030</v>
      </c>
      <c r="L2966" t="s">
        <v>4030</v>
      </c>
      <c r="M2966" t="s">
        <v>4030</v>
      </c>
      <c r="N2966" t="s">
        <v>4030</v>
      </c>
      <c r="O2966" t="s">
        <v>4030</v>
      </c>
      <c r="P2966" t="s">
        <v>4030</v>
      </c>
      <c r="Q2966" t="s">
        <v>4030</v>
      </c>
      <c r="R2966" t="s">
        <v>4030</v>
      </c>
      <c r="S2966" t="s">
        <v>4030</v>
      </c>
      <c r="T2966" t="s">
        <v>4030</v>
      </c>
      <c r="U2966" t="s">
        <v>4030</v>
      </c>
      <c r="V2966" t="s">
        <v>4030</v>
      </c>
      <c r="W2966" t="s">
        <v>4030</v>
      </c>
      <c r="X2966" t="s">
        <v>4030</v>
      </c>
    </row>
    <row r="2967" spans="1:24" x14ac:dyDescent="0.2">
      <c r="A2967" s="235">
        <v>170210002</v>
      </c>
      <c r="B2967">
        <v>17021</v>
      </c>
      <c r="C2967">
        <v>77355</v>
      </c>
      <c r="D2967" t="s">
        <v>1888</v>
      </c>
      <c r="E2967">
        <v>57021</v>
      </c>
      <c r="F2967">
        <v>77355</v>
      </c>
      <c r="G2967" t="s">
        <v>4030</v>
      </c>
      <c r="H2967" t="s">
        <v>4030</v>
      </c>
      <c r="I2967" t="s">
        <v>4030</v>
      </c>
      <c r="J2967" t="s">
        <v>4030</v>
      </c>
      <c r="K2967" t="s">
        <v>4030</v>
      </c>
      <c r="L2967" t="s">
        <v>4030</v>
      </c>
      <c r="M2967" t="s">
        <v>4030</v>
      </c>
      <c r="N2967" t="s">
        <v>4030</v>
      </c>
      <c r="O2967" t="s">
        <v>4030</v>
      </c>
      <c r="P2967" t="s">
        <v>4030</v>
      </c>
      <c r="Q2967" t="s">
        <v>4030</v>
      </c>
      <c r="R2967" t="s">
        <v>4030</v>
      </c>
      <c r="S2967" t="s">
        <v>4030</v>
      </c>
      <c r="T2967" t="s">
        <v>4030</v>
      </c>
      <c r="U2967" t="s">
        <v>4030</v>
      </c>
      <c r="V2967" t="s">
        <v>4030</v>
      </c>
      <c r="W2967" t="s">
        <v>4030</v>
      </c>
      <c r="X2967" t="s">
        <v>4030</v>
      </c>
    </row>
    <row r="2968" spans="1:24" x14ac:dyDescent="0.2">
      <c r="A2968" s="235">
        <v>170220001</v>
      </c>
      <c r="B2968">
        <v>17022</v>
      </c>
      <c r="C2968">
        <v>57022</v>
      </c>
      <c r="D2968" t="s">
        <v>675</v>
      </c>
      <c r="E2968">
        <v>57022</v>
      </c>
      <c r="F2968" t="s">
        <v>4030</v>
      </c>
      <c r="G2968" t="s">
        <v>4030</v>
      </c>
      <c r="H2968" t="s">
        <v>4030</v>
      </c>
      <c r="I2968" t="s">
        <v>4030</v>
      </c>
      <c r="J2968" t="s">
        <v>4030</v>
      </c>
      <c r="K2968" t="s">
        <v>4030</v>
      </c>
      <c r="L2968" t="s">
        <v>4030</v>
      </c>
      <c r="M2968" t="s">
        <v>4030</v>
      </c>
      <c r="N2968" t="s">
        <v>4030</v>
      </c>
      <c r="O2968" t="s">
        <v>4030</v>
      </c>
      <c r="P2968" t="s">
        <v>4030</v>
      </c>
      <c r="Q2968" t="s">
        <v>4030</v>
      </c>
      <c r="R2968" t="s">
        <v>4030</v>
      </c>
      <c r="S2968" t="s">
        <v>4030</v>
      </c>
      <c r="T2968" t="s">
        <v>4030</v>
      </c>
      <c r="U2968" t="s">
        <v>4030</v>
      </c>
      <c r="V2968" t="s">
        <v>4030</v>
      </c>
      <c r="W2968" t="s">
        <v>4030</v>
      </c>
      <c r="X2968" t="s">
        <v>4030</v>
      </c>
    </row>
    <row r="2969" spans="1:24" x14ac:dyDescent="0.2">
      <c r="A2969" s="235">
        <v>170400001</v>
      </c>
      <c r="B2969">
        <v>17040</v>
      </c>
      <c r="C2969">
        <v>57040</v>
      </c>
      <c r="D2969" t="s">
        <v>346</v>
      </c>
      <c r="E2969">
        <v>57040</v>
      </c>
      <c r="F2969" t="s">
        <v>4030</v>
      </c>
      <c r="G2969" t="s">
        <v>4030</v>
      </c>
      <c r="H2969" t="s">
        <v>4030</v>
      </c>
      <c r="I2969" t="s">
        <v>4030</v>
      </c>
      <c r="J2969" t="s">
        <v>4030</v>
      </c>
      <c r="K2969" t="s">
        <v>4030</v>
      </c>
      <c r="L2969" t="s">
        <v>4030</v>
      </c>
      <c r="M2969" t="s">
        <v>4030</v>
      </c>
      <c r="N2969" t="s">
        <v>4030</v>
      </c>
      <c r="O2969" t="s">
        <v>4030</v>
      </c>
      <c r="P2969" t="s">
        <v>4030</v>
      </c>
      <c r="Q2969" t="s">
        <v>4030</v>
      </c>
      <c r="R2969" t="s">
        <v>4030</v>
      </c>
      <c r="S2969" t="s">
        <v>4030</v>
      </c>
      <c r="T2969" t="s">
        <v>4030</v>
      </c>
      <c r="U2969" t="s">
        <v>4030</v>
      </c>
      <c r="V2969" t="s">
        <v>4030</v>
      </c>
      <c r="W2969" t="s">
        <v>4030</v>
      </c>
      <c r="X2969" t="s">
        <v>4030</v>
      </c>
    </row>
    <row r="2970" spans="1:24" x14ac:dyDescent="0.2">
      <c r="A2970" s="235">
        <v>170410001</v>
      </c>
      <c r="B2970">
        <v>17041</v>
      </c>
      <c r="C2970">
        <v>57041</v>
      </c>
      <c r="D2970" t="s">
        <v>4465</v>
      </c>
      <c r="E2970">
        <v>57041</v>
      </c>
      <c r="F2970" t="s">
        <v>4030</v>
      </c>
      <c r="G2970" t="s">
        <v>4030</v>
      </c>
      <c r="H2970" t="s">
        <v>4030</v>
      </c>
      <c r="I2970" t="s">
        <v>4030</v>
      </c>
      <c r="J2970" t="s">
        <v>4030</v>
      </c>
      <c r="K2970" t="s">
        <v>4030</v>
      </c>
      <c r="L2970" t="s">
        <v>4030</v>
      </c>
      <c r="M2970" t="s">
        <v>4030</v>
      </c>
      <c r="N2970" t="s">
        <v>4030</v>
      </c>
      <c r="O2970" t="s">
        <v>4030</v>
      </c>
      <c r="P2970" t="s">
        <v>4030</v>
      </c>
      <c r="Q2970" t="s">
        <v>4030</v>
      </c>
      <c r="R2970" t="s">
        <v>4030</v>
      </c>
      <c r="S2970" t="s">
        <v>4030</v>
      </c>
      <c r="T2970" t="s">
        <v>4030</v>
      </c>
      <c r="U2970" t="s">
        <v>4030</v>
      </c>
      <c r="V2970" t="s">
        <v>4030</v>
      </c>
      <c r="W2970" t="s">
        <v>4030</v>
      </c>
      <c r="X2970" t="s">
        <v>4030</v>
      </c>
    </row>
    <row r="2971" spans="1:24" x14ac:dyDescent="0.2">
      <c r="A2971" s="235">
        <v>170420001</v>
      </c>
      <c r="B2971">
        <v>17042</v>
      </c>
      <c r="C2971">
        <v>57042</v>
      </c>
      <c r="D2971" t="s">
        <v>733</v>
      </c>
      <c r="E2971">
        <v>57042</v>
      </c>
      <c r="F2971" t="s">
        <v>4030</v>
      </c>
      <c r="G2971" t="s">
        <v>4030</v>
      </c>
      <c r="H2971" t="s">
        <v>4030</v>
      </c>
      <c r="I2971" t="s">
        <v>4030</v>
      </c>
      <c r="J2971" t="s">
        <v>4030</v>
      </c>
      <c r="K2971" t="s">
        <v>4030</v>
      </c>
      <c r="L2971" t="s">
        <v>4030</v>
      </c>
      <c r="M2971" t="s">
        <v>4030</v>
      </c>
      <c r="N2971" t="s">
        <v>4030</v>
      </c>
      <c r="O2971" t="s">
        <v>4030</v>
      </c>
      <c r="P2971" t="s">
        <v>4030</v>
      </c>
      <c r="Q2971" t="s">
        <v>4030</v>
      </c>
      <c r="R2971" t="s">
        <v>4030</v>
      </c>
      <c r="S2971" t="s">
        <v>4030</v>
      </c>
      <c r="T2971" t="s">
        <v>4030</v>
      </c>
      <c r="U2971" t="s">
        <v>4030</v>
      </c>
      <c r="V2971" t="s">
        <v>4030</v>
      </c>
      <c r="W2971" t="s">
        <v>4030</v>
      </c>
      <c r="X2971" t="s">
        <v>4030</v>
      </c>
    </row>
    <row r="2972" spans="1:24" x14ac:dyDescent="0.2">
      <c r="A2972" s="235">
        <v>170590001</v>
      </c>
      <c r="B2972">
        <v>17059</v>
      </c>
      <c r="C2972">
        <v>57059</v>
      </c>
      <c r="D2972" t="s">
        <v>4629</v>
      </c>
      <c r="E2972">
        <v>57059</v>
      </c>
      <c r="F2972">
        <v>77357</v>
      </c>
      <c r="G2972" t="s">
        <v>4030</v>
      </c>
      <c r="H2972" t="s">
        <v>4030</v>
      </c>
      <c r="I2972" t="s">
        <v>4030</v>
      </c>
      <c r="J2972" t="s">
        <v>4030</v>
      </c>
      <c r="K2972" t="s">
        <v>4030</v>
      </c>
      <c r="L2972" t="s">
        <v>4030</v>
      </c>
      <c r="M2972" t="s">
        <v>4030</v>
      </c>
      <c r="N2972" t="s">
        <v>4030</v>
      </c>
      <c r="O2972" t="s">
        <v>4030</v>
      </c>
      <c r="P2972" t="s">
        <v>4030</v>
      </c>
      <c r="Q2972" t="s">
        <v>4030</v>
      </c>
      <c r="R2972" t="s">
        <v>4030</v>
      </c>
      <c r="S2972" t="s">
        <v>4030</v>
      </c>
      <c r="T2972" t="s">
        <v>4030</v>
      </c>
      <c r="U2972" t="s">
        <v>4030</v>
      </c>
      <c r="V2972" t="s">
        <v>4030</v>
      </c>
      <c r="W2972" t="s">
        <v>4030</v>
      </c>
      <c r="X2972" t="s">
        <v>4030</v>
      </c>
    </row>
    <row r="2973" spans="1:24" x14ac:dyDescent="0.2">
      <c r="A2973" s="235">
        <v>170590002</v>
      </c>
      <c r="B2973">
        <v>17059</v>
      </c>
      <c r="C2973">
        <v>77357</v>
      </c>
      <c r="D2973" t="s">
        <v>5239</v>
      </c>
      <c r="E2973">
        <v>57059</v>
      </c>
      <c r="F2973">
        <v>77357</v>
      </c>
      <c r="G2973" t="s">
        <v>4030</v>
      </c>
      <c r="H2973" t="s">
        <v>4030</v>
      </c>
      <c r="I2973" t="s">
        <v>4030</v>
      </c>
      <c r="J2973" t="s">
        <v>4030</v>
      </c>
      <c r="K2973" t="s">
        <v>4030</v>
      </c>
      <c r="L2973" t="s">
        <v>4030</v>
      </c>
      <c r="M2973" t="s">
        <v>4030</v>
      </c>
      <c r="N2973" t="s">
        <v>4030</v>
      </c>
      <c r="O2973" t="s">
        <v>4030</v>
      </c>
      <c r="P2973" t="s">
        <v>4030</v>
      </c>
      <c r="Q2973" t="s">
        <v>4030</v>
      </c>
      <c r="R2973" t="s">
        <v>4030</v>
      </c>
      <c r="S2973" t="s">
        <v>4030</v>
      </c>
      <c r="T2973" t="s">
        <v>4030</v>
      </c>
      <c r="U2973" t="s">
        <v>4030</v>
      </c>
      <c r="V2973" t="s">
        <v>4030</v>
      </c>
      <c r="W2973" t="s">
        <v>4030</v>
      </c>
      <c r="X2973" t="s">
        <v>4030</v>
      </c>
    </row>
    <row r="2974" spans="1:24" x14ac:dyDescent="0.2">
      <c r="A2974" s="235">
        <v>170660001</v>
      </c>
      <c r="B2974">
        <v>17066</v>
      </c>
      <c r="C2974">
        <v>57066</v>
      </c>
      <c r="D2974" t="s">
        <v>5316</v>
      </c>
      <c r="E2974">
        <v>57066</v>
      </c>
      <c r="F2974">
        <v>77358</v>
      </c>
      <c r="G2974" t="s">
        <v>4030</v>
      </c>
      <c r="H2974" t="s">
        <v>4030</v>
      </c>
      <c r="I2974" t="s">
        <v>4030</v>
      </c>
      <c r="J2974" t="s">
        <v>4030</v>
      </c>
      <c r="K2974" t="s">
        <v>4030</v>
      </c>
      <c r="L2974" t="s">
        <v>4030</v>
      </c>
      <c r="M2974" t="s">
        <v>4030</v>
      </c>
      <c r="N2974" t="s">
        <v>4030</v>
      </c>
      <c r="O2974" t="s">
        <v>4030</v>
      </c>
      <c r="P2974" t="s">
        <v>4030</v>
      </c>
      <c r="Q2974" t="s">
        <v>4030</v>
      </c>
      <c r="R2974" t="s">
        <v>4030</v>
      </c>
      <c r="S2974" t="s">
        <v>4030</v>
      </c>
      <c r="T2974" t="s">
        <v>4030</v>
      </c>
      <c r="U2974" t="s">
        <v>4030</v>
      </c>
      <c r="V2974" t="s">
        <v>4030</v>
      </c>
      <c r="W2974" t="s">
        <v>4030</v>
      </c>
      <c r="X2974" t="s">
        <v>4030</v>
      </c>
    </row>
    <row r="2975" spans="1:24" x14ac:dyDescent="0.2">
      <c r="A2975" s="235">
        <v>170660002</v>
      </c>
      <c r="B2975">
        <v>17066</v>
      </c>
      <c r="C2975">
        <v>77358</v>
      </c>
      <c r="D2975" t="s">
        <v>5317</v>
      </c>
      <c r="E2975">
        <v>57066</v>
      </c>
      <c r="F2975">
        <v>77358</v>
      </c>
      <c r="G2975" t="s">
        <v>4030</v>
      </c>
      <c r="H2975" t="s">
        <v>4030</v>
      </c>
      <c r="I2975" t="s">
        <v>4030</v>
      </c>
      <c r="J2975" t="s">
        <v>4030</v>
      </c>
      <c r="K2975" t="s">
        <v>4030</v>
      </c>
      <c r="L2975" t="s">
        <v>4030</v>
      </c>
      <c r="M2975" t="s">
        <v>4030</v>
      </c>
      <c r="N2975" t="s">
        <v>4030</v>
      </c>
      <c r="O2975" t="s">
        <v>4030</v>
      </c>
      <c r="P2975" t="s">
        <v>4030</v>
      </c>
      <c r="Q2975" t="s">
        <v>4030</v>
      </c>
      <c r="R2975" t="s">
        <v>4030</v>
      </c>
      <c r="S2975" t="s">
        <v>4030</v>
      </c>
      <c r="T2975" t="s">
        <v>4030</v>
      </c>
      <c r="U2975" t="s">
        <v>4030</v>
      </c>
      <c r="V2975" t="s">
        <v>4030</v>
      </c>
      <c r="W2975" t="s">
        <v>4030</v>
      </c>
      <c r="X2975" t="s">
        <v>4030</v>
      </c>
    </row>
    <row r="2976" spans="1:24" x14ac:dyDescent="0.2">
      <c r="A2976" s="235">
        <v>170770001</v>
      </c>
      <c r="B2976">
        <v>17077</v>
      </c>
      <c r="C2976">
        <v>57077</v>
      </c>
      <c r="D2976" t="s">
        <v>375</v>
      </c>
      <c r="E2976">
        <v>57077</v>
      </c>
      <c r="F2976" t="s">
        <v>4030</v>
      </c>
      <c r="G2976" t="s">
        <v>4030</v>
      </c>
      <c r="H2976" t="s">
        <v>4030</v>
      </c>
      <c r="I2976" t="s">
        <v>4030</v>
      </c>
      <c r="J2976" t="s">
        <v>4030</v>
      </c>
      <c r="K2976" t="s">
        <v>4030</v>
      </c>
      <c r="L2976" t="s">
        <v>4030</v>
      </c>
      <c r="M2976" t="s">
        <v>4030</v>
      </c>
      <c r="N2976" t="s">
        <v>4030</v>
      </c>
      <c r="O2976" t="s">
        <v>4030</v>
      </c>
      <c r="P2976" t="s">
        <v>4030</v>
      </c>
      <c r="Q2976" t="s">
        <v>4030</v>
      </c>
      <c r="R2976" t="s">
        <v>4030</v>
      </c>
      <c r="S2976" t="s">
        <v>4030</v>
      </c>
      <c r="T2976" t="s">
        <v>4030</v>
      </c>
      <c r="U2976" t="s">
        <v>4030</v>
      </c>
      <c r="V2976" t="s">
        <v>4030</v>
      </c>
      <c r="W2976" t="s">
        <v>4030</v>
      </c>
      <c r="X2976" t="s">
        <v>4030</v>
      </c>
    </row>
    <row r="2977" spans="1:24" x14ac:dyDescent="0.2">
      <c r="A2977" s="235">
        <v>171290001</v>
      </c>
      <c r="B2977">
        <v>17129</v>
      </c>
      <c r="C2977">
        <v>57129</v>
      </c>
      <c r="D2977" t="s">
        <v>5318</v>
      </c>
      <c r="E2977">
        <v>57129</v>
      </c>
      <c r="F2977" t="s">
        <v>4030</v>
      </c>
      <c r="G2977" t="s">
        <v>4030</v>
      </c>
      <c r="H2977" t="s">
        <v>4030</v>
      </c>
      <c r="I2977" t="s">
        <v>4030</v>
      </c>
      <c r="J2977" t="s">
        <v>4030</v>
      </c>
      <c r="K2977" t="s">
        <v>4030</v>
      </c>
      <c r="L2977" t="s">
        <v>4030</v>
      </c>
      <c r="M2977" t="s">
        <v>4030</v>
      </c>
      <c r="N2977" t="s">
        <v>4030</v>
      </c>
      <c r="O2977" t="s">
        <v>4030</v>
      </c>
      <c r="P2977" t="s">
        <v>4030</v>
      </c>
      <c r="Q2977" t="s">
        <v>4030</v>
      </c>
      <c r="R2977" t="s">
        <v>4030</v>
      </c>
      <c r="S2977" t="s">
        <v>4030</v>
      </c>
      <c r="T2977" t="s">
        <v>4030</v>
      </c>
      <c r="U2977" t="s">
        <v>4030</v>
      </c>
      <c r="V2977" t="s">
        <v>4030</v>
      </c>
      <c r="W2977" t="s">
        <v>4030</v>
      </c>
      <c r="X2977" t="s">
        <v>4030</v>
      </c>
    </row>
    <row r="2978" spans="1:24" x14ac:dyDescent="0.2">
      <c r="A2978" s="235">
        <v>171300001</v>
      </c>
      <c r="B2978">
        <v>17130</v>
      </c>
      <c r="C2978">
        <v>57130</v>
      </c>
      <c r="D2978" t="s">
        <v>397</v>
      </c>
      <c r="E2978">
        <v>57130</v>
      </c>
      <c r="F2978" t="s">
        <v>4030</v>
      </c>
      <c r="G2978" t="s">
        <v>4030</v>
      </c>
      <c r="H2978" t="s">
        <v>4030</v>
      </c>
      <c r="I2978" t="s">
        <v>4030</v>
      </c>
      <c r="J2978" t="s">
        <v>4030</v>
      </c>
      <c r="K2978" t="s">
        <v>4030</v>
      </c>
      <c r="L2978" t="s">
        <v>4030</v>
      </c>
      <c r="M2978" t="s">
        <v>4030</v>
      </c>
      <c r="N2978" t="s">
        <v>4030</v>
      </c>
      <c r="O2978" t="s">
        <v>4030</v>
      </c>
      <c r="P2978" t="s">
        <v>4030</v>
      </c>
      <c r="Q2978" t="s">
        <v>4030</v>
      </c>
      <c r="R2978" t="s">
        <v>4030</v>
      </c>
      <c r="S2978" t="s">
        <v>4030</v>
      </c>
      <c r="T2978" t="s">
        <v>4030</v>
      </c>
      <c r="U2978" t="s">
        <v>4030</v>
      </c>
      <c r="V2978" t="s">
        <v>4030</v>
      </c>
      <c r="W2978" t="s">
        <v>4030</v>
      </c>
      <c r="X2978" t="s">
        <v>4030</v>
      </c>
    </row>
    <row r="2979" spans="1:24" x14ac:dyDescent="0.2">
      <c r="A2979" s="235">
        <v>171560001</v>
      </c>
      <c r="B2979">
        <v>17156</v>
      </c>
      <c r="C2979">
        <v>57156</v>
      </c>
      <c r="D2979" t="s">
        <v>541</v>
      </c>
      <c r="E2979">
        <v>57156</v>
      </c>
      <c r="F2979" t="s">
        <v>4030</v>
      </c>
      <c r="G2979" t="s">
        <v>4030</v>
      </c>
      <c r="H2979" t="s">
        <v>4030</v>
      </c>
      <c r="I2979" t="s">
        <v>4030</v>
      </c>
      <c r="J2979" t="s">
        <v>4030</v>
      </c>
      <c r="K2979" t="s">
        <v>4030</v>
      </c>
      <c r="L2979" t="s">
        <v>4030</v>
      </c>
      <c r="M2979" t="s">
        <v>4030</v>
      </c>
      <c r="N2979" t="s">
        <v>4030</v>
      </c>
      <c r="O2979" t="s">
        <v>4030</v>
      </c>
      <c r="P2979" t="s">
        <v>4030</v>
      </c>
      <c r="Q2979" t="s">
        <v>4030</v>
      </c>
      <c r="R2979" t="s">
        <v>4030</v>
      </c>
      <c r="S2979" t="s">
        <v>4030</v>
      </c>
      <c r="T2979" t="s">
        <v>4030</v>
      </c>
      <c r="U2979" t="s">
        <v>4030</v>
      </c>
      <c r="V2979" t="s">
        <v>4030</v>
      </c>
      <c r="W2979" t="s">
        <v>4030</v>
      </c>
      <c r="X2979" t="s">
        <v>4030</v>
      </c>
    </row>
    <row r="2980" spans="1:24" x14ac:dyDescent="0.2">
      <c r="A2980" s="235">
        <v>171590001</v>
      </c>
      <c r="B2980">
        <v>17159</v>
      </c>
      <c r="C2980">
        <v>57159</v>
      </c>
      <c r="D2980" t="s">
        <v>954</v>
      </c>
      <c r="E2980">
        <v>57159</v>
      </c>
      <c r="F2980" t="s">
        <v>4030</v>
      </c>
      <c r="G2980" t="s">
        <v>4030</v>
      </c>
      <c r="H2980" t="s">
        <v>4030</v>
      </c>
      <c r="I2980" t="s">
        <v>4030</v>
      </c>
      <c r="J2980" t="s">
        <v>4030</v>
      </c>
      <c r="K2980" t="s">
        <v>4030</v>
      </c>
      <c r="L2980" t="s">
        <v>4030</v>
      </c>
      <c r="M2980" t="s">
        <v>4030</v>
      </c>
      <c r="N2980" t="s">
        <v>4030</v>
      </c>
      <c r="O2980" t="s">
        <v>4030</v>
      </c>
      <c r="P2980" t="s">
        <v>4030</v>
      </c>
      <c r="Q2980" t="s">
        <v>4030</v>
      </c>
      <c r="R2980" t="s">
        <v>4030</v>
      </c>
      <c r="S2980" t="s">
        <v>4030</v>
      </c>
      <c r="T2980" t="s">
        <v>4030</v>
      </c>
      <c r="U2980" t="s">
        <v>4030</v>
      </c>
      <c r="V2980" t="s">
        <v>4030</v>
      </c>
      <c r="W2980" t="s">
        <v>4030</v>
      </c>
      <c r="X2980" t="s">
        <v>4030</v>
      </c>
    </row>
    <row r="2981" spans="1:24" x14ac:dyDescent="0.2">
      <c r="A2981" s="235">
        <v>171620001</v>
      </c>
      <c r="B2981">
        <v>17162</v>
      </c>
      <c r="C2981">
        <v>57162</v>
      </c>
      <c r="D2981" t="s">
        <v>1597</v>
      </c>
      <c r="E2981">
        <v>57162</v>
      </c>
      <c r="F2981" t="s">
        <v>4030</v>
      </c>
      <c r="G2981" t="s">
        <v>4030</v>
      </c>
      <c r="H2981" t="s">
        <v>4030</v>
      </c>
      <c r="I2981" t="s">
        <v>4030</v>
      </c>
      <c r="J2981" t="s">
        <v>4030</v>
      </c>
      <c r="K2981" t="s">
        <v>4030</v>
      </c>
      <c r="L2981" t="s">
        <v>4030</v>
      </c>
      <c r="M2981" t="s">
        <v>4030</v>
      </c>
      <c r="N2981" t="s">
        <v>4030</v>
      </c>
      <c r="O2981" t="s">
        <v>4030</v>
      </c>
      <c r="P2981" t="s">
        <v>4030</v>
      </c>
      <c r="Q2981" t="s">
        <v>4030</v>
      </c>
      <c r="R2981" t="s">
        <v>4030</v>
      </c>
      <c r="S2981" t="s">
        <v>4030</v>
      </c>
      <c r="T2981" t="s">
        <v>4030</v>
      </c>
      <c r="U2981" t="s">
        <v>4030</v>
      </c>
      <c r="V2981" t="s">
        <v>4030</v>
      </c>
      <c r="W2981" t="s">
        <v>4030</v>
      </c>
      <c r="X2981" t="s">
        <v>4030</v>
      </c>
    </row>
    <row r="2982" spans="1:24" x14ac:dyDescent="0.2">
      <c r="A2982" s="235">
        <v>171630001</v>
      </c>
      <c r="B2982">
        <v>17163</v>
      </c>
      <c r="C2982">
        <v>57163</v>
      </c>
      <c r="D2982" t="s">
        <v>315</v>
      </c>
      <c r="E2982">
        <v>57163</v>
      </c>
      <c r="F2982" t="s">
        <v>4030</v>
      </c>
      <c r="G2982" t="s">
        <v>4030</v>
      </c>
      <c r="H2982" t="s">
        <v>4030</v>
      </c>
      <c r="I2982" t="s">
        <v>4030</v>
      </c>
      <c r="J2982" t="s">
        <v>4030</v>
      </c>
      <c r="K2982" t="s">
        <v>4030</v>
      </c>
      <c r="L2982" t="s">
        <v>4030</v>
      </c>
      <c r="M2982" t="s">
        <v>4030</v>
      </c>
      <c r="N2982" t="s">
        <v>4030</v>
      </c>
      <c r="O2982" t="s">
        <v>4030</v>
      </c>
      <c r="P2982" t="s">
        <v>4030</v>
      </c>
      <c r="Q2982" t="s">
        <v>4030</v>
      </c>
      <c r="R2982" t="s">
        <v>4030</v>
      </c>
      <c r="S2982" t="s">
        <v>4030</v>
      </c>
      <c r="T2982" t="s">
        <v>4030</v>
      </c>
      <c r="U2982" t="s">
        <v>4030</v>
      </c>
      <c r="V2982" t="s">
        <v>4030</v>
      </c>
      <c r="W2982" t="s">
        <v>4030</v>
      </c>
      <c r="X2982" t="s">
        <v>4030</v>
      </c>
    </row>
    <row r="2983" spans="1:24" x14ac:dyDescent="0.2">
      <c r="A2983" s="235">
        <v>171640001</v>
      </c>
      <c r="B2983">
        <v>17164</v>
      </c>
      <c r="C2983">
        <v>57164</v>
      </c>
      <c r="D2983" t="s">
        <v>1004</v>
      </c>
      <c r="E2983">
        <v>57164</v>
      </c>
      <c r="F2983" t="s">
        <v>4030</v>
      </c>
      <c r="G2983" t="s">
        <v>4030</v>
      </c>
      <c r="H2983" t="s">
        <v>4030</v>
      </c>
      <c r="I2983" t="s">
        <v>4030</v>
      </c>
      <c r="J2983" t="s">
        <v>4030</v>
      </c>
      <c r="K2983" t="s">
        <v>4030</v>
      </c>
      <c r="L2983" t="s">
        <v>4030</v>
      </c>
      <c r="M2983" t="s">
        <v>4030</v>
      </c>
      <c r="N2983" t="s">
        <v>4030</v>
      </c>
      <c r="O2983" t="s">
        <v>4030</v>
      </c>
      <c r="P2983" t="s">
        <v>4030</v>
      </c>
      <c r="Q2983" t="s">
        <v>4030</v>
      </c>
      <c r="R2983" t="s">
        <v>4030</v>
      </c>
      <c r="S2983" t="s">
        <v>4030</v>
      </c>
      <c r="T2983" t="s">
        <v>4030</v>
      </c>
      <c r="U2983" t="s">
        <v>4030</v>
      </c>
      <c r="V2983" t="s">
        <v>4030</v>
      </c>
      <c r="W2983" t="s">
        <v>4030</v>
      </c>
      <c r="X2983" t="s">
        <v>4030</v>
      </c>
    </row>
    <row r="2984" spans="1:24" x14ac:dyDescent="0.2">
      <c r="A2984" s="235">
        <v>171650001</v>
      </c>
      <c r="B2984">
        <v>17165</v>
      </c>
      <c r="C2984">
        <v>57165</v>
      </c>
      <c r="D2984" t="s">
        <v>5319</v>
      </c>
      <c r="E2984">
        <v>57165</v>
      </c>
      <c r="F2984" t="s">
        <v>4030</v>
      </c>
      <c r="G2984" t="s">
        <v>4030</v>
      </c>
      <c r="H2984" t="s">
        <v>4030</v>
      </c>
      <c r="I2984" t="s">
        <v>4030</v>
      </c>
      <c r="J2984" t="s">
        <v>4030</v>
      </c>
      <c r="K2984" t="s">
        <v>4030</v>
      </c>
      <c r="L2984" t="s">
        <v>4030</v>
      </c>
      <c r="M2984" t="s">
        <v>4030</v>
      </c>
      <c r="N2984" t="s">
        <v>4030</v>
      </c>
      <c r="O2984" t="s">
        <v>4030</v>
      </c>
      <c r="P2984" t="s">
        <v>4030</v>
      </c>
      <c r="Q2984" t="s">
        <v>4030</v>
      </c>
      <c r="R2984" t="s">
        <v>4030</v>
      </c>
      <c r="S2984" t="s">
        <v>4030</v>
      </c>
      <c r="T2984" t="s">
        <v>4030</v>
      </c>
      <c r="U2984" t="s">
        <v>4030</v>
      </c>
      <c r="V2984" t="s">
        <v>4030</v>
      </c>
      <c r="W2984" t="s">
        <v>4030</v>
      </c>
      <c r="X2984" t="s">
        <v>4030</v>
      </c>
    </row>
    <row r="2985" spans="1:24" x14ac:dyDescent="0.2">
      <c r="A2985" s="235">
        <v>171680001</v>
      </c>
      <c r="B2985">
        <v>17168</v>
      </c>
      <c r="C2985">
        <v>57168</v>
      </c>
      <c r="D2985" t="s">
        <v>168</v>
      </c>
      <c r="E2985">
        <v>57168</v>
      </c>
      <c r="F2985" t="s">
        <v>4030</v>
      </c>
      <c r="G2985" t="s">
        <v>4030</v>
      </c>
      <c r="H2985" t="s">
        <v>4030</v>
      </c>
      <c r="I2985" t="s">
        <v>4030</v>
      </c>
      <c r="J2985" t="s">
        <v>4030</v>
      </c>
      <c r="K2985" t="s">
        <v>4030</v>
      </c>
      <c r="L2985" t="s">
        <v>4030</v>
      </c>
      <c r="M2985" t="s">
        <v>4030</v>
      </c>
      <c r="N2985" t="s">
        <v>4030</v>
      </c>
      <c r="O2985" t="s">
        <v>4030</v>
      </c>
      <c r="P2985" t="s">
        <v>4030</v>
      </c>
      <c r="Q2985" t="s">
        <v>4030</v>
      </c>
      <c r="R2985" t="s">
        <v>4030</v>
      </c>
      <c r="S2985" t="s">
        <v>4030</v>
      </c>
      <c r="T2985" t="s">
        <v>4030</v>
      </c>
      <c r="U2985" t="s">
        <v>4030</v>
      </c>
      <c r="V2985" t="s">
        <v>4030</v>
      </c>
      <c r="W2985" t="s">
        <v>4030</v>
      </c>
      <c r="X2985" t="s">
        <v>4030</v>
      </c>
    </row>
    <row r="2986" spans="1:24" x14ac:dyDescent="0.2">
      <c r="A2986" s="235">
        <v>171770001</v>
      </c>
      <c r="B2986">
        <v>17177</v>
      </c>
      <c r="C2986">
        <v>57177</v>
      </c>
      <c r="D2986" t="s">
        <v>664</v>
      </c>
      <c r="E2986">
        <v>57177</v>
      </c>
      <c r="F2986" t="s">
        <v>4030</v>
      </c>
      <c r="G2986" t="s">
        <v>4030</v>
      </c>
      <c r="H2986" t="s">
        <v>4030</v>
      </c>
      <c r="I2986" t="s">
        <v>4030</v>
      </c>
      <c r="J2986" t="s">
        <v>4030</v>
      </c>
      <c r="K2986" t="s">
        <v>4030</v>
      </c>
      <c r="L2986" t="s">
        <v>4030</v>
      </c>
      <c r="M2986" t="s">
        <v>4030</v>
      </c>
      <c r="N2986" t="s">
        <v>4030</v>
      </c>
      <c r="O2986" t="s">
        <v>4030</v>
      </c>
      <c r="P2986" t="s">
        <v>4030</v>
      </c>
      <c r="Q2986" t="s">
        <v>4030</v>
      </c>
      <c r="R2986" t="s">
        <v>4030</v>
      </c>
      <c r="S2986" t="s">
        <v>4030</v>
      </c>
      <c r="T2986" t="s">
        <v>4030</v>
      </c>
      <c r="U2986" t="s">
        <v>4030</v>
      </c>
      <c r="V2986" t="s">
        <v>4030</v>
      </c>
      <c r="W2986" t="s">
        <v>4030</v>
      </c>
      <c r="X2986" t="s">
        <v>4030</v>
      </c>
    </row>
    <row r="2987" spans="1:24" x14ac:dyDescent="0.2">
      <c r="A2987" s="235">
        <v>172130001</v>
      </c>
      <c r="B2987">
        <v>17213</v>
      </c>
      <c r="C2987">
        <v>57213</v>
      </c>
      <c r="D2987" t="s">
        <v>405</v>
      </c>
      <c r="E2987">
        <v>57213</v>
      </c>
      <c r="F2987">
        <v>77469</v>
      </c>
      <c r="G2987" t="s">
        <v>4030</v>
      </c>
      <c r="H2987" t="s">
        <v>4030</v>
      </c>
      <c r="I2987" t="s">
        <v>4030</v>
      </c>
      <c r="J2987" t="s">
        <v>4030</v>
      </c>
      <c r="K2987" t="s">
        <v>4030</v>
      </c>
      <c r="L2987" t="s">
        <v>4030</v>
      </c>
      <c r="M2987" t="s">
        <v>4030</v>
      </c>
      <c r="N2987" t="s">
        <v>4030</v>
      </c>
      <c r="O2987" t="s">
        <v>4030</v>
      </c>
      <c r="P2987" t="s">
        <v>4030</v>
      </c>
      <c r="Q2987" t="s">
        <v>4030</v>
      </c>
      <c r="R2987" t="s">
        <v>4030</v>
      </c>
      <c r="S2987" t="s">
        <v>4030</v>
      </c>
      <c r="T2987" t="s">
        <v>4030</v>
      </c>
      <c r="U2987" t="s">
        <v>4030</v>
      </c>
      <c r="V2987" t="s">
        <v>4030</v>
      </c>
      <c r="W2987" t="s">
        <v>4030</v>
      </c>
      <c r="X2987" t="s">
        <v>4030</v>
      </c>
    </row>
    <row r="2988" spans="1:24" x14ac:dyDescent="0.2">
      <c r="A2988" s="235">
        <v>172130002</v>
      </c>
      <c r="B2988">
        <v>17213</v>
      </c>
      <c r="C2988">
        <v>77469</v>
      </c>
      <c r="D2988" t="s">
        <v>405</v>
      </c>
      <c r="E2988">
        <v>57213</v>
      </c>
      <c r="F2988">
        <v>77469</v>
      </c>
      <c r="G2988" t="s">
        <v>4030</v>
      </c>
      <c r="H2988" t="s">
        <v>4030</v>
      </c>
      <c r="I2988" t="s">
        <v>4030</v>
      </c>
      <c r="J2988" t="s">
        <v>4030</v>
      </c>
      <c r="K2988" t="s">
        <v>4030</v>
      </c>
      <c r="L2988" t="s">
        <v>4030</v>
      </c>
      <c r="M2988" t="s">
        <v>4030</v>
      </c>
      <c r="N2988" t="s">
        <v>4030</v>
      </c>
      <c r="O2988" t="s">
        <v>4030</v>
      </c>
      <c r="P2988" t="s">
        <v>4030</v>
      </c>
      <c r="Q2988" t="s">
        <v>4030</v>
      </c>
      <c r="R2988" t="s">
        <v>4030</v>
      </c>
      <c r="S2988" t="s">
        <v>4030</v>
      </c>
      <c r="T2988" t="s">
        <v>4030</v>
      </c>
      <c r="U2988" t="s">
        <v>4030</v>
      </c>
      <c r="V2988" t="s">
        <v>4030</v>
      </c>
      <c r="W2988" t="s">
        <v>4030</v>
      </c>
      <c r="X2988" t="s">
        <v>4030</v>
      </c>
    </row>
    <row r="2989" spans="1:24" x14ac:dyDescent="0.2">
      <c r="A2989" s="235">
        <v>172140001</v>
      </c>
      <c r="B2989">
        <v>17214</v>
      </c>
      <c r="C2989">
        <v>57214</v>
      </c>
      <c r="D2989" t="s">
        <v>737</v>
      </c>
      <c r="E2989">
        <v>57214</v>
      </c>
      <c r="F2989" t="s">
        <v>4030</v>
      </c>
      <c r="G2989" t="s">
        <v>4030</v>
      </c>
      <c r="H2989" t="s">
        <v>4030</v>
      </c>
      <c r="I2989" t="s">
        <v>4030</v>
      </c>
      <c r="J2989" t="s">
        <v>4030</v>
      </c>
      <c r="K2989" t="s">
        <v>4030</v>
      </c>
      <c r="L2989" t="s">
        <v>4030</v>
      </c>
      <c r="M2989" t="s">
        <v>4030</v>
      </c>
      <c r="N2989" t="s">
        <v>4030</v>
      </c>
      <c r="O2989" t="s">
        <v>4030</v>
      </c>
      <c r="P2989" t="s">
        <v>4030</v>
      </c>
      <c r="Q2989" t="s">
        <v>4030</v>
      </c>
      <c r="R2989" t="s">
        <v>4030</v>
      </c>
      <c r="S2989" t="s">
        <v>4030</v>
      </c>
      <c r="T2989" t="s">
        <v>4030</v>
      </c>
      <c r="U2989" t="s">
        <v>4030</v>
      </c>
      <c r="V2989" t="s">
        <v>4030</v>
      </c>
      <c r="W2989" t="s">
        <v>4030</v>
      </c>
      <c r="X2989" t="s">
        <v>4030</v>
      </c>
    </row>
    <row r="2990" spans="1:24" x14ac:dyDescent="0.2">
      <c r="A2990" s="235">
        <v>172150001</v>
      </c>
      <c r="B2990">
        <v>17215</v>
      </c>
      <c r="C2990">
        <v>57215</v>
      </c>
      <c r="D2990" t="s">
        <v>125</v>
      </c>
      <c r="E2990">
        <v>57215</v>
      </c>
      <c r="F2990" t="s">
        <v>4030</v>
      </c>
      <c r="G2990" t="s">
        <v>4030</v>
      </c>
      <c r="H2990" t="s">
        <v>4030</v>
      </c>
      <c r="I2990" t="s">
        <v>4030</v>
      </c>
      <c r="J2990" t="s">
        <v>4030</v>
      </c>
      <c r="K2990" t="s">
        <v>4030</v>
      </c>
      <c r="L2990" t="s">
        <v>4030</v>
      </c>
      <c r="M2990" t="s">
        <v>4030</v>
      </c>
      <c r="N2990" t="s">
        <v>4030</v>
      </c>
      <c r="O2990" t="s">
        <v>4030</v>
      </c>
      <c r="P2990" t="s">
        <v>4030</v>
      </c>
      <c r="Q2990" t="s">
        <v>4030</v>
      </c>
      <c r="R2990" t="s">
        <v>4030</v>
      </c>
      <c r="S2990" t="s">
        <v>4030</v>
      </c>
      <c r="T2990" t="s">
        <v>4030</v>
      </c>
      <c r="U2990" t="s">
        <v>4030</v>
      </c>
      <c r="V2990" t="s">
        <v>4030</v>
      </c>
      <c r="W2990" t="s">
        <v>4030</v>
      </c>
      <c r="X2990" t="s">
        <v>4030</v>
      </c>
    </row>
    <row r="2991" spans="1:24" x14ac:dyDescent="0.2">
      <c r="A2991" s="235">
        <v>172160001</v>
      </c>
      <c r="B2991">
        <v>17216</v>
      </c>
      <c r="C2991">
        <v>57216</v>
      </c>
      <c r="D2991" t="s">
        <v>871</v>
      </c>
      <c r="E2991">
        <v>57216</v>
      </c>
      <c r="F2991" t="s">
        <v>4030</v>
      </c>
      <c r="G2991" t="s">
        <v>4030</v>
      </c>
      <c r="H2991" t="s">
        <v>4030</v>
      </c>
      <c r="I2991" t="s">
        <v>4030</v>
      </c>
      <c r="J2991" t="s">
        <v>4030</v>
      </c>
      <c r="K2991" t="s">
        <v>4030</v>
      </c>
      <c r="L2991" t="s">
        <v>4030</v>
      </c>
      <c r="M2991" t="s">
        <v>4030</v>
      </c>
      <c r="N2991" t="s">
        <v>4030</v>
      </c>
      <c r="O2991" t="s">
        <v>4030</v>
      </c>
      <c r="P2991" t="s">
        <v>4030</v>
      </c>
      <c r="Q2991" t="s">
        <v>4030</v>
      </c>
      <c r="R2991" t="s">
        <v>4030</v>
      </c>
      <c r="S2991" t="s">
        <v>4030</v>
      </c>
      <c r="T2991" t="s">
        <v>4030</v>
      </c>
      <c r="U2991" t="s">
        <v>4030</v>
      </c>
      <c r="V2991" t="s">
        <v>4030</v>
      </c>
      <c r="W2991" t="s">
        <v>4030</v>
      </c>
      <c r="X2991" t="s">
        <v>4030</v>
      </c>
    </row>
    <row r="2992" spans="1:24" x14ac:dyDescent="0.2">
      <c r="A2992" s="235">
        <v>172170001</v>
      </c>
      <c r="B2992">
        <v>17217</v>
      </c>
      <c r="C2992">
        <v>57217</v>
      </c>
      <c r="D2992" t="s">
        <v>21</v>
      </c>
      <c r="E2992">
        <v>57217</v>
      </c>
      <c r="F2992" t="s">
        <v>4030</v>
      </c>
      <c r="G2992" t="s">
        <v>4030</v>
      </c>
      <c r="H2992" t="s">
        <v>4030</v>
      </c>
      <c r="I2992" t="s">
        <v>4030</v>
      </c>
      <c r="J2992" t="s">
        <v>4030</v>
      </c>
      <c r="K2992" t="s">
        <v>4030</v>
      </c>
      <c r="L2992" t="s">
        <v>4030</v>
      </c>
      <c r="M2992" t="s">
        <v>4030</v>
      </c>
      <c r="N2992" t="s">
        <v>4030</v>
      </c>
      <c r="O2992" t="s">
        <v>4030</v>
      </c>
      <c r="P2992" t="s">
        <v>4030</v>
      </c>
      <c r="Q2992" t="s">
        <v>4030</v>
      </c>
      <c r="R2992" t="s">
        <v>4030</v>
      </c>
      <c r="S2992" t="s">
        <v>4030</v>
      </c>
      <c r="T2992" t="s">
        <v>4030</v>
      </c>
      <c r="U2992" t="s">
        <v>4030</v>
      </c>
      <c r="V2992" t="s">
        <v>4030</v>
      </c>
      <c r="W2992" t="s">
        <v>4030</v>
      </c>
      <c r="X2992" t="s">
        <v>4030</v>
      </c>
    </row>
    <row r="2993" spans="1:24" x14ac:dyDescent="0.2">
      <c r="A2993" s="235">
        <v>172180001</v>
      </c>
      <c r="B2993">
        <v>17218</v>
      </c>
      <c r="C2993">
        <v>57218</v>
      </c>
      <c r="D2993" t="s">
        <v>1073</v>
      </c>
      <c r="E2993">
        <v>57218</v>
      </c>
      <c r="F2993" t="s">
        <v>4030</v>
      </c>
      <c r="G2993" t="s">
        <v>4030</v>
      </c>
      <c r="H2993" t="s">
        <v>4030</v>
      </c>
      <c r="I2993" t="s">
        <v>4030</v>
      </c>
      <c r="J2993" t="s">
        <v>4030</v>
      </c>
      <c r="K2993" t="s">
        <v>4030</v>
      </c>
      <c r="L2993" t="s">
        <v>4030</v>
      </c>
      <c r="M2993" t="s">
        <v>4030</v>
      </c>
      <c r="N2993" t="s">
        <v>4030</v>
      </c>
      <c r="O2993" t="s">
        <v>4030</v>
      </c>
      <c r="P2993" t="s">
        <v>4030</v>
      </c>
      <c r="Q2993" t="s">
        <v>4030</v>
      </c>
      <c r="R2993" t="s">
        <v>4030</v>
      </c>
      <c r="S2993" t="s">
        <v>4030</v>
      </c>
      <c r="T2993" t="s">
        <v>4030</v>
      </c>
      <c r="U2993" t="s">
        <v>4030</v>
      </c>
      <c r="V2993" t="s">
        <v>4030</v>
      </c>
      <c r="W2993" t="s">
        <v>4030</v>
      </c>
      <c r="X2993" t="s">
        <v>4030</v>
      </c>
    </row>
    <row r="2994" spans="1:24" x14ac:dyDescent="0.2">
      <c r="A2994" s="235">
        <v>172190001</v>
      </c>
      <c r="B2994">
        <v>17219</v>
      </c>
      <c r="C2994">
        <v>57219</v>
      </c>
      <c r="D2994" t="s">
        <v>1101</v>
      </c>
      <c r="E2994">
        <v>57219</v>
      </c>
      <c r="F2994" t="s">
        <v>4030</v>
      </c>
      <c r="G2994" t="s">
        <v>4030</v>
      </c>
      <c r="H2994" t="s">
        <v>4030</v>
      </c>
      <c r="I2994" t="s">
        <v>4030</v>
      </c>
      <c r="J2994" t="s">
        <v>4030</v>
      </c>
      <c r="K2994" t="s">
        <v>4030</v>
      </c>
      <c r="L2994" t="s">
        <v>4030</v>
      </c>
      <c r="M2994" t="s">
        <v>4030</v>
      </c>
      <c r="N2994" t="s">
        <v>4030</v>
      </c>
      <c r="O2994" t="s">
        <v>4030</v>
      </c>
      <c r="P2994" t="s">
        <v>4030</v>
      </c>
      <c r="Q2994" t="s">
        <v>4030</v>
      </c>
      <c r="R2994" t="s">
        <v>4030</v>
      </c>
      <c r="S2994" t="s">
        <v>4030</v>
      </c>
      <c r="T2994" t="s">
        <v>4030</v>
      </c>
      <c r="U2994" t="s">
        <v>4030</v>
      </c>
      <c r="V2994" t="s">
        <v>4030</v>
      </c>
      <c r="W2994" t="s">
        <v>4030</v>
      </c>
      <c r="X2994" t="s">
        <v>4030</v>
      </c>
    </row>
    <row r="2995" spans="1:24" x14ac:dyDescent="0.2">
      <c r="A2995" s="235">
        <v>172210001</v>
      </c>
      <c r="B2995">
        <v>17221</v>
      </c>
      <c r="C2995">
        <v>57221</v>
      </c>
      <c r="D2995" t="s">
        <v>68</v>
      </c>
      <c r="E2995">
        <v>57221</v>
      </c>
      <c r="F2995" t="s">
        <v>4030</v>
      </c>
      <c r="G2995" t="s">
        <v>4030</v>
      </c>
      <c r="H2995" t="s">
        <v>4030</v>
      </c>
      <c r="I2995" t="s">
        <v>4030</v>
      </c>
      <c r="J2995" t="s">
        <v>4030</v>
      </c>
      <c r="K2995" t="s">
        <v>4030</v>
      </c>
      <c r="L2995" t="s">
        <v>4030</v>
      </c>
      <c r="M2995" t="s">
        <v>4030</v>
      </c>
      <c r="N2995" t="s">
        <v>4030</v>
      </c>
      <c r="O2995" t="s">
        <v>4030</v>
      </c>
      <c r="P2995" t="s">
        <v>4030</v>
      </c>
      <c r="Q2995" t="s">
        <v>4030</v>
      </c>
      <c r="R2995" t="s">
        <v>4030</v>
      </c>
      <c r="S2995" t="s">
        <v>4030</v>
      </c>
      <c r="T2995" t="s">
        <v>4030</v>
      </c>
      <c r="U2995" t="s">
        <v>4030</v>
      </c>
      <c r="V2995" t="s">
        <v>4030</v>
      </c>
      <c r="W2995" t="s">
        <v>4030</v>
      </c>
      <c r="X2995" t="s">
        <v>4030</v>
      </c>
    </row>
    <row r="2996" spans="1:24" x14ac:dyDescent="0.2">
      <c r="A2996" s="235">
        <v>172220001</v>
      </c>
      <c r="B2996">
        <v>17222</v>
      </c>
      <c r="C2996">
        <v>57222</v>
      </c>
      <c r="D2996" t="s">
        <v>1398</v>
      </c>
      <c r="E2996">
        <v>57222</v>
      </c>
      <c r="F2996" t="s">
        <v>4030</v>
      </c>
      <c r="G2996" t="s">
        <v>4030</v>
      </c>
      <c r="H2996" t="s">
        <v>4030</v>
      </c>
      <c r="I2996" t="s">
        <v>4030</v>
      </c>
      <c r="J2996" t="s">
        <v>4030</v>
      </c>
      <c r="K2996" t="s">
        <v>4030</v>
      </c>
      <c r="L2996" t="s">
        <v>4030</v>
      </c>
      <c r="M2996" t="s">
        <v>4030</v>
      </c>
      <c r="N2996" t="s">
        <v>4030</v>
      </c>
      <c r="O2996" t="s">
        <v>4030</v>
      </c>
      <c r="P2996" t="s">
        <v>4030</v>
      </c>
      <c r="Q2996" t="s">
        <v>4030</v>
      </c>
      <c r="R2996" t="s">
        <v>4030</v>
      </c>
      <c r="S2996" t="s">
        <v>4030</v>
      </c>
      <c r="T2996" t="s">
        <v>4030</v>
      </c>
      <c r="U2996" t="s">
        <v>4030</v>
      </c>
      <c r="V2996" t="s">
        <v>4030</v>
      </c>
      <c r="W2996" t="s">
        <v>4030</v>
      </c>
      <c r="X2996" t="s">
        <v>4030</v>
      </c>
    </row>
    <row r="2997" spans="1:24" x14ac:dyDescent="0.2">
      <c r="A2997" s="235">
        <v>172230001</v>
      </c>
      <c r="B2997">
        <v>17223</v>
      </c>
      <c r="C2997">
        <v>57223</v>
      </c>
      <c r="D2997" t="s">
        <v>390</v>
      </c>
      <c r="E2997">
        <v>57223</v>
      </c>
      <c r="F2997" t="s">
        <v>4030</v>
      </c>
      <c r="G2997" t="s">
        <v>4030</v>
      </c>
      <c r="H2997" t="s">
        <v>4030</v>
      </c>
      <c r="I2997" t="s">
        <v>4030</v>
      </c>
      <c r="J2997" t="s">
        <v>4030</v>
      </c>
      <c r="K2997" t="s">
        <v>4030</v>
      </c>
      <c r="L2997" t="s">
        <v>4030</v>
      </c>
      <c r="M2997" t="s">
        <v>4030</v>
      </c>
      <c r="N2997" t="s">
        <v>4030</v>
      </c>
      <c r="O2997" t="s">
        <v>4030</v>
      </c>
      <c r="P2997" t="s">
        <v>4030</v>
      </c>
      <c r="Q2997" t="s">
        <v>4030</v>
      </c>
      <c r="R2997" t="s">
        <v>4030</v>
      </c>
      <c r="S2997" t="s">
        <v>4030</v>
      </c>
      <c r="T2997" t="s">
        <v>4030</v>
      </c>
      <c r="U2997" t="s">
        <v>4030</v>
      </c>
      <c r="V2997" t="s">
        <v>4030</v>
      </c>
      <c r="W2997" t="s">
        <v>4030</v>
      </c>
      <c r="X2997" t="s">
        <v>4030</v>
      </c>
    </row>
    <row r="2998" spans="1:24" x14ac:dyDescent="0.2">
      <c r="A2998" s="235">
        <v>172240001</v>
      </c>
      <c r="B2998">
        <v>17224</v>
      </c>
      <c r="C2998">
        <v>57224</v>
      </c>
      <c r="D2998" t="s">
        <v>643</v>
      </c>
      <c r="E2998">
        <v>57224</v>
      </c>
      <c r="F2998" t="s">
        <v>4030</v>
      </c>
      <c r="G2998" t="s">
        <v>4030</v>
      </c>
      <c r="H2998" t="s">
        <v>4030</v>
      </c>
      <c r="I2998" t="s">
        <v>4030</v>
      </c>
      <c r="J2998" t="s">
        <v>4030</v>
      </c>
      <c r="K2998" t="s">
        <v>4030</v>
      </c>
      <c r="L2998" t="s">
        <v>4030</v>
      </c>
      <c r="M2998" t="s">
        <v>4030</v>
      </c>
      <c r="N2998" t="s">
        <v>4030</v>
      </c>
      <c r="O2998" t="s">
        <v>4030</v>
      </c>
      <c r="P2998" t="s">
        <v>4030</v>
      </c>
      <c r="Q2998" t="s">
        <v>4030</v>
      </c>
      <c r="R2998" t="s">
        <v>4030</v>
      </c>
      <c r="S2998" t="s">
        <v>4030</v>
      </c>
      <c r="T2998" t="s">
        <v>4030</v>
      </c>
      <c r="U2998" t="s">
        <v>4030</v>
      </c>
      <c r="V2998" t="s">
        <v>4030</v>
      </c>
      <c r="W2998" t="s">
        <v>4030</v>
      </c>
      <c r="X2998" t="s">
        <v>4030</v>
      </c>
    </row>
    <row r="2999" spans="1:24" x14ac:dyDescent="0.2">
      <c r="A2999" s="235">
        <v>172250001</v>
      </c>
      <c r="B2999">
        <v>17225</v>
      </c>
      <c r="C2999">
        <v>57225</v>
      </c>
      <c r="D2999" t="s">
        <v>1327</v>
      </c>
      <c r="E2999">
        <v>57225</v>
      </c>
      <c r="F2999" t="s">
        <v>4030</v>
      </c>
      <c r="G2999" t="s">
        <v>4030</v>
      </c>
      <c r="H2999" t="s">
        <v>4030</v>
      </c>
      <c r="I2999" t="s">
        <v>4030</v>
      </c>
      <c r="J2999" t="s">
        <v>4030</v>
      </c>
      <c r="K2999" t="s">
        <v>4030</v>
      </c>
      <c r="L2999" t="s">
        <v>4030</v>
      </c>
      <c r="M2999" t="s">
        <v>4030</v>
      </c>
      <c r="N2999" t="s">
        <v>4030</v>
      </c>
      <c r="O2999" t="s">
        <v>4030</v>
      </c>
      <c r="P2999" t="s">
        <v>4030</v>
      </c>
      <c r="Q2999" t="s">
        <v>4030</v>
      </c>
      <c r="R2999" t="s">
        <v>4030</v>
      </c>
      <c r="S2999" t="s">
        <v>4030</v>
      </c>
      <c r="T2999" t="s">
        <v>4030</v>
      </c>
      <c r="U2999" t="s">
        <v>4030</v>
      </c>
      <c r="V2999" t="s">
        <v>4030</v>
      </c>
      <c r="W2999" t="s">
        <v>4030</v>
      </c>
      <c r="X2999" t="s">
        <v>4030</v>
      </c>
    </row>
    <row r="3000" spans="1:24" x14ac:dyDescent="0.2">
      <c r="A3000" s="235">
        <v>172260001</v>
      </c>
      <c r="B3000">
        <v>17226</v>
      </c>
      <c r="C3000">
        <v>57226</v>
      </c>
      <c r="D3000" t="s">
        <v>137</v>
      </c>
      <c r="E3000">
        <v>57226</v>
      </c>
      <c r="F3000" t="s">
        <v>4030</v>
      </c>
      <c r="G3000" t="s">
        <v>4030</v>
      </c>
      <c r="H3000" t="s">
        <v>4030</v>
      </c>
      <c r="I3000" t="s">
        <v>4030</v>
      </c>
      <c r="J3000" t="s">
        <v>4030</v>
      </c>
      <c r="K3000" t="s">
        <v>4030</v>
      </c>
      <c r="L3000" t="s">
        <v>4030</v>
      </c>
      <c r="M3000" t="s">
        <v>4030</v>
      </c>
      <c r="N3000" t="s">
        <v>4030</v>
      </c>
      <c r="O3000" t="s">
        <v>4030</v>
      </c>
      <c r="P3000" t="s">
        <v>4030</v>
      </c>
      <c r="Q3000" t="s">
        <v>4030</v>
      </c>
      <c r="R3000" t="s">
        <v>4030</v>
      </c>
      <c r="S3000" t="s">
        <v>4030</v>
      </c>
      <c r="T3000" t="s">
        <v>4030</v>
      </c>
      <c r="U3000" t="s">
        <v>4030</v>
      </c>
      <c r="V3000" t="s">
        <v>4030</v>
      </c>
      <c r="W3000" t="s">
        <v>4030</v>
      </c>
      <c r="X3000" t="s">
        <v>4030</v>
      </c>
    </row>
    <row r="3001" spans="1:24" x14ac:dyDescent="0.2">
      <c r="A3001" s="235">
        <v>172270001</v>
      </c>
      <c r="B3001">
        <v>17227</v>
      </c>
      <c r="C3001">
        <v>57227</v>
      </c>
      <c r="D3001" t="s">
        <v>370</v>
      </c>
      <c r="E3001">
        <v>57227</v>
      </c>
      <c r="F3001" t="s">
        <v>4030</v>
      </c>
      <c r="G3001" t="s">
        <v>4030</v>
      </c>
      <c r="H3001" t="s">
        <v>4030</v>
      </c>
      <c r="I3001" t="s">
        <v>4030</v>
      </c>
      <c r="J3001" t="s">
        <v>4030</v>
      </c>
      <c r="K3001" t="s">
        <v>4030</v>
      </c>
      <c r="L3001" t="s">
        <v>4030</v>
      </c>
      <c r="M3001" t="s">
        <v>4030</v>
      </c>
      <c r="N3001" t="s">
        <v>4030</v>
      </c>
      <c r="O3001" t="s">
        <v>4030</v>
      </c>
      <c r="P3001" t="s">
        <v>4030</v>
      </c>
      <c r="Q3001" t="s">
        <v>4030</v>
      </c>
      <c r="R3001" t="s">
        <v>4030</v>
      </c>
      <c r="S3001" t="s">
        <v>4030</v>
      </c>
      <c r="T3001" t="s">
        <v>4030</v>
      </c>
      <c r="U3001" t="s">
        <v>4030</v>
      </c>
      <c r="V3001" t="s">
        <v>4030</v>
      </c>
      <c r="W3001" t="s">
        <v>4030</v>
      </c>
      <c r="X3001" t="s">
        <v>4030</v>
      </c>
    </row>
    <row r="3002" spans="1:24" x14ac:dyDescent="0.2">
      <c r="A3002" s="235">
        <v>172280001</v>
      </c>
      <c r="B3002">
        <v>17228</v>
      </c>
      <c r="C3002">
        <v>57228</v>
      </c>
      <c r="D3002" t="s">
        <v>995</v>
      </c>
      <c r="E3002">
        <v>57228</v>
      </c>
      <c r="F3002" t="s">
        <v>4030</v>
      </c>
      <c r="G3002" t="s">
        <v>4030</v>
      </c>
      <c r="H3002" t="s">
        <v>4030</v>
      </c>
      <c r="I3002" t="s">
        <v>4030</v>
      </c>
      <c r="J3002" t="s">
        <v>4030</v>
      </c>
      <c r="K3002" t="s">
        <v>4030</v>
      </c>
      <c r="L3002" t="s">
        <v>4030</v>
      </c>
      <c r="M3002" t="s">
        <v>4030</v>
      </c>
      <c r="N3002" t="s">
        <v>4030</v>
      </c>
      <c r="O3002" t="s">
        <v>4030</v>
      </c>
      <c r="P3002" t="s">
        <v>4030</v>
      </c>
      <c r="Q3002" t="s">
        <v>4030</v>
      </c>
      <c r="R3002" t="s">
        <v>4030</v>
      </c>
      <c r="S3002" t="s">
        <v>4030</v>
      </c>
      <c r="T3002" t="s">
        <v>4030</v>
      </c>
      <c r="U3002" t="s">
        <v>4030</v>
      </c>
      <c r="V3002" t="s">
        <v>4030</v>
      </c>
      <c r="W3002" t="s">
        <v>4030</v>
      </c>
      <c r="X3002" t="s">
        <v>4030</v>
      </c>
    </row>
    <row r="3003" spans="1:24" x14ac:dyDescent="0.2">
      <c r="A3003" s="235">
        <v>172290001</v>
      </c>
      <c r="B3003">
        <v>17229</v>
      </c>
      <c r="C3003">
        <v>57229</v>
      </c>
      <c r="D3003" t="s">
        <v>1367</v>
      </c>
      <c r="E3003">
        <v>57229</v>
      </c>
      <c r="F3003" t="s">
        <v>4030</v>
      </c>
      <c r="G3003" t="s">
        <v>4030</v>
      </c>
      <c r="H3003" t="s">
        <v>4030</v>
      </c>
      <c r="I3003" t="s">
        <v>4030</v>
      </c>
      <c r="J3003" t="s">
        <v>4030</v>
      </c>
      <c r="K3003" t="s">
        <v>4030</v>
      </c>
      <c r="L3003" t="s">
        <v>4030</v>
      </c>
      <c r="M3003" t="s">
        <v>4030</v>
      </c>
      <c r="N3003" t="s">
        <v>4030</v>
      </c>
      <c r="O3003" t="s">
        <v>4030</v>
      </c>
      <c r="P3003" t="s">
        <v>4030</v>
      </c>
      <c r="Q3003" t="s">
        <v>4030</v>
      </c>
      <c r="R3003" t="s">
        <v>4030</v>
      </c>
      <c r="S3003" t="s">
        <v>4030</v>
      </c>
      <c r="T3003" t="s">
        <v>4030</v>
      </c>
      <c r="U3003" t="s">
        <v>4030</v>
      </c>
      <c r="V3003" t="s">
        <v>4030</v>
      </c>
      <c r="W3003" t="s">
        <v>4030</v>
      </c>
      <c r="X3003" t="s">
        <v>4030</v>
      </c>
    </row>
    <row r="3004" spans="1:24" x14ac:dyDescent="0.2">
      <c r="A3004" s="235">
        <v>172300001</v>
      </c>
      <c r="B3004">
        <v>17230</v>
      </c>
      <c r="C3004">
        <v>57230</v>
      </c>
      <c r="D3004" t="s">
        <v>654</v>
      </c>
      <c r="E3004">
        <v>57230</v>
      </c>
      <c r="F3004" t="s">
        <v>4030</v>
      </c>
      <c r="G3004" t="s">
        <v>4030</v>
      </c>
      <c r="H3004" t="s">
        <v>4030</v>
      </c>
      <c r="I3004" t="s">
        <v>4030</v>
      </c>
      <c r="J3004" t="s">
        <v>4030</v>
      </c>
      <c r="K3004" t="s">
        <v>4030</v>
      </c>
      <c r="L3004" t="s">
        <v>4030</v>
      </c>
      <c r="M3004" t="s">
        <v>4030</v>
      </c>
      <c r="N3004" t="s">
        <v>4030</v>
      </c>
      <c r="O3004" t="s">
        <v>4030</v>
      </c>
      <c r="P3004" t="s">
        <v>4030</v>
      </c>
      <c r="Q3004" t="s">
        <v>4030</v>
      </c>
      <c r="R3004" t="s">
        <v>4030</v>
      </c>
      <c r="S3004" t="s">
        <v>4030</v>
      </c>
      <c r="T3004" t="s">
        <v>4030</v>
      </c>
      <c r="U3004" t="s">
        <v>4030</v>
      </c>
      <c r="V3004" t="s">
        <v>4030</v>
      </c>
      <c r="W3004" t="s">
        <v>4030</v>
      </c>
      <c r="X3004" t="s">
        <v>4030</v>
      </c>
    </row>
    <row r="3005" spans="1:24" x14ac:dyDescent="0.2">
      <c r="A3005" s="235">
        <v>172310001</v>
      </c>
      <c r="B3005">
        <v>17231</v>
      </c>
      <c r="C3005">
        <v>57231</v>
      </c>
      <c r="D3005" t="s">
        <v>1387</v>
      </c>
      <c r="E3005">
        <v>57231</v>
      </c>
      <c r="F3005" t="s">
        <v>4030</v>
      </c>
      <c r="G3005" t="s">
        <v>4030</v>
      </c>
      <c r="H3005" t="s">
        <v>4030</v>
      </c>
      <c r="I3005" t="s">
        <v>4030</v>
      </c>
      <c r="J3005" t="s">
        <v>4030</v>
      </c>
      <c r="K3005" t="s">
        <v>4030</v>
      </c>
      <c r="L3005" t="s">
        <v>4030</v>
      </c>
      <c r="M3005" t="s">
        <v>4030</v>
      </c>
      <c r="N3005" t="s">
        <v>4030</v>
      </c>
      <c r="O3005" t="s">
        <v>4030</v>
      </c>
      <c r="P3005" t="s">
        <v>4030</v>
      </c>
      <c r="Q3005" t="s">
        <v>4030</v>
      </c>
      <c r="R3005" t="s">
        <v>4030</v>
      </c>
      <c r="S3005" t="s">
        <v>4030</v>
      </c>
      <c r="T3005" t="s">
        <v>4030</v>
      </c>
      <c r="U3005" t="s">
        <v>4030</v>
      </c>
      <c r="V3005" t="s">
        <v>4030</v>
      </c>
      <c r="W3005" t="s">
        <v>4030</v>
      </c>
      <c r="X3005" t="s">
        <v>4030</v>
      </c>
    </row>
    <row r="3006" spans="1:24" x14ac:dyDescent="0.2">
      <c r="A3006" s="235">
        <v>172320001</v>
      </c>
      <c r="B3006">
        <v>17232</v>
      </c>
      <c r="C3006">
        <v>57232</v>
      </c>
      <c r="D3006" t="s">
        <v>1398</v>
      </c>
      <c r="E3006">
        <v>57232</v>
      </c>
      <c r="F3006">
        <v>57246</v>
      </c>
      <c r="G3006" t="s">
        <v>4030</v>
      </c>
      <c r="H3006" t="s">
        <v>4030</v>
      </c>
      <c r="I3006" t="s">
        <v>4030</v>
      </c>
      <c r="J3006" t="s">
        <v>4030</v>
      </c>
      <c r="K3006" t="s">
        <v>4030</v>
      </c>
      <c r="L3006" t="s">
        <v>4030</v>
      </c>
      <c r="M3006" t="s">
        <v>4030</v>
      </c>
      <c r="N3006" t="s">
        <v>4030</v>
      </c>
      <c r="O3006" t="s">
        <v>4030</v>
      </c>
      <c r="P3006" t="s">
        <v>4030</v>
      </c>
      <c r="Q3006" t="s">
        <v>4030</v>
      </c>
      <c r="R3006" t="s">
        <v>4030</v>
      </c>
      <c r="S3006" t="s">
        <v>4030</v>
      </c>
      <c r="T3006" t="s">
        <v>4030</v>
      </c>
      <c r="U3006" t="s">
        <v>4030</v>
      </c>
      <c r="V3006" t="s">
        <v>4030</v>
      </c>
      <c r="W3006" t="s">
        <v>4030</v>
      </c>
      <c r="X3006" t="s">
        <v>4030</v>
      </c>
    </row>
    <row r="3007" spans="1:24" x14ac:dyDescent="0.2">
      <c r="A3007" s="235">
        <v>172320002</v>
      </c>
      <c r="B3007">
        <v>17232</v>
      </c>
      <c r="C3007">
        <v>57246</v>
      </c>
      <c r="D3007" t="s">
        <v>1398</v>
      </c>
      <c r="E3007">
        <v>57232</v>
      </c>
      <c r="F3007">
        <v>57246</v>
      </c>
      <c r="G3007" t="s">
        <v>4030</v>
      </c>
      <c r="H3007" t="s">
        <v>4030</v>
      </c>
      <c r="I3007" t="s">
        <v>4030</v>
      </c>
      <c r="J3007" t="s">
        <v>4030</v>
      </c>
      <c r="K3007" t="s">
        <v>4030</v>
      </c>
      <c r="L3007" t="s">
        <v>4030</v>
      </c>
      <c r="M3007" t="s">
        <v>4030</v>
      </c>
      <c r="N3007" t="s">
        <v>4030</v>
      </c>
      <c r="O3007" t="s">
        <v>4030</v>
      </c>
      <c r="P3007" t="s">
        <v>4030</v>
      </c>
      <c r="Q3007" t="s">
        <v>4030</v>
      </c>
      <c r="R3007" t="s">
        <v>4030</v>
      </c>
      <c r="S3007" t="s">
        <v>4030</v>
      </c>
      <c r="T3007" t="s">
        <v>4030</v>
      </c>
      <c r="U3007" t="s">
        <v>4030</v>
      </c>
      <c r="V3007" t="s">
        <v>4030</v>
      </c>
      <c r="W3007" t="s">
        <v>4030</v>
      </c>
      <c r="X3007" t="s">
        <v>4030</v>
      </c>
    </row>
    <row r="3008" spans="1:24" x14ac:dyDescent="0.2">
      <c r="A3008" s="235">
        <v>172330001</v>
      </c>
      <c r="B3008">
        <v>17233</v>
      </c>
      <c r="C3008">
        <v>57233</v>
      </c>
      <c r="D3008" t="s">
        <v>1399</v>
      </c>
      <c r="E3008">
        <v>57233</v>
      </c>
      <c r="F3008" t="s">
        <v>4030</v>
      </c>
      <c r="G3008" t="s">
        <v>4030</v>
      </c>
      <c r="H3008" t="s">
        <v>4030</v>
      </c>
      <c r="I3008" t="s">
        <v>4030</v>
      </c>
      <c r="J3008" t="s">
        <v>4030</v>
      </c>
      <c r="K3008" t="s">
        <v>4030</v>
      </c>
      <c r="L3008" t="s">
        <v>4030</v>
      </c>
      <c r="M3008" t="s">
        <v>4030</v>
      </c>
      <c r="N3008" t="s">
        <v>4030</v>
      </c>
      <c r="O3008" t="s">
        <v>4030</v>
      </c>
      <c r="P3008" t="s">
        <v>4030</v>
      </c>
      <c r="Q3008" t="s">
        <v>4030</v>
      </c>
      <c r="R3008" t="s">
        <v>4030</v>
      </c>
      <c r="S3008" t="s">
        <v>4030</v>
      </c>
      <c r="T3008" t="s">
        <v>4030</v>
      </c>
      <c r="U3008" t="s">
        <v>4030</v>
      </c>
      <c r="V3008" t="s">
        <v>4030</v>
      </c>
      <c r="W3008" t="s">
        <v>4030</v>
      </c>
      <c r="X3008" t="s">
        <v>4030</v>
      </c>
    </row>
    <row r="3009" spans="1:24" x14ac:dyDescent="0.2">
      <c r="A3009" s="235">
        <v>172340001</v>
      </c>
      <c r="B3009">
        <v>17234</v>
      </c>
      <c r="C3009">
        <v>57234</v>
      </c>
      <c r="D3009" t="s">
        <v>1782</v>
      </c>
      <c r="E3009">
        <v>57234</v>
      </c>
      <c r="F3009" t="s">
        <v>4030</v>
      </c>
      <c r="G3009" t="s">
        <v>4030</v>
      </c>
      <c r="H3009" t="s">
        <v>4030</v>
      </c>
      <c r="I3009" t="s">
        <v>4030</v>
      </c>
      <c r="J3009" t="s">
        <v>4030</v>
      </c>
      <c r="K3009" t="s">
        <v>4030</v>
      </c>
      <c r="L3009" t="s">
        <v>4030</v>
      </c>
      <c r="M3009" t="s">
        <v>4030</v>
      </c>
      <c r="N3009" t="s">
        <v>4030</v>
      </c>
      <c r="O3009" t="s">
        <v>4030</v>
      </c>
      <c r="P3009" t="s">
        <v>4030</v>
      </c>
      <c r="Q3009" t="s">
        <v>4030</v>
      </c>
      <c r="R3009" t="s">
        <v>4030</v>
      </c>
      <c r="S3009" t="s">
        <v>4030</v>
      </c>
      <c r="T3009" t="s">
        <v>4030</v>
      </c>
      <c r="U3009" t="s">
        <v>4030</v>
      </c>
      <c r="V3009" t="s">
        <v>4030</v>
      </c>
      <c r="W3009" t="s">
        <v>4030</v>
      </c>
      <c r="X3009" t="s">
        <v>4030</v>
      </c>
    </row>
    <row r="3010" spans="1:24" x14ac:dyDescent="0.2">
      <c r="A3010" s="235">
        <v>172350001</v>
      </c>
      <c r="B3010">
        <v>17235</v>
      </c>
      <c r="C3010">
        <v>57235</v>
      </c>
      <c r="D3010" t="s">
        <v>1460</v>
      </c>
      <c r="E3010">
        <v>57235</v>
      </c>
      <c r="F3010" t="s">
        <v>4030</v>
      </c>
      <c r="G3010" t="s">
        <v>4030</v>
      </c>
      <c r="H3010" t="s">
        <v>4030</v>
      </c>
      <c r="I3010" t="s">
        <v>4030</v>
      </c>
      <c r="J3010" t="s">
        <v>4030</v>
      </c>
      <c r="K3010" t="s">
        <v>4030</v>
      </c>
      <c r="L3010" t="s">
        <v>4030</v>
      </c>
      <c r="M3010" t="s">
        <v>4030</v>
      </c>
      <c r="N3010" t="s">
        <v>4030</v>
      </c>
      <c r="O3010" t="s">
        <v>4030</v>
      </c>
      <c r="P3010" t="s">
        <v>4030</v>
      </c>
      <c r="Q3010" t="s">
        <v>4030</v>
      </c>
      <c r="R3010" t="s">
        <v>4030</v>
      </c>
      <c r="S3010" t="s">
        <v>4030</v>
      </c>
      <c r="T3010" t="s">
        <v>4030</v>
      </c>
      <c r="U3010" t="s">
        <v>4030</v>
      </c>
      <c r="V3010" t="s">
        <v>4030</v>
      </c>
      <c r="W3010" t="s">
        <v>4030</v>
      </c>
      <c r="X3010" t="s">
        <v>4030</v>
      </c>
    </row>
    <row r="3011" spans="1:24" x14ac:dyDescent="0.2">
      <c r="A3011" s="235">
        <v>172360001</v>
      </c>
      <c r="B3011">
        <v>17236</v>
      </c>
      <c r="C3011">
        <v>57236</v>
      </c>
      <c r="D3011" t="s">
        <v>493</v>
      </c>
      <c r="E3011">
        <v>57236</v>
      </c>
      <c r="F3011" t="s">
        <v>4030</v>
      </c>
      <c r="G3011" t="s">
        <v>4030</v>
      </c>
      <c r="H3011" t="s">
        <v>4030</v>
      </c>
      <c r="I3011" t="s">
        <v>4030</v>
      </c>
      <c r="J3011" t="s">
        <v>4030</v>
      </c>
      <c r="K3011" t="s">
        <v>4030</v>
      </c>
      <c r="L3011" t="s">
        <v>4030</v>
      </c>
      <c r="M3011" t="s">
        <v>4030</v>
      </c>
      <c r="N3011" t="s">
        <v>4030</v>
      </c>
      <c r="O3011" t="s">
        <v>4030</v>
      </c>
      <c r="P3011" t="s">
        <v>4030</v>
      </c>
      <c r="Q3011" t="s">
        <v>4030</v>
      </c>
      <c r="R3011" t="s">
        <v>4030</v>
      </c>
      <c r="S3011" t="s">
        <v>4030</v>
      </c>
      <c r="T3011" t="s">
        <v>4030</v>
      </c>
      <c r="U3011" t="s">
        <v>4030</v>
      </c>
      <c r="V3011" t="s">
        <v>4030</v>
      </c>
      <c r="W3011" t="s">
        <v>4030</v>
      </c>
      <c r="X3011" t="s">
        <v>4030</v>
      </c>
    </row>
    <row r="3012" spans="1:24" x14ac:dyDescent="0.2">
      <c r="A3012" s="235">
        <v>172370001</v>
      </c>
      <c r="B3012">
        <v>17237</v>
      </c>
      <c r="C3012">
        <v>57237</v>
      </c>
      <c r="D3012" t="s">
        <v>1466</v>
      </c>
      <c r="E3012">
        <v>57237</v>
      </c>
      <c r="F3012" t="s">
        <v>4030</v>
      </c>
      <c r="G3012" t="s">
        <v>4030</v>
      </c>
      <c r="H3012" t="s">
        <v>4030</v>
      </c>
      <c r="I3012" t="s">
        <v>4030</v>
      </c>
      <c r="J3012" t="s">
        <v>4030</v>
      </c>
      <c r="K3012" t="s">
        <v>4030</v>
      </c>
      <c r="L3012" t="s">
        <v>4030</v>
      </c>
      <c r="M3012" t="s">
        <v>4030</v>
      </c>
      <c r="N3012" t="s">
        <v>4030</v>
      </c>
      <c r="O3012" t="s">
        <v>4030</v>
      </c>
      <c r="P3012" t="s">
        <v>4030</v>
      </c>
      <c r="Q3012" t="s">
        <v>4030</v>
      </c>
      <c r="R3012" t="s">
        <v>4030</v>
      </c>
      <c r="S3012" t="s">
        <v>4030</v>
      </c>
      <c r="T3012" t="s">
        <v>4030</v>
      </c>
      <c r="U3012" t="s">
        <v>4030</v>
      </c>
      <c r="V3012" t="s">
        <v>4030</v>
      </c>
      <c r="W3012" t="s">
        <v>4030</v>
      </c>
      <c r="X3012" t="s">
        <v>4030</v>
      </c>
    </row>
    <row r="3013" spans="1:24" x14ac:dyDescent="0.2">
      <c r="A3013" s="235">
        <v>172380001</v>
      </c>
      <c r="B3013">
        <v>17238</v>
      </c>
      <c r="C3013">
        <v>57238</v>
      </c>
      <c r="D3013" t="s">
        <v>588</v>
      </c>
      <c r="E3013">
        <v>57238</v>
      </c>
      <c r="F3013" t="s">
        <v>4030</v>
      </c>
      <c r="G3013" t="s">
        <v>4030</v>
      </c>
      <c r="H3013" t="s">
        <v>4030</v>
      </c>
      <c r="I3013" t="s">
        <v>4030</v>
      </c>
      <c r="J3013" t="s">
        <v>4030</v>
      </c>
      <c r="K3013" t="s">
        <v>4030</v>
      </c>
      <c r="L3013" t="s">
        <v>4030</v>
      </c>
      <c r="M3013" t="s">
        <v>4030</v>
      </c>
      <c r="N3013" t="s">
        <v>4030</v>
      </c>
      <c r="O3013" t="s">
        <v>4030</v>
      </c>
      <c r="P3013" t="s">
        <v>4030</v>
      </c>
      <c r="Q3013" t="s">
        <v>4030</v>
      </c>
      <c r="R3013" t="s">
        <v>4030</v>
      </c>
      <c r="S3013" t="s">
        <v>4030</v>
      </c>
      <c r="T3013" t="s">
        <v>4030</v>
      </c>
      <c r="U3013" t="s">
        <v>4030</v>
      </c>
      <c r="V3013" t="s">
        <v>4030</v>
      </c>
      <c r="W3013" t="s">
        <v>4030</v>
      </c>
      <c r="X3013" t="s">
        <v>4030</v>
      </c>
    </row>
    <row r="3014" spans="1:24" x14ac:dyDescent="0.2">
      <c r="A3014" s="235">
        <v>172390001</v>
      </c>
      <c r="B3014">
        <v>17239</v>
      </c>
      <c r="C3014">
        <v>57239</v>
      </c>
      <c r="D3014" t="s">
        <v>592</v>
      </c>
      <c r="E3014">
        <v>57239</v>
      </c>
      <c r="F3014" t="s">
        <v>4030</v>
      </c>
      <c r="G3014" t="s">
        <v>4030</v>
      </c>
      <c r="H3014" t="s">
        <v>4030</v>
      </c>
      <c r="I3014" t="s">
        <v>4030</v>
      </c>
      <c r="J3014" t="s">
        <v>4030</v>
      </c>
      <c r="K3014" t="s">
        <v>4030</v>
      </c>
      <c r="L3014" t="s">
        <v>4030</v>
      </c>
      <c r="M3014" t="s">
        <v>4030</v>
      </c>
      <c r="N3014" t="s">
        <v>4030</v>
      </c>
      <c r="O3014" t="s">
        <v>4030</v>
      </c>
      <c r="P3014" t="s">
        <v>4030</v>
      </c>
      <c r="Q3014" t="s">
        <v>4030</v>
      </c>
      <c r="R3014" t="s">
        <v>4030</v>
      </c>
      <c r="S3014" t="s">
        <v>4030</v>
      </c>
      <c r="T3014" t="s">
        <v>4030</v>
      </c>
      <c r="U3014" t="s">
        <v>4030</v>
      </c>
      <c r="V3014" t="s">
        <v>4030</v>
      </c>
      <c r="W3014" t="s">
        <v>4030</v>
      </c>
      <c r="X3014" t="s">
        <v>4030</v>
      </c>
    </row>
    <row r="3015" spans="1:24" x14ac:dyDescent="0.2">
      <c r="A3015" s="235">
        <v>172400001</v>
      </c>
      <c r="B3015">
        <v>17240</v>
      </c>
      <c r="C3015">
        <v>57240</v>
      </c>
      <c r="D3015" t="s">
        <v>152</v>
      </c>
      <c r="E3015">
        <v>57240</v>
      </c>
      <c r="F3015" t="s">
        <v>4030</v>
      </c>
      <c r="G3015" t="s">
        <v>4030</v>
      </c>
      <c r="H3015" t="s">
        <v>4030</v>
      </c>
      <c r="I3015" t="s">
        <v>4030</v>
      </c>
      <c r="J3015" t="s">
        <v>4030</v>
      </c>
      <c r="K3015" t="s">
        <v>4030</v>
      </c>
      <c r="L3015" t="s">
        <v>4030</v>
      </c>
      <c r="M3015" t="s">
        <v>4030</v>
      </c>
      <c r="N3015" t="s">
        <v>4030</v>
      </c>
      <c r="O3015" t="s">
        <v>4030</v>
      </c>
      <c r="P3015" t="s">
        <v>4030</v>
      </c>
      <c r="Q3015" t="s">
        <v>4030</v>
      </c>
      <c r="R3015" t="s">
        <v>4030</v>
      </c>
      <c r="S3015" t="s">
        <v>4030</v>
      </c>
      <c r="T3015" t="s">
        <v>4030</v>
      </c>
      <c r="U3015" t="s">
        <v>4030</v>
      </c>
      <c r="V3015" t="s">
        <v>4030</v>
      </c>
      <c r="W3015" t="s">
        <v>4030</v>
      </c>
      <c r="X3015" t="s">
        <v>4030</v>
      </c>
    </row>
    <row r="3016" spans="1:24" x14ac:dyDescent="0.2">
      <c r="A3016" s="235">
        <v>172410001</v>
      </c>
      <c r="B3016">
        <v>17241</v>
      </c>
      <c r="C3016">
        <v>57241</v>
      </c>
      <c r="D3016" t="s">
        <v>638</v>
      </c>
      <c r="E3016">
        <v>57241</v>
      </c>
      <c r="F3016" t="s">
        <v>4030</v>
      </c>
      <c r="G3016" t="s">
        <v>4030</v>
      </c>
      <c r="H3016" t="s">
        <v>4030</v>
      </c>
      <c r="I3016" t="s">
        <v>4030</v>
      </c>
      <c r="J3016" t="s">
        <v>4030</v>
      </c>
      <c r="K3016" t="s">
        <v>4030</v>
      </c>
      <c r="L3016" t="s">
        <v>4030</v>
      </c>
      <c r="M3016" t="s">
        <v>4030</v>
      </c>
      <c r="N3016" t="s">
        <v>4030</v>
      </c>
      <c r="O3016" t="s">
        <v>4030</v>
      </c>
      <c r="P3016" t="s">
        <v>4030</v>
      </c>
      <c r="Q3016" t="s">
        <v>4030</v>
      </c>
      <c r="R3016" t="s">
        <v>4030</v>
      </c>
      <c r="S3016" t="s">
        <v>4030</v>
      </c>
      <c r="T3016" t="s">
        <v>4030</v>
      </c>
      <c r="U3016" t="s">
        <v>4030</v>
      </c>
      <c r="V3016" t="s">
        <v>4030</v>
      </c>
      <c r="W3016" t="s">
        <v>4030</v>
      </c>
      <c r="X3016" t="s">
        <v>4030</v>
      </c>
    </row>
    <row r="3017" spans="1:24" x14ac:dyDescent="0.2">
      <c r="A3017" s="235">
        <v>172430001</v>
      </c>
      <c r="B3017">
        <v>17243</v>
      </c>
      <c r="C3017">
        <v>57243</v>
      </c>
      <c r="D3017" t="s">
        <v>714</v>
      </c>
      <c r="E3017">
        <v>57243</v>
      </c>
      <c r="F3017" t="s">
        <v>4030</v>
      </c>
      <c r="G3017" t="s">
        <v>4030</v>
      </c>
      <c r="H3017" t="s">
        <v>4030</v>
      </c>
      <c r="I3017" t="s">
        <v>4030</v>
      </c>
      <c r="J3017" t="s">
        <v>4030</v>
      </c>
      <c r="K3017" t="s">
        <v>4030</v>
      </c>
      <c r="L3017" t="s">
        <v>4030</v>
      </c>
      <c r="M3017" t="s">
        <v>4030</v>
      </c>
      <c r="N3017" t="s">
        <v>4030</v>
      </c>
      <c r="O3017" t="s">
        <v>4030</v>
      </c>
      <c r="P3017" t="s">
        <v>4030</v>
      </c>
      <c r="Q3017" t="s">
        <v>4030</v>
      </c>
      <c r="R3017" t="s">
        <v>4030</v>
      </c>
      <c r="S3017" t="s">
        <v>4030</v>
      </c>
      <c r="T3017" t="s">
        <v>4030</v>
      </c>
      <c r="U3017" t="s">
        <v>4030</v>
      </c>
      <c r="V3017" t="s">
        <v>4030</v>
      </c>
      <c r="W3017" t="s">
        <v>4030</v>
      </c>
      <c r="X3017" t="s">
        <v>4030</v>
      </c>
    </row>
    <row r="3018" spans="1:24" x14ac:dyDescent="0.2">
      <c r="A3018" s="235">
        <v>172440001</v>
      </c>
      <c r="B3018">
        <v>17244</v>
      </c>
      <c r="C3018">
        <v>57244</v>
      </c>
      <c r="D3018" t="s">
        <v>724</v>
      </c>
      <c r="E3018">
        <v>57244</v>
      </c>
      <c r="F3018" t="s">
        <v>4030</v>
      </c>
      <c r="G3018" t="s">
        <v>4030</v>
      </c>
      <c r="H3018" t="s">
        <v>4030</v>
      </c>
      <c r="I3018" t="s">
        <v>4030</v>
      </c>
      <c r="J3018" t="s">
        <v>4030</v>
      </c>
      <c r="K3018" t="s">
        <v>4030</v>
      </c>
      <c r="L3018" t="s">
        <v>4030</v>
      </c>
      <c r="M3018" t="s">
        <v>4030</v>
      </c>
      <c r="N3018" t="s">
        <v>4030</v>
      </c>
      <c r="O3018" t="s">
        <v>4030</v>
      </c>
      <c r="P3018" t="s">
        <v>4030</v>
      </c>
      <c r="Q3018" t="s">
        <v>4030</v>
      </c>
      <c r="R3018" t="s">
        <v>4030</v>
      </c>
      <c r="S3018" t="s">
        <v>4030</v>
      </c>
      <c r="T3018" t="s">
        <v>4030</v>
      </c>
      <c r="U3018" t="s">
        <v>4030</v>
      </c>
      <c r="V3018" t="s">
        <v>4030</v>
      </c>
      <c r="W3018" t="s">
        <v>4030</v>
      </c>
      <c r="X3018" t="s">
        <v>4030</v>
      </c>
    </row>
    <row r="3019" spans="1:24" x14ac:dyDescent="0.2">
      <c r="A3019" s="235">
        <v>172450001</v>
      </c>
      <c r="B3019">
        <v>17245</v>
      </c>
      <c r="C3019">
        <v>57245</v>
      </c>
      <c r="D3019" t="s">
        <v>736</v>
      </c>
      <c r="E3019">
        <v>57245</v>
      </c>
      <c r="F3019" t="s">
        <v>4030</v>
      </c>
      <c r="G3019" t="s">
        <v>4030</v>
      </c>
      <c r="H3019" t="s">
        <v>4030</v>
      </c>
      <c r="I3019" t="s">
        <v>4030</v>
      </c>
      <c r="J3019" t="s">
        <v>4030</v>
      </c>
      <c r="K3019" t="s">
        <v>4030</v>
      </c>
      <c r="L3019" t="s">
        <v>4030</v>
      </c>
      <c r="M3019" t="s">
        <v>4030</v>
      </c>
      <c r="N3019" t="s">
        <v>4030</v>
      </c>
      <c r="O3019" t="s">
        <v>4030</v>
      </c>
      <c r="P3019" t="s">
        <v>4030</v>
      </c>
      <c r="Q3019" t="s">
        <v>4030</v>
      </c>
      <c r="R3019" t="s">
        <v>4030</v>
      </c>
      <c r="S3019" t="s">
        <v>4030</v>
      </c>
      <c r="T3019" t="s">
        <v>4030</v>
      </c>
      <c r="U3019" t="s">
        <v>4030</v>
      </c>
      <c r="V3019" t="s">
        <v>4030</v>
      </c>
      <c r="W3019" t="s">
        <v>4030</v>
      </c>
      <c r="X3019" t="s">
        <v>4030</v>
      </c>
    </row>
    <row r="3020" spans="1:24" x14ac:dyDescent="0.2">
      <c r="A3020" s="235">
        <v>172470001</v>
      </c>
      <c r="B3020">
        <v>17247</v>
      </c>
      <c r="C3020">
        <v>57247</v>
      </c>
      <c r="D3020" t="s">
        <v>1478</v>
      </c>
      <c r="E3020">
        <v>57247</v>
      </c>
      <c r="F3020" t="s">
        <v>4030</v>
      </c>
      <c r="G3020" t="s">
        <v>4030</v>
      </c>
      <c r="H3020" t="s">
        <v>4030</v>
      </c>
      <c r="I3020" t="s">
        <v>4030</v>
      </c>
      <c r="J3020" t="s">
        <v>4030</v>
      </c>
      <c r="K3020" t="s">
        <v>4030</v>
      </c>
      <c r="L3020" t="s">
        <v>4030</v>
      </c>
      <c r="M3020" t="s">
        <v>4030</v>
      </c>
      <c r="N3020" t="s">
        <v>4030</v>
      </c>
      <c r="O3020" t="s">
        <v>4030</v>
      </c>
      <c r="P3020" t="s">
        <v>4030</v>
      </c>
      <c r="Q3020" t="s">
        <v>4030</v>
      </c>
      <c r="R3020" t="s">
        <v>4030</v>
      </c>
      <c r="S3020" t="s">
        <v>4030</v>
      </c>
      <c r="T3020" t="s">
        <v>4030</v>
      </c>
      <c r="U3020" t="s">
        <v>4030</v>
      </c>
      <c r="V3020" t="s">
        <v>4030</v>
      </c>
      <c r="W3020" t="s">
        <v>4030</v>
      </c>
      <c r="X3020" t="s">
        <v>4030</v>
      </c>
    </row>
    <row r="3021" spans="1:24" x14ac:dyDescent="0.2">
      <c r="A3021" s="235">
        <v>172480001</v>
      </c>
      <c r="B3021">
        <v>17248</v>
      </c>
      <c r="C3021">
        <v>57248</v>
      </c>
      <c r="D3021" t="s">
        <v>1503</v>
      </c>
      <c r="E3021">
        <v>57248</v>
      </c>
      <c r="F3021" t="s">
        <v>4030</v>
      </c>
      <c r="G3021" t="s">
        <v>4030</v>
      </c>
      <c r="H3021" t="s">
        <v>4030</v>
      </c>
      <c r="I3021" t="s">
        <v>4030</v>
      </c>
      <c r="J3021" t="s">
        <v>4030</v>
      </c>
      <c r="K3021" t="s">
        <v>4030</v>
      </c>
      <c r="L3021" t="s">
        <v>4030</v>
      </c>
      <c r="M3021" t="s">
        <v>4030</v>
      </c>
      <c r="N3021" t="s">
        <v>4030</v>
      </c>
      <c r="O3021" t="s">
        <v>4030</v>
      </c>
      <c r="P3021" t="s">
        <v>4030</v>
      </c>
      <c r="Q3021" t="s">
        <v>4030</v>
      </c>
      <c r="R3021" t="s">
        <v>4030</v>
      </c>
      <c r="S3021" t="s">
        <v>4030</v>
      </c>
      <c r="T3021" t="s">
        <v>4030</v>
      </c>
      <c r="U3021" t="s">
        <v>4030</v>
      </c>
      <c r="V3021" t="s">
        <v>4030</v>
      </c>
      <c r="W3021" t="s">
        <v>4030</v>
      </c>
      <c r="X3021" t="s">
        <v>4030</v>
      </c>
    </row>
    <row r="3022" spans="1:24" x14ac:dyDescent="0.2">
      <c r="A3022" s="235">
        <v>172490001</v>
      </c>
      <c r="B3022">
        <v>17249</v>
      </c>
      <c r="C3022">
        <v>57249</v>
      </c>
      <c r="D3022" t="s">
        <v>1503</v>
      </c>
      <c r="E3022">
        <v>57249</v>
      </c>
      <c r="F3022" t="s">
        <v>4030</v>
      </c>
      <c r="G3022" t="s">
        <v>4030</v>
      </c>
      <c r="H3022" t="s">
        <v>4030</v>
      </c>
      <c r="I3022" t="s">
        <v>4030</v>
      </c>
      <c r="J3022" t="s">
        <v>4030</v>
      </c>
      <c r="K3022" t="s">
        <v>4030</v>
      </c>
      <c r="L3022" t="s">
        <v>4030</v>
      </c>
      <c r="M3022" t="s">
        <v>4030</v>
      </c>
      <c r="N3022" t="s">
        <v>4030</v>
      </c>
      <c r="O3022" t="s">
        <v>4030</v>
      </c>
      <c r="P3022" t="s">
        <v>4030</v>
      </c>
      <c r="Q3022" t="s">
        <v>4030</v>
      </c>
      <c r="R3022" t="s">
        <v>4030</v>
      </c>
      <c r="S3022" t="s">
        <v>4030</v>
      </c>
      <c r="T3022" t="s">
        <v>4030</v>
      </c>
      <c r="U3022" t="s">
        <v>4030</v>
      </c>
      <c r="V3022" t="s">
        <v>4030</v>
      </c>
      <c r="W3022" t="s">
        <v>4030</v>
      </c>
      <c r="X3022" t="s">
        <v>4030</v>
      </c>
    </row>
    <row r="3023" spans="1:24" x14ac:dyDescent="0.2">
      <c r="A3023" s="235">
        <v>172500001</v>
      </c>
      <c r="B3023">
        <v>17250</v>
      </c>
      <c r="C3023">
        <v>57250</v>
      </c>
      <c r="D3023" t="s">
        <v>1527</v>
      </c>
      <c r="E3023">
        <v>57250</v>
      </c>
      <c r="F3023" t="s">
        <v>4030</v>
      </c>
      <c r="G3023" t="s">
        <v>4030</v>
      </c>
      <c r="H3023" t="s">
        <v>4030</v>
      </c>
      <c r="I3023" t="s">
        <v>4030</v>
      </c>
      <c r="J3023" t="s">
        <v>4030</v>
      </c>
      <c r="K3023" t="s">
        <v>4030</v>
      </c>
      <c r="L3023" t="s">
        <v>4030</v>
      </c>
      <c r="M3023" t="s">
        <v>4030</v>
      </c>
      <c r="N3023" t="s">
        <v>4030</v>
      </c>
      <c r="O3023" t="s">
        <v>4030</v>
      </c>
      <c r="P3023" t="s">
        <v>4030</v>
      </c>
      <c r="Q3023" t="s">
        <v>4030</v>
      </c>
      <c r="R3023" t="s">
        <v>4030</v>
      </c>
      <c r="S3023" t="s">
        <v>4030</v>
      </c>
      <c r="T3023" t="s">
        <v>4030</v>
      </c>
      <c r="U3023" t="s">
        <v>4030</v>
      </c>
      <c r="V3023" t="s">
        <v>4030</v>
      </c>
      <c r="W3023" t="s">
        <v>4030</v>
      </c>
      <c r="X3023" t="s">
        <v>4030</v>
      </c>
    </row>
    <row r="3024" spans="1:24" x14ac:dyDescent="0.2">
      <c r="A3024" s="235">
        <v>172510001</v>
      </c>
      <c r="B3024">
        <v>17251</v>
      </c>
      <c r="C3024">
        <v>57251</v>
      </c>
      <c r="D3024" t="s">
        <v>1642</v>
      </c>
      <c r="E3024">
        <v>57251</v>
      </c>
      <c r="F3024" t="s">
        <v>4030</v>
      </c>
      <c r="G3024" t="s">
        <v>4030</v>
      </c>
      <c r="H3024" t="s">
        <v>4030</v>
      </c>
      <c r="I3024" t="s">
        <v>4030</v>
      </c>
      <c r="J3024" t="s">
        <v>4030</v>
      </c>
      <c r="K3024" t="s">
        <v>4030</v>
      </c>
      <c r="L3024" t="s">
        <v>4030</v>
      </c>
      <c r="M3024" t="s">
        <v>4030</v>
      </c>
      <c r="N3024" t="s">
        <v>4030</v>
      </c>
      <c r="O3024" t="s">
        <v>4030</v>
      </c>
      <c r="P3024" t="s">
        <v>4030</v>
      </c>
      <c r="Q3024" t="s">
        <v>4030</v>
      </c>
      <c r="R3024" t="s">
        <v>4030</v>
      </c>
      <c r="S3024" t="s">
        <v>4030</v>
      </c>
      <c r="T3024" t="s">
        <v>4030</v>
      </c>
      <c r="U3024" t="s">
        <v>4030</v>
      </c>
      <c r="V3024" t="s">
        <v>4030</v>
      </c>
      <c r="W3024" t="s">
        <v>4030</v>
      </c>
      <c r="X3024" t="s">
        <v>4030</v>
      </c>
    </row>
    <row r="3025" spans="1:24" x14ac:dyDescent="0.2">
      <c r="A3025" s="235">
        <v>172520001</v>
      </c>
      <c r="B3025">
        <v>17252</v>
      </c>
      <c r="C3025">
        <v>57252</v>
      </c>
      <c r="D3025" t="s">
        <v>1938</v>
      </c>
      <c r="E3025">
        <v>57252</v>
      </c>
      <c r="F3025" t="s">
        <v>4030</v>
      </c>
      <c r="G3025" t="s">
        <v>4030</v>
      </c>
      <c r="H3025" t="s">
        <v>4030</v>
      </c>
      <c r="I3025" t="s">
        <v>4030</v>
      </c>
      <c r="J3025" t="s">
        <v>4030</v>
      </c>
      <c r="K3025" t="s">
        <v>4030</v>
      </c>
      <c r="L3025" t="s">
        <v>4030</v>
      </c>
      <c r="M3025" t="s">
        <v>4030</v>
      </c>
      <c r="N3025" t="s">
        <v>4030</v>
      </c>
      <c r="O3025" t="s">
        <v>4030</v>
      </c>
      <c r="P3025" t="s">
        <v>4030</v>
      </c>
      <c r="Q3025" t="s">
        <v>4030</v>
      </c>
      <c r="R3025" t="s">
        <v>4030</v>
      </c>
      <c r="S3025" t="s">
        <v>4030</v>
      </c>
      <c r="T3025" t="s">
        <v>4030</v>
      </c>
      <c r="U3025" t="s">
        <v>4030</v>
      </c>
      <c r="V3025" t="s">
        <v>4030</v>
      </c>
      <c r="W3025" t="s">
        <v>4030</v>
      </c>
      <c r="X3025" t="s">
        <v>4030</v>
      </c>
    </row>
    <row r="3026" spans="1:24" x14ac:dyDescent="0.2">
      <c r="A3026" s="235">
        <v>172530001</v>
      </c>
      <c r="B3026">
        <v>17253</v>
      </c>
      <c r="C3026">
        <v>57253</v>
      </c>
      <c r="D3026" t="s">
        <v>242</v>
      </c>
      <c r="E3026">
        <v>57253</v>
      </c>
      <c r="F3026">
        <v>77369</v>
      </c>
      <c r="G3026">
        <v>77370</v>
      </c>
      <c r="H3026" t="s">
        <v>4030</v>
      </c>
      <c r="I3026" t="s">
        <v>4030</v>
      </c>
      <c r="J3026" t="s">
        <v>4030</v>
      </c>
      <c r="K3026" t="s">
        <v>4030</v>
      </c>
      <c r="L3026" t="s">
        <v>4030</v>
      </c>
      <c r="M3026" t="s">
        <v>4030</v>
      </c>
      <c r="N3026" t="s">
        <v>4030</v>
      </c>
      <c r="O3026" t="s">
        <v>4030</v>
      </c>
      <c r="P3026" t="s">
        <v>4030</v>
      </c>
      <c r="Q3026" t="s">
        <v>4030</v>
      </c>
      <c r="R3026" t="s">
        <v>4030</v>
      </c>
      <c r="S3026" t="s">
        <v>4030</v>
      </c>
      <c r="T3026" t="s">
        <v>4030</v>
      </c>
      <c r="U3026" t="s">
        <v>4030</v>
      </c>
      <c r="V3026" t="s">
        <v>4030</v>
      </c>
      <c r="W3026" t="s">
        <v>4030</v>
      </c>
      <c r="X3026" t="s">
        <v>4030</v>
      </c>
    </row>
    <row r="3027" spans="1:24" x14ac:dyDescent="0.2">
      <c r="A3027" s="235">
        <v>172530002</v>
      </c>
      <c r="B3027">
        <v>17253</v>
      </c>
      <c r="C3027">
        <v>77369</v>
      </c>
      <c r="D3027" t="s">
        <v>1888</v>
      </c>
      <c r="E3027">
        <v>57253</v>
      </c>
      <c r="F3027">
        <v>77369</v>
      </c>
      <c r="G3027">
        <v>77370</v>
      </c>
      <c r="H3027" t="s">
        <v>4030</v>
      </c>
      <c r="I3027" t="s">
        <v>4030</v>
      </c>
      <c r="J3027" t="s">
        <v>4030</v>
      </c>
      <c r="K3027" t="s">
        <v>4030</v>
      </c>
      <c r="L3027" t="s">
        <v>4030</v>
      </c>
      <c r="M3027" t="s">
        <v>4030</v>
      </c>
      <c r="N3027" t="s">
        <v>4030</v>
      </c>
      <c r="O3027" t="s">
        <v>4030</v>
      </c>
      <c r="P3027" t="s">
        <v>4030</v>
      </c>
      <c r="Q3027" t="s">
        <v>4030</v>
      </c>
      <c r="R3027" t="s">
        <v>4030</v>
      </c>
      <c r="S3027" t="s">
        <v>4030</v>
      </c>
      <c r="T3027" t="s">
        <v>4030</v>
      </c>
      <c r="U3027" t="s">
        <v>4030</v>
      </c>
      <c r="V3027" t="s">
        <v>4030</v>
      </c>
      <c r="W3027" t="s">
        <v>4030</v>
      </c>
      <c r="X3027" t="s">
        <v>4030</v>
      </c>
    </row>
    <row r="3028" spans="1:24" x14ac:dyDescent="0.2">
      <c r="A3028" s="235">
        <v>172530003</v>
      </c>
      <c r="B3028">
        <v>17253</v>
      </c>
      <c r="C3028">
        <v>77370</v>
      </c>
      <c r="D3028" t="s">
        <v>5320</v>
      </c>
      <c r="E3028">
        <v>57253</v>
      </c>
      <c r="F3028">
        <v>77369</v>
      </c>
      <c r="G3028">
        <v>77370</v>
      </c>
      <c r="H3028" t="s">
        <v>4030</v>
      </c>
      <c r="I3028" t="s">
        <v>4030</v>
      </c>
      <c r="J3028" t="s">
        <v>4030</v>
      </c>
      <c r="K3028" t="s">
        <v>4030</v>
      </c>
      <c r="L3028" t="s">
        <v>4030</v>
      </c>
      <c r="M3028" t="s">
        <v>4030</v>
      </c>
      <c r="N3028" t="s">
        <v>4030</v>
      </c>
      <c r="O3028" t="s">
        <v>4030</v>
      </c>
      <c r="P3028" t="s">
        <v>4030</v>
      </c>
      <c r="Q3028" t="s">
        <v>4030</v>
      </c>
      <c r="R3028" t="s">
        <v>4030</v>
      </c>
      <c r="S3028" t="s">
        <v>4030</v>
      </c>
      <c r="T3028" t="s">
        <v>4030</v>
      </c>
      <c r="U3028" t="s">
        <v>4030</v>
      </c>
      <c r="V3028" t="s">
        <v>4030</v>
      </c>
      <c r="W3028" t="s">
        <v>4030</v>
      </c>
      <c r="X3028" t="s">
        <v>4030</v>
      </c>
    </row>
    <row r="3029" spans="1:24" x14ac:dyDescent="0.2">
      <c r="A3029" s="235">
        <v>172550001</v>
      </c>
      <c r="B3029">
        <v>17255</v>
      </c>
      <c r="C3029">
        <v>57255</v>
      </c>
      <c r="D3029" t="s">
        <v>5321</v>
      </c>
      <c r="E3029">
        <v>57255</v>
      </c>
      <c r="F3029" t="s">
        <v>4030</v>
      </c>
      <c r="G3029" t="s">
        <v>4030</v>
      </c>
      <c r="H3029" t="s">
        <v>4030</v>
      </c>
      <c r="I3029" t="s">
        <v>4030</v>
      </c>
      <c r="J3029" t="s">
        <v>4030</v>
      </c>
      <c r="K3029" t="s">
        <v>4030</v>
      </c>
      <c r="L3029" t="s">
        <v>4030</v>
      </c>
      <c r="M3029" t="s">
        <v>4030</v>
      </c>
      <c r="N3029" t="s">
        <v>4030</v>
      </c>
      <c r="O3029" t="s">
        <v>4030</v>
      </c>
      <c r="P3029" t="s">
        <v>4030</v>
      </c>
      <c r="Q3029" t="s">
        <v>4030</v>
      </c>
      <c r="R3029" t="s">
        <v>4030</v>
      </c>
      <c r="S3029" t="s">
        <v>4030</v>
      </c>
      <c r="T3029" t="s">
        <v>4030</v>
      </c>
      <c r="U3029" t="s">
        <v>4030</v>
      </c>
      <c r="V3029" t="s">
        <v>4030</v>
      </c>
      <c r="W3029" t="s">
        <v>4030</v>
      </c>
      <c r="X3029" t="s">
        <v>4030</v>
      </c>
    </row>
    <row r="3030" spans="1:24" x14ac:dyDescent="0.2">
      <c r="A3030" s="235">
        <v>172570001</v>
      </c>
      <c r="B3030">
        <v>17257</v>
      </c>
      <c r="C3030">
        <v>57257</v>
      </c>
      <c r="D3030" t="s">
        <v>430</v>
      </c>
      <c r="E3030">
        <v>57257</v>
      </c>
      <c r="F3030">
        <v>77668</v>
      </c>
      <c r="G3030" t="s">
        <v>4030</v>
      </c>
      <c r="H3030" t="s">
        <v>4030</v>
      </c>
      <c r="I3030" t="s">
        <v>4030</v>
      </c>
      <c r="J3030" t="s">
        <v>4030</v>
      </c>
      <c r="K3030" t="s">
        <v>4030</v>
      </c>
      <c r="L3030" t="s">
        <v>4030</v>
      </c>
      <c r="M3030" t="s">
        <v>4030</v>
      </c>
      <c r="N3030" t="s">
        <v>4030</v>
      </c>
      <c r="O3030" t="s">
        <v>4030</v>
      </c>
      <c r="P3030" t="s">
        <v>4030</v>
      </c>
      <c r="Q3030" t="s">
        <v>4030</v>
      </c>
      <c r="R3030" t="s">
        <v>4030</v>
      </c>
      <c r="S3030" t="s">
        <v>4030</v>
      </c>
      <c r="T3030" t="s">
        <v>4030</v>
      </c>
      <c r="U3030" t="s">
        <v>4030</v>
      </c>
      <c r="V3030" t="s">
        <v>4030</v>
      </c>
      <c r="W3030" t="s">
        <v>4030</v>
      </c>
      <c r="X3030" t="s">
        <v>4030</v>
      </c>
    </row>
    <row r="3031" spans="1:24" x14ac:dyDescent="0.2">
      <c r="A3031" s="235">
        <v>172570002</v>
      </c>
      <c r="B3031">
        <v>17257</v>
      </c>
      <c r="C3031">
        <v>77668</v>
      </c>
      <c r="D3031" t="s">
        <v>1862</v>
      </c>
      <c r="E3031">
        <v>57257</v>
      </c>
      <c r="F3031">
        <v>77668</v>
      </c>
      <c r="G3031" t="s">
        <v>4030</v>
      </c>
      <c r="H3031" t="s">
        <v>4030</v>
      </c>
      <c r="I3031" t="s">
        <v>4030</v>
      </c>
      <c r="J3031" t="s">
        <v>4030</v>
      </c>
      <c r="K3031" t="s">
        <v>4030</v>
      </c>
      <c r="L3031" t="s">
        <v>4030</v>
      </c>
      <c r="M3031" t="s">
        <v>4030</v>
      </c>
      <c r="N3031" t="s">
        <v>4030</v>
      </c>
      <c r="O3031" t="s">
        <v>4030</v>
      </c>
      <c r="P3031" t="s">
        <v>4030</v>
      </c>
      <c r="Q3031" t="s">
        <v>4030</v>
      </c>
      <c r="R3031" t="s">
        <v>4030</v>
      </c>
      <c r="S3031" t="s">
        <v>4030</v>
      </c>
      <c r="T3031" t="s">
        <v>4030</v>
      </c>
      <c r="U3031" t="s">
        <v>4030</v>
      </c>
      <c r="V3031" t="s">
        <v>4030</v>
      </c>
      <c r="W3031" t="s">
        <v>4030</v>
      </c>
      <c r="X3031" t="s">
        <v>4030</v>
      </c>
    </row>
    <row r="3032" spans="1:24" x14ac:dyDescent="0.2">
      <c r="A3032" s="235">
        <v>172590001</v>
      </c>
      <c r="B3032">
        <v>17259</v>
      </c>
      <c r="C3032">
        <v>57259</v>
      </c>
      <c r="D3032" t="s">
        <v>1563</v>
      </c>
      <c r="E3032">
        <v>57259</v>
      </c>
      <c r="F3032" t="s">
        <v>4030</v>
      </c>
      <c r="G3032" t="s">
        <v>4030</v>
      </c>
      <c r="H3032" t="s">
        <v>4030</v>
      </c>
      <c r="I3032" t="s">
        <v>4030</v>
      </c>
      <c r="J3032" t="s">
        <v>4030</v>
      </c>
      <c r="K3032" t="s">
        <v>4030</v>
      </c>
      <c r="L3032" t="s">
        <v>4030</v>
      </c>
      <c r="M3032" t="s">
        <v>4030</v>
      </c>
      <c r="N3032" t="s">
        <v>4030</v>
      </c>
      <c r="O3032" t="s">
        <v>4030</v>
      </c>
      <c r="P3032" t="s">
        <v>4030</v>
      </c>
      <c r="Q3032" t="s">
        <v>4030</v>
      </c>
      <c r="R3032" t="s">
        <v>4030</v>
      </c>
      <c r="S3032" t="s">
        <v>4030</v>
      </c>
      <c r="T3032" t="s">
        <v>4030</v>
      </c>
      <c r="U3032" t="s">
        <v>4030</v>
      </c>
      <c r="V3032" t="s">
        <v>4030</v>
      </c>
      <c r="W3032" t="s">
        <v>4030</v>
      </c>
      <c r="X3032" t="s">
        <v>4030</v>
      </c>
    </row>
    <row r="3033" spans="1:24" x14ac:dyDescent="0.2">
      <c r="A3033" s="235">
        <v>172600001</v>
      </c>
      <c r="B3033">
        <v>17260</v>
      </c>
      <c r="C3033">
        <v>57260</v>
      </c>
      <c r="D3033" t="s">
        <v>484</v>
      </c>
      <c r="E3033">
        <v>57260</v>
      </c>
      <c r="F3033" t="s">
        <v>4030</v>
      </c>
      <c r="G3033" t="s">
        <v>4030</v>
      </c>
      <c r="H3033" t="s">
        <v>4030</v>
      </c>
      <c r="I3033" t="s">
        <v>4030</v>
      </c>
      <c r="J3033" t="s">
        <v>4030</v>
      </c>
      <c r="K3033" t="s">
        <v>4030</v>
      </c>
      <c r="L3033" t="s">
        <v>4030</v>
      </c>
      <c r="M3033" t="s">
        <v>4030</v>
      </c>
      <c r="N3033" t="s">
        <v>4030</v>
      </c>
      <c r="O3033" t="s">
        <v>4030</v>
      </c>
      <c r="P3033" t="s">
        <v>4030</v>
      </c>
      <c r="Q3033" t="s">
        <v>4030</v>
      </c>
      <c r="R3033" t="s">
        <v>4030</v>
      </c>
      <c r="S3033" t="s">
        <v>4030</v>
      </c>
      <c r="T3033" t="s">
        <v>4030</v>
      </c>
      <c r="U3033" t="s">
        <v>4030</v>
      </c>
      <c r="V3033" t="s">
        <v>4030</v>
      </c>
      <c r="W3033" t="s">
        <v>4030</v>
      </c>
      <c r="X3033" t="s">
        <v>4030</v>
      </c>
    </row>
    <row r="3034" spans="1:24" x14ac:dyDescent="0.2">
      <c r="A3034" s="235">
        <v>172610001</v>
      </c>
      <c r="B3034">
        <v>17261</v>
      </c>
      <c r="C3034">
        <v>40398</v>
      </c>
      <c r="D3034" t="s">
        <v>3954</v>
      </c>
      <c r="E3034">
        <v>40398</v>
      </c>
      <c r="F3034">
        <v>57261</v>
      </c>
      <c r="G3034" t="s">
        <v>4030</v>
      </c>
      <c r="H3034" t="s">
        <v>4030</v>
      </c>
      <c r="I3034" t="s">
        <v>4030</v>
      </c>
      <c r="J3034" t="s">
        <v>4030</v>
      </c>
      <c r="K3034" t="s">
        <v>4030</v>
      </c>
      <c r="L3034" t="s">
        <v>4030</v>
      </c>
      <c r="M3034" t="s">
        <v>4030</v>
      </c>
      <c r="N3034" t="s">
        <v>4030</v>
      </c>
      <c r="O3034" t="s">
        <v>4030</v>
      </c>
      <c r="P3034" t="s">
        <v>4030</v>
      </c>
      <c r="Q3034" t="s">
        <v>4030</v>
      </c>
      <c r="R3034" t="s">
        <v>4030</v>
      </c>
      <c r="S3034" t="s">
        <v>4030</v>
      </c>
      <c r="T3034" t="s">
        <v>4030</v>
      </c>
      <c r="U3034" t="s">
        <v>4030</v>
      </c>
      <c r="V3034" t="s">
        <v>4030</v>
      </c>
      <c r="W3034" t="s">
        <v>4030</v>
      </c>
      <c r="X3034" t="s">
        <v>4030</v>
      </c>
    </row>
    <row r="3035" spans="1:24" x14ac:dyDescent="0.2">
      <c r="A3035" s="235">
        <v>172610002</v>
      </c>
      <c r="B3035">
        <v>17261</v>
      </c>
      <c r="C3035">
        <v>57261</v>
      </c>
      <c r="D3035" t="s">
        <v>328</v>
      </c>
      <c r="E3035">
        <v>40398</v>
      </c>
      <c r="F3035">
        <v>57261</v>
      </c>
      <c r="G3035" t="s">
        <v>4030</v>
      </c>
      <c r="H3035" t="s">
        <v>4030</v>
      </c>
      <c r="I3035" t="s">
        <v>4030</v>
      </c>
      <c r="J3035" t="s">
        <v>4030</v>
      </c>
      <c r="K3035" t="s">
        <v>4030</v>
      </c>
      <c r="L3035" t="s">
        <v>4030</v>
      </c>
      <c r="M3035" t="s">
        <v>4030</v>
      </c>
      <c r="N3035" t="s">
        <v>4030</v>
      </c>
      <c r="O3035" t="s">
        <v>4030</v>
      </c>
      <c r="P3035" t="s">
        <v>4030</v>
      </c>
      <c r="Q3035" t="s">
        <v>4030</v>
      </c>
      <c r="R3035" t="s">
        <v>4030</v>
      </c>
      <c r="S3035" t="s">
        <v>4030</v>
      </c>
      <c r="T3035" t="s">
        <v>4030</v>
      </c>
      <c r="U3035" t="s">
        <v>4030</v>
      </c>
      <c r="V3035" t="s">
        <v>4030</v>
      </c>
      <c r="W3035" t="s">
        <v>4030</v>
      </c>
      <c r="X3035" t="s">
        <v>4030</v>
      </c>
    </row>
    <row r="3036" spans="1:24" x14ac:dyDescent="0.2">
      <c r="A3036" s="235">
        <v>172620001</v>
      </c>
      <c r="B3036">
        <v>17262</v>
      </c>
      <c r="C3036">
        <v>57262</v>
      </c>
      <c r="D3036" t="s">
        <v>253</v>
      </c>
      <c r="E3036">
        <v>57262</v>
      </c>
      <c r="F3036" t="s">
        <v>4030</v>
      </c>
      <c r="G3036" t="s">
        <v>4030</v>
      </c>
      <c r="H3036" t="s">
        <v>4030</v>
      </c>
      <c r="I3036" t="s">
        <v>4030</v>
      </c>
      <c r="J3036" t="s">
        <v>4030</v>
      </c>
      <c r="K3036" t="s">
        <v>4030</v>
      </c>
      <c r="L3036" t="s">
        <v>4030</v>
      </c>
      <c r="M3036" t="s">
        <v>4030</v>
      </c>
      <c r="N3036" t="s">
        <v>4030</v>
      </c>
      <c r="O3036" t="s">
        <v>4030</v>
      </c>
      <c r="P3036" t="s">
        <v>4030</v>
      </c>
      <c r="Q3036" t="s">
        <v>4030</v>
      </c>
      <c r="R3036" t="s">
        <v>4030</v>
      </c>
      <c r="S3036" t="s">
        <v>4030</v>
      </c>
      <c r="T3036" t="s">
        <v>4030</v>
      </c>
      <c r="U3036" t="s">
        <v>4030</v>
      </c>
      <c r="V3036" t="s">
        <v>4030</v>
      </c>
      <c r="W3036" t="s">
        <v>4030</v>
      </c>
      <c r="X3036" t="s">
        <v>4030</v>
      </c>
    </row>
    <row r="3037" spans="1:24" x14ac:dyDescent="0.2">
      <c r="A3037" s="235">
        <v>172640001</v>
      </c>
      <c r="B3037">
        <v>17264</v>
      </c>
      <c r="C3037">
        <v>57264</v>
      </c>
      <c r="D3037" t="s">
        <v>1262</v>
      </c>
      <c r="E3037">
        <v>57264</v>
      </c>
      <c r="F3037" t="s">
        <v>4030</v>
      </c>
      <c r="G3037" t="s">
        <v>4030</v>
      </c>
      <c r="H3037" t="s">
        <v>4030</v>
      </c>
      <c r="I3037" t="s">
        <v>4030</v>
      </c>
      <c r="J3037" t="s">
        <v>4030</v>
      </c>
      <c r="K3037" t="s">
        <v>4030</v>
      </c>
      <c r="L3037" t="s">
        <v>4030</v>
      </c>
      <c r="M3037" t="s">
        <v>4030</v>
      </c>
      <c r="N3037" t="s">
        <v>4030</v>
      </c>
      <c r="O3037" t="s">
        <v>4030</v>
      </c>
      <c r="P3037" t="s">
        <v>4030</v>
      </c>
      <c r="Q3037" t="s">
        <v>4030</v>
      </c>
      <c r="R3037" t="s">
        <v>4030</v>
      </c>
      <c r="S3037" t="s">
        <v>4030</v>
      </c>
      <c r="T3037" t="s">
        <v>4030</v>
      </c>
      <c r="U3037" t="s">
        <v>4030</v>
      </c>
      <c r="V3037" t="s">
        <v>4030</v>
      </c>
      <c r="W3037" t="s">
        <v>4030</v>
      </c>
      <c r="X3037" t="s">
        <v>4030</v>
      </c>
    </row>
    <row r="3038" spans="1:24" x14ac:dyDescent="0.2">
      <c r="A3038" s="235">
        <v>172660001</v>
      </c>
      <c r="B3038">
        <v>17266</v>
      </c>
      <c r="C3038">
        <v>57266</v>
      </c>
      <c r="D3038" t="s">
        <v>876</v>
      </c>
      <c r="E3038">
        <v>57266</v>
      </c>
      <c r="F3038" t="s">
        <v>4030</v>
      </c>
      <c r="G3038" t="s">
        <v>4030</v>
      </c>
      <c r="H3038" t="s">
        <v>4030</v>
      </c>
      <c r="I3038" t="s">
        <v>4030</v>
      </c>
      <c r="J3038" t="s">
        <v>4030</v>
      </c>
      <c r="K3038" t="s">
        <v>4030</v>
      </c>
      <c r="L3038" t="s">
        <v>4030</v>
      </c>
      <c r="M3038" t="s">
        <v>4030</v>
      </c>
      <c r="N3038" t="s">
        <v>4030</v>
      </c>
      <c r="O3038" t="s">
        <v>4030</v>
      </c>
      <c r="P3038" t="s">
        <v>4030</v>
      </c>
      <c r="Q3038" t="s">
        <v>4030</v>
      </c>
      <c r="R3038" t="s">
        <v>4030</v>
      </c>
      <c r="S3038" t="s">
        <v>4030</v>
      </c>
      <c r="T3038" t="s">
        <v>4030</v>
      </c>
      <c r="U3038" t="s">
        <v>4030</v>
      </c>
      <c r="V3038" t="s">
        <v>4030</v>
      </c>
      <c r="W3038" t="s">
        <v>4030</v>
      </c>
      <c r="X3038" t="s">
        <v>4030</v>
      </c>
    </row>
    <row r="3039" spans="1:24" x14ac:dyDescent="0.2">
      <c r="A3039" s="235">
        <v>172680001</v>
      </c>
      <c r="B3039">
        <v>17268</v>
      </c>
      <c r="C3039">
        <v>57268</v>
      </c>
      <c r="D3039" t="s">
        <v>5323</v>
      </c>
      <c r="E3039">
        <v>57268</v>
      </c>
      <c r="F3039" t="s">
        <v>4030</v>
      </c>
      <c r="G3039" t="s">
        <v>4030</v>
      </c>
      <c r="H3039" t="s">
        <v>4030</v>
      </c>
      <c r="I3039" t="s">
        <v>4030</v>
      </c>
      <c r="J3039" t="s">
        <v>4030</v>
      </c>
      <c r="K3039" t="s">
        <v>4030</v>
      </c>
      <c r="L3039" t="s">
        <v>4030</v>
      </c>
      <c r="M3039" t="s">
        <v>4030</v>
      </c>
      <c r="N3039" t="s">
        <v>4030</v>
      </c>
      <c r="O3039" t="s">
        <v>4030</v>
      </c>
      <c r="P3039" t="s">
        <v>4030</v>
      </c>
      <c r="Q3039" t="s">
        <v>4030</v>
      </c>
      <c r="R3039" t="s">
        <v>4030</v>
      </c>
      <c r="S3039" t="s">
        <v>4030</v>
      </c>
      <c r="T3039" t="s">
        <v>4030</v>
      </c>
      <c r="U3039" t="s">
        <v>4030</v>
      </c>
      <c r="V3039" t="s">
        <v>4030</v>
      </c>
      <c r="W3039" t="s">
        <v>4030</v>
      </c>
      <c r="X3039" t="s">
        <v>4030</v>
      </c>
    </row>
    <row r="3040" spans="1:24" x14ac:dyDescent="0.2">
      <c r="A3040" s="235">
        <v>172690001</v>
      </c>
      <c r="B3040">
        <v>17269</v>
      </c>
      <c r="C3040">
        <v>57269</v>
      </c>
      <c r="D3040" t="s">
        <v>2357</v>
      </c>
      <c r="E3040">
        <v>57269</v>
      </c>
      <c r="F3040">
        <v>77466</v>
      </c>
      <c r="G3040">
        <v>77467</v>
      </c>
      <c r="H3040">
        <v>77468</v>
      </c>
      <c r="I3040">
        <v>77532</v>
      </c>
      <c r="J3040" t="s">
        <v>4030</v>
      </c>
      <c r="K3040" t="s">
        <v>4030</v>
      </c>
      <c r="L3040" t="s">
        <v>4030</v>
      </c>
      <c r="M3040" t="s">
        <v>4030</v>
      </c>
      <c r="N3040" t="s">
        <v>4030</v>
      </c>
      <c r="O3040" t="s">
        <v>4030</v>
      </c>
      <c r="P3040" t="s">
        <v>4030</v>
      </c>
      <c r="Q3040" t="s">
        <v>4030</v>
      </c>
      <c r="R3040" t="s">
        <v>4030</v>
      </c>
      <c r="S3040" t="s">
        <v>4030</v>
      </c>
      <c r="T3040" t="s">
        <v>4030</v>
      </c>
      <c r="U3040" t="s">
        <v>4030</v>
      </c>
      <c r="V3040" t="s">
        <v>4030</v>
      </c>
      <c r="W3040" t="s">
        <v>4030</v>
      </c>
      <c r="X3040" t="s">
        <v>4030</v>
      </c>
    </row>
    <row r="3041" spans="1:24" x14ac:dyDescent="0.2">
      <c r="A3041" s="235">
        <v>172690002</v>
      </c>
      <c r="B3041">
        <v>17269</v>
      </c>
      <c r="C3041">
        <v>77466</v>
      </c>
      <c r="D3041" t="s">
        <v>1778</v>
      </c>
      <c r="E3041">
        <v>57269</v>
      </c>
      <c r="F3041">
        <v>77466</v>
      </c>
      <c r="G3041">
        <v>77467</v>
      </c>
      <c r="H3041">
        <v>77468</v>
      </c>
      <c r="I3041">
        <v>77532</v>
      </c>
      <c r="J3041" t="s">
        <v>4030</v>
      </c>
      <c r="K3041" t="s">
        <v>4030</v>
      </c>
      <c r="L3041" t="s">
        <v>4030</v>
      </c>
      <c r="M3041" t="s">
        <v>4030</v>
      </c>
      <c r="N3041" t="s">
        <v>4030</v>
      </c>
      <c r="O3041" t="s">
        <v>4030</v>
      </c>
      <c r="P3041" t="s">
        <v>4030</v>
      </c>
      <c r="Q3041" t="s">
        <v>4030</v>
      </c>
      <c r="R3041" t="s">
        <v>4030</v>
      </c>
      <c r="S3041" t="s">
        <v>4030</v>
      </c>
      <c r="T3041" t="s">
        <v>4030</v>
      </c>
      <c r="U3041" t="s">
        <v>4030</v>
      </c>
      <c r="V3041" t="s">
        <v>4030</v>
      </c>
      <c r="W3041" t="s">
        <v>4030</v>
      </c>
      <c r="X3041" t="s">
        <v>4030</v>
      </c>
    </row>
    <row r="3042" spans="1:24" x14ac:dyDescent="0.2">
      <c r="A3042" s="235">
        <v>172690003</v>
      </c>
      <c r="B3042">
        <v>17269</v>
      </c>
      <c r="C3042">
        <v>77467</v>
      </c>
      <c r="D3042" t="s">
        <v>1793</v>
      </c>
      <c r="E3042">
        <v>57269</v>
      </c>
      <c r="F3042">
        <v>77466</v>
      </c>
      <c r="G3042">
        <v>77467</v>
      </c>
      <c r="H3042">
        <v>77468</v>
      </c>
      <c r="I3042">
        <v>77532</v>
      </c>
      <c r="J3042" t="s">
        <v>4030</v>
      </c>
      <c r="K3042" t="s">
        <v>4030</v>
      </c>
      <c r="L3042" t="s">
        <v>4030</v>
      </c>
      <c r="M3042" t="s">
        <v>4030</v>
      </c>
      <c r="N3042" t="s">
        <v>4030</v>
      </c>
      <c r="O3042" t="s">
        <v>4030</v>
      </c>
      <c r="P3042" t="s">
        <v>4030</v>
      </c>
      <c r="Q3042" t="s">
        <v>4030</v>
      </c>
      <c r="R3042" t="s">
        <v>4030</v>
      </c>
      <c r="S3042" t="s">
        <v>4030</v>
      </c>
      <c r="T3042" t="s">
        <v>4030</v>
      </c>
      <c r="U3042" t="s">
        <v>4030</v>
      </c>
      <c r="V3042" t="s">
        <v>4030</v>
      </c>
      <c r="W3042" t="s">
        <v>4030</v>
      </c>
      <c r="X3042" t="s">
        <v>4030</v>
      </c>
    </row>
    <row r="3043" spans="1:24" x14ac:dyDescent="0.2">
      <c r="A3043" s="235">
        <v>172690004</v>
      </c>
      <c r="B3043">
        <v>17269</v>
      </c>
      <c r="C3043">
        <v>77468</v>
      </c>
      <c r="D3043" t="s">
        <v>1777</v>
      </c>
      <c r="E3043">
        <v>57269</v>
      </c>
      <c r="F3043">
        <v>77466</v>
      </c>
      <c r="G3043">
        <v>77467</v>
      </c>
      <c r="H3043">
        <v>77468</v>
      </c>
      <c r="I3043">
        <v>77532</v>
      </c>
      <c r="J3043" t="s">
        <v>4030</v>
      </c>
      <c r="K3043" t="s">
        <v>4030</v>
      </c>
      <c r="L3043" t="s">
        <v>4030</v>
      </c>
      <c r="M3043" t="s">
        <v>4030</v>
      </c>
      <c r="N3043" t="s">
        <v>4030</v>
      </c>
      <c r="O3043" t="s">
        <v>4030</v>
      </c>
      <c r="P3043" t="s">
        <v>4030</v>
      </c>
      <c r="Q3043" t="s">
        <v>4030</v>
      </c>
      <c r="R3043" t="s">
        <v>4030</v>
      </c>
      <c r="S3043" t="s">
        <v>4030</v>
      </c>
      <c r="T3043" t="s">
        <v>4030</v>
      </c>
      <c r="U3043" t="s">
        <v>4030</v>
      </c>
      <c r="V3043" t="s">
        <v>4030</v>
      </c>
      <c r="W3043" t="s">
        <v>4030</v>
      </c>
      <c r="X3043" t="s">
        <v>4030</v>
      </c>
    </row>
    <row r="3044" spans="1:24" x14ac:dyDescent="0.2">
      <c r="A3044" s="235">
        <v>172690005</v>
      </c>
      <c r="B3044">
        <v>17269</v>
      </c>
      <c r="C3044">
        <v>77532</v>
      </c>
      <c r="D3044" t="s">
        <v>1718</v>
      </c>
      <c r="E3044">
        <v>57269</v>
      </c>
      <c r="F3044">
        <v>77466</v>
      </c>
      <c r="G3044">
        <v>77467</v>
      </c>
      <c r="H3044">
        <v>77468</v>
      </c>
      <c r="I3044">
        <v>77532</v>
      </c>
      <c r="J3044" t="s">
        <v>4030</v>
      </c>
      <c r="K3044" t="s">
        <v>4030</v>
      </c>
      <c r="L3044" t="s">
        <v>4030</v>
      </c>
      <c r="M3044" t="s">
        <v>4030</v>
      </c>
      <c r="N3044" t="s">
        <v>4030</v>
      </c>
      <c r="O3044" t="s">
        <v>4030</v>
      </c>
      <c r="P3044" t="s">
        <v>4030</v>
      </c>
      <c r="Q3044" t="s">
        <v>4030</v>
      </c>
      <c r="R3044" t="s">
        <v>4030</v>
      </c>
      <c r="S3044" t="s">
        <v>4030</v>
      </c>
      <c r="T3044" t="s">
        <v>4030</v>
      </c>
      <c r="U3044" t="s">
        <v>4030</v>
      </c>
      <c r="V3044" t="s">
        <v>4030</v>
      </c>
      <c r="W3044" t="s">
        <v>4030</v>
      </c>
      <c r="X3044" t="s">
        <v>4030</v>
      </c>
    </row>
    <row r="3045" spans="1:24" x14ac:dyDescent="0.2">
      <c r="A3045" s="235">
        <v>172700001</v>
      </c>
      <c r="B3045">
        <v>17270</v>
      </c>
      <c r="C3045">
        <v>57270</v>
      </c>
      <c r="D3045" t="s">
        <v>1063</v>
      </c>
      <c r="E3045">
        <v>57270</v>
      </c>
      <c r="F3045" t="s">
        <v>4030</v>
      </c>
      <c r="G3045" t="s">
        <v>4030</v>
      </c>
      <c r="H3045" t="s">
        <v>4030</v>
      </c>
      <c r="I3045" t="s">
        <v>4030</v>
      </c>
      <c r="J3045" t="s">
        <v>4030</v>
      </c>
      <c r="K3045" t="s">
        <v>4030</v>
      </c>
      <c r="L3045" t="s">
        <v>4030</v>
      </c>
      <c r="M3045" t="s">
        <v>4030</v>
      </c>
      <c r="N3045" t="s">
        <v>4030</v>
      </c>
      <c r="O3045" t="s">
        <v>4030</v>
      </c>
      <c r="P3045" t="s">
        <v>4030</v>
      </c>
      <c r="Q3045" t="s">
        <v>4030</v>
      </c>
      <c r="R3045" t="s">
        <v>4030</v>
      </c>
      <c r="S3045" t="s">
        <v>4030</v>
      </c>
      <c r="T3045" t="s">
        <v>4030</v>
      </c>
      <c r="U3045" t="s">
        <v>4030</v>
      </c>
      <c r="V3045" t="s">
        <v>4030</v>
      </c>
      <c r="W3045" t="s">
        <v>4030</v>
      </c>
      <c r="X3045" t="s">
        <v>4030</v>
      </c>
    </row>
    <row r="3046" spans="1:24" x14ac:dyDescent="0.2">
      <c r="A3046" s="235">
        <v>172710001</v>
      </c>
      <c r="B3046">
        <v>17271</v>
      </c>
      <c r="C3046">
        <v>57271</v>
      </c>
      <c r="D3046" t="s">
        <v>4160</v>
      </c>
      <c r="E3046">
        <v>57271</v>
      </c>
      <c r="F3046" t="s">
        <v>4030</v>
      </c>
      <c r="G3046" t="s">
        <v>4030</v>
      </c>
      <c r="H3046" t="s">
        <v>4030</v>
      </c>
      <c r="I3046" t="s">
        <v>4030</v>
      </c>
      <c r="J3046" t="s">
        <v>4030</v>
      </c>
      <c r="K3046" t="s">
        <v>4030</v>
      </c>
      <c r="L3046" t="s">
        <v>4030</v>
      </c>
      <c r="M3046" t="s">
        <v>4030</v>
      </c>
      <c r="N3046" t="s">
        <v>4030</v>
      </c>
      <c r="O3046" t="s">
        <v>4030</v>
      </c>
      <c r="P3046" t="s">
        <v>4030</v>
      </c>
      <c r="Q3046" t="s">
        <v>4030</v>
      </c>
      <c r="R3046" t="s">
        <v>4030</v>
      </c>
      <c r="S3046" t="s">
        <v>4030</v>
      </c>
      <c r="T3046" t="s">
        <v>4030</v>
      </c>
      <c r="U3046" t="s">
        <v>4030</v>
      </c>
      <c r="V3046" t="s">
        <v>4030</v>
      </c>
      <c r="W3046" t="s">
        <v>4030</v>
      </c>
      <c r="X3046" t="s">
        <v>4030</v>
      </c>
    </row>
    <row r="3047" spans="1:24" x14ac:dyDescent="0.2">
      <c r="A3047" s="235">
        <v>172720001</v>
      </c>
      <c r="B3047">
        <v>17272</v>
      </c>
      <c r="C3047">
        <v>57272</v>
      </c>
      <c r="D3047" t="s">
        <v>316</v>
      </c>
      <c r="E3047">
        <v>57272</v>
      </c>
      <c r="F3047" t="s">
        <v>4030</v>
      </c>
      <c r="G3047" t="s">
        <v>4030</v>
      </c>
      <c r="H3047" t="s">
        <v>4030</v>
      </c>
      <c r="I3047" t="s">
        <v>4030</v>
      </c>
      <c r="J3047" t="s">
        <v>4030</v>
      </c>
      <c r="K3047" t="s">
        <v>4030</v>
      </c>
      <c r="L3047" t="s">
        <v>4030</v>
      </c>
      <c r="M3047" t="s">
        <v>4030</v>
      </c>
      <c r="N3047" t="s">
        <v>4030</v>
      </c>
      <c r="O3047" t="s">
        <v>4030</v>
      </c>
      <c r="P3047" t="s">
        <v>4030</v>
      </c>
      <c r="Q3047" t="s">
        <v>4030</v>
      </c>
      <c r="R3047" t="s">
        <v>4030</v>
      </c>
      <c r="S3047" t="s">
        <v>4030</v>
      </c>
      <c r="T3047" t="s">
        <v>4030</v>
      </c>
      <c r="U3047" t="s">
        <v>4030</v>
      </c>
      <c r="V3047" t="s">
        <v>4030</v>
      </c>
      <c r="W3047" t="s">
        <v>4030</v>
      </c>
      <c r="X3047" t="s">
        <v>4030</v>
      </c>
    </row>
    <row r="3048" spans="1:24" x14ac:dyDescent="0.2">
      <c r="A3048" s="235">
        <v>172750001</v>
      </c>
      <c r="B3048">
        <v>17275</v>
      </c>
      <c r="C3048">
        <v>57275</v>
      </c>
      <c r="D3048" t="s">
        <v>304</v>
      </c>
      <c r="E3048">
        <v>57275</v>
      </c>
      <c r="F3048" t="s">
        <v>4030</v>
      </c>
      <c r="G3048" t="s">
        <v>4030</v>
      </c>
      <c r="H3048" t="s">
        <v>4030</v>
      </c>
      <c r="I3048" t="s">
        <v>4030</v>
      </c>
      <c r="J3048" t="s">
        <v>4030</v>
      </c>
      <c r="K3048" t="s">
        <v>4030</v>
      </c>
      <c r="L3048" t="s">
        <v>4030</v>
      </c>
      <c r="M3048" t="s">
        <v>4030</v>
      </c>
      <c r="N3048" t="s">
        <v>4030</v>
      </c>
      <c r="O3048" t="s">
        <v>4030</v>
      </c>
      <c r="P3048" t="s">
        <v>4030</v>
      </c>
      <c r="Q3048" t="s">
        <v>4030</v>
      </c>
      <c r="R3048" t="s">
        <v>4030</v>
      </c>
      <c r="S3048" t="s">
        <v>4030</v>
      </c>
      <c r="T3048" t="s">
        <v>4030</v>
      </c>
      <c r="U3048" t="s">
        <v>4030</v>
      </c>
      <c r="V3048" t="s">
        <v>4030</v>
      </c>
      <c r="W3048" t="s">
        <v>4030</v>
      </c>
      <c r="X3048" t="s">
        <v>4030</v>
      </c>
    </row>
    <row r="3049" spans="1:24" x14ac:dyDescent="0.2">
      <c r="A3049" s="235">
        <v>172800001</v>
      </c>
      <c r="B3049">
        <v>17280</v>
      </c>
      <c r="C3049">
        <v>57280</v>
      </c>
      <c r="D3049" t="s">
        <v>596</v>
      </c>
      <c r="E3049">
        <v>57280</v>
      </c>
      <c r="F3049" t="s">
        <v>4030</v>
      </c>
      <c r="G3049" t="s">
        <v>4030</v>
      </c>
      <c r="H3049" t="s">
        <v>4030</v>
      </c>
      <c r="I3049" t="s">
        <v>4030</v>
      </c>
      <c r="J3049" t="s">
        <v>4030</v>
      </c>
      <c r="K3049" t="s">
        <v>4030</v>
      </c>
      <c r="L3049" t="s">
        <v>4030</v>
      </c>
      <c r="M3049" t="s">
        <v>4030</v>
      </c>
      <c r="N3049" t="s">
        <v>4030</v>
      </c>
      <c r="O3049" t="s">
        <v>4030</v>
      </c>
      <c r="P3049" t="s">
        <v>4030</v>
      </c>
      <c r="Q3049" t="s">
        <v>4030</v>
      </c>
      <c r="R3049" t="s">
        <v>4030</v>
      </c>
      <c r="S3049" t="s">
        <v>4030</v>
      </c>
      <c r="T3049" t="s">
        <v>4030</v>
      </c>
      <c r="U3049" t="s">
        <v>4030</v>
      </c>
      <c r="V3049" t="s">
        <v>4030</v>
      </c>
      <c r="W3049" t="s">
        <v>4030</v>
      </c>
      <c r="X3049" t="s">
        <v>4030</v>
      </c>
    </row>
    <row r="3050" spans="1:24" x14ac:dyDescent="0.2">
      <c r="A3050" s="235">
        <v>172810001</v>
      </c>
      <c r="B3050">
        <v>17281</v>
      </c>
      <c r="C3050">
        <v>57281</v>
      </c>
      <c r="D3050" t="s">
        <v>5325</v>
      </c>
      <c r="E3050">
        <v>57281</v>
      </c>
      <c r="F3050">
        <v>77435</v>
      </c>
      <c r="G3050">
        <v>77436</v>
      </c>
      <c r="H3050" t="s">
        <v>4030</v>
      </c>
      <c r="I3050" t="s">
        <v>4030</v>
      </c>
      <c r="J3050" t="s">
        <v>4030</v>
      </c>
      <c r="K3050" t="s">
        <v>4030</v>
      </c>
      <c r="L3050" t="s">
        <v>4030</v>
      </c>
      <c r="M3050" t="s">
        <v>4030</v>
      </c>
      <c r="N3050" t="s">
        <v>4030</v>
      </c>
      <c r="O3050" t="s">
        <v>4030</v>
      </c>
      <c r="P3050" t="s">
        <v>4030</v>
      </c>
      <c r="Q3050" t="s">
        <v>4030</v>
      </c>
      <c r="R3050" t="s">
        <v>4030</v>
      </c>
      <c r="S3050" t="s">
        <v>4030</v>
      </c>
      <c r="T3050" t="s">
        <v>4030</v>
      </c>
      <c r="U3050" t="s">
        <v>4030</v>
      </c>
      <c r="V3050" t="s">
        <v>4030</v>
      </c>
      <c r="W3050" t="s">
        <v>4030</v>
      </c>
      <c r="X3050" t="s">
        <v>4030</v>
      </c>
    </row>
    <row r="3051" spans="1:24" x14ac:dyDescent="0.2">
      <c r="A3051" s="235">
        <v>172810002</v>
      </c>
      <c r="B3051">
        <v>17281</v>
      </c>
      <c r="C3051">
        <v>77435</v>
      </c>
      <c r="D3051" t="s">
        <v>5325</v>
      </c>
      <c r="E3051">
        <v>57281</v>
      </c>
      <c r="F3051">
        <v>77435</v>
      </c>
      <c r="G3051">
        <v>77436</v>
      </c>
      <c r="H3051" t="s">
        <v>4030</v>
      </c>
      <c r="I3051" t="s">
        <v>4030</v>
      </c>
      <c r="J3051" t="s">
        <v>4030</v>
      </c>
      <c r="K3051" t="s">
        <v>4030</v>
      </c>
      <c r="L3051" t="s">
        <v>4030</v>
      </c>
      <c r="M3051" t="s">
        <v>4030</v>
      </c>
      <c r="N3051" t="s">
        <v>4030</v>
      </c>
      <c r="O3051" t="s">
        <v>4030</v>
      </c>
      <c r="P3051" t="s">
        <v>4030</v>
      </c>
      <c r="Q3051" t="s">
        <v>4030</v>
      </c>
      <c r="R3051" t="s">
        <v>4030</v>
      </c>
      <c r="S3051" t="s">
        <v>4030</v>
      </c>
      <c r="T3051" t="s">
        <v>4030</v>
      </c>
      <c r="U3051" t="s">
        <v>4030</v>
      </c>
      <c r="V3051" t="s">
        <v>4030</v>
      </c>
      <c r="W3051" t="s">
        <v>4030</v>
      </c>
      <c r="X3051" t="s">
        <v>4030</v>
      </c>
    </row>
    <row r="3052" spans="1:24" x14ac:dyDescent="0.2">
      <c r="A3052" s="235">
        <v>172810003</v>
      </c>
      <c r="B3052">
        <v>17281</v>
      </c>
      <c r="C3052">
        <v>77436</v>
      </c>
      <c r="D3052" t="s">
        <v>5327</v>
      </c>
      <c r="E3052">
        <v>57281</v>
      </c>
      <c r="F3052">
        <v>77435</v>
      </c>
      <c r="G3052">
        <v>77436</v>
      </c>
      <c r="H3052" t="s">
        <v>4030</v>
      </c>
      <c r="I3052" t="s">
        <v>4030</v>
      </c>
      <c r="J3052" t="s">
        <v>4030</v>
      </c>
      <c r="K3052" t="s">
        <v>4030</v>
      </c>
      <c r="L3052" t="s">
        <v>4030</v>
      </c>
      <c r="M3052" t="s">
        <v>4030</v>
      </c>
      <c r="N3052" t="s">
        <v>4030</v>
      </c>
      <c r="O3052" t="s">
        <v>4030</v>
      </c>
      <c r="P3052" t="s">
        <v>4030</v>
      </c>
      <c r="Q3052" t="s">
        <v>4030</v>
      </c>
      <c r="R3052" t="s">
        <v>4030</v>
      </c>
      <c r="S3052" t="s">
        <v>4030</v>
      </c>
      <c r="T3052" t="s">
        <v>4030</v>
      </c>
      <c r="U3052" t="s">
        <v>4030</v>
      </c>
      <c r="V3052" t="s">
        <v>4030</v>
      </c>
      <c r="W3052" t="s">
        <v>4030</v>
      </c>
      <c r="X3052" t="s">
        <v>4030</v>
      </c>
    </row>
    <row r="3053" spans="1:24" x14ac:dyDescent="0.2">
      <c r="A3053" s="235">
        <v>172850001</v>
      </c>
      <c r="B3053">
        <v>17285</v>
      </c>
      <c r="C3053">
        <v>57285</v>
      </c>
      <c r="D3053" t="s">
        <v>784</v>
      </c>
      <c r="E3053">
        <v>57285</v>
      </c>
      <c r="F3053" t="s">
        <v>4030</v>
      </c>
      <c r="G3053" t="s">
        <v>4030</v>
      </c>
      <c r="H3053" t="s">
        <v>4030</v>
      </c>
      <c r="I3053" t="s">
        <v>4030</v>
      </c>
      <c r="J3053" t="s">
        <v>4030</v>
      </c>
      <c r="K3053" t="s">
        <v>4030</v>
      </c>
      <c r="L3053" t="s">
        <v>4030</v>
      </c>
      <c r="M3053" t="s">
        <v>4030</v>
      </c>
      <c r="N3053" t="s">
        <v>4030</v>
      </c>
      <c r="O3053" t="s">
        <v>4030</v>
      </c>
      <c r="P3053" t="s">
        <v>4030</v>
      </c>
      <c r="Q3053" t="s">
        <v>4030</v>
      </c>
      <c r="R3053" t="s">
        <v>4030</v>
      </c>
      <c r="S3053" t="s">
        <v>4030</v>
      </c>
      <c r="T3053" t="s">
        <v>4030</v>
      </c>
      <c r="U3053" t="s">
        <v>4030</v>
      </c>
      <c r="V3053" t="s">
        <v>4030</v>
      </c>
      <c r="W3053" t="s">
        <v>4030</v>
      </c>
      <c r="X3053" t="s">
        <v>4030</v>
      </c>
    </row>
    <row r="3054" spans="1:24" x14ac:dyDescent="0.2">
      <c r="A3054" s="235">
        <v>172890001</v>
      </c>
      <c r="B3054">
        <v>17289</v>
      </c>
      <c r="C3054">
        <v>57289</v>
      </c>
      <c r="D3054" t="s">
        <v>492</v>
      </c>
      <c r="E3054">
        <v>57289</v>
      </c>
      <c r="F3054">
        <v>77375</v>
      </c>
      <c r="G3054" t="s">
        <v>4030</v>
      </c>
      <c r="H3054" t="s">
        <v>4030</v>
      </c>
      <c r="I3054" t="s">
        <v>4030</v>
      </c>
      <c r="J3054" t="s">
        <v>4030</v>
      </c>
      <c r="K3054" t="s">
        <v>4030</v>
      </c>
      <c r="L3054" t="s">
        <v>4030</v>
      </c>
      <c r="M3054" t="s">
        <v>4030</v>
      </c>
      <c r="N3054" t="s">
        <v>4030</v>
      </c>
      <c r="O3054" t="s">
        <v>4030</v>
      </c>
      <c r="P3054" t="s">
        <v>4030</v>
      </c>
      <c r="Q3054" t="s">
        <v>4030</v>
      </c>
      <c r="R3054" t="s">
        <v>4030</v>
      </c>
      <c r="S3054" t="s">
        <v>4030</v>
      </c>
      <c r="T3054" t="s">
        <v>4030</v>
      </c>
      <c r="U3054" t="s">
        <v>4030</v>
      </c>
      <c r="V3054" t="s">
        <v>4030</v>
      </c>
      <c r="W3054" t="s">
        <v>4030</v>
      </c>
      <c r="X3054" t="s">
        <v>4030</v>
      </c>
    </row>
    <row r="3055" spans="1:24" x14ac:dyDescent="0.2">
      <c r="A3055" s="235">
        <v>172890002</v>
      </c>
      <c r="B3055">
        <v>17289</v>
      </c>
      <c r="C3055">
        <v>77375</v>
      </c>
      <c r="D3055" t="s">
        <v>492</v>
      </c>
      <c r="E3055">
        <v>57289</v>
      </c>
      <c r="F3055">
        <v>77375</v>
      </c>
      <c r="G3055" t="s">
        <v>4030</v>
      </c>
      <c r="H3055" t="s">
        <v>4030</v>
      </c>
      <c r="I3055" t="s">
        <v>4030</v>
      </c>
      <c r="J3055" t="s">
        <v>4030</v>
      </c>
      <c r="K3055" t="s">
        <v>4030</v>
      </c>
      <c r="L3055" t="s">
        <v>4030</v>
      </c>
      <c r="M3055" t="s">
        <v>4030</v>
      </c>
      <c r="N3055" t="s">
        <v>4030</v>
      </c>
      <c r="O3055" t="s">
        <v>4030</v>
      </c>
      <c r="P3055" t="s">
        <v>4030</v>
      </c>
      <c r="Q3055" t="s">
        <v>4030</v>
      </c>
      <c r="R3055" t="s">
        <v>4030</v>
      </c>
      <c r="S3055" t="s">
        <v>4030</v>
      </c>
      <c r="T3055" t="s">
        <v>4030</v>
      </c>
      <c r="U3055" t="s">
        <v>4030</v>
      </c>
      <c r="V3055" t="s">
        <v>4030</v>
      </c>
      <c r="W3055" t="s">
        <v>4030</v>
      </c>
      <c r="X3055" t="s">
        <v>4030</v>
      </c>
    </row>
    <row r="3056" spans="1:24" x14ac:dyDescent="0.2">
      <c r="A3056" s="235">
        <v>172900001</v>
      </c>
      <c r="B3056">
        <v>17290</v>
      </c>
      <c r="C3056">
        <v>57290</v>
      </c>
      <c r="D3056" t="s">
        <v>1554</v>
      </c>
      <c r="E3056">
        <v>57290</v>
      </c>
      <c r="F3056" t="s">
        <v>4030</v>
      </c>
      <c r="G3056" t="s">
        <v>4030</v>
      </c>
      <c r="H3056" t="s">
        <v>4030</v>
      </c>
      <c r="I3056" t="s">
        <v>4030</v>
      </c>
      <c r="J3056" t="s">
        <v>4030</v>
      </c>
      <c r="K3056" t="s">
        <v>4030</v>
      </c>
      <c r="L3056" t="s">
        <v>4030</v>
      </c>
      <c r="M3056" t="s">
        <v>4030</v>
      </c>
      <c r="N3056" t="s">
        <v>4030</v>
      </c>
      <c r="O3056" t="s">
        <v>4030</v>
      </c>
      <c r="P3056" t="s">
        <v>4030</v>
      </c>
      <c r="Q3056" t="s">
        <v>4030</v>
      </c>
      <c r="R3056" t="s">
        <v>4030</v>
      </c>
      <c r="S3056" t="s">
        <v>4030</v>
      </c>
      <c r="T3056" t="s">
        <v>4030</v>
      </c>
      <c r="U3056" t="s">
        <v>4030</v>
      </c>
      <c r="V3056" t="s">
        <v>4030</v>
      </c>
      <c r="W3056" t="s">
        <v>4030</v>
      </c>
      <c r="X3056" t="s">
        <v>4030</v>
      </c>
    </row>
    <row r="3057" spans="1:24" x14ac:dyDescent="0.2">
      <c r="A3057" s="235">
        <v>172930001</v>
      </c>
      <c r="B3057">
        <v>17293</v>
      </c>
      <c r="C3057">
        <v>57293</v>
      </c>
      <c r="D3057" t="s">
        <v>5329</v>
      </c>
      <c r="E3057">
        <v>57293</v>
      </c>
      <c r="F3057">
        <v>77414</v>
      </c>
      <c r="G3057">
        <v>77415</v>
      </c>
      <c r="H3057">
        <v>77416</v>
      </c>
      <c r="I3057">
        <v>77417</v>
      </c>
      <c r="J3057">
        <v>77418</v>
      </c>
      <c r="K3057">
        <v>77438</v>
      </c>
      <c r="L3057">
        <v>77439</v>
      </c>
      <c r="M3057">
        <v>77440</v>
      </c>
      <c r="N3057">
        <v>77441</v>
      </c>
      <c r="O3057">
        <v>77529</v>
      </c>
      <c r="P3057">
        <v>77530</v>
      </c>
      <c r="Q3057">
        <v>77564</v>
      </c>
      <c r="R3057">
        <v>77565</v>
      </c>
      <c r="S3057">
        <v>77589</v>
      </c>
      <c r="T3057">
        <v>87680</v>
      </c>
      <c r="U3057" t="s">
        <v>4030</v>
      </c>
      <c r="V3057" t="s">
        <v>4030</v>
      </c>
      <c r="W3057" t="s">
        <v>4030</v>
      </c>
      <c r="X3057" t="s">
        <v>4030</v>
      </c>
    </row>
    <row r="3058" spans="1:24" x14ac:dyDescent="0.2">
      <c r="A3058" s="235">
        <v>172930002</v>
      </c>
      <c r="B3058">
        <v>17293</v>
      </c>
      <c r="C3058">
        <v>77414</v>
      </c>
      <c r="D3058" t="s">
        <v>5330</v>
      </c>
      <c r="E3058">
        <v>57293</v>
      </c>
      <c r="F3058">
        <v>77414</v>
      </c>
      <c r="G3058">
        <v>77415</v>
      </c>
      <c r="H3058">
        <v>77416</v>
      </c>
      <c r="I3058">
        <v>77417</v>
      </c>
      <c r="J3058">
        <v>77418</v>
      </c>
      <c r="K3058">
        <v>77438</v>
      </c>
      <c r="L3058">
        <v>77439</v>
      </c>
      <c r="M3058">
        <v>77440</v>
      </c>
      <c r="N3058">
        <v>77441</v>
      </c>
      <c r="O3058">
        <v>77529</v>
      </c>
      <c r="P3058">
        <v>77530</v>
      </c>
      <c r="Q3058">
        <v>77564</v>
      </c>
      <c r="R3058">
        <v>77565</v>
      </c>
      <c r="S3058">
        <v>77589</v>
      </c>
      <c r="T3058">
        <v>87680</v>
      </c>
      <c r="U3058" t="s">
        <v>4030</v>
      </c>
      <c r="V3058" t="s">
        <v>4030</v>
      </c>
      <c r="W3058" t="s">
        <v>4030</v>
      </c>
      <c r="X3058" t="s">
        <v>4030</v>
      </c>
    </row>
    <row r="3059" spans="1:24" x14ac:dyDescent="0.2">
      <c r="A3059" s="235">
        <v>172930003</v>
      </c>
      <c r="B3059">
        <v>17293</v>
      </c>
      <c r="C3059">
        <v>77415</v>
      </c>
      <c r="D3059" t="s">
        <v>1738</v>
      </c>
      <c r="E3059">
        <v>57293</v>
      </c>
      <c r="F3059">
        <v>77414</v>
      </c>
      <c r="G3059">
        <v>77415</v>
      </c>
      <c r="H3059">
        <v>77416</v>
      </c>
      <c r="I3059">
        <v>77417</v>
      </c>
      <c r="J3059">
        <v>77418</v>
      </c>
      <c r="K3059">
        <v>77438</v>
      </c>
      <c r="L3059">
        <v>77439</v>
      </c>
      <c r="M3059">
        <v>77440</v>
      </c>
      <c r="N3059">
        <v>77441</v>
      </c>
      <c r="O3059">
        <v>77529</v>
      </c>
      <c r="P3059">
        <v>77530</v>
      </c>
      <c r="Q3059">
        <v>77564</v>
      </c>
      <c r="R3059">
        <v>77565</v>
      </c>
      <c r="S3059">
        <v>77589</v>
      </c>
      <c r="T3059">
        <v>87680</v>
      </c>
      <c r="U3059" t="s">
        <v>4030</v>
      </c>
      <c r="V3059" t="s">
        <v>4030</v>
      </c>
      <c r="W3059" t="s">
        <v>4030</v>
      </c>
      <c r="X3059" t="s">
        <v>4030</v>
      </c>
    </row>
    <row r="3060" spans="1:24" x14ac:dyDescent="0.2">
      <c r="A3060" s="235">
        <v>172930004</v>
      </c>
      <c r="B3060">
        <v>17293</v>
      </c>
      <c r="C3060">
        <v>77416</v>
      </c>
      <c r="D3060" t="s">
        <v>1744</v>
      </c>
      <c r="E3060">
        <v>57293</v>
      </c>
      <c r="F3060">
        <v>77414</v>
      </c>
      <c r="G3060">
        <v>77415</v>
      </c>
      <c r="H3060">
        <v>77416</v>
      </c>
      <c r="I3060">
        <v>77417</v>
      </c>
      <c r="J3060">
        <v>77418</v>
      </c>
      <c r="K3060">
        <v>77438</v>
      </c>
      <c r="L3060">
        <v>77439</v>
      </c>
      <c r="M3060">
        <v>77440</v>
      </c>
      <c r="N3060">
        <v>77441</v>
      </c>
      <c r="O3060">
        <v>77529</v>
      </c>
      <c r="P3060">
        <v>77530</v>
      </c>
      <c r="Q3060">
        <v>77564</v>
      </c>
      <c r="R3060">
        <v>77565</v>
      </c>
      <c r="S3060">
        <v>77589</v>
      </c>
      <c r="T3060">
        <v>87680</v>
      </c>
      <c r="U3060" t="s">
        <v>4030</v>
      </c>
      <c r="V3060" t="s">
        <v>4030</v>
      </c>
      <c r="W3060" t="s">
        <v>4030</v>
      </c>
      <c r="X3060" t="s">
        <v>4030</v>
      </c>
    </row>
    <row r="3061" spans="1:24" x14ac:dyDescent="0.2">
      <c r="A3061" s="235">
        <v>172930005</v>
      </c>
      <c r="B3061">
        <v>17293</v>
      </c>
      <c r="C3061">
        <v>77417</v>
      </c>
      <c r="D3061" t="s">
        <v>5331</v>
      </c>
      <c r="E3061">
        <v>57293</v>
      </c>
      <c r="F3061">
        <v>77414</v>
      </c>
      <c r="G3061">
        <v>77415</v>
      </c>
      <c r="H3061">
        <v>77416</v>
      </c>
      <c r="I3061">
        <v>77417</v>
      </c>
      <c r="J3061">
        <v>77418</v>
      </c>
      <c r="K3061">
        <v>77438</v>
      </c>
      <c r="L3061">
        <v>77439</v>
      </c>
      <c r="M3061">
        <v>77440</v>
      </c>
      <c r="N3061">
        <v>77441</v>
      </c>
      <c r="O3061">
        <v>77529</v>
      </c>
      <c r="P3061">
        <v>77530</v>
      </c>
      <c r="Q3061">
        <v>77564</v>
      </c>
      <c r="R3061">
        <v>77565</v>
      </c>
      <c r="S3061">
        <v>77589</v>
      </c>
      <c r="T3061">
        <v>87680</v>
      </c>
      <c r="U3061" t="s">
        <v>4030</v>
      </c>
      <c r="V3061" t="s">
        <v>4030</v>
      </c>
      <c r="W3061" t="s">
        <v>4030</v>
      </c>
      <c r="X3061" t="s">
        <v>4030</v>
      </c>
    </row>
    <row r="3062" spans="1:24" x14ac:dyDescent="0.2">
      <c r="A3062" s="235">
        <v>172930006</v>
      </c>
      <c r="B3062">
        <v>17293</v>
      </c>
      <c r="C3062">
        <v>77418</v>
      </c>
      <c r="D3062" t="s">
        <v>5332</v>
      </c>
      <c r="E3062">
        <v>57293</v>
      </c>
      <c r="F3062">
        <v>77414</v>
      </c>
      <c r="G3062">
        <v>77415</v>
      </c>
      <c r="H3062">
        <v>77416</v>
      </c>
      <c r="I3062">
        <v>77417</v>
      </c>
      <c r="J3062">
        <v>77418</v>
      </c>
      <c r="K3062">
        <v>77438</v>
      </c>
      <c r="L3062">
        <v>77439</v>
      </c>
      <c r="M3062">
        <v>77440</v>
      </c>
      <c r="N3062">
        <v>77441</v>
      </c>
      <c r="O3062">
        <v>77529</v>
      </c>
      <c r="P3062">
        <v>77530</v>
      </c>
      <c r="Q3062">
        <v>77564</v>
      </c>
      <c r="R3062">
        <v>77565</v>
      </c>
      <c r="S3062">
        <v>77589</v>
      </c>
      <c r="T3062">
        <v>87680</v>
      </c>
      <c r="U3062" t="s">
        <v>4030</v>
      </c>
      <c r="V3062" t="s">
        <v>4030</v>
      </c>
      <c r="W3062" t="s">
        <v>4030</v>
      </c>
      <c r="X3062" t="s">
        <v>4030</v>
      </c>
    </row>
    <row r="3063" spans="1:24" x14ac:dyDescent="0.2">
      <c r="A3063" s="235">
        <v>172930007</v>
      </c>
      <c r="B3063">
        <v>17293</v>
      </c>
      <c r="C3063">
        <v>77438</v>
      </c>
      <c r="D3063" t="s">
        <v>1734</v>
      </c>
      <c r="E3063">
        <v>57293</v>
      </c>
      <c r="F3063">
        <v>77414</v>
      </c>
      <c r="G3063">
        <v>77415</v>
      </c>
      <c r="H3063">
        <v>77416</v>
      </c>
      <c r="I3063">
        <v>77417</v>
      </c>
      <c r="J3063">
        <v>77418</v>
      </c>
      <c r="K3063">
        <v>77438</v>
      </c>
      <c r="L3063">
        <v>77439</v>
      </c>
      <c r="M3063">
        <v>77440</v>
      </c>
      <c r="N3063">
        <v>77441</v>
      </c>
      <c r="O3063">
        <v>77529</v>
      </c>
      <c r="P3063">
        <v>77530</v>
      </c>
      <c r="Q3063">
        <v>77564</v>
      </c>
      <c r="R3063">
        <v>77565</v>
      </c>
      <c r="S3063">
        <v>77589</v>
      </c>
      <c r="T3063">
        <v>87680</v>
      </c>
      <c r="U3063" t="s">
        <v>4030</v>
      </c>
      <c r="V3063" t="s">
        <v>4030</v>
      </c>
      <c r="W3063" t="s">
        <v>4030</v>
      </c>
      <c r="X3063" t="s">
        <v>4030</v>
      </c>
    </row>
    <row r="3064" spans="1:24" x14ac:dyDescent="0.2">
      <c r="A3064" s="235">
        <v>172930008</v>
      </c>
      <c r="B3064">
        <v>17293</v>
      </c>
      <c r="C3064">
        <v>77439</v>
      </c>
      <c r="D3064" t="s">
        <v>1840</v>
      </c>
      <c r="E3064">
        <v>57293</v>
      </c>
      <c r="F3064">
        <v>77414</v>
      </c>
      <c r="G3064">
        <v>77415</v>
      </c>
      <c r="H3064">
        <v>77416</v>
      </c>
      <c r="I3064">
        <v>77417</v>
      </c>
      <c r="J3064">
        <v>77418</v>
      </c>
      <c r="K3064">
        <v>77438</v>
      </c>
      <c r="L3064">
        <v>77439</v>
      </c>
      <c r="M3064">
        <v>77440</v>
      </c>
      <c r="N3064">
        <v>77441</v>
      </c>
      <c r="O3064">
        <v>77529</v>
      </c>
      <c r="P3064">
        <v>77530</v>
      </c>
      <c r="Q3064">
        <v>77564</v>
      </c>
      <c r="R3064">
        <v>77565</v>
      </c>
      <c r="S3064">
        <v>77589</v>
      </c>
      <c r="T3064">
        <v>87680</v>
      </c>
      <c r="U3064" t="s">
        <v>4030</v>
      </c>
      <c r="V3064" t="s">
        <v>4030</v>
      </c>
      <c r="W3064" t="s">
        <v>4030</v>
      </c>
      <c r="X3064" t="s">
        <v>4030</v>
      </c>
    </row>
    <row r="3065" spans="1:24" x14ac:dyDescent="0.2">
      <c r="A3065" s="235">
        <v>172930009</v>
      </c>
      <c r="B3065">
        <v>17293</v>
      </c>
      <c r="C3065">
        <v>77440</v>
      </c>
      <c r="D3065" t="s">
        <v>1897</v>
      </c>
      <c r="E3065">
        <v>57293</v>
      </c>
      <c r="F3065">
        <v>77414</v>
      </c>
      <c r="G3065">
        <v>77415</v>
      </c>
      <c r="H3065">
        <v>77416</v>
      </c>
      <c r="I3065">
        <v>77417</v>
      </c>
      <c r="J3065">
        <v>77418</v>
      </c>
      <c r="K3065">
        <v>77438</v>
      </c>
      <c r="L3065">
        <v>77439</v>
      </c>
      <c r="M3065">
        <v>77440</v>
      </c>
      <c r="N3065">
        <v>77441</v>
      </c>
      <c r="O3065">
        <v>77529</v>
      </c>
      <c r="P3065">
        <v>77530</v>
      </c>
      <c r="Q3065">
        <v>77564</v>
      </c>
      <c r="R3065">
        <v>77565</v>
      </c>
      <c r="S3065">
        <v>77589</v>
      </c>
      <c r="T3065">
        <v>87680</v>
      </c>
      <c r="U3065" t="s">
        <v>4030</v>
      </c>
      <c r="V3065" t="s">
        <v>4030</v>
      </c>
      <c r="W3065" t="s">
        <v>4030</v>
      </c>
      <c r="X3065" t="s">
        <v>4030</v>
      </c>
    </row>
    <row r="3066" spans="1:24" x14ac:dyDescent="0.2">
      <c r="A3066" s="235">
        <v>172930010</v>
      </c>
      <c r="B3066">
        <v>17293</v>
      </c>
      <c r="C3066">
        <v>77441</v>
      </c>
      <c r="D3066" t="s">
        <v>5333</v>
      </c>
      <c r="E3066">
        <v>57293</v>
      </c>
      <c r="F3066">
        <v>77414</v>
      </c>
      <c r="G3066">
        <v>77415</v>
      </c>
      <c r="H3066">
        <v>77416</v>
      </c>
      <c r="I3066">
        <v>77417</v>
      </c>
      <c r="J3066">
        <v>77418</v>
      </c>
      <c r="K3066">
        <v>77438</v>
      </c>
      <c r="L3066">
        <v>77439</v>
      </c>
      <c r="M3066">
        <v>77440</v>
      </c>
      <c r="N3066">
        <v>77441</v>
      </c>
      <c r="O3066">
        <v>77529</v>
      </c>
      <c r="P3066">
        <v>77530</v>
      </c>
      <c r="Q3066">
        <v>77564</v>
      </c>
      <c r="R3066">
        <v>77565</v>
      </c>
      <c r="S3066">
        <v>77589</v>
      </c>
      <c r="T3066">
        <v>87680</v>
      </c>
      <c r="U3066" t="s">
        <v>4030</v>
      </c>
      <c r="V3066" t="s">
        <v>4030</v>
      </c>
      <c r="W3066" t="s">
        <v>4030</v>
      </c>
      <c r="X3066" t="s">
        <v>4030</v>
      </c>
    </row>
    <row r="3067" spans="1:24" x14ac:dyDescent="0.2">
      <c r="A3067" s="235">
        <v>172930011</v>
      </c>
      <c r="B3067">
        <v>17293</v>
      </c>
      <c r="C3067">
        <v>77529</v>
      </c>
      <c r="D3067" t="s">
        <v>5335</v>
      </c>
      <c r="E3067">
        <v>57293</v>
      </c>
      <c r="F3067">
        <v>77414</v>
      </c>
      <c r="G3067">
        <v>77415</v>
      </c>
      <c r="H3067">
        <v>77416</v>
      </c>
      <c r="I3067">
        <v>77417</v>
      </c>
      <c r="J3067">
        <v>77418</v>
      </c>
      <c r="K3067">
        <v>77438</v>
      </c>
      <c r="L3067">
        <v>77439</v>
      </c>
      <c r="M3067">
        <v>77440</v>
      </c>
      <c r="N3067">
        <v>77441</v>
      </c>
      <c r="O3067">
        <v>77529</v>
      </c>
      <c r="P3067">
        <v>77530</v>
      </c>
      <c r="Q3067">
        <v>77564</v>
      </c>
      <c r="R3067">
        <v>77565</v>
      </c>
      <c r="S3067">
        <v>77589</v>
      </c>
      <c r="T3067">
        <v>87680</v>
      </c>
      <c r="U3067" t="s">
        <v>4030</v>
      </c>
      <c r="V3067" t="s">
        <v>4030</v>
      </c>
      <c r="W3067" t="s">
        <v>4030</v>
      </c>
      <c r="X3067" t="s">
        <v>4030</v>
      </c>
    </row>
    <row r="3068" spans="1:24" x14ac:dyDescent="0.2">
      <c r="A3068" s="235">
        <v>172930012</v>
      </c>
      <c r="B3068">
        <v>17293</v>
      </c>
      <c r="C3068">
        <v>77530</v>
      </c>
      <c r="D3068" t="s">
        <v>5336</v>
      </c>
      <c r="E3068">
        <v>57293</v>
      </c>
      <c r="F3068">
        <v>77414</v>
      </c>
      <c r="G3068">
        <v>77415</v>
      </c>
      <c r="H3068">
        <v>77416</v>
      </c>
      <c r="I3068">
        <v>77417</v>
      </c>
      <c r="J3068">
        <v>77418</v>
      </c>
      <c r="K3068">
        <v>77438</v>
      </c>
      <c r="L3068">
        <v>77439</v>
      </c>
      <c r="M3068">
        <v>77440</v>
      </c>
      <c r="N3068">
        <v>77441</v>
      </c>
      <c r="O3068">
        <v>77529</v>
      </c>
      <c r="P3068">
        <v>77530</v>
      </c>
      <c r="Q3068">
        <v>77564</v>
      </c>
      <c r="R3068">
        <v>77565</v>
      </c>
      <c r="S3068">
        <v>77589</v>
      </c>
      <c r="T3068">
        <v>87680</v>
      </c>
      <c r="U3068" t="s">
        <v>4030</v>
      </c>
      <c r="V3068" t="s">
        <v>4030</v>
      </c>
      <c r="W3068" t="s">
        <v>4030</v>
      </c>
      <c r="X3068" t="s">
        <v>4030</v>
      </c>
    </row>
    <row r="3069" spans="1:24" x14ac:dyDescent="0.2">
      <c r="A3069" s="235">
        <v>172930013</v>
      </c>
      <c r="B3069">
        <v>17293</v>
      </c>
      <c r="C3069">
        <v>77564</v>
      </c>
      <c r="D3069" t="s">
        <v>1799</v>
      </c>
      <c r="E3069">
        <v>57293</v>
      </c>
      <c r="F3069">
        <v>77414</v>
      </c>
      <c r="G3069">
        <v>77415</v>
      </c>
      <c r="H3069">
        <v>77416</v>
      </c>
      <c r="I3069">
        <v>77417</v>
      </c>
      <c r="J3069">
        <v>77418</v>
      </c>
      <c r="K3069">
        <v>77438</v>
      </c>
      <c r="L3069">
        <v>77439</v>
      </c>
      <c r="M3069">
        <v>77440</v>
      </c>
      <c r="N3069">
        <v>77441</v>
      </c>
      <c r="O3069">
        <v>77529</v>
      </c>
      <c r="P3069">
        <v>77530</v>
      </c>
      <c r="Q3069">
        <v>77564</v>
      </c>
      <c r="R3069">
        <v>77565</v>
      </c>
      <c r="S3069">
        <v>77589</v>
      </c>
      <c r="T3069">
        <v>87680</v>
      </c>
      <c r="U3069" t="s">
        <v>4030</v>
      </c>
      <c r="V3069" t="s">
        <v>4030</v>
      </c>
      <c r="W3069" t="s">
        <v>4030</v>
      </c>
      <c r="X3069" t="s">
        <v>4030</v>
      </c>
    </row>
    <row r="3070" spans="1:24" x14ac:dyDescent="0.2">
      <c r="A3070" s="235">
        <v>172930014</v>
      </c>
      <c r="B3070">
        <v>17293</v>
      </c>
      <c r="C3070">
        <v>77565</v>
      </c>
      <c r="D3070" t="s">
        <v>5337</v>
      </c>
      <c r="E3070">
        <v>57293</v>
      </c>
      <c r="F3070">
        <v>77414</v>
      </c>
      <c r="G3070">
        <v>77415</v>
      </c>
      <c r="H3070">
        <v>77416</v>
      </c>
      <c r="I3070">
        <v>77417</v>
      </c>
      <c r="J3070">
        <v>77418</v>
      </c>
      <c r="K3070">
        <v>77438</v>
      </c>
      <c r="L3070">
        <v>77439</v>
      </c>
      <c r="M3070">
        <v>77440</v>
      </c>
      <c r="N3070">
        <v>77441</v>
      </c>
      <c r="O3070">
        <v>77529</v>
      </c>
      <c r="P3070">
        <v>77530</v>
      </c>
      <c r="Q3070">
        <v>77564</v>
      </c>
      <c r="R3070">
        <v>77565</v>
      </c>
      <c r="S3070">
        <v>77589</v>
      </c>
      <c r="T3070">
        <v>87680</v>
      </c>
      <c r="U3070" t="s">
        <v>4030</v>
      </c>
      <c r="V3070" t="s">
        <v>4030</v>
      </c>
      <c r="W3070" t="s">
        <v>4030</v>
      </c>
      <c r="X3070" t="s">
        <v>4030</v>
      </c>
    </row>
    <row r="3071" spans="1:24" x14ac:dyDescent="0.2">
      <c r="A3071" s="235">
        <v>172930015</v>
      </c>
      <c r="B3071">
        <v>17293</v>
      </c>
      <c r="C3071">
        <v>77589</v>
      </c>
      <c r="D3071" t="s">
        <v>4513</v>
      </c>
      <c r="E3071">
        <v>57293</v>
      </c>
      <c r="F3071">
        <v>77414</v>
      </c>
      <c r="G3071">
        <v>77415</v>
      </c>
      <c r="H3071">
        <v>77416</v>
      </c>
      <c r="I3071">
        <v>77417</v>
      </c>
      <c r="J3071">
        <v>77418</v>
      </c>
      <c r="K3071">
        <v>77438</v>
      </c>
      <c r="L3071">
        <v>77439</v>
      </c>
      <c r="M3071">
        <v>77440</v>
      </c>
      <c r="N3071">
        <v>77441</v>
      </c>
      <c r="O3071">
        <v>77529</v>
      </c>
      <c r="P3071">
        <v>77530</v>
      </c>
      <c r="Q3071">
        <v>77564</v>
      </c>
      <c r="R3071">
        <v>77565</v>
      </c>
      <c r="S3071">
        <v>77589</v>
      </c>
      <c r="T3071">
        <v>87680</v>
      </c>
      <c r="U3071" t="s">
        <v>4030</v>
      </c>
      <c r="V3071" t="s">
        <v>4030</v>
      </c>
      <c r="W3071" t="s">
        <v>4030</v>
      </c>
      <c r="X3071" t="s">
        <v>4030</v>
      </c>
    </row>
    <row r="3072" spans="1:24" x14ac:dyDescent="0.2">
      <c r="A3072" s="235">
        <v>172930016</v>
      </c>
      <c r="B3072">
        <v>17293</v>
      </c>
      <c r="C3072">
        <v>87680</v>
      </c>
      <c r="D3072" t="s">
        <v>4161</v>
      </c>
      <c r="E3072">
        <v>57293</v>
      </c>
      <c r="F3072">
        <v>77414</v>
      </c>
      <c r="G3072">
        <v>77415</v>
      </c>
      <c r="H3072">
        <v>77416</v>
      </c>
      <c r="I3072">
        <v>77417</v>
      </c>
      <c r="J3072">
        <v>77418</v>
      </c>
      <c r="K3072">
        <v>77438</v>
      </c>
      <c r="L3072">
        <v>77439</v>
      </c>
      <c r="M3072">
        <v>77440</v>
      </c>
      <c r="N3072">
        <v>77441</v>
      </c>
      <c r="O3072">
        <v>77529</v>
      </c>
      <c r="P3072">
        <v>77530</v>
      </c>
      <c r="Q3072">
        <v>77564</v>
      </c>
      <c r="R3072">
        <v>77565</v>
      </c>
      <c r="S3072">
        <v>77589</v>
      </c>
      <c r="T3072">
        <v>87680</v>
      </c>
      <c r="U3072" t="s">
        <v>4030</v>
      </c>
      <c r="V3072" t="s">
        <v>4030</v>
      </c>
      <c r="W3072" t="s">
        <v>4030</v>
      </c>
      <c r="X3072" t="s">
        <v>4030</v>
      </c>
    </row>
    <row r="3073" spans="1:24" x14ac:dyDescent="0.2">
      <c r="A3073" s="235">
        <v>173130001</v>
      </c>
      <c r="B3073">
        <v>17313</v>
      </c>
      <c r="C3073">
        <v>57313</v>
      </c>
      <c r="D3073" t="s">
        <v>1028</v>
      </c>
      <c r="E3073">
        <v>57313</v>
      </c>
      <c r="F3073" t="s">
        <v>4030</v>
      </c>
      <c r="G3073" t="s">
        <v>4030</v>
      </c>
      <c r="H3073" t="s">
        <v>4030</v>
      </c>
      <c r="I3073" t="s">
        <v>4030</v>
      </c>
      <c r="J3073" t="s">
        <v>4030</v>
      </c>
      <c r="K3073" t="s">
        <v>4030</v>
      </c>
      <c r="L3073" t="s">
        <v>4030</v>
      </c>
      <c r="M3073" t="s">
        <v>4030</v>
      </c>
      <c r="N3073" t="s">
        <v>4030</v>
      </c>
      <c r="O3073" t="s">
        <v>4030</v>
      </c>
      <c r="P3073" t="s">
        <v>4030</v>
      </c>
      <c r="Q3073" t="s">
        <v>4030</v>
      </c>
      <c r="R3073" t="s">
        <v>4030</v>
      </c>
      <c r="S3073" t="s">
        <v>4030</v>
      </c>
      <c r="T3073" t="s">
        <v>4030</v>
      </c>
      <c r="U3073" t="s">
        <v>4030</v>
      </c>
      <c r="V3073" t="s">
        <v>4030</v>
      </c>
      <c r="W3073" t="s">
        <v>4030</v>
      </c>
      <c r="X3073" t="s">
        <v>4030</v>
      </c>
    </row>
    <row r="3074" spans="1:24" x14ac:dyDescent="0.2">
      <c r="A3074" s="235">
        <v>173640001</v>
      </c>
      <c r="B3074">
        <v>17364</v>
      </c>
      <c r="C3074">
        <v>57364</v>
      </c>
      <c r="D3074" t="s">
        <v>582</v>
      </c>
      <c r="E3074">
        <v>57364</v>
      </c>
      <c r="F3074" t="s">
        <v>4030</v>
      </c>
      <c r="G3074" t="s">
        <v>4030</v>
      </c>
      <c r="H3074" t="s">
        <v>4030</v>
      </c>
      <c r="I3074" t="s">
        <v>4030</v>
      </c>
      <c r="J3074" t="s">
        <v>4030</v>
      </c>
      <c r="K3074" t="s">
        <v>4030</v>
      </c>
      <c r="L3074" t="s">
        <v>4030</v>
      </c>
      <c r="M3074" t="s">
        <v>4030</v>
      </c>
      <c r="N3074" t="s">
        <v>4030</v>
      </c>
      <c r="O3074" t="s">
        <v>4030</v>
      </c>
      <c r="P3074" t="s">
        <v>4030</v>
      </c>
      <c r="Q3074" t="s">
        <v>4030</v>
      </c>
      <c r="R3074" t="s">
        <v>4030</v>
      </c>
      <c r="S3074" t="s">
        <v>4030</v>
      </c>
      <c r="T3074" t="s">
        <v>4030</v>
      </c>
      <c r="U3074" t="s">
        <v>4030</v>
      </c>
      <c r="V3074" t="s">
        <v>4030</v>
      </c>
      <c r="W3074" t="s">
        <v>4030</v>
      </c>
      <c r="X3074" t="s">
        <v>4030</v>
      </c>
    </row>
    <row r="3075" spans="1:24" x14ac:dyDescent="0.2">
      <c r="A3075" s="235">
        <v>173840001</v>
      </c>
      <c r="B3075">
        <v>17384</v>
      </c>
      <c r="C3075">
        <v>57384</v>
      </c>
      <c r="D3075" t="s">
        <v>606</v>
      </c>
      <c r="E3075">
        <v>57384</v>
      </c>
      <c r="F3075" t="s">
        <v>4030</v>
      </c>
      <c r="G3075" t="s">
        <v>4030</v>
      </c>
      <c r="H3075" t="s">
        <v>4030</v>
      </c>
      <c r="I3075" t="s">
        <v>4030</v>
      </c>
      <c r="J3075" t="s">
        <v>4030</v>
      </c>
      <c r="K3075" t="s">
        <v>4030</v>
      </c>
      <c r="L3075" t="s">
        <v>4030</v>
      </c>
      <c r="M3075" t="s">
        <v>4030</v>
      </c>
      <c r="N3075" t="s">
        <v>4030</v>
      </c>
      <c r="O3075" t="s">
        <v>4030</v>
      </c>
      <c r="P3075" t="s">
        <v>4030</v>
      </c>
      <c r="Q3075" t="s">
        <v>4030</v>
      </c>
      <c r="R3075" t="s">
        <v>4030</v>
      </c>
      <c r="S3075" t="s">
        <v>4030</v>
      </c>
      <c r="T3075" t="s">
        <v>4030</v>
      </c>
      <c r="U3075" t="s">
        <v>4030</v>
      </c>
      <c r="V3075" t="s">
        <v>4030</v>
      </c>
      <c r="W3075" t="s">
        <v>4030</v>
      </c>
      <c r="X3075" t="s">
        <v>4030</v>
      </c>
    </row>
    <row r="3076" spans="1:24" x14ac:dyDescent="0.2">
      <c r="A3076" s="235">
        <v>173850001</v>
      </c>
      <c r="B3076">
        <v>17385</v>
      </c>
      <c r="C3076">
        <v>57385</v>
      </c>
      <c r="D3076" t="s">
        <v>447</v>
      </c>
      <c r="E3076">
        <v>57385</v>
      </c>
      <c r="F3076" t="s">
        <v>4030</v>
      </c>
      <c r="G3076" t="s">
        <v>4030</v>
      </c>
      <c r="H3076" t="s">
        <v>4030</v>
      </c>
      <c r="I3076" t="s">
        <v>4030</v>
      </c>
      <c r="J3076" t="s">
        <v>4030</v>
      </c>
      <c r="K3076" t="s">
        <v>4030</v>
      </c>
      <c r="L3076" t="s">
        <v>4030</v>
      </c>
      <c r="M3076" t="s">
        <v>4030</v>
      </c>
      <c r="N3076" t="s">
        <v>4030</v>
      </c>
      <c r="O3076" t="s">
        <v>4030</v>
      </c>
      <c r="P3076" t="s">
        <v>4030</v>
      </c>
      <c r="Q3076" t="s">
        <v>4030</v>
      </c>
      <c r="R3076" t="s">
        <v>4030</v>
      </c>
      <c r="S3076" t="s">
        <v>4030</v>
      </c>
      <c r="T3076" t="s">
        <v>4030</v>
      </c>
      <c r="U3076" t="s">
        <v>4030</v>
      </c>
      <c r="V3076" t="s">
        <v>4030</v>
      </c>
      <c r="W3076" t="s">
        <v>4030</v>
      </c>
      <c r="X3076" t="s">
        <v>4030</v>
      </c>
    </row>
    <row r="3077" spans="1:24" x14ac:dyDescent="0.2">
      <c r="A3077" s="235">
        <v>173860001</v>
      </c>
      <c r="B3077">
        <v>17386</v>
      </c>
      <c r="C3077">
        <v>57386</v>
      </c>
      <c r="D3077" t="s">
        <v>456</v>
      </c>
      <c r="E3077">
        <v>57386</v>
      </c>
      <c r="F3077" t="s">
        <v>4030</v>
      </c>
      <c r="G3077" t="s">
        <v>4030</v>
      </c>
      <c r="H3077" t="s">
        <v>4030</v>
      </c>
      <c r="I3077" t="s">
        <v>4030</v>
      </c>
      <c r="J3077" t="s">
        <v>4030</v>
      </c>
      <c r="K3077" t="s">
        <v>4030</v>
      </c>
      <c r="L3077" t="s">
        <v>4030</v>
      </c>
      <c r="M3077" t="s">
        <v>4030</v>
      </c>
      <c r="N3077" t="s">
        <v>4030</v>
      </c>
      <c r="O3077" t="s">
        <v>4030</v>
      </c>
      <c r="P3077" t="s">
        <v>4030</v>
      </c>
      <c r="Q3077" t="s">
        <v>4030</v>
      </c>
      <c r="R3077" t="s">
        <v>4030</v>
      </c>
      <c r="S3077" t="s">
        <v>4030</v>
      </c>
      <c r="T3077" t="s">
        <v>4030</v>
      </c>
      <c r="U3077" t="s">
        <v>4030</v>
      </c>
      <c r="V3077" t="s">
        <v>4030</v>
      </c>
      <c r="W3077" t="s">
        <v>4030</v>
      </c>
      <c r="X3077" t="s">
        <v>4030</v>
      </c>
    </row>
    <row r="3078" spans="1:24" x14ac:dyDescent="0.2">
      <c r="A3078" s="235">
        <v>174410001</v>
      </c>
      <c r="B3078">
        <v>17441</v>
      </c>
      <c r="C3078">
        <v>57441</v>
      </c>
      <c r="D3078" t="s">
        <v>5338</v>
      </c>
      <c r="E3078">
        <v>57441</v>
      </c>
      <c r="F3078" t="s">
        <v>4030</v>
      </c>
      <c r="G3078" t="s">
        <v>4030</v>
      </c>
      <c r="H3078" t="s">
        <v>4030</v>
      </c>
      <c r="I3078" t="s">
        <v>4030</v>
      </c>
      <c r="J3078" t="s">
        <v>4030</v>
      </c>
      <c r="K3078" t="s">
        <v>4030</v>
      </c>
      <c r="L3078" t="s">
        <v>4030</v>
      </c>
      <c r="M3078" t="s">
        <v>4030</v>
      </c>
      <c r="N3078" t="s">
        <v>4030</v>
      </c>
      <c r="O3078" t="s">
        <v>4030</v>
      </c>
      <c r="P3078" t="s">
        <v>4030</v>
      </c>
      <c r="Q3078" t="s">
        <v>4030</v>
      </c>
      <c r="R3078" t="s">
        <v>4030</v>
      </c>
      <c r="S3078" t="s">
        <v>4030</v>
      </c>
      <c r="T3078" t="s">
        <v>4030</v>
      </c>
      <c r="U3078" t="s">
        <v>4030</v>
      </c>
      <c r="V3078" t="s">
        <v>4030</v>
      </c>
      <c r="W3078" t="s">
        <v>4030</v>
      </c>
      <c r="X3078" t="s">
        <v>4030</v>
      </c>
    </row>
    <row r="3079" spans="1:24" x14ac:dyDescent="0.2">
      <c r="A3079" s="235">
        <v>175070001</v>
      </c>
      <c r="B3079">
        <v>17507</v>
      </c>
      <c r="C3079">
        <v>57507</v>
      </c>
      <c r="D3079" t="s">
        <v>868</v>
      </c>
      <c r="E3079">
        <v>57507</v>
      </c>
      <c r="F3079" t="s">
        <v>4030</v>
      </c>
      <c r="G3079" t="s">
        <v>4030</v>
      </c>
      <c r="H3079" t="s">
        <v>4030</v>
      </c>
      <c r="I3079" t="s">
        <v>4030</v>
      </c>
      <c r="J3079" t="s">
        <v>4030</v>
      </c>
      <c r="K3079" t="s">
        <v>4030</v>
      </c>
      <c r="L3079" t="s">
        <v>4030</v>
      </c>
      <c r="M3079" t="s">
        <v>4030</v>
      </c>
      <c r="N3079" t="s">
        <v>4030</v>
      </c>
      <c r="O3079" t="s">
        <v>4030</v>
      </c>
      <c r="P3079" t="s">
        <v>4030</v>
      </c>
      <c r="Q3079" t="s">
        <v>4030</v>
      </c>
      <c r="R3079" t="s">
        <v>4030</v>
      </c>
      <c r="S3079" t="s">
        <v>4030</v>
      </c>
      <c r="T3079" t="s">
        <v>4030</v>
      </c>
      <c r="U3079" t="s">
        <v>4030</v>
      </c>
      <c r="V3079" t="s">
        <v>4030</v>
      </c>
      <c r="W3079" t="s">
        <v>4030</v>
      </c>
      <c r="X3079" t="s">
        <v>4030</v>
      </c>
    </row>
    <row r="3080" spans="1:24" x14ac:dyDescent="0.2">
      <c r="A3080" s="235">
        <v>175130001</v>
      </c>
      <c r="B3080">
        <v>17513</v>
      </c>
      <c r="C3080">
        <v>57513</v>
      </c>
      <c r="D3080" t="s">
        <v>5339</v>
      </c>
      <c r="E3080">
        <v>57513</v>
      </c>
      <c r="F3080" t="s">
        <v>4030</v>
      </c>
      <c r="G3080" t="s">
        <v>4030</v>
      </c>
      <c r="H3080" t="s">
        <v>4030</v>
      </c>
      <c r="I3080" t="s">
        <v>4030</v>
      </c>
      <c r="J3080" t="s">
        <v>4030</v>
      </c>
      <c r="K3080" t="s">
        <v>4030</v>
      </c>
      <c r="L3080" t="s">
        <v>4030</v>
      </c>
      <c r="M3080" t="s">
        <v>4030</v>
      </c>
      <c r="N3080" t="s">
        <v>4030</v>
      </c>
      <c r="O3080" t="s">
        <v>4030</v>
      </c>
      <c r="P3080" t="s">
        <v>4030</v>
      </c>
      <c r="Q3080" t="s">
        <v>4030</v>
      </c>
      <c r="R3080" t="s">
        <v>4030</v>
      </c>
      <c r="S3080" t="s">
        <v>4030</v>
      </c>
      <c r="T3080" t="s">
        <v>4030</v>
      </c>
      <c r="U3080" t="s">
        <v>4030</v>
      </c>
      <c r="V3080" t="s">
        <v>4030</v>
      </c>
      <c r="W3080" t="s">
        <v>4030</v>
      </c>
      <c r="X3080" t="s">
        <v>4030</v>
      </c>
    </row>
    <row r="3081" spans="1:24" x14ac:dyDescent="0.2">
      <c r="A3081" s="235">
        <v>175140001</v>
      </c>
      <c r="B3081">
        <v>17514</v>
      </c>
      <c r="C3081">
        <v>57514</v>
      </c>
      <c r="D3081" t="s">
        <v>523</v>
      </c>
      <c r="E3081">
        <v>57514</v>
      </c>
      <c r="F3081" t="s">
        <v>4030</v>
      </c>
      <c r="G3081" t="s">
        <v>4030</v>
      </c>
      <c r="H3081" t="s">
        <v>4030</v>
      </c>
      <c r="I3081" t="s">
        <v>4030</v>
      </c>
      <c r="J3081" t="s">
        <v>4030</v>
      </c>
      <c r="K3081" t="s">
        <v>4030</v>
      </c>
      <c r="L3081" t="s">
        <v>4030</v>
      </c>
      <c r="M3081" t="s">
        <v>4030</v>
      </c>
      <c r="N3081" t="s">
        <v>4030</v>
      </c>
      <c r="O3081" t="s">
        <v>4030</v>
      </c>
      <c r="P3081" t="s">
        <v>4030</v>
      </c>
      <c r="Q3081" t="s">
        <v>4030</v>
      </c>
      <c r="R3081" t="s">
        <v>4030</v>
      </c>
      <c r="S3081" t="s">
        <v>4030</v>
      </c>
      <c r="T3081" t="s">
        <v>4030</v>
      </c>
      <c r="U3081" t="s">
        <v>4030</v>
      </c>
      <c r="V3081" t="s">
        <v>4030</v>
      </c>
      <c r="W3081" t="s">
        <v>4030</v>
      </c>
      <c r="X3081" t="s">
        <v>4030</v>
      </c>
    </row>
    <row r="3082" spans="1:24" x14ac:dyDescent="0.2">
      <c r="A3082" s="235">
        <v>175200001</v>
      </c>
      <c r="B3082">
        <v>17520</v>
      </c>
      <c r="C3082">
        <v>57520</v>
      </c>
      <c r="D3082" t="s">
        <v>5340</v>
      </c>
      <c r="E3082">
        <v>57520</v>
      </c>
      <c r="F3082" t="s">
        <v>4030</v>
      </c>
      <c r="G3082" t="s">
        <v>4030</v>
      </c>
      <c r="H3082" t="s">
        <v>4030</v>
      </c>
      <c r="I3082" t="s">
        <v>4030</v>
      </c>
      <c r="J3082" t="s">
        <v>4030</v>
      </c>
      <c r="K3082" t="s">
        <v>4030</v>
      </c>
      <c r="L3082" t="s">
        <v>4030</v>
      </c>
      <c r="M3082" t="s">
        <v>4030</v>
      </c>
      <c r="N3082" t="s">
        <v>4030</v>
      </c>
      <c r="O3082" t="s">
        <v>4030</v>
      </c>
      <c r="P3082" t="s">
        <v>4030</v>
      </c>
      <c r="Q3082" t="s">
        <v>4030</v>
      </c>
      <c r="R3082" t="s">
        <v>4030</v>
      </c>
      <c r="S3082" t="s">
        <v>4030</v>
      </c>
      <c r="T3082" t="s">
        <v>4030</v>
      </c>
      <c r="U3082" t="s">
        <v>4030</v>
      </c>
      <c r="V3082" t="s">
        <v>4030</v>
      </c>
      <c r="W3082" t="s">
        <v>4030</v>
      </c>
      <c r="X3082" t="s">
        <v>4030</v>
      </c>
    </row>
    <row r="3083" spans="1:24" x14ac:dyDescent="0.2">
      <c r="A3083" s="235">
        <v>175230001</v>
      </c>
      <c r="B3083">
        <v>17523</v>
      </c>
      <c r="C3083">
        <v>57523</v>
      </c>
      <c r="D3083" t="s">
        <v>2900</v>
      </c>
      <c r="E3083">
        <v>57523</v>
      </c>
      <c r="F3083" t="s">
        <v>4030</v>
      </c>
      <c r="G3083" t="s">
        <v>4030</v>
      </c>
      <c r="H3083" t="s">
        <v>4030</v>
      </c>
      <c r="I3083" t="s">
        <v>4030</v>
      </c>
      <c r="J3083" t="s">
        <v>4030</v>
      </c>
      <c r="K3083" t="s">
        <v>4030</v>
      </c>
      <c r="L3083" t="s">
        <v>4030</v>
      </c>
      <c r="M3083" t="s">
        <v>4030</v>
      </c>
      <c r="N3083" t="s">
        <v>4030</v>
      </c>
      <c r="O3083" t="s">
        <v>4030</v>
      </c>
      <c r="P3083" t="s">
        <v>4030</v>
      </c>
      <c r="Q3083" t="s">
        <v>4030</v>
      </c>
      <c r="R3083" t="s">
        <v>4030</v>
      </c>
      <c r="S3083" t="s">
        <v>4030</v>
      </c>
      <c r="T3083" t="s">
        <v>4030</v>
      </c>
      <c r="U3083" t="s">
        <v>4030</v>
      </c>
      <c r="V3083" t="s">
        <v>4030</v>
      </c>
      <c r="W3083" t="s">
        <v>4030</v>
      </c>
      <c r="X3083" t="s">
        <v>4030</v>
      </c>
    </row>
    <row r="3084" spans="1:24" x14ac:dyDescent="0.2">
      <c r="A3084" s="235">
        <v>175240001</v>
      </c>
      <c r="B3084">
        <v>17524</v>
      </c>
      <c r="C3084">
        <v>57524</v>
      </c>
      <c r="D3084" t="s">
        <v>1688</v>
      </c>
      <c r="E3084">
        <v>57524</v>
      </c>
      <c r="F3084" t="s">
        <v>4030</v>
      </c>
      <c r="G3084" t="s">
        <v>4030</v>
      </c>
      <c r="H3084" t="s">
        <v>4030</v>
      </c>
      <c r="I3084" t="s">
        <v>4030</v>
      </c>
      <c r="J3084" t="s">
        <v>4030</v>
      </c>
      <c r="K3084" t="s">
        <v>4030</v>
      </c>
      <c r="L3084" t="s">
        <v>4030</v>
      </c>
      <c r="M3084" t="s">
        <v>4030</v>
      </c>
      <c r="N3084" t="s">
        <v>4030</v>
      </c>
      <c r="O3084" t="s">
        <v>4030</v>
      </c>
      <c r="P3084" t="s">
        <v>4030</v>
      </c>
      <c r="Q3084" t="s">
        <v>4030</v>
      </c>
      <c r="R3084" t="s">
        <v>4030</v>
      </c>
      <c r="S3084" t="s">
        <v>4030</v>
      </c>
      <c r="T3084" t="s">
        <v>4030</v>
      </c>
      <c r="U3084" t="s">
        <v>4030</v>
      </c>
      <c r="V3084" t="s">
        <v>4030</v>
      </c>
      <c r="W3084" t="s">
        <v>4030</v>
      </c>
      <c r="X3084" t="s">
        <v>4030</v>
      </c>
    </row>
    <row r="3085" spans="1:24" x14ac:dyDescent="0.2">
      <c r="A3085" s="235">
        <v>175250001</v>
      </c>
      <c r="B3085">
        <v>17525</v>
      </c>
      <c r="C3085">
        <v>57525</v>
      </c>
      <c r="D3085" t="s">
        <v>1073</v>
      </c>
      <c r="E3085">
        <v>57525</v>
      </c>
      <c r="F3085" t="s">
        <v>4030</v>
      </c>
      <c r="G3085" t="s">
        <v>4030</v>
      </c>
      <c r="H3085" t="s">
        <v>4030</v>
      </c>
      <c r="I3085" t="s">
        <v>4030</v>
      </c>
      <c r="J3085" t="s">
        <v>4030</v>
      </c>
      <c r="K3085" t="s">
        <v>4030</v>
      </c>
      <c r="L3085" t="s">
        <v>4030</v>
      </c>
      <c r="M3085" t="s">
        <v>4030</v>
      </c>
      <c r="N3085" t="s">
        <v>4030</v>
      </c>
      <c r="O3085" t="s">
        <v>4030</v>
      </c>
      <c r="P3085" t="s">
        <v>4030</v>
      </c>
      <c r="Q3085" t="s">
        <v>4030</v>
      </c>
      <c r="R3085" t="s">
        <v>4030</v>
      </c>
      <c r="S3085" t="s">
        <v>4030</v>
      </c>
      <c r="T3085" t="s">
        <v>4030</v>
      </c>
      <c r="U3085" t="s">
        <v>4030</v>
      </c>
      <c r="V3085" t="s">
        <v>4030</v>
      </c>
      <c r="W3085" t="s">
        <v>4030</v>
      </c>
      <c r="X3085" t="s">
        <v>4030</v>
      </c>
    </row>
    <row r="3086" spans="1:24" x14ac:dyDescent="0.2">
      <c r="A3086" s="235">
        <v>175470001</v>
      </c>
      <c r="B3086">
        <v>17547</v>
      </c>
      <c r="C3086">
        <v>57547</v>
      </c>
      <c r="D3086" t="s">
        <v>95</v>
      </c>
      <c r="E3086">
        <v>57547</v>
      </c>
      <c r="F3086" t="s">
        <v>4030</v>
      </c>
      <c r="G3086" t="s">
        <v>4030</v>
      </c>
      <c r="H3086" t="s">
        <v>4030</v>
      </c>
      <c r="I3086" t="s">
        <v>4030</v>
      </c>
      <c r="J3086" t="s">
        <v>4030</v>
      </c>
      <c r="K3086" t="s">
        <v>4030</v>
      </c>
      <c r="L3086" t="s">
        <v>4030</v>
      </c>
      <c r="M3086" t="s">
        <v>4030</v>
      </c>
      <c r="N3086" t="s">
        <v>4030</v>
      </c>
      <c r="O3086" t="s">
        <v>4030</v>
      </c>
      <c r="P3086" t="s">
        <v>4030</v>
      </c>
      <c r="Q3086" t="s">
        <v>4030</v>
      </c>
      <c r="R3086" t="s">
        <v>4030</v>
      </c>
      <c r="S3086" t="s">
        <v>4030</v>
      </c>
      <c r="T3086" t="s">
        <v>4030</v>
      </c>
      <c r="U3086" t="s">
        <v>4030</v>
      </c>
      <c r="V3086" t="s">
        <v>4030</v>
      </c>
      <c r="W3086" t="s">
        <v>4030</v>
      </c>
      <c r="X3086" t="s">
        <v>4030</v>
      </c>
    </row>
    <row r="3087" spans="1:24" x14ac:dyDescent="0.2">
      <c r="A3087" s="235">
        <v>175510001</v>
      </c>
      <c r="B3087">
        <v>17551</v>
      </c>
      <c r="C3087">
        <v>57551</v>
      </c>
      <c r="D3087" t="s">
        <v>657</v>
      </c>
      <c r="E3087">
        <v>57551</v>
      </c>
      <c r="F3087">
        <v>88961</v>
      </c>
      <c r="G3087" t="s">
        <v>4030</v>
      </c>
      <c r="H3087" t="s">
        <v>4030</v>
      </c>
      <c r="I3087" t="s">
        <v>4030</v>
      </c>
      <c r="J3087" t="s">
        <v>4030</v>
      </c>
      <c r="K3087" t="s">
        <v>4030</v>
      </c>
      <c r="L3087" t="s">
        <v>4030</v>
      </c>
      <c r="M3087" t="s">
        <v>4030</v>
      </c>
      <c r="N3087" t="s">
        <v>4030</v>
      </c>
      <c r="O3087" t="s">
        <v>4030</v>
      </c>
      <c r="P3087" t="s">
        <v>4030</v>
      </c>
      <c r="Q3087" t="s">
        <v>4030</v>
      </c>
      <c r="R3087" t="s">
        <v>4030</v>
      </c>
      <c r="S3087" t="s">
        <v>4030</v>
      </c>
      <c r="T3087" t="s">
        <v>4030</v>
      </c>
      <c r="U3087" t="s">
        <v>4030</v>
      </c>
      <c r="V3087" t="s">
        <v>4030</v>
      </c>
      <c r="W3087" t="s">
        <v>4030</v>
      </c>
      <c r="X3087" t="s">
        <v>4030</v>
      </c>
    </row>
    <row r="3088" spans="1:24" x14ac:dyDescent="0.2">
      <c r="A3088" s="235">
        <v>175510002</v>
      </c>
      <c r="B3088">
        <v>17551</v>
      </c>
      <c r="C3088">
        <v>88961</v>
      </c>
      <c r="D3088" t="s">
        <v>4600</v>
      </c>
      <c r="E3088">
        <v>57551</v>
      </c>
      <c r="F3088">
        <v>88961</v>
      </c>
      <c r="G3088" t="s">
        <v>4030</v>
      </c>
      <c r="H3088" t="s">
        <v>4030</v>
      </c>
      <c r="I3088" t="s">
        <v>4030</v>
      </c>
      <c r="J3088" t="s">
        <v>4030</v>
      </c>
      <c r="K3088" t="s">
        <v>4030</v>
      </c>
      <c r="L3088" t="s">
        <v>4030</v>
      </c>
      <c r="M3088" t="s">
        <v>4030</v>
      </c>
      <c r="N3088" t="s">
        <v>4030</v>
      </c>
      <c r="O3088" t="s">
        <v>4030</v>
      </c>
      <c r="P3088" t="s">
        <v>4030</v>
      </c>
      <c r="Q3088" t="s">
        <v>4030</v>
      </c>
      <c r="R3088" t="s">
        <v>4030</v>
      </c>
      <c r="S3088" t="s">
        <v>4030</v>
      </c>
      <c r="T3088" t="s">
        <v>4030</v>
      </c>
      <c r="U3088" t="s">
        <v>4030</v>
      </c>
      <c r="V3088" t="s">
        <v>4030</v>
      </c>
      <c r="W3088" t="s">
        <v>4030</v>
      </c>
      <c r="X3088" t="s">
        <v>4030</v>
      </c>
    </row>
    <row r="3089" spans="1:24" x14ac:dyDescent="0.2">
      <c r="A3089" s="235">
        <v>175570001</v>
      </c>
      <c r="B3089">
        <v>17557</v>
      </c>
      <c r="C3089">
        <v>57557</v>
      </c>
      <c r="D3089" t="s">
        <v>1227</v>
      </c>
      <c r="E3089">
        <v>57557</v>
      </c>
      <c r="F3089" t="s">
        <v>4030</v>
      </c>
      <c r="G3089" t="s">
        <v>4030</v>
      </c>
      <c r="H3089" t="s">
        <v>4030</v>
      </c>
      <c r="I3089" t="s">
        <v>4030</v>
      </c>
      <c r="J3089" t="s">
        <v>4030</v>
      </c>
      <c r="K3089" t="s">
        <v>4030</v>
      </c>
      <c r="L3089" t="s">
        <v>4030</v>
      </c>
      <c r="M3089" t="s">
        <v>4030</v>
      </c>
      <c r="N3089" t="s">
        <v>4030</v>
      </c>
      <c r="O3089" t="s">
        <v>4030</v>
      </c>
      <c r="P3089" t="s">
        <v>4030</v>
      </c>
      <c r="Q3089" t="s">
        <v>4030</v>
      </c>
      <c r="R3089" t="s">
        <v>4030</v>
      </c>
      <c r="S3089" t="s">
        <v>4030</v>
      </c>
      <c r="T3089" t="s">
        <v>4030</v>
      </c>
      <c r="U3089" t="s">
        <v>4030</v>
      </c>
      <c r="V3089" t="s">
        <v>4030</v>
      </c>
      <c r="W3089" t="s">
        <v>4030</v>
      </c>
      <c r="X3089" t="s">
        <v>4030</v>
      </c>
    </row>
    <row r="3090" spans="1:24" x14ac:dyDescent="0.2">
      <c r="A3090" s="235">
        <v>175800001</v>
      </c>
      <c r="B3090">
        <v>17580</v>
      </c>
      <c r="C3090">
        <v>57580</v>
      </c>
      <c r="D3090" t="s">
        <v>384</v>
      </c>
      <c r="E3090">
        <v>57580</v>
      </c>
      <c r="F3090" t="s">
        <v>4030</v>
      </c>
      <c r="G3090" t="s">
        <v>4030</v>
      </c>
      <c r="H3090" t="s">
        <v>4030</v>
      </c>
      <c r="I3090" t="s">
        <v>4030</v>
      </c>
      <c r="J3090" t="s">
        <v>4030</v>
      </c>
      <c r="K3090" t="s">
        <v>4030</v>
      </c>
      <c r="L3090" t="s">
        <v>4030</v>
      </c>
      <c r="M3090" t="s">
        <v>4030</v>
      </c>
      <c r="N3090" t="s">
        <v>4030</v>
      </c>
      <c r="O3090" t="s">
        <v>4030</v>
      </c>
      <c r="P3090" t="s">
        <v>4030</v>
      </c>
      <c r="Q3090" t="s">
        <v>4030</v>
      </c>
      <c r="R3090" t="s">
        <v>4030</v>
      </c>
      <c r="S3090" t="s">
        <v>4030</v>
      </c>
      <c r="T3090" t="s">
        <v>4030</v>
      </c>
      <c r="U3090" t="s">
        <v>4030</v>
      </c>
      <c r="V3090" t="s">
        <v>4030</v>
      </c>
      <c r="W3090" t="s">
        <v>4030</v>
      </c>
      <c r="X3090" t="s">
        <v>4030</v>
      </c>
    </row>
    <row r="3091" spans="1:24" x14ac:dyDescent="0.2">
      <c r="A3091" s="235">
        <v>175810001</v>
      </c>
      <c r="B3091">
        <v>17581</v>
      </c>
      <c r="C3091">
        <v>57581</v>
      </c>
      <c r="D3091" t="s">
        <v>385</v>
      </c>
      <c r="E3091">
        <v>57581</v>
      </c>
      <c r="F3091" t="s">
        <v>4030</v>
      </c>
      <c r="G3091" t="s">
        <v>4030</v>
      </c>
      <c r="H3091" t="s">
        <v>4030</v>
      </c>
      <c r="I3091" t="s">
        <v>4030</v>
      </c>
      <c r="J3091" t="s">
        <v>4030</v>
      </c>
      <c r="K3091" t="s">
        <v>4030</v>
      </c>
      <c r="L3091" t="s">
        <v>4030</v>
      </c>
      <c r="M3091" t="s">
        <v>4030</v>
      </c>
      <c r="N3091" t="s">
        <v>4030</v>
      </c>
      <c r="O3091" t="s">
        <v>4030</v>
      </c>
      <c r="P3091" t="s">
        <v>4030</v>
      </c>
      <c r="Q3091" t="s">
        <v>4030</v>
      </c>
      <c r="R3091" t="s">
        <v>4030</v>
      </c>
      <c r="S3091" t="s">
        <v>4030</v>
      </c>
      <c r="T3091" t="s">
        <v>4030</v>
      </c>
      <c r="U3091" t="s">
        <v>4030</v>
      </c>
      <c r="V3091" t="s">
        <v>4030</v>
      </c>
      <c r="W3091" t="s">
        <v>4030</v>
      </c>
      <c r="X3091" t="s">
        <v>4030</v>
      </c>
    </row>
    <row r="3092" spans="1:24" x14ac:dyDescent="0.2">
      <c r="A3092" s="235">
        <v>176130001</v>
      </c>
      <c r="B3092">
        <v>17613</v>
      </c>
      <c r="C3092">
        <v>57613</v>
      </c>
      <c r="D3092" t="s">
        <v>1605</v>
      </c>
      <c r="E3092">
        <v>57613</v>
      </c>
      <c r="F3092" t="s">
        <v>4030</v>
      </c>
      <c r="G3092" t="s">
        <v>4030</v>
      </c>
      <c r="H3092" t="s">
        <v>4030</v>
      </c>
      <c r="I3092" t="s">
        <v>4030</v>
      </c>
      <c r="J3092" t="s">
        <v>4030</v>
      </c>
      <c r="K3092" t="s">
        <v>4030</v>
      </c>
      <c r="L3092" t="s">
        <v>4030</v>
      </c>
      <c r="M3092" t="s">
        <v>4030</v>
      </c>
      <c r="N3092" t="s">
        <v>4030</v>
      </c>
      <c r="O3092" t="s">
        <v>4030</v>
      </c>
      <c r="P3092" t="s">
        <v>4030</v>
      </c>
      <c r="Q3092" t="s">
        <v>4030</v>
      </c>
      <c r="R3092" t="s">
        <v>4030</v>
      </c>
      <c r="S3092" t="s">
        <v>4030</v>
      </c>
      <c r="T3092" t="s">
        <v>4030</v>
      </c>
      <c r="U3092" t="s">
        <v>4030</v>
      </c>
      <c r="V3092" t="s">
        <v>4030</v>
      </c>
      <c r="W3092" t="s">
        <v>4030</v>
      </c>
      <c r="X3092" t="s">
        <v>4030</v>
      </c>
    </row>
    <row r="3093" spans="1:24" x14ac:dyDescent="0.2">
      <c r="A3093" s="235">
        <v>176170001</v>
      </c>
      <c r="B3093">
        <v>17617</v>
      </c>
      <c r="C3093">
        <v>57617</v>
      </c>
      <c r="D3093" t="s">
        <v>863</v>
      </c>
      <c r="E3093">
        <v>57617</v>
      </c>
      <c r="F3093" t="s">
        <v>4030</v>
      </c>
      <c r="G3093" t="s">
        <v>4030</v>
      </c>
      <c r="H3093" t="s">
        <v>4030</v>
      </c>
      <c r="I3093" t="s">
        <v>4030</v>
      </c>
      <c r="J3093" t="s">
        <v>4030</v>
      </c>
      <c r="K3093" t="s">
        <v>4030</v>
      </c>
      <c r="L3093" t="s">
        <v>4030</v>
      </c>
      <c r="M3093" t="s">
        <v>4030</v>
      </c>
      <c r="N3093" t="s">
        <v>4030</v>
      </c>
      <c r="O3093" t="s">
        <v>4030</v>
      </c>
      <c r="P3093" t="s">
        <v>4030</v>
      </c>
      <c r="Q3093" t="s">
        <v>4030</v>
      </c>
      <c r="R3093" t="s">
        <v>4030</v>
      </c>
      <c r="S3093" t="s">
        <v>4030</v>
      </c>
      <c r="T3093" t="s">
        <v>4030</v>
      </c>
      <c r="U3093" t="s">
        <v>4030</v>
      </c>
      <c r="V3093" t="s">
        <v>4030</v>
      </c>
      <c r="W3093" t="s">
        <v>4030</v>
      </c>
      <c r="X3093" t="s">
        <v>4030</v>
      </c>
    </row>
    <row r="3094" spans="1:24" x14ac:dyDescent="0.2">
      <c r="A3094" s="235">
        <v>176180001</v>
      </c>
      <c r="B3094">
        <v>17618</v>
      </c>
      <c r="C3094">
        <v>57618</v>
      </c>
      <c r="D3094" t="s">
        <v>5342</v>
      </c>
      <c r="E3094">
        <v>57618</v>
      </c>
      <c r="F3094" t="s">
        <v>4030</v>
      </c>
      <c r="G3094" t="s">
        <v>4030</v>
      </c>
      <c r="H3094" t="s">
        <v>4030</v>
      </c>
      <c r="I3094" t="s">
        <v>4030</v>
      </c>
      <c r="J3094" t="s">
        <v>4030</v>
      </c>
      <c r="K3094" t="s">
        <v>4030</v>
      </c>
      <c r="L3094" t="s">
        <v>4030</v>
      </c>
      <c r="M3094" t="s">
        <v>4030</v>
      </c>
      <c r="N3094" t="s">
        <v>4030</v>
      </c>
      <c r="O3094" t="s">
        <v>4030</v>
      </c>
      <c r="P3094" t="s">
        <v>4030</v>
      </c>
      <c r="Q3094" t="s">
        <v>4030</v>
      </c>
      <c r="R3094" t="s">
        <v>4030</v>
      </c>
      <c r="S3094" t="s">
        <v>4030</v>
      </c>
      <c r="T3094" t="s">
        <v>4030</v>
      </c>
      <c r="U3094" t="s">
        <v>4030</v>
      </c>
      <c r="V3094" t="s">
        <v>4030</v>
      </c>
      <c r="W3094" t="s">
        <v>4030</v>
      </c>
      <c r="X3094" t="s">
        <v>4030</v>
      </c>
    </row>
    <row r="3095" spans="1:24" x14ac:dyDescent="0.2">
      <c r="A3095" s="235">
        <v>176190001</v>
      </c>
      <c r="B3095">
        <v>17619</v>
      </c>
      <c r="C3095">
        <v>57619</v>
      </c>
      <c r="D3095" t="s">
        <v>1635</v>
      </c>
      <c r="E3095">
        <v>57619</v>
      </c>
      <c r="F3095" t="s">
        <v>4030</v>
      </c>
      <c r="G3095" t="s">
        <v>4030</v>
      </c>
      <c r="H3095" t="s">
        <v>4030</v>
      </c>
      <c r="I3095" t="s">
        <v>4030</v>
      </c>
      <c r="J3095" t="s">
        <v>4030</v>
      </c>
      <c r="K3095" t="s">
        <v>4030</v>
      </c>
      <c r="L3095" t="s">
        <v>4030</v>
      </c>
      <c r="M3095" t="s">
        <v>4030</v>
      </c>
      <c r="N3095" t="s">
        <v>4030</v>
      </c>
      <c r="O3095" t="s">
        <v>4030</v>
      </c>
      <c r="P3095" t="s">
        <v>4030</v>
      </c>
      <c r="Q3095" t="s">
        <v>4030</v>
      </c>
      <c r="R3095" t="s">
        <v>4030</v>
      </c>
      <c r="S3095" t="s">
        <v>4030</v>
      </c>
      <c r="T3095" t="s">
        <v>4030</v>
      </c>
      <c r="U3095" t="s">
        <v>4030</v>
      </c>
      <c r="V3095" t="s">
        <v>4030</v>
      </c>
      <c r="W3095" t="s">
        <v>4030</v>
      </c>
      <c r="X3095" t="s">
        <v>4030</v>
      </c>
    </row>
    <row r="3096" spans="1:24" x14ac:dyDescent="0.2">
      <c r="A3096" s="235">
        <v>176270001</v>
      </c>
      <c r="B3096">
        <v>17627</v>
      </c>
      <c r="C3096">
        <v>57627</v>
      </c>
      <c r="D3096" t="s">
        <v>1754</v>
      </c>
      <c r="E3096">
        <v>57627</v>
      </c>
      <c r="F3096">
        <v>77391</v>
      </c>
      <c r="G3096">
        <v>77392</v>
      </c>
      <c r="H3096">
        <v>77393</v>
      </c>
      <c r="I3096" t="s">
        <v>4030</v>
      </c>
      <c r="J3096" t="s">
        <v>4030</v>
      </c>
      <c r="K3096" t="s">
        <v>4030</v>
      </c>
      <c r="L3096" t="s">
        <v>4030</v>
      </c>
      <c r="M3096" t="s">
        <v>4030</v>
      </c>
      <c r="N3096" t="s">
        <v>4030</v>
      </c>
      <c r="O3096" t="s">
        <v>4030</v>
      </c>
      <c r="P3096" t="s">
        <v>4030</v>
      </c>
      <c r="Q3096" t="s">
        <v>4030</v>
      </c>
      <c r="R3096" t="s">
        <v>4030</v>
      </c>
      <c r="S3096" t="s">
        <v>4030</v>
      </c>
      <c r="T3096" t="s">
        <v>4030</v>
      </c>
      <c r="U3096" t="s">
        <v>4030</v>
      </c>
      <c r="V3096" t="s">
        <v>4030</v>
      </c>
      <c r="W3096" t="s">
        <v>4030</v>
      </c>
      <c r="X3096" t="s">
        <v>4030</v>
      </c>
    </row>
    <row r="3097" spans="1:24" x14ac:dyDescent="0.2">
      <c r="A3097" s="235">
        <v>176270002</v>
      </c>
      <c r="B3097">
        <v>17627</v>
      </c>
      <c r="C3097">
        <v>77391</v>
      </c>
      <c r="D3097" t="s">
        <v>5343</v>
      </c>
      <c r="E3097">
        <v>57627</v>
      </c>
      <c r="F3097">
        <v>77391</v>
      </c>
      <c r="G3097">
        <v>77392</v>
      </c>
      <c r="H3097">
        <v>77393</v>
      </c>
      <c r="I3097" t="s">
        <v>4030</v>
      </c>
      <c r="J3097" t="s">
        <v>4030</v>
      </c>
      <c r="K3097" t="s">
        <v>4030</v>
      </c>
      <c r="L3097" t="s">
        <v>4030</v>
      </c>
      <c r="M3097" t="s">
        <v>4030</v>
      </c>
      <c r="N3097" t="s">
        <v>4030</v>
      </c>
      <c r="O3097" t="s">
        <v>4030</v>
      </c>
      <c r="P3097" t="s">
        <v>4030</v>
      </c>
      <c r="Q3097" t="s">
        <v>4030</v>
      </c>
      <c r="R3097" t="s">
        <v>4030</v>
      </c>
      <c r="S3097" t="s">
        <v>4030</v>
      </c>
      <c r="T3097" t="s">
        <v>4030</v>
      </c>
      <c r="U3097" t="s">
        <v>4030</v>
      </c>
      <c r="V3097" t="s">
        <v>4030</v>
      </c>
      <c r="W3097" t="s">
        <v>4030</v>
      </c>
      <c r="X3097" t="s">
        <v>4030</v>
      </c>
    </row>
    <row r="3098" spans="1:24" x14ac:dyDescent="0.2">
      <c r="A3098" s="235">
        <v>176270003</v>
      </c>
      <c r="B3098">
        <v>17627</v>
      </c>
      <c r="C3098">
        <v>77392</v>
      </c>
      <c r="D3098" t="s">
        <v>5344</v>
      </c>
      <c r="E3098">
        <v>57627</v>
      </c>
      <c r="F3098">
        <v>77391</v>
      </c>
      <c r="G3098">
        <v>77392</v>
      </c>
      <c r="H3098">
        <v>77393</v>
      </c>
      <c r="I3098" t="s">
        <v>4030</v>
      </c>
      <c r="J3098" t="s">
        <v>4030</v>
      </c>
      <c r="K3098" t="s">
        <v>4030</v>
      </c>
      <c r="L3098" t="s">
        <v>4030</v>
      </c>
      <c r="M3098" t="s">
        <v>4030</v>
      </c>
      <c r="N3098" t="s">
        <v>4030</v>
      </c>
      <c r="O3098" t="s">
        <v>4030</v>
      </c>
      <c r="P3098" t="s">
        <v>4030</v>
      </c>
      <c r="Q3098" t="s">
        <v>4030</v>
      </c>
      <c r="R3098" t="s">
        <v>4030</v>
      </c>
      <c r="S3098" t="s">
        <v>4030</v>
      </c>
      <c r="T3098" t="s">
        <v>4030</v>
      </c>
      <c r="U3098" t="s">
        <v>4030</v>
      </c>
      <c r="V3098" t="s">
        <v>4030</v>
      </c>
      <c r="W3098" t="s">
        <v>4030</v>
      </c>
      <c r="X3098" t="s">
        <v>4030</v>
      </c>
    </row>
    <row r="3099" spans="1:24" x14ac:dyDescent="0.2">
      <c r="A3099" s="235">
        <v>176270004</v>
      </c>
      <c r="B3099">
        <v>17627</v>
      </c>
      <c r="C3099">
        <v>77393</v>
      </c>
      <c r="D3099" t="s">
        <v>5345</v>
      </c>
      <c r="E3099">
        <v>57627</v>
      </c>
      <c r="F3099">
        <v>77391</v>
      </c>
      <c r="G3099">
        <v>77392</v>
      </c>
      <c r="H3099">
        <v>77393</v>
      </c>
      <c r="I3099" t="s">
        <v>4030</v>
      </c>
      <c r="J3099" t="s">
        <v>4030</v>
      </c>
      <c r="K3099" t="s">
        <v>4030</v>
      </c>
      <c r="L3099" t="s">
        <v>4030</v>
      </c>
      <c r="M3099" t="s">
        <v>4030</v>
      </c>
      <c r="N3099" t="s">
        <v>4030</v>
      </c>
      <c r="O3099" t="s">
        <v>4030</v>
      </c>
      <c r="P3099" t="s">
        <v>4030</v>
      </c>
      <c r="Q3099" t="s">
        <v>4030</v>
      </c>
      <c r="R3099" t="s">
        <v>4030</v>
      </c>
      <c r="S3099" t="s">
        <v>4030</v>
      </c>
      <c r="T3099" t="s">
        <v>4030</v>
      </c>
      <c r="U3099" t="s">
        <v>4030</v>
      </c>
      <c r="V3099" t="s">
        <v>4030</v>
      </c>
      <c r="W3099" t="s">
        <v>4030</v>
      </c>
      <c r="X3099" t="s">
        <v>4030</v>
      </c>
    </row>
    <row r="3100" spans="1:24" x14ac:dyDescent="0.2">
      <c r="A3100" s="235">
        <v>176300001</v>
      </c>
      <c r="B3100">
        <v>17630</v>
      </c>
      <c r="C3100">
        <v>57630</v>
      </c>
      <c r="D3100" t="s">
        <v>5346</v>
      </c>
      <c r="E3100">
        <v>57630</v>
      </c>
      <c r="F3100" t="s">
        <v>4030</v>
      </c>
      <c r="G3100" t="s">
        <v>4030</v>
      </c>
      <c r="H3100" t="s">
        <v>4030</v>
      </c>
      <c r="I3100" t="s">
        <v>4030</v>
      </c>
      <c r="J3100" t="s">
        <v>4030</v>
      </c>
      <c r="K3100" t="s">
        <v>4030</v>
      </c>
      <c r="L3100" t="s">
        <v>4030</v>
      </c>
      <c r="M3100" t="s">
        <v>4030</v>
      </c>
      <c r="N3100" t="s">
        <v>4030</v>
      </c>
      <c r="O3100" t="s">
        <v>4030</v>
      </c>
      <c r="P3100" t="s">
        <v>4030</v>
      </c>
      <c r="Q3100" t="s">
        <v>4030</v>
      </c>
      <c r="R3100" t="s">
        <v>4030</v>
      </c>
      <c r="S3100" t="s">
        <v>4030</v>
      </c>
      <c r="T3100" t="s">
        <v>4030</v>
      </c>
      <c r="U3100" t="s">
        <v>4030</v>
      </c>
      <c r="V3100" t="s">
        <v>4030</v>
      </c>
      <c r="W3100" t="s">
        <v>4030</v>
      </c>
      <c r="X3100" t="s">
        <v>4030</v>
      </c>
    </row>
    <row r="3101" spans="1:24" x14ac:dyDescent="0.2">
      <c r="A3101" s="235">
        <v>176310001</v>
      </c>
      <c r="B3101">
        <v>17631</v>
      </c>
      <c r="C3101">
        <v>57631</v>
      </c>
      <c r="D3101" t="s">
        <v>1133</v>
      </c>
      <c r="E3101">
        <v>57631</v>
      </c>
      <c r="F3101" t="s">
        <v>4030</v>
      </c>
      <c r="G3101" t="s">
        <v>4030</v>
      </c>
      <c r="H3101" t="s">
        <v>4030</v>
      </c>
      <c r="I3101" t="s">
        <v>4030</v>
      </c>
      <c r="J3101" t="s">
        <v>4030</v>
      </c>
      <c r="K3101" t="s">
        <v>4030</v>
      </c>
      <c r="L3101" t="s">
        <v>4030</v>
      </c>
      <c r="M3101" t="s">
        <v>4030</v>
      </c>
      <c r="N3101" t="s">
        <v>4030</v>
      </c>
      <c r="O3101" t="s">
        <v>4030</v>
      </c>
      <c r="P3101" t="s">
        <v>4030</v>
      </c>
      <c r="Q3101" t="s">
        <v>4030</v>
      </c>
      <c r="R3101" t="s">
        <v>4030</v>
      </c>
      <c r="S3101" t="s">
        <v>4030</v>
      </c>
      <c r="T3101" t="s">
        <v>4030</v>
      </c>
      <c r="U3101" t="s">
        <v>4030</v>
      </c>
      <c r="V3101" t="s">
        <v>4030</v>
      </c>
      <c r="W3101" t="s">
        <v>4030</v>
      </c>
      <c r="X3101" t="s">
        <v>4030</v>
      </c>
    </row>
    <row r="3102" spans="1:24" x14ac:dyDescent="0.2">
      <c r="A3102" s="235">
        <v>176330001</v>
      </c>
      <c r="B3102">
        <v>17633</v>
      </c>
      <c r="C3102">
        <v>57633</v>
      </c>
      <c r="D3102" t="s">
        <v>611</v>
      </c>
      <c r="E3102">
        <v>57633</v>
      </c>
      <c r="F3102" t="s">
        <v>4030</v>
      </c>
      <c r="G3102" t="s">
        <v>4030</v>
      </c>
      <c r="H3102" t="s">
        <v>4030</v>
      </c>
      <c r="I3102" t="s">
        <v>4030</v>
      </c>
      <c r="J3102" t="s">
        <v>4030</v>
      </c>
      <c r="K3102" t="s">
        <v>4030</v>
      </c>
      <c r="L3102" t="s">
        <v>4030</v>
      </c>
      <c r="M3102" t="s">
        <v>4030</v>
      </c>
      <c r="N3102" t="s">
        <v>4030</v>
      </c>
      <c r="O3102" t="s">
        <v>4030</v>
      </c>
      <c r="P3102" t="s">
        <v>4030</v>
      </c>
      <c r="Q3102" t="s">
        <v>4030</v>
      </c>
      <c r="R3102" t="s">
        <v>4030</v>
      </c>
      <c r="S3102" t="s">
        <v>4030</v>
      </c>
      <c r="T3102" t="s">
        <v>4030</v>
      </c>
      <c r="U3102" t="s">
        <v>4030</v>
      </c>
      <c r="V3102" t="s">
        <v>4030</v>
      </c>
      <c r="W3102" t="s">
        <v>4030</v>
      </c>
      <c r="X3102" t="s">
        <v>4030</v>
      </c>
    </row>
    <row r="3103" spans="1:24" x14ac:dyDescent="0.2">
      <c r="A3103" s="235">
        <v>176480001</v>
      </c>
      <c r="B3103">
        <v>17648</v>
      </c>
      <c r="C3103">
        <v>57648</v>
      </c>
      <c r="D3103" t="s">
        <v>160</v>
      </c>
      <c r="E3103">
        <v>57648</v>
      </c>
      <c r="F3103" t="s">
        <v>4030</v>
      </c>
      <c r="G3103" t="s">
        <v>4030</v>
      </c>
      <c r="H3103" t="s">
        <v>4030</v>
      </c>
      <c r="I3103" t="s">
        <v>4030</v>
      </c>
      <c r="J3103" t="s">
        <v>4030</v>
      </c>
      <c r="K3103" t="s">
        <v>4030</v>
      </c>
      <c r="L3103" t="s">
        <v>4030</v>
      </c>
      <c r="M3103" t="s">
        <v>4030</v>
      </c>
      <c r="N3103" t="s">
        <v>4030</v>
      </c>
      <c r="O3103" t="s">
        <v>4030</v>
      </c>
      <c r="P3103" t="s">
        <v>4030</v>
      </c>
      <c r="Q3103" t="s">
        <v>4030</v>
      </c>
      <c r="R3103" t="s">
        <v>4030</v>
      </c>
      <c r="S3103" t="s">
        <v>4030</v>
      </c>
      <c r="T3103" t="s">
        <v>4030</v>
      </c>
      <c r="U3103" t="s">
        <v>4030</v>
      </c>
      <c r="V3103" t="s">
        <v>4030</v>
      </c>
      <c r="W3103" t="s">
        <v>4030</v>
      </c>
      <c r="X3103" t="s">
        <v>4030</v>
      </c>
    </row>
    <row r="3104" spans="1:24" x14ac:dyDescent="0.2">
      <c r="A3104" s="235">
        <v>176490001</v>
      </c>
      <c r="B3104">
        <v>17649</v>
      </c>
      <c r="C3104">
        <v>57649</v>
      </c>
      <c r="D3104" t="s">
        <v>1613</v>
      </c>
      <c r="E3104">
        <v>57649</v>
      </c>
      <c r="F3104" t="s">
        <v>4030</v>
      </c>
      <c r="G3104" t="s">
        <v>4030</v>
      </c>
      <c r="H3104" t="s">
        <v>4030</v>
      </c>
      <c r="I3104" t="s">
        <v>4030</v>
      </c>
      <c r="J3104" t="s">
        <v>4030</v>
      </c>
      <c r="K3104" t="s">
        <v>4030</v>
      </c>
      <c r="L3104" t="s">
        <v>4030</v>
      </c>
      <c r="M3104" t="s">
        <v>4030</v>
      </c>
      <c r="N3104" t="s">
        <v>4030</v>
      </c>
      <c r="O3104" t="s">
        <v>4030</v>
      </c>
      <c r="P3104" t="s">
        <v>4030</v>
      </c>
      <c r="Q3104" t="s">
        <v>4030</v>
      </c>
      <c r="R3104" t="s">
        <v>4030</v>
      </c>
      <c r="S3104" t="s">
        <v>4030</v>
      </c>
      <c r="T3104" t="s">
        <v>4030</v>
      </c>
      <c r="U3104" t="s">
        <v>4030</v>
      </c>
      <c r="V3104" t="s">
        <v>4030</v>
      </c>
      <c r="W3104" t="s">
        <v>4030</v>
      </c>
      <c r="X3104" t="s">
        <v>4030</v>
      </c>
    </row>
    <row r="3105" spans="1:24" x14ac:dyDescent="0.2">
      <c r="A3105" s="235">
        <v>176510001</v>
      </c>
      <c r="B3105">
        <v>17651</v>
      </c>
      <c r="C3105">
        <v>57651</v>
      </c>
      <c r="D3105" t="s">
        <v>5347</v>
      </c>
      <c r="E3105">
        <v>57651</v>
      </c>
      <c r="F3105" t="s">
        <v>4030</v>
      </c>
      <c r="G3105" t="s">
        <v>4030</v>
      </c>
      <c r="H3105" t="s">
        <v>4030</v>
      </c>
      <c r="I3105" t="s">
        <v>4030</v>
      </c>
      <c r="J3105" t="s">
        <v>4030</v>
      </c>
      <c r="K3105" t="s">
        <v>4030</v>
      </c>
      <c r="L3105" t="s">
        <v>4030</v>
      </c>
      <c r="M3105" t="s">
        <v>4030</v>
      </c>
      <c r="N3105" t="s">
        <v>4030</v>
      </c>
      <c r="O3105" t="s">
        <v>4030</v>
      </c>
      <c r="P3105" t="s">
        <v>4030</v>
      </c>
      <c r="Q3105" t="s">
        <v>4030</v>
      </c>
      <c r="R3105" t="s">
        <v>4030</v>
      </c>
      <c r="S3105" t="s">
        <v>4030</v>
      </c>
      <c r="T3105" t="s">
        <v>4030</v>
      </c>
      <c r="U3105" t="s">
        <v>4030</v>
      </c>
      <c r="V3105" t="s">
        <v>4030</v>
      </c>
      <c r="W3105" t="s">
        <v>4030</v>
      </c>
      <c r="X3105" t="s">
        <v>4030</v>
      </c>
    </row>
    <row r="3106" spans="1:24" x14ac:dyDescent="0.2">
      <c r="A3106" s="235">
        <v>176520001</v>
      </c>
      <c r="B3106">
        <v>17652</v>
      </c>
      <c r="C3106">
        <v>57652</v>
      </c>
      <c r="D3106" t="s">
        <v>612</v>
      </c>
      <c r="E3106">
        <v>57652</v>
      </c>
      <c r="F3106" t="s">
        <v>4030</v>
      </c>
      <c r="G3106" t="s">
        <v>4030</v>
      </c>
      <c r="H3106" t="s">
        <v>4030</v>
      </c>
      <c r="I3106" t="s">
        <v>4030</v>
      </c>
      <c r="J3106" t="s">
        <v>4030</v>
      </c>
      <c r="K3106" t="s">
        <v>4030</v>
      </c>
      <c r="L3106" t="s">
        <v>4030</v>
      </c>
      <c r="M3106" t="s">
        <v>4030</v>
      </c>
      <c r="N3106" t="s">
        <v>4030</v>
      </c>
      <c r="O3106" t="s">
        <v>4030</v>
      </c>
      <c r="P3106" t="s">
        <v>4030</v>
      </c>
      <c r="Q3106" t="s">
        <v>4030</v>
      </c>
      <c r="R3106" t="s">
        <v>4030</v>
      </c>
      <c r="S3106" t="s">
        <v>4030</v>
      </c>
      <c r="T3106" t="s">
        <v>4030</v>
      </c>
      <c r="U3106" t="s">
        <v>4030</v>
      </c>
      <c r="V3106" t="s">
        <v>4030</v>
      </c>
      <c r="W3106" t="s">
        <v>4030</v>
      </c>
      <c r="X3106" t="s">
        <v>4030</v>
      </c>
    </row>
    <row r="3107" spans="1:24" x14ac:dyDescent="0.2">
      <c r="A3107" s="235">
        <v>176530001</v>
      </c>
      <c r="B3107">
        <v>17653</v>
      </c>
      <c r="C3107">
        <v>57653</v>
      </c>
      <c r="D3107" t="s">
        <v>1214</v>
      </c>
      <c r="E3107">
        <v>57653</v>
      </c>
      <c r="F3107" t="s">
        <v>4030</v>
      </c>
      <c r="G3107" t="s">
        <v>4030</v>
      </c>
      <c r="H3107" t="s">
        <v>4030</v>
      </c>
      <c r="I3107" t="s">
        <v>4030</v>
      </c>
      <c r="J3107" t="s">
        <v>4030</v>
      </c>
      <c r="K3107" t="s">
        <v>4030</v>
      </c>
      <c r="L3107" t="s">
        <v>4030</v>
      </c>
      <c r="M3107" t="s">
        <v>4030</v>
      </c>
      <c r="N3107" t="s">
        <v>4030</v>
      </c>
      <c r="O3107" t="s">
        <v>4030</v>
      </c>
      <c r="P3107" t="s">
        <v>4030</v>
      </c>
      <c r="Q3107" t="s">
        <v>4030</v>
      </c>
      <c r="R3107" t="s">
        <v>4030</v>
      </c>
      <c r="S3107" t="s">
        <v>4030</v>
      </c>
      <c r="T3107" t="s">
        <v>4030</v>
      </c>
      <c r="U3107" t="s">
        <v>4030</v>
      </c>
      <c r="V3107" t="s">
        <v>4030</v>
      </c>
      <c r="W3107" t="s">
        <v>4030</v>
      </c>
      <c r="X3107" t="s">
        <v>4030</v>
      </c>
    </row>
    <row r="3108" spans="1:24" x14ac:dyDescent="0.2">
      <c r="A3108" s="235">
        <v>176550001</v>
      </c>
      <c r="B3108">
        <v>17655</v>
      </c>
      <c r="C3108">
        <v>57655</v>
      </c>
      <c r="D3108" t="s">
        <v>5349</v>
      </c>
      <c r="E3108">
        <v>57655</v>
      </c>
      <c r="F3108" t="s">
        <v>4030</v>
      </c>
      <c r="G3108" t="s">
        <v>4030</v>
      </c>
      <c r="H3108" t="s">
        <v>4030</v>
      </c>
      <c r="I3108" t="s">
        <v>4030</v>
      </c>
      <c r="J3108" t="s">
        <v>4030</v>
      </c>
      <c r="K3108" t="s">
        <v>4030</v>
      </c>
      <c r="L3108" t="s">
        <v>4030</v>
      </c>
      <c r="M3108" t="s">
        <v>4030</v>
      </c>
      <c r="N3108" t="s">
        <v>4030</v>
      </c>
      <c r="O3108" t="s">
        <v>4030</v>
      </c>
      <c r="P3108" t="s">
        <v>4030</v>
      </c>
      <c r="Q3108" t="s">
        <v>4030</v>
      </c>
      <c r="R3108" t="s">
        <v>4030</v>
      </c>
      <c r="S3108" t="s">
        <v>4030</v>
      </c>
      <c r="T3108" t="s">
        <v>4030</v>
      </c>
      <c r="U3108" t="s">
        <v>4030</v>
      </c>
      <c r="V3108" t="s">
        <v>4030</v>
      </c>
      <c r="W3108" t="s">
        <v>4030</v>
      </c>
      <c r="X3108" t="s">
        <v>4030</v>
      </c>
    </row>
    <row r="3109" spans="1:24" x14ac:dyDescent="0.2">
      <c r="A3109" s="235">
        <v>176560001</v>
      </c>
      <c r="B3109">
        <v>17656</v>
      </c>
      <c r="C3109">
        <v>57656</v>
      </c>
      <c r="D3109" t="s">
        <v>470</v>
      </c>
      <c r="E3109">
        <v>57656</v>
      </c>
      <c r="F3109" t="s">
        <v>4030</v>
      </c>
      <c r="G3109" t="s">
        <v>4030</v>
      </c>
      <c r="H3109" t="s">
        <v>4030</v>
      </c>
      <c r="I3109" t="s">
        <v>4030</v>
      </c>
      <c r="J3109" t="s">
        <v>4030</v>
      </c>
      <c r="K3109" t="s">
        <v>4030</v>
      </c>
      <c r="L3109" t="s">
        <v>4030</v>
      </c>
      <c r="M3109" t="s">
        <v>4030</v>
      </c>
      <c r="N3109" t="s">
        <v>4030</v>
      </c>
      <c r="O3109" t="s">
        <v>4030</v>
      </c>
      <c r="P3109" t="s">
        <v>4030</v>
      </c>
      <c r="Q3109" t="s">
        <v>4030</v>
      </c>
      <c r="R3109" t="s">
        <v>4030</v>
      </c>
      <c r="S3109" t="s">
        <v>4030</v>
      </c>
      <c r="T3109" t="s">
        <v>4030</v>
      </c>
      <c r="U3109" t="s">
        <v>4030</v>
      </c>
      <c r="V3109" t="s">
        <v>4030</v>
      </c>
      <c r="W3109" t="s">
        <v>4030</v>
      </c>
      <c r="X3109" t="s">
        <v>4030</v>
      </c>
    </row>
    <row r="3110" spans="1:24" x14ac:dyDescent="0.2">
      <c r="A3110" s="235">
        <v>176570001</v>
      </c>
      <c r="B3110">
        <v>17657</v>
      </c>
      <c r="C3110">
        <v>57657</v>
      </c>
      <c r="D3110" t="s">
        <v>1122</v>
      </c>
      <c r="E3110">
        <v>57657</v>
      </c>
      <c r="F3110" t="s">
        <v>4030</v>
      </c>
      <c r="G3110" t="s">
        <v>4030</v>
      </c>
      <c r="H3110" t="s">
        <v>4030</v>
      </c>
      <c r="I3110" t="s">
        <v>4030</v>
      </c>
      <c r="J3110" t="s">
        <v>4030</v>
      </c>
      <c r="K3110" t="s">
        <v>4030</v>
      </c>
      <c r="L3110" t="s">
        <v>4030</v>
      </c>
      <c r="M3110" t="s">
        <v>4030</v>
      </c>
      <c r="N3110" t="s">
        <v>4030</v>
      </c>
      <c r="O3110" t="s">
        <v>4030</v>
      </c>
      <c r="P3110" t="s">
        <v>4030</v>
      </c>
      <c r="Q3110" t="s">
        <v>4030</v>
      </c>
      <c r="R3110" t="s">
        <v>4030</v>
      </c>
      <c r="S3110" t="s">
        <v>4030</v>
      </c>
      <c r="T3110" t="s">
        <v>4030</v>
      </c>
      <c r="U3110" t="s">
        <v>4030</v>
      </c>
      <c r="V3110" t="s">
        <v>4030</v>
      </c>
      <c r="W3110" t="s">
        <v>4030</v>
      </c>
      <c r="X3110" t="s">
        <v>4030</v>
      </c>
    </row>
    <row r="3111" spans="1:24" x14ac:dyDescent="0.2">
      <c r="A3111" s="235">
        <v>176580001</v>
      </c>
      <c r="B3111">
        <v>17658</v>
      </c>
      <c r="C3111">
        <v>57658</v>
      </c>
      <c r="D3111" t="s">
        <v>4467</v>
      </c>
      <c r="E3111">
        <v>57658</v>
      </c>
      <c r="F3111" t="s">
        <v>4030</v>
      </c>
      <c r="G3111" t="s">
        <v>4030</v>
      </c>
      <c r="H3111" t="s">
        <v>4030</v>
      </c>
      <c r="I3111" t="s">
        <v>4030</v>
      </c>
      <c r="J3111" t="s">
        <v>4030</v>
      </c>
      <c r="K3111" t="s">
        <v>4030</v>
      </c>
      <c r="L3111" t="s">
        <v>4030</v>
      </c>
      <c r="M3111" t="s">
        <v>4030</v>
      </c>
      <c r="N3111" t="s">
        <v>4030</v>
      </c>
      <c r="O3111" t="s">
        <v>4030</v>
      </c>
      <c r="P3111" t="s">
        <v>4030</v>
      </c>
      <c r="Q3111" t="s">
        <v>4030</v>
      </c>
      <c r="R3111" t="s">
        <v>4030</v>
      </c>
      <c r="S3111" t="s">
        <v>4030</v>
      </c>
      <c r="T3111" t="s">
        <v>4030</v>
      </c>
      <c r="U3111" t="s">
        <v>4030</v>
      </c>
      <c r="V3111" t="s">
        <v>4030</v>
      </c>
      <c r="W3111" t="s">
        <v>4030</v>
      </c>
      <c r="X3111" t="s">
        <v>4030</v>
      </c>
    </row>
    <row r="3112" spans="1:24" x14ac:dyDescent="0.2">
      <c r="A3112" s="235">
        <v>176610001</v>
      </c>
      <c r="B3112">
        <v>17661</v>
      </c>
      <c r="C3112">
        <v>57661</v>
      </c>
      <c r="D3112" t="s">
        <v>503</v>
      </c>
      <c r="E3112">
        <v>57661</v>
      </c>
      <c r="F3112" t="s">
        <v>4030</v>
      </c>
      <c r="G3112" t="s">
        <v>4030</v>
      </c>
      <c r="H3112" t="s">
        <v>4030</v>
      </c>
      <c r="I3112" t="s">
        <v>4030</v>
      </c>
      <c r="J3112" t="s">
        <v>4030</v>
      </c>
      <c r="K3112" t="s">
        <v>4030</v>
      </c>
      <c r="L3112" t="s">
        <v>4030</v>
      </c>
      <c r="M3112" t="s">
        <v>4030</v>
      </c>
      <c r="N3112" t="s">
        <v>4030</v>
      </c>
      <c r="O3112" t="s">
        <v>4030</v>
      </c>
      <c r="P3112" t="s">
        <v>4030</v>
      </c>
      <c r="Q3112" t="s">
        <v>4030</v>
      </c>
      <c r="R3112" t="s">
        <v>4030</v>
      </c>
      <c r="S3112" t="s">
        <v>4030</v>
      </c>
      <c r="T3112" t="s">
        <v>4030</v>
      </c>
      <c r="U3112" t="s">
        <v>4030</v>
      </c>
      <c r="V3112" t="s">
        <v>4030</v>
      </c>
      <c r="W3112" t="s">
        <v>4030</v>
      </c>
      <c r="X3112" t="s">
        <v>4030</v>
      </c>
    </row>
    <row r="3113" spans="1:24" x14ac:dyDescent="0.2">
      <c r="A3113" s="235">
        <v>176620001</v>
      </c>
      <c r="B3113">
        <v>17662</v>
      </c>
      <c r="C3113">
        <v>57662</v>
      </c>
      <c r="D3113" t="s">
        <v>585</v>
      </c>
      <c r="E3113">
        <v>57662</v>
      </c>
      <c r="F3113" t="s">
        <v>4030</v>
      </c>
      <c r="G3113" t="s">
        <v>4030</v>
      </c>
      <c r="H3113" t="s">
        <v>4030</v>
      </c>
      <c r="I3113" t="s">
        <v>4030</v>
      </c>
      <c r="J3113" t="s">
        <v>4030</v>
      </c>
      <c r="K3113" t="s">
        <v>4030</v>
      </c>
      <c r="L3113" t="s">
        <v>4030</v>
      </c>
      <c r="M3113" t="s">
        <v>4030</v>
      </c>
      <c r="N3113" t="s">
        <v>4030</v>
      </c>
      <c r="O3113" t="s">
        <v>4030</v>
      </c>
      <c r="P3113" t="s">
        <v>4030</v>
      </c>
      <c r="Q3113" t="s">
        <v>4030</v>
      </c>
      <c r="R3113" t="s">
        <v>4030</v>
      </c>
      <c r="S3113" t="s">
        <v>4030</v>
      </c>
      <c r="T3113" t="s">
        <v>4030</v>
      </c>
      <c r="U3113" t="s">
        <v>4030</v>
      </c>
      <c r="V3113" t="s">
        <v>4030</v>
      </c>
      <c r="W3113" t="s">
        <v>4030</v>
      </c>
      <c r="X3113" t="s">
        <v>4030</v>
      </c>
    </row>
    <row r="3114" spans="1:24" x14ac:dyDescent="0.2">
      <c r="A3114" s="235">
        <v>176880001</v>
      </c>
      <c r="B3114">
        <v>17688</v>
      </c>
      <c r="C3114">
        <v>57688</v>
      </c>
      <c r="D3114" t="s">
        <v>686</v>
      </c>
      <c r="E3114">
        <v>57688</v>
      </c>
      <c r="F3114" t="s">
        <v>4030</v>
      </c>
      <c r="G3114" t="s">
        <v>4030</v>
      </c>
      <c r="H3114" t="s">
        <v>4030</v>
      </c>
      <c r="I3114" t="s">
        <v>4030</v>
      </c>
      <c r="J3114" t="s">
        <v>4030</v>
      </c>
      <c r="K3114" t="s">
        <v>4030</v>
      </c>
      <c r="L3114" t="s">
        <v>4030</v>
      </c>
      <c r="M3114" t="s">
        <v>4030</v>
      </c>
      <c r="N3114" t="s">
        <v>4030</v>
      </c>
      <c r="O3114" t="s">
        <v>4030</v>
      </c>
      <c r="P3114" t="s">
        <v>4030</v>
      </c>
      <c r="Q3114" t="s">
        <v>4030</v>
      </c>
      <c r="R3114" t="s">
        <v>4030</v>
      </c>
      <c r="S3114" t="s">
        <v>4030</v>
      </c>
      <c r="T3114" t="s">
        <v>4030</v>
      </c>
      <c r="U3114" t="s">
        <v>4030</v>
      </c>
      <c r="V3114" t="s">
        <v>4030</v>
      </c>
      <c r="W3114" t="s">
        <v>4030</v>
      </c>
      <c r="X3114" t="s">
        <v>4030</v>
      </c>
    </row>
    <row r="3115" spans="1:24" x14ac:dyDescent="0.2">
      <c r="A3115" s="235">
        <v>176890001</v>
      </c>
      <c r="B3115">
        <v>17689</v>
      </c>
      <c r="C3115">
        <v>57689</v>
      </c>
      <c r="D3115" t="s">
        <v>179</v>
      </c>
      <c r="E3115">
        <v>57689</v>
      </c>
      <c r="F3115" t="s">
        <v>4030</v>
      </c>
      <c r="G3115" t="s">
        <v>4030</v>
      </c>
      <c r="H3115" t="s">
        <v>4030</v>
      </c>
      <c r="I3115" t="s">
        <v>4030</v>
      </c>
      <c r="J3115" t="s">
        <v>4030</v>
      </c>
      <c r="K3115" t="s">
        <v>4030</v>
      </c>
      <c r="L3115" t="s">
        <v>4030</v>
      </c>
      <c r="M3115" t="s">
        <v>4030</v>
      </c>
      <c r="N3115" t="s">
        <v>4030</v>
      </c>
      <c r="O3115" t="s">
        <v>4030</v>
      </c>
      <c r="P3115" t="s">
        <v>4030</v>
      </c>
      <c r="Q3115" t="s">
        <v>4030</v>
      </c>
      <c r="R3115" t="s">
        <v>4030</v>
      </c>
      <c r="S3115" t="s">
        <v>4030</v>
      </c>
      <c r="T3115" t="s">
        <v>4030</v>
      </c>
      <c r="U3115" t="s">
        <v>4030</v>
      </c>
      <c r="V3115" t="s">
        <v>4030</v>
      </c>
      <c r="W3115" t="s">
        <v>4030</v>
      </c>
      <c r="X3115" t="s">
        <v>4030</v>
      </c>
    </row>
    <row r="3116" spans="1:24" x14ac:dyDescent="0.2">
      <c r="A3116" s="235">
        <v>176900001</v>
      </c>
      <c r="B3116">
        <v>17690</v>
      </c>
      <c r="C3116">
        <v>57690</v>
      </c>
      <c r="D3116" t="s">
        <v>889</v>
      </c>
      <c r="E3116">
        <v>57690</v>
      </c>
      <c r="F3116" t="s">
        <v>4030</v>
      </c>
      <c r="G3116" t="s">
        <v>4030</v>
      </c>
      <c r="H3116" t="s">
        <v>4030</v>
      </c>
      <c r="I3116" t="s">
        <v>4030</v>
      </c>
      <c r="J3116" t="s">
        <v>4030</v>
      </c>
      <c r="K3116" t="s">
        <v>4030</v>
      </c>
      <c r="L3116" t="s">
        <v>4030</v>
      </c>
      <c r="M3116" t="s">
        <v>4030</v>
      </c>
      <c r="N3116" t="s">
        <v>4030</v>
      </c>
      <c r="O3116" t="s">
        <v>4030</v>
      </c>
      <c r="P3116" t="s">
        <v>4030</v>
      </c>
      <c r="Q3116" t="s">
        <v>4030</v>
      </c>
      <c r="R3116" t="s">
        <v>4030</v>
      </c>
      <c r="S3116" t="s">
        <v>4030</v>
      </c>
      <c r="T3116" t="s">
        <v>4030</v>
      </c>
      <c r="U3116" t="s">
        <v>4030</v>
      </c>
      <c r="V3116" t="s">
        <v>4030</v>
      </c>
      <c r="W3116" t="s">
        <v>4030</v>
      </c>
      <c r="X3116" t="s">
        <v>4030</v>
      </c>
    </row>
    <row r="3117" spans="1:24" x14ac:dyDescent="0.2">
      <c r="A3117" s="235">
        <v>176920001</v>
      </c>
      <c r="B3117">
        <v>17692</v>
      </c>
      <c r="C3117">
        <v>57692</v>
      </c>
      <c r="D3117" t="s">
        <v>1626</v>
      </c>
      <c r="E3117">
        <v>57692</v>
      </c>
      <c r="F3117">
        <v>77400</v>
      </c>
      <c r="G3117" t="s">
        <v>4030</v>
      </c>
      <c r="H3117" t="s">
        <v>4030</v>
      </c>
      <c r="I3117" t="s">
        <v>4030</v>
      </c>
      <c r="J3117" t="s">
        <v>4030</v>
      </c>
      <c r="K3117" t="s">
        <v>4030</v>
      </c>
      <c r="L3117" t="s">
        <v>4030</v>
      </c>
      <c r="M3117" t="s">
        <v>4030</v>
      </c>
      <c r="N3117" t="s">
        <v>4030</v>
      </c>
      <c r="O3117" t="s">
        <v>4030</v>
      </c>
      <c r="P3117" t="s">
        <v>4030</v>
      </c>
      <c r="Q3117" t="s">
        <v>4030</v>
      </c>
      <c r="R3117" t="s">
        <v>4030</v>
      </c>
      <c r="S3117" t="s">
        <v>4030</v>
      </c>
      <c r="T3117" t="s">
        <v>4030</v>
      </c>
      <c r="U3117" t="s">
        <v>4030</v>
      </c>
      <c r="V3117" t="s">
        <v>4030</v>
      </c>
      <c r="W3117" t="s">
        <v>4030</v>
      </c>
      <c r="X3117" t="s">
        <v>4030</v>
      </c>
    </row>
    <row r="3118" spans="1:24" x14ac:dyDescent="0.2">
      <c r="A3118" s="235">
        <v>176920002</v>
      </c>
      <c r="B3118">
        <v>17692</v>
      </c>
      <c r="C3118">
        <v>77400</v>
      </c>
      <c r="D3118" t="s">
        <v>1906</v>
      </c>
      <c r="E3118">
        <v>57692</v>
      </c>
      <c r="F3118">
        <v>77400</v>
      </c>
      <c r="G3118" t="s">
        <v>4030</v>
      </c>
      <c r="H3118" t="s">
        <v>4030</v>
      </c>
      <c r="I3118" t="s">
        <v>4030</v>
      </c>
      <c r="J3118" t="s">
        <v>4030</v>
      </c>
      <c r="K3118" t="s">
        <v>4030</v>
      </c>
      <c r="L3118" t="s">
        <v>4030</v>
      </c>
      <c r="M3118" t="s">
        <v>4030</v>
      </c>
      <c r="N3118" t="s">
        <v>4030</v>
      </c>
      <c r="O3118" t="s">
        <v>4030</v>
      </c>
      <c r="P3118" t="s">
        <v>4030</v>
      </c>
      <c r="Q3118" t="s">
        <v>4030</v>
      </c>
      <c r="R3118" t="s">
        <v>4030</v>
      </c>
      <c r="S3118" t="s">
        <v>4030</v>
      </c>
      <c r="T3118" t="s">
        <v>4030</v>
      </c>
      <c r="U3118" t="s">
        <v>4030</v>
      </c>
      <c r="V3118" t="s">
        <v>4030</v>
      </c>
      <c r="W3118" t="s">
        <v>4030</v>
      </c>
      <c r="X3118" t="s">
        <v>4030</v>
      </c>
    </row>
    <row r="3119" spans="1:24" x14ac:dyDescent="0.2">
      <c r="A3119" s="235">
        <v>176980001</v>
      </c>
      <c r="B3119">
        <v>17698</v>
      </c>
      <c r="C3119">
        <v>57698</v>
      </c>
      <c r="D3119" t="s">
        <v>5350</v>
      </c>
      <c r="E3119">
        <v>57698</v>
      </c>
      <c r="F3119">
        <v>77402</v>
      </c>
      <c r="G3119">
        <v>77403</v>
      </c>
      <c r="H3119">
        <v>77404</v>
      </c>
      <c r="I3119" t="s">
        <v>4030</v>
      </c>
      <c r="J3119" t="s">
        <v>4030</v>
      </c>
      <c r="K3119" t="s">
        <v>4030</v>
      </c>
      <c r="L3119" t="s">
        <v>4030</v>
      </c>
      <c r="M3119" t="s">
        <v>4030</v>
      </c>
      <c r="N3119" t="s">
        <v>4030</v>
      </c>
      <c r="O3119" t="s">
        <v>4030</v>
      </c>
      <c r="P3119" t="s">
        <v>4030</v>
      </c>
      <c r="Q3119" t="s">
        <v>4030</v>
      </c>
      <c r="R3119" t="s">
        <v>4030</v>
      </c>
      <c r="S3119" t="s">
        <v>4030</v>
      </c>
      <c r="T3119" t="s">
        <v>4030</v>
      </c>
      <c r="U3119" t="s">
        <v>4030</v>
      </c>
      <c r="V3119" t="s">
        <v>4030</v>
      </c>
      <c r="W3119" t="s">
        <v>4030</v>
      </c>
      <c r="X3119" t="s">
        <v>4030</v>
      </c>
    </row>
    <row r="3120" spans="1:24" x14ac:dyDescent="0.2">
      <c r="A3120" s="235">
        <v>176980002</v>
      </c>
      <c r="B3120">
        <v>17698</v>
      </c>
      <c r="C3120">
        <v>77402</v>
      </c>
      <c r="D3120" t="s">
        <v>5351</v>
      </c>
      <c r="E3120">
        <v>57698</v>
      </c>
      <c r="F3120">
        <v>77402</v>
      </c>
      <c r="G3120">
        <v>77403</v>
      </c>
      <c r="H3120">
        <v>77404</v>
      </c>
      <c r="I3120" t="s">
        <v>4030</v>
      </c>
      <c r="J3120" t="s">
        <v>4030</v>
      </c>
      <c r="K3120" t="s">
        <v>4030</v>
      </c>
      <c r="L3120" t="s">
        <v>4030</v>
      </c>
      <c r="M3120" t="s">
        <v>4030</v>
      </c>
      <c r="N3120" t="s">
        <v>4030</v>
      </c>
      <c r="O3120" t="s">
        <v>4030</v>
      </c>
      <c r="P3120" t="s">
        <v>4030</v>
      </c>
      <c r="Q3120" t="s">
        <v>4030</v>
      </c>
      <c r="R3120" t="s">
        <v>4030</v>
      </c>
      <c r="S3120" t="s">
        <v>4030</v>
      </c>
      <c r="T3120" t="s">
        <v>4030</v>
      </c>
      <c r="U3120" t="s">
        <v>4030</v>
      </c>
      <c r="V3120" t="s">
        <v>4030</v>
      </c>
      <c r="W3120" t="s">
        <v>4030</v>
      </c>
      <c r="X3120" t="s">
        <v>4030</v>
      </c>
    </row>
    <row r="3121" spans="1:24" x14ac:dyDescent="0.2">
      <c r="A3121" s="235">
        <v>176980003</v>
      </c>
      <c r="B3121">
        <v>17698</v>
      </c>
      <c r="C3121">
        <v>77403</v>
      </c>
      <c r="D3121" t="s">
        <v>5352</v>
      </c>
      <c r="E3121">
        <v>57698</v>
      </c>
      <c r="F3121">
        <v>77402</v>
      </c>
      <c r="G3121">
        <v>77403</v>
      </c>
      <c r="H3121">
        <v>77404</v>
      </c>
      <c r="I3121" t="s">
        <v>4030</v>
      </c>
      <c r="J3121" t="s">
        <v>4030</v>
      </c>
      <c r="K3121" t="s">
        <v>4030</v>
      </c>
      <c r="L3121" t="s">
        <v>4030</v>
      </c>
      <c r="M3121" t="s">
        <v>4030</v>
      </c>
      <c r="N3121" t="s">
        <v>4030</v>
      </c>
      <c r="O3121" t="s">
        <v>4030</v>
      </c>
      <c r="P3121" t="s">
        <v>4030</v>
      </c>
      <c r="Q3121" t="s">
        <v>4030</v>
      </c>
      <c r="R3121" t="s">
        <v>4030</v>
      </c>
      <c r="S3121" t="s">
        <v>4030</v>
      </c>
      <c r="T3121" t="s">
        <v>4030</v>
      </c>
      <c r="U3121" t="s">
        <v>4030</v>
      </c>
      <c r="V3121" t="s">
        <v>4030</v>
      </c>
      <c r="W3121" t="s">
        <v>4030</v>
      </c>
      <c r="X3121" t="s">
        <v>4030</v>
      </c>
    </row>
    <row r="3122" spans="1:24" x14ac:dyDescent="0.2">
      <c r="A3122" s="235">
        <v>176980004</v>
      </c>
      <c r="B3122">
        <v>17698</v>
      </c>
      <c r="C3122">
        <v>77404</v>
      </c>
      <c r="D3122" t="s">
        <v>5353</v>
      </c>
      <c r="E3122">
        <v>57698</v>
      </c>
      <c r="F3122">
        <v>77402</v>
      </c>
      <c r="G3122">
        <v>77403</v>
      </c>
      <c r="H3122">
        <v>77404</v>
      </c>
      <c r="I3122" t="s">
        <v>4030</v>
      </c>
      <c r="J3122" t="s">
        <v>4030</v>
      </c>
      <c r="K3122" t="s">
        <v>4030</v>
      </c>
      <c r="L3122" t="s">
        <v>4030</v>
      </c>
      <c r="M3122" t="s">
        <v>4030</v>
      </c>
      <c r="N3122" t="s">
        <v>4030</v>
      </c>
      <c r="O3122" t="s">
        <v>4030</v>
      </c>
      <c r="P3122" t="s">
        <v>4030</v>
      </c>
      <c r="Q3122" t="s">
        <v>4030</v>
      </c>
      <c r="R3122" t="s">
        <v>4030</v>
      </c>
      <c r="S3122" t="s">
        <v>4030</v>
      </c>
      <c r="T3122" t="s">
        <v>4030</v>
      </c>
      <c r="U3122" t="s">
        <v>4030</v>
      </c>
      <c r="V3122" t="s">
        <v>4030</v>
      </c>
      <c r="W3122" t="s">
        <v>4030</v>
      </c>
      <c r="X3122" t="s">
        <v>4030</v>
      </c>
    </row>
    <row r="3123" spans="1:24" x14ac:dyDescent="0.2">
      <c r="A3123" s="235">
        <v>177020001</v>
      </c>
      <c r="B3123">
        <v>17702</v>
      </c>
      <c r="C3123">
        <v>57702</v>
      </c>
      <c r="D3123" t="s">
        <v>5354</v>
      </c>
      <c r="E3123">
        <v>57702</v>
      </c>
      <c r="F3123" t="s">
        <v>4030</v>
      </c>
      <c r="G3123" t="s">
        <v>4030</v>
      </c>
      <c r="H3123" t="s">
        <v>4030</v>
      </c>
      <c r="I3123" t="s">
        <v>4030</v>
      </c>
      <c r="J3123" t="s">
        <v>4030</v>
      </c>
      <c r="K3123" t="s">
        <v>4030</v>
      </c>
      <c r="L3123" t="s">
        <v>4030</v>
      </c>
      <c r="M3123" t="s">
        <v>4030</v>
      </c>
      <c r="N3123" t="s">
        <v>4030</v>
      </c>
      <c r="O3123" t="s">
        <v>4030</v>
      </c>
      <c r="P3123" t="s">
        <v>4030</v>
      </c>
      <c r="Q3123" t="s">
        <v>4030</v>
      </c>
      <c r="R3123" t="s">
        <v>4030</v>
      </c>
      <c r="S3123" t="s">
        <v>4030</v>
      </c>
      <c r="T3123" t="s">
        <v>4030</v>
      </c>
      <c r="U3123" t="s">
        <v>4030</v>
      </c>
      <c r="V3123" t="s">
        <v>4030</v>
      </c>
      <c r="W3123" t="s">
        <v>4030</v>
      </c>
      <c r="X3123" t="s">
        <v>4030</v>
      </c>
    </row>
    <row r="3124" spans="1:24" x14ac:dyDescent="0.2">
      <c r="A3124" s="235">
        <v>177080001</v>
      </c>
      <c r="B3124">
        <v>17708</v>
      </c>
      <c r="C3124">
        <v>57708</v>
      </c>
      <c r="D3124" t="s">
        <v>78</v>
      </c>
      <c r="E3124">
        <v>57708</v>
      </c>
      <c r="F3124">
        <v>77450</v>
      </c>
      <c r="G3124">
        <v>77582</v>
      </c>
      <c r="H3124">
        <v>87710</v>
      </c>
      <c r="I3124">
        <v>88387</v>
      </c>
      <c r="J3124" t="s">
        <v>4030</v>
      </c>
      <c r="K3124" t="s">
        <v>4030</v>
      </c>
      <c r="L3124" t="s">
        <v>4030</v>
      </c>
      <c r="M3124" t="s">
        <v>4030</v>
      </c>
      <c r="N3124" t="s">
        <v>4030</v>
      </c>
      <c r="O3124" t="s">
        <v>4030</v>
      </c>
      <c r="P3124" t="s">
        <v>4030</v>
      </c>
      <c r="Q3124" t="s">
        <v>4030</v>
      </c>
      <c r="R3124" t="s">
        <v>4030</v>
      </c>
      <c r="S3124" t="s">
        <v>4030</v>
      </c>
      <c r="T3124" t="s">
        <v>4030</v>
      </c>
      <c r="U3124" t="s">
        <v>4030</v>
      </c>
      <c r="V3124" t="s">
        <v>4030</v>
      </c>
      <c r="W3124" t="s">
        <v>4030</v>
      </c>
      <c r="X3124" t="s">
        <v>4030</v>
      </c>
    </row>
    <row r="3125" spans="1:24" x14ac:dyDescent="0.2">
      <c r="A3125" s="235">
        <v>177080002</v>
      </c>
      <c r="B3125">
        <v>17708</v>
      </c>
      <c r="C3125">
        <v>77450</v>
      </c>
      <c r="D3125" t="s">
        <v>1731</v>
      </c>
      <c r="E3125">
        <v>57708</v>
      </c>
      <c r="F3125">
        <v>77450</v>
      </c>
      <c r="G3125">
        <v>77582</v>
      </c>
      <c r="H3125">
        <v>87710</v>
      </c>
      <c r="I3125">
        <v>88387</v>
      </c>
      <c r="J3125" t="s">
        <v>4030</v>
      </c>
      <c r="K3125" t="s">
        <v>4030</v>
      </c>
      <c r="L3125" t="s">
        <v>4030</v>
      </c>
      <c r="M3125" t="s">
        <v>4030</v>
      </c>
      <c r="N3125" t="s">
        <v>4030</v>
      </c>
      <c r="O3125" t="s">
        <v>4030</v>
      </c>
      <c r="P3125" t="s">
        <v>4030</v>
      </c>
      <c r="Q3125" t="s">
        <v>4030</v>
      </c>
      <c r="R3125" t="s">
        <v>4030</v>
      </c>
      <c r="S3125" t="s">
        <v>4030</v>
      </c>
      <c r="T3125" t="s">
        <v>4030</v>
      </c>
      <c r="U3125" t="s">
        <v>4030</v>
      </c>
      <c r="V3125" t="s">
        <v>4030</v>
      </c>
      <c r="W3125" t="s">
        <v>4030</v>
      </c>
      <c r="X3125" t="s">
        <v>4030</v>
      </c>
    </row>
    <row r="3126" spans="1:24" x14ac:dyDescent="0.2">
      <c r="A3126" s="235">
        <v>177080003</v>
      </c>
      <c r="B3126">
        <v>17708</v>
      </c>
      <c r="C3126">
        <v>77582</v>
      </c>
      <c r="D3126" t="s">
        <v>1732</v>
      </c>
      <c r="E3126">
        <v>57708</v>
      </c>
      <c r="F3126">
        <v>77450</v>
      </c>
      <c r="G3126">
        <v>77582</v>
      </c>
      <c r="H3126">
        <v>87710</v>
      </c>
      <c r="I3126">
        <v>88387</v>
      </c>
      <c r="J3126" t="s">
        <v>4030</v>
      </c>
      <c r="K3126" t="s">
        <v>4030</v>
      </c>
      <c r="L3126" t="s">
        <v>4030</v>
      </c>
      <c r="M3126" t="s">
        <v>4030</v>
      </c>
      <c r="N3126" t="s">
        <v>4030</v>
      </c>
      <c r="O3126" t="s">
        <v>4030</v>
      </c>
      <c r="P3126" t="s">
        <v>4030</v>
      </c>
      <c r="Q3126" t="s">
        <v>4030</v>
      </c>
      <c r="R3126" t="s">
        <v>4030</v>
      </c>
      <c r="S3126" t="s">
        <v>4030</v>
      </c>
      <c r="T3126" t="s">
        <v>4030</v>
      </c>
      <c r="U3126" t="s">
        <v>4030</v>
      </c>
      <c r="V3126" t="s">
        <v>4030</v>
      </c>
      <c r="W3126" t="s">
        <v>4030</v>
      </c>
      <c r="X3126" t="s">
        <v>4030</v>
      </c>
    </row>
    <row r="3127" spans="1:24" x14ac:dyDescent="0.2">
      <c r="A3127" s="235">
        <v>177080004</v>
      </c>
      <c r="B3127">
        <v>17708</v>
      </c>
      <c r="C3127">
        <v>87710</v>
      </c>
      <c r="D3127" t="s">
        <v>5355</v>
      </c>
      <c r="E3127">
        <v>57708</v>
      </c>
      <c r="F3127">
        <v>77450</v>
      </c>
      <c r="G3127">
        <v>77582</v>
      </c>
      <c r="H3127">
        <v>87710</v>
      </c>
      <c r="I3127">
        <v>88387</v>
      </c>
      <c r="J3127" t="s">
        <v>4030</v>
      </c>
      <c r="K3127" t="s">
        <v>4030</v>
      </c>
      <c r="L3127" t="s">
        <v>4030</v>
      </c>
      <c r="M3127" t="s">
        <v>4030</v>
      </c>
      <c r="N3127" t="s">
        <v>4030</v>
      </c>
      <c r="O3127" t="s">
        <v>4030</v>
      </c>
      <c r="P3127" t="s">
        <v>4030</v>
      </c>
      <c r="Q3127" t="s">
        <v>4030</v>
      </c>
      <c r="R3127" t="s">
        <v>4030</v>
      </c>
      <c r="S3127" t="s">
        <v>4030</v>
      </c>
      <c r="T3127" t="s">
        <v>4030</v>
      </c>
      <c r="U3127" t="s">
        <v>4030</v>
      </c>
      <c r="V3127" t="s">
        <v>4030</v>
      </c>
      <c r="W3127" t="s">
        <v>4030</v>
      </c>
      <c r="X3127" t="s">
        <v>4030</v>
      </c>
    </row>
    <row r="3128" spans="1:24" x14ac:dyDescent="0.2">
      <c r="A3128" s="235">
        <v>177080005</v>
      </c>
      <c r="B3128">
        <v>17708</v>
      </c>
      <c r="C3128">
        <v>88387</v>
      </c>
      <c r="D3128" t="s">
        <v>4364</v>
      </c>
      <c r="E3128">
        <v>57708</v>
      </c>
      <c r="F3128">
        <v>77450</v>
      </c>
      <c r="G3128">
        <v>77582</v>
      </c>
      <c r="H3128">
        <v>87710</v>
      </c>
      <c r="I3128">
        <v>88387</v>
      </c>
      <c r="J3128" t="s">
        <v>4030</v>
      </c>
      <c r="K3128" t="s">
        <v>4030</v>
      </c>
      <c r="L3128" t="s">
        <v>4030</v>
      </c>
      <c r="M3128" t="s">
        <v>4030</v>
      </c>
      <c r="N3128" t="s">
        <v>4030</v>
      </c>
      <c r="O3128" t="s">
        <v>4030</v>
      </c>
      <c r="P3128" t="s">
        <v>4030</v>
      </c>
      <c r="Q3128" t="s">
        <v>4030</v>
      </c>
      <c r="R3128" t="s">
        <v>4030</v>
      </c>
      <c r="S3128" t="s">
        <v>4030</v>
      </c>
      <c r="T3128" t="s">
        <v>4030</v>
      </c>
      <c r="U3128" t="s">
        <v>4030</v>
      </c>
      <c r="V3128" t="s">
        <v>4030</v>
      </c>
      <c r="W3128" t="s">
        <v>4030</v>
      </c>
      <c r="X3128" t="s">
        <v>4030</v>
      </c>
    </row>
    <row r="3129" spans="1:24" x14ac:dyDescent="0.2">
      <c r="A3129" s="235">
        <v>177090001</v>
      </c>
      <c r="B3129">
        <v>17709</v>
      </c>
      <c r="C3129">
        <v>57709</v>
      </c>
      <c r="D3129" t="s">
        <v>353</v>
      </c>
      <c r="E3129">
        <v>57709</v>
      </c>
      <c r="F3129" t="s">
        <v>4030</v>
      </c>
      <c r="G3129" t="s">
        <v>4030</v>
      </c>
      <c r="H3129" t="s">
        <v>4030</v>
      </c>
      <c r="I3129" t="s">
        <v>4030</v>
      </c>
      <c r="J3129" t="s">
        <v>4030</v>
      </c>
      <c r="K3129" t="s">
        <v>4030</v>
      </c>
      <c r="L3129" t="s">
        <v>4030</v>
      </c>
      <c r="M3129" t="s">
        <v>4030</v>
      </c>
      <c r="N3129" t="s">
        <v>4030</v>
      </c>
      <c r="O3129" t="s">
        <v>4030</v>
      </c>
      <c r="P3129" t="s">
        <v>4030</v>
      </c>
      <c r="Q3129" t="s">
        <v>4030</v>
      </c>
      <c r="R3129" t="s">
        <v>4030</v>
      </c>
      <c r="S3129" t="s">
        <v>4030</v>
      </c>
      <c r="T3129" t="s">
        <v>4030</v>
      </c>
      <c r="U3129" t="s">
        <v>4030</v>
      </c>
      <c r="V3129" t="s">
        <v>4030</v>
      </c>
      <c r="W3129" t="s">
        <v>4030</v>
      </c>
      <c r="X3129" t="s">
        <v>4030</v>
      </c>
    </row>
    <row r="3130" spans="1:24" x14ac:dyDescent="0.2">
      <c r="A3130" s="235">
        <v>177150001</v>
      </c>
      <c r="B3130">
        <v>17715</v>
      </c>
      <c r="C3130">
        <v>57715</v>
      </c>
      <c r="D3130" t="s">
        <v>5356</v>
      </c>
      <c r="E3130">
        <v>57715</v>
      </c>
      <c r="F3130" t="s">
        <v>4030</v>
      </c>
      <c r="G3130" t="s">
        <v>4030</v>
      </c>
      <c r="H3130" t="s">
        <v>4030</v>
      </c>
      <c r="I3130" t="s">
        <v>4030</v>
      </c>
      <c r="J3130" t="s">
        <v>4030</v>
      </c>
      <c r="K3130" t="s">
        <v>4030</v>
      </c>
      <c r="L3130" t="s">
        <v>4030</v>
      </c>
      <c r="M3130" t="s">
        <v>4030</v>
      </c>
      <c r="N3130" t="s">
        <v>4030</v>
      </c>
      <c r="O3130" t="s">
        <v>4030</v>
      </c>
      <c r="P3130" t="s">
        <v>4030</v>
      </c>
      <c r="Q3130" t="s">
        <v>4030</v>
      </c>
      <c r="R3130" t="s">
        <v>4030</v>
      </c>
      <c r="S3130" t="s">
        <v>4030</v>
      </c>
      <c r="T3130" t="s">
        <v>4030</v>
      </c>
      <c r="U3130" t="s">
        <v>4030</v>
      </c>
      <c r="V3130" t="s">
        <v>4030</v>
      </c>
      <c r="W3130" t="s">
        <v>4030</v>
      </c>
      <c r="X3130" t="s">
        <v>4030</v>
      </c>
    </row>
    <row r="3131" spans="1:24" x14ac:dyDescent="0.2">
      <c r="A3131" s="235">
        <v>177280001</v>
      </c>
      <c r="B3131">
        <v>17728</v>
      </c>
      <c r="C3131">
        <v>57728</v>
      </c>
      <c r="D3131" t="s">
        <v>569</v>
      </c>
      <c r="E3131">
        <v>57728</v>
      </c>
      <c r="F3131">
        <v>77411</v>
      </c>
      <c r="G3131">
        <v>77412</v>
      </c>
      <c r="H3131" t="s">
        <v>4030</v>
      </c>
      <c r="I3131" t="s">
        <v>4030</v>
      </c>
      <c r="J3131" t="s">
        <v>4030</v>
      </c>
      <c r="K3131" t="s">
        <v>4030</v>
      </c>
      <c r="L3131" t="s">
        <v>4030</v>
      </c>
      <c r="M3131" t="s">
        <v>4030</v>
      </c>
      <c r="N3131" t="s">
        <v>4030</v>
      </c>
      <c r="O3131" t="s">
        <v>4030</v>
      </c>
      <c r="P3131" t="s">
        <v>4030</v>
      </c>
      <c r="Q3131" t="s">
        <v>4030</v>
      </c>
      <c r="R3131" t="s">
        <v>4030</v>
      </c>
      <c r="S3131" t="s">
        <v>4030</v>
      </c>
      <c r="T3131" t="s">
        <v>4030</v>
      </c>
      <c r="U3131" t="s">
        <v>4030</v>
      </c>
      <c r="V3131" t="s">
        <v>4030</v>
      </c>
      <c r="W3131" t="s">
        <v>4030</v>
      </c>
      <c r="X3131" t="s">
        <v>4030</v>
      </c>
    </row>
    <row r="3132" spans="1:24" x14ac:dyDescent="0.2">
      <c r="A3132" s="235">
        <v>177280002</v>
      </c>
      <c r="B3132">
        <v>17728</v>
      </c>
      <c r="C3132">
        <v>77411</v>
      </c>
      <c r="D3132" t="s">
        <v>1892</v>
      </c>
      <c r="E3132">
        <v>57728</v>
      </c>
      <c r="F3132">
        <v>77411</v>
      </c>
      <c r="G3132">
        <v>77412</v>
      </c>
      <c r="H3132" t="s">
        <v>4030</v>
      </c>
      <c r="I3132" t="s">
        <v>4030</v>
      </c>
      <c r="J3132" t="s">
        <v>4030</v>
      </c>
      <c r="K3132" t="s">
        <v>4030</v>
      </c>
      <c r="L3132" t="s">
        <v>4030</v>
      </c>
      <c r="M3132" t="s">
        <v>4030</v>
      </c>
      <c r="N3132" t="s">
        <v>4030</v>
      </c>
      <c r="O3132" t="s">
        <v>4030</v>
      </c>
      <c r="P3132" t="s">
        <v>4030</v>
      </c>
      <c r="Q3132" t="s">
        <v>4030</v>
      </c>
      <c r="R3132" t="s">
        <v>4030</v>
      </c>
      <c r="S3132" t="s">
        <v>4030</v>
      </c>
      <c r="T3132" t="s">
        <v>4030</v>
      </c>
      <c r="U3132" t="s">
        <v>4030</v>
      </c>
      <c r="V3132" t="s">
        <v>4030</v>
      </c>
      <c r="W3132" t="s">
        <v>4030</v>
      </c>
      <c r="X3132" t="s">
        <v>4030</v>
      </c>
    </row>
    <row r="3133" spans="1:24" x14ac:dyDescent="0.2">
      <c r="A3133" s="235">
        <v>177280003</v>
      </c>
      <c r="B3133">
        <v>17728</v>
      </c>
      <c r="C3133">
        <v>77412</v>
      </c>
      <c r="D3133" t="s">
        <v>5219</v>
      </c>
      <c r="E3133">
        <v>57728</v>
      </c>
      <c r="F3133">
        <v>77411</v>
      </c>
      <c r="G3133">
        <v>77412</v>
      </c>
      <c r="H3133" t="s">
        <v>4030</v>
      </c>
      <c r="I3133" t="s">
        <v>4030</v>
      </c>
      <c r="J3133" t="s">
        <v>4030</v>
      </c>
      <c r="K3133" t="s">
        <v>4030</v>
      </c>
      <c r="L3133" t="s">
        <v>4030</v>
      </c>
      <c r="M3133" t="s">
        <v>4030</v>
      </c>
      <c r="N3133" t="s">
        <v>4030</v>
      </c>
      <c r="O3133" t="s">
        <v>4030</v>
      </c>
      <c r="P3133" t="s">
        <v>4030</v>
      </c>
      <c r="Q3133" t="s">
        <v>4030</v>
      </c>
      <c r="R3133" t="s">
        <v>4030</v>
      </c>
      <c r="S3133" t="s">
        <v>4030</v>
      </c>
      <c r="T3133" t="s">
        <v>4030</v>
      </c>
      <c r="U3133" t="s">
        <v>4030</v>
      </c>
      <c r="V3133" t="s">
        <v>4030</v>
      </c>
      <c r="W3133" t="s">
        <v>4030</v>
      </c>
      <c r="X3133" t="s">
        <v>4030</v>
      </c>
    </row>
    <row r="3134" spans="1:24" x14ac:dyDescent="0.2">
      <c r="A3134" s="235">
        <v>177300001</v>
      </c>
      <c r="B3134">
        <v>17730</v>
      </c>
      <c r="C3134">
        <v>57730</v>
      </c>
      <c r="D3134" t="s">
        <v>1605</v>
      </c>
      <c r="E3134">
        <v>57730</v>
      </c>
      <c r="F3134" t="s">
        <v>4030</v>
      </c>
      <c r="G3134" t="s">
        <v>4030</v>
      </c>
      <c r="H3134" t="s">
        <v>4030</v>
      </c>
      <c r="I3134" t="s">
        <v>4030</v>
      </c>
      <c r="J3134" t="s">
        <v>4030</v>
      </c>
      <c r="K3134" t="s">
        <v>4030</v>
      </c>
      <c r="L3134" t="s">
        <v>4030</v>
      </c>
      <c r="M3134" t="s">
        <v>4030</v>
      </c>
      <c r="N3134" t="s">
        <v>4030</v>
      </c>
      <c r="O3134" t="s">
        <v>4030</v>
      </c>
      <c r="P3134" t="s">
        <v>4030</v>
      </c>
      <c r="Q3134" t="s">
        <v>4030</v>
      </c>
      <c r="R3134" t="s">
        <v>4030</v>
      </c>
      <c r="S3134" t="s">
        <v>4030</v>
      </c>
      <c r="T3134" t="s">
        <v>4030</v>
      </c>
      <c r="U3134" t="s">
        <v>4030</v>
      </c>
      <c r="V3134" t="s">
        <v>4030</v>
      </c>
      <c r="W3134" t="s">
        <v>4030</v>
      </c>
      <c r="X3134" t="s">
        <v>4030</v>
      </c>
    </row>
    <row r="3135" spans="1:24" x14ac:dyDescent="0.2">
      <c r="A3135" s="235">
        <v>177310001</v>
      </c>
      <c r="B3135">
        <v>17731</v>
      </c>
      <c r="C3135">
        <v>57731</v>
      </c>
      <c r="D3135" t="s">
        <v>2879</v>
      </c>
      <c r="E3135">
        <v>57731</v>
      </c>
      <c r="F3135" t="s">
        <v>4030</v>
      </c>
      <c r="G3135" t="s">
        <v>4030</v>
      </c>
      <c r="H3135" t="s">
        <v>4030</v>
      </c>
      <c r="I3135" t="s">
        <v>4030</v>
      </c>
      <c r="J3135" t="s">
        <v>4030</v>
      </c>
      <c r="K3135" t="s">
        <v>4030</v>
      </c>
      <c r="L3135" t="s">
        <v>4030</v>
      </c>
      <c r="M3135" t="s">
        <v>4030</v>
      </c>
      <c r="N3135" t="s">
        <v>4030</v>
      </c>
      <c r="O3135" t="s">
        <v>4030</v>
      </c>
      <c r="P3135" t="s">
        <v>4030</v>
      </c>
      <c r="Q3135" t="s">
        <v>4030</v>
      </c>
      <c r="R3135" t="s">
        <v>4030</v>
      </c>
      <c r="S3135" t="s">
        <v>4030</v>
      </c>
      <c r="T3135" t="s">
        <v>4030</v>
      </c>
      <c r="U3135" t="s">
        <v>4030</v>
      </c>
      <c r="V3135" t="s">
        <v>4030</v>
      </c>
      <c r="W3135" t="s">
        <v>4030</v>
      </c>
      <c r="X3135" t="s">
        <v>4030</v>
      </c>
    </row>
    <row r="3136" spans="1:24" x14ac:dyDescent="0.2">
      <c r="A3136" s="235">
        <v>177320001</v>
      </c>
      <c r="B3136">
        <v>17732</v>
      </c>
      <c r="C3136">
        <v>57732</v>
      </c>
      <c r="D3136" t="s">
        <v>5358</v>
      </c>
      <c r="E3136">
        <v>57732</v>
      </c>
      <c r="F3136" t="s">
        <v>4030</v>
      </c>
      <c r="G3136" t="s">
        <v>4030</v>
      </c>
      <c r="H3136" t="s">
        <v>4030</v>
      </c>
      <c r="I3136" t="s">
        <v>4030</v>
      </c>
      <c r="J3136" t="s">
        <v>4030</v>
      </c>
      <c r="K3136" t="s">
        <v>4030</v>
      </c>
      <c r="L3136" t="s">
        <v>4030</v>
      </c>
      <c r="M3136" t="s">
        <v>4030</v>
      </c>
      <c r="N3136" t="s">
        <v>4030</v>
      </c>
      <c r="O3136" t="s">
        <v>4030</v>
      </c>
      <c r="P3136" t="s">
        <v>4030</v>
      </c>
      <c r="Q3136" t="s">
        <v>4030</v>
      </c>
      <c r="R3136" t="s">
        <v>4030</v>
      </c>
      <c r="S3136" t="s">
        <v>4030</v>
      </c>
      <c r="T3136" t="s">
        <v>4030</v>
      </c>
      <c r="U3136" t="s">
        <v>4030</v>
      </c>
      <c r="V3136" t="s">
        <v>4030</v>
      </c>
      <c r="W3136" t="s">
        <v>4030</v>
      </c>
      <c r="X3136" t="s">
        <v>4030</v>
      </c>
    </row>
    <row r="3137" spans="1:24" x14ac:dyDescent="0.2">
      <c r="A3137" s="235">
        <v>177400001</v>
      </c>
      <c r="B3137">
        <v>17740</v>
      </c>
      <c r="C3137">
        <v>57740</v>
      </c>
      <c r="D3137" t="s">
        <v>5359</v>
      </c>
      <c r="E3137">
        <v>57740</v>
      </c>
      <c r="F3137" t="s">
        <v>4030</v>
      </c>
      <c r="G3137" t="s">
        <v>4030</v>
      </c>
      <c r="H3137" t="s">
        <v>4030</v>
      </c>
      <c r="I3137" t="s">
        <v>4030</v>
      </c>
      <c r="J3137" t="s">
        <v>4030</v>
      </c>
      <c r="K3137" t="s">
        <v>4030</v>
      </c>
      <c r="L3137" t="s">
        <v>4030</v>
      </c>
      <c r="M3137" t="s">
        <v>4030</v>
      </c>
      <c r="N3137" t="s">
        <v>4030</v>
      </c>
      <c r="O3137" t="s">
        <v>4030</v>
      </c>
      <c r="P3137" t="s">
        <v>4030</v>
      </c>
      <c r="Q3137" t="s">
        <v>4030</v>
      </c>
      <c r="R3137" t="s">
        <v>4030</v>
      </c>
      <c r="S3137" t="s">
        <v>4030</v>
      </c>
      <c r="T3137" t="s">
        <v>4030</v>
      </c>
      <c r="U3137" t="s">
        <v>4030</v>
      </c>
      <c r="V3137" t="s">
        <v>4030</v>
      </c>
      <c r="W3137" t="s">
        <v>4030</v>
      </c>
      <c r="X3137" t="s">
        <v>4030</v>
      </c>
    </row>
    <row r="3138" spans="1:24" x14ac:dyDescent="0.2">
      <c r="A3138" s="235">
        <v>177420001</v>
      </c>
      <c r="B3138">
        <v>17742</v>
      </c>
      <c r="C3138">
        <v>57742</v>
      </c>
      <c r="D3138" t="s">
        <v>692</v>
      </c>
      <c r="E3138">
        <v>57742</v>
      </c>
      <c r="F3138" t="s">
        <v>4030</v>
      </c>
      <c r="G3138" t="s">
        <v>4030</v>
      </c>
      <c r="H3138" t="s">
        <v>4030</v>
      </c>
      <c r="I3138" t="s">
        <v>4030</v>
      </c>
      <c r="J3138" t="s">
        <v>4030</v>
      </c>
      <c r="K3138" t="s">
        <v>4030</v>
      </c>
      <c r="L3138" t="s">
        <v>4030</v>
      </c>
      <c r="M3138" t="s">
        <v>4030</v>
      </c>
      <c r="N3138" t="s">
        <v>4030</v>
      </c>
      <c r="O3138" t="s">
        <v>4030</v>
      </c>
      <c r="P3138" t="s">
        <v>4030</v>
      </c>
      <c r="Q3138" t="s">
        <v>4030</v>
      </c>
      <c r="R3138" t="s">
        <v>4030</v>
      </c>
      <c r="S3138" t="s">
        <v>4030</v>
      </c>
      <c r="T3138" t="s">
        <v>4030</v>
      </c>
      <c r="U3138" t="s">
        <v>4030</v>
      </c>
      <c r="V3138" t="s">
        <v>4030</v>
      </c>
      <c r="W3138" t="s">
        <v>4030</v>
      </c>
      <c r="X3138" t="s">
        <v>4030</v>
      </c>
    </row>
    <row r="3139" spans="1:24" x14ac:dyDescent="0.2">
      <c r="A3139" s="235">
        <v>177470001</v>
      </c>
      <c r="B3139">
        <v>17747</v>
      </c>
      <c r="C3139">
        <v>57747</v>
      </c>
      <c r="D3139" t="s">
        <v>1476</v>
      </c>
      <c r="E3139">
        <v>57747</v>
      </c>
      <c r="F3139" t="s">
        <v>4030</v>
      </c>
      <c r="G3139" t="s">
        <v>4030</v>
      </c>
      <c r="H3139" t="s">
        <v>4030</v>
      </c>
      <c r="I3139" t="s">
        <v>4030</v>
      </c>
      <c r="J3139" t="s">
        <v>4030</v>
      </c>
      <c r="K3139" t="s">
        <v>4030</v>
      </c>
      <c r="L3139" t="s">
        <v>4030</v>
      </c>
      <c r="M3139" t="s">
        <v>4030</v>
      </c>
      <c r="N3139" t="s">
        <v>4030</v>
      </c>
      <c r="O3139" t="s">
        <v>4030</v>
      </c>
      <c r="P3139" t="s">
        <v>4030</v>
      </c>
      <c r="Q3139" t="s">
        <v>4030</v>
      </c>
      <c r="R3139" t="s">
        <v>4030</v>
      </c>
      <c r="S3139" t="s">
        <v>4030</v>
      </c>
      <c r="T3139" t="s">
        <v>4030</v>
      </c>
      <c r="U3139" t="s">
        <v>4030</v>
      </c>
      <c r="V3139" t="s">
        <v>4030</v>
      </c>
      <c r="W3139" t="s">
        <v>4030</v>
      </c>
      <c r="X3139" t="s">
        <v>4030</v>
      </c>
    </row>
    <row r="3140" spans="1:24" x14ac:dyDescent="0.2">
      <c r="A3140" s="235">
        <v>177480001</v>
      </c>
      <c r="B3140">
        <v>17748</v>
      </c>
      <c r="C3140">
        <v>57748</v>
      </c>
      <c r="D3140" t="s">
        <v>1477</v>
      </c>
      <c r="E3140">
        <v>57748</v>
      </c>
      <c r="F3140" t="s">
        <v>4030</v>
      </c>
      <c r="G3140" t="s">
        <v>4030</v>
      </c>
      <c r="H3140" t="s">
        <v>4030</v>
      </c>
      <c r="I3140" t="s">
        <v>4030</v>
      </c>
      <c r="J3140" t="s">
        <v>4030</v>
      </c>
      <c r="K3140" t="s">
        <v>4030</v>
      </c>
      <c r="L3140" t="s">
        <v>4030</v>
      </c>
      <c r="M3140" t="s">
        <v>4030</v>
      </c>
      <c r="N3140" t="s">
        <v>4030</v>
      </c>
      <c r="O3140" t="s">
        <v>4030</v>
      </c>
      <c r="P3140" t="s">
        <v>4030</v>
      </c>
      <c r="Q3140" t="s">
        <v>4030</v>
      </c>
      <c r="R3140" t="s">
        <v>4030</v>
      </c>
      <c r="S3140" t="s">
        <v>4030</v>
      </c>
      <c r="T3140" t="s">
        <v>4030</v>
      </c>
      <c r="U3140" t="s">
        <v>4030</v>
      </c>
      <c r="V3140" t="s">
        <v>4030</v>
      </c>
      <c r="W3140" t="s">
        <v>4030</v>
      </c>
      <c r="X3140" t="s">
        <v>4030</v>
      </c>
    </row>
    <row r="3141" spans="1:24" x14ac:dyDescent="0.2">
      <c r="A3141" s="235">
        <v>177490001</v>
      </c>
      <c r="B3141">
        <v>17749</v>
      </c>
      <c r="C3141">
        <v>57749</v>
      </c>
      <c r="D3141" t="s">
        <v>5361</v>
      </c>
      <c r="E3141">
        <v>57749</v>
      </c>
      <c r="F3141">
        <v>77635</v>
      </c>
      <c r="G3141">
        <v>80042</v>
      </c>
      <c r="H3141">
        <v>88108</v>
      </c>
      <c r="I3141">
        <v>89302</v>
      </c>
      <c r="J3141" t="s">
        <v>4030</v>
      </c>
      <c r="K3141" t="s">
        <v>4030</v>
      </c>
      <c r="L3141" t="s">
        <v>4030</v>
      </c>
      <c r="M3141" t="s">
        <v>4030</v>
      </c>
      <c r="N3141" t="s">
        <v>4030</v>
      </c>
      <c r="O3141" t="s">
        <v>4030</v>
      </c>
      <c r="P3141" t="s">
        <v>4030</v>
      </c>
      <c r="Q3141" t="s">
        <v>4030</v>
      </c>
      <c r="R3141" t="s">
        <v>4030</v>
      </c>
      <c r="S3141" t="s">
        <v>4030</v>
      </c>
      <c r="T3141" t="s">
        <v>4030</v>
      </c>
      <c r="U3141" t="s">
        <v>4030</v>
      </c>
      <c r="V3141" t="s">
        <v>4030</v>
      </c>
      <c r="W3141" t="s">
        <v>4030</v>
      </c>
      <c r="X3141" t="s">
        <v>4030</v>
      </c>
    </row>
    <row r="3142" spans="1:24" x14ac:dyDescent="0.2">
      <c r="A3142" s="235">
        <v>177490002</v>
      </c>
      <c r="B3142">
        <v>17749</v>
      </c>
      <c r="C3142">
        <v>77635</v>
      </c>
      <c r="D3142" t="s">
        <v>1742</v>
      </c>
      <c r="E3142">
        <v>57749</v>
      </c>
      <c r="F3142">
        <v>77635</v>
      </c>
      <c r="G3142">
        <v>80042</v>
      </c>
      <c r="H3142">
        <v>88108</v>
      </c>
      <c r="I3142">
        <v>89302</v>
      </c>
      <c r="J3142" t="s">
        <v>4030</v>
      </c>
      <c r="K3142" t="s">
        <v>4030</v>
      </c>
      <c r="L3142" t="s">
        <v>4030</v>
      </c>
      <c r="M3142" t="s">
        <v>4030</v>
      </c>
      <c r="N3142" t="s">
        <v>4030</v>
      </c>
      <c r="O3142" t="s">
        <v>4030</v>
      </c>
      <c r="P3142" t="s">
        <v>4030</v>
      </c>
      <c r="Q3142" t="s">
        <v>4030</v>
      </c>
      <c r="R3142" t="s">
        <v>4030</v>
      </c>
      <c r="S3142" t="s">
        <v>4030</v>
      </c>
      <c r="T3142" t="s">
        <v>4030</v>
      </c>
      <c r="U3142" t="s">
        <v>4030</v>
      </c>
      <c r="V3142" t="s">
        <v>4030</v>
      </c>
      <c r="W3142" t="s">
        <v>4030</v>
      </c>
      <c r="X3142" t="s">
        <v>4030</v>
      </c>
    </row>
    <row r="3143" spans="1:24" x14ac:dyDescent="0.2">
      <c r="A3143" s="235">
        <v>177490003</v>
      </c>
      <c r="B3143">
        <v>17749</v>
      </c>
      <c r="C3143">
        <v>80042</v>
      </c>
      <c r="D3143" t="s">
        <v>1952</v>
      </c>
      <c r="E3143">
        <v>57749</v>
      </c>
      <c r="F3143">
        <v>77635</v>
      </c>
      <c r="G3143">
        <v>80042</v>
      </c>
      <c r="H3143">
        <v>88108</v>
      </c>
      <c r="I3143">
        <v>89302</v>
      </c>
      <c r="J3143" t="s">
        <v>4030</v>
      </c>
      <c r="K3143" t="s">
        <v>4030</v>
      </c>
      <c r="L3143" t="s">
        <v>4030</v>
      </c>
      <c r="M3143" t="s">
        <v>4030</v>
      </c>
      <c r="N3143" t="s">
        <v>4030</v>
      </c>
      <c r="O3143" t="s">
        <v>4030</v>
      </c>
      <c r="P3143" t="s">
        <v>4030</v>
      </c>
      <c r="Q3143" t="s">
        <v>4030</v>
      </c>
      <c r="R3143" t="s">
        <v>4030</v>
      </c>
      <c r="S3143" t="s">
        <v>4030</v>
      </c>
      <c r="T3143" t="s">
        <v>4030</v>
      </c>
      <c r="U3143" t="s">
        <v>4030</v>
      </c>
      <c r="V3143" t="s">
        <v>4030</v>
      </c>
      <c r="W3143" t="s">
        <v>4030</v>
      </c>
      <c r="X3143" t="s">
        <v>4030</v>
      </c>
    </row>
    <row r="3144" spans="1:24" x14ac:dyDescent="0.2">
      <c r="A3144" s="235">
        <v>177490004</v>
      </c>
      <c r="B3144">
        <v>17749</v>
      </c>
      <c r="C3144">
        <v>88108</v>
      </c>
      <c r="D3144" t="s">
        <v>4282</v>
      </c>
      <c r="E3144">
        <v>57749</v>
      </c>
      <c r="F3144">
        <v>77635</v>
      </c>
      <c r="G3144">
        <v>80042</v>
      </c>
      <c r="H3144">
        <v>88108</v>
      </c>
      <c r="I3144">
        <v>89302</v>
      </c>
      <c r="J3144" t="s">
        <v>4030</v>
      </c>
      <c r="K3144" t="s">
        <v>4030</v>
      </c>
      <c r="L3144" t="s">
        <v>4030</v>
      </c>
      <c r="M3144" t="s">
        <v>4030</v>
      </c>
      <c r="N3144" t="s">
        <v>4030</v>
      </c>
      <c r="O3144" t="s">
        <v>4030</v>
      </c>
      <c r="P3144" t="s">
        <v>4030</v>
      </c>
      <c r="Q3144" t="s">
        <v>4030</v>
      </c>
      <c r="R3144" t="s">
        <v>4030</v>
      </c>
      <c r="S3144" t="s">
        <v>4030</v>
      </c>
      <c r="T3144" t="s">
        <v>4030</v>
      </c>
      <c r="U3144" t="s">
        <v>4030</v>
      </c>
      <c r="V3144" t="s">
        <v>4030</v>
      </c>
      <c r="W3144" t="s">
        <v>4030</v>
      </c>
      <c r="X3144" t="s">
        <v>4030</v>
      </c>
    </row>
    <row r="3145" spans="1:24" x14ac:dyDescent="0.2">
      <c r="A3145" s="235">
        <v>177490005</v>
      </c>
      <c r="B3145">
        <v>17749</v>
      </c>
      <c r="C3145">
        <v>89302</v>
      </c>
      <c r="D3145" t="s">
        <v>1741</v>
      </c>
      <c r="E3145">
        <v>57749</v>
      </c>
      <c r="F3145">
        <v>77635</v>
      </c>
      <c r="G3145">
        <v>80042</v>
      </c>
      <c r="H3145">
        <v>88108</v>
      </c>
      <c r="I3145">
        <v>89302</v>
      </c>
      <c r="J3145" t="s">
        <v>4030</v>
      </c>
      <c r="K3145" t="s">
        <v>4030</v>
      </c>
      <c r="L3145" t="s">
        <v>4030</v>
      </c>
      <c r="M3145" t="s">
        <v>4030</v>
      </c>
      <c r="N3145" t="s">
        <v>4030</v>
      </c>
      <c r="O3145" t="s">
        <v>4030</v>
      </c>
      <c r="P3145" t="s">
        <v>4030</v>
      </c>
      <c r="Q3145" t="s">
        <v>4030</v>
      </c>
      <c r="R3145" t="s">
        <v>4030</v>
      </c>
      <c r="S3145" t="s">
        <v>4030</v>
      </c>
      <c r="T3145" t="s">
        <v>4030</v>
      </c>
      <c r="U3145" t="s">
        <v>4030</v>
      </c>
      <c r="V3145" t="s">
        <v>4030</v>
      </c>
      <c r="W3145" t="s">
        <v>4030</v>
      </c>
      <c r="X3145" t="s">
        <v>4030</v>
      </c>
    </row>
    <row r="3146" spans="1:24" x14ac:dyDescent="0.2">
      <c r="A3146" s="235">
        <v>177550001</v>
      </c>
      <c r="B3146">
        <v>17755</v>
      </c>
      <c r="C3146">
        <v>57755</v>
      </c>
      <c r="D3146" t="s">
        <v>1430</v>
      </c>
      <c r="E3146">
        <v>57755</v>
      </c>
      <c r="F3146" t="s">
        <v>4030</v>
      </c>
      <c r="G3146" t="s">
        <v>4030</v>
      </c>
      <c r="H3146" t="s">
        <v>4030</v>
      </c>
      <c r="I3146" t="s">
        <v>4030</v>
      </c>
      <c r="J3146" t="s">
        <v>4030</v>
      </c>
      <c r="K3146" t="s">
        <v>4030</v>
      </c>
      <c r="L3146" t="s">
        <v>4030</v>
      </c>
      <c r="M3146" t="s">
        <v>4030</v>
      </c>
      <c r="N3146" t="s">
        <v>4030</v>
      </c>
      <c r="O3146" t="s">
        <v>4030</v>
      </c>
      <c r="P3146" t="s">
        <v>4030</v>
      </c>
      <c r="Q3146" t="s">
        <v>4030</v>
      </c>
      <c r="R3146" t="s">
        <v>4030</v>
      </c>
      <c r="S3146" t="s">
        <v>4030</v>
      </c>
      <c r="T3146" t="s">
        <v>4030</v>
      </c>
      <c r="U3146" t="s">
        <v>4030</v>
      </c>
      <c r="V3146" t="s">
        <v>4030</v>
      </c>
      <c r="W3146" t="s">
        <v>4030</v>
      </c>
      <c r="X3146" t="s">
        <v>4030</v>
      </c>
    </row>
    <row r="3147" spans="1:24" x14ac:dyDescent="0.2">
      <c r="A3147" s="235">
        <v>177560001</v>
      </c>
      <c r="B3147">
        <v>17756</v>
      </c>
      <c r="C3147">
        <v>57756</v>
      </c>
      <c r="D3147" t="s">
        <v>2872</v>
      </c>
      <c r="E3147">
        <v>57756</v>
      </c>
      <c r="F3147" t="s">
        <v>4030</v>
      </c>
      <c r="G3147" t="s">
        <v>4030</v>
      </c>
      <c r="H3147" t="s">
        <v>4030</v>
      </c>
      <c r="I3147" t="s">
        <v>4030</v>
      </c>
      <c r="J3147" t="s">
        <v>4030</v>
      </c>
      <c r="K3147" t="s">
        <v>4030</v>
      </c>
      <c r="L3147" t="s">
        <v>4030</v>
      </c>
      <c r="M3147" t="s">
        <v>4030</v>
      </c>
      <c r="N3147" t="s">
        <v>4030</v>
      </c>
      <c r="O3147" t="s">
        <v>4030</v>
      </c>
      <c r="P3147" t="s">
        <v>4030</v>
      </c>
      <c r="Q3147" t="s">
        <v>4030</v>
      </c>
      <c r="R3147" t="s">
        <v>4030</v>
      </c>
      <c r="S3147" t="s">
        <v>4030</v>
      </c>
      <c r="T3147" t="s">
        <v>4030</v>
      </c>
      <c r="U3147" t="s">
        <v>4030</v>
      </c>
      <c r="V3147" t="s">
        <v>4030</v>
      </c>
      <c r="W3147" t="s">
        <v>4030</v>
      </c>
      <c r="X3147" t="s">
        <v>4030</v>
      </c>
    </row>
    <row r="3148" spans="1:24" x14ac:dyDescent="0.2">
      <c r="A3148" s="235">
        <v>177890001</v>
      </c>
      <c r="B3148">
        <v>17789</v>
      </c>
      <c r="C3148">
        <v>57789</v>
      </c>
      <c r="D3148" t="s">
        <v>4162</v>
      </c>
      <c r="E3148">
        <v>57789</v>
      </c>
      <c r="F3148" t="s">
        <v>4030</v>
      </c>
      <c r="G3148" t="s">
        <v>4030</v>
      </c>
      <c r="H3148" t="s">
        <v>4030</v>
      </c>
      <c r="I3148" t="s">
        <v>4030</v>
      </c>
      <c r="J3148" t="s">
        <v>4030</v>
      </c>
      <c r="K3148" t="s">
        <v>4030</v>
      </c>
      <c r="L3148" t="s">
        <v>4030</v>
      </c>
      <c r="M3148" t="s">
        <v>4030</v>
      </c>
      <c r="N3148" t="s">
        <v>4030</v>
      </c>
      <c r="O3148" t="s">
        <v>4030</v>
      </c>
      <c r="P3148" t="s">
        <v>4030</v>
      </c>
      <c r="Q3148" t="s">
        <v>4030</v>
      </c>
      <c r="R3148" t="s">
        <v>4030</v>
      </c>
      <c r="S3148" t="s">
        <v>4030</v>
      </c>
      <c r="T3148" t="s">
        <v>4030</v>
      </c>
      <c r="U3148" t="s">
        <v>4030</v>
      </c>
      <c r="V3148" t="s">
        <v>4030</v>
      </c>
      <c r="W3148" t="s">
        <v>4030</v>
      </c>
      <c r="X3148" t="s">
        <v>4030</v>
      </c>
    </row>
    <row r="3149" spans="1:24" x14ac:dyDescent="0.2">
      <c r="A3149" s="235">
        <v>178100001</v>
      </c>
      <c r="B3149">
        <v>17810</v>
      </c>
      <c r="C3149">
        <v>57810</v>
      </c>
      <c r="D3149" t="s">
        <v>1202</v>
      </c>
      <c r="E3149">
        <v>57810</v>
      </c>
      <c r="F3149" t="s">
        <v>4030</v>
      </c>
      <c r="G3149" t="s">
        <v>4030</v>
      </c>
      <c r="H3149" t="s">
        <v>4030</v>
      </c>
      <c r="I3149" t="s">
        <v>4030</v>
      </c>
      <c r="J3149" t="s">
        <v>4030</v>
      </c>
      <c r="K3149" t="s">
        <v>4030</v>
      </c>
      <c r="L3149" t="s">
        <v>4030</v>
      </c>
      <c r="M3149" t="s">
        <v>4030</v>
      </c>
      <c r="N3149" t="s">
        <v>4030</v>
      </c>
      <c r="O3149" t="s">
        <v>4030</v>
      </c>
      <c r="P3149" t="s">
        <v>4030</v>
      </c>
      <c r="Q3149" t="s">
        <v>4030</v>
      </c>
      <c r="R3149" t="s">
        <v>4030</v>
      </c>
      <c r="S3149" t="s">
        <v>4030</v>
      </c>
      <c r="T3149" t="s">
        <v>4030</v>
      </c>
      <c r="U3149" t="s">
        <v>4030</v>
      </c>
      <c r="V3149" t="s">
        <v>4030</v>
      </c>
      <c r="W3149" t="s">
        <v>4030</v>
      </c>
      <c r="X3149" t="s">
        <v>4030</v>
      </c>
    </row>
    <row r="3150" spans="1:24" x14ac:dyDescent="0.2">
      <c r="A3150" s="235">
        <v>178110001</v>
      </c>
      <c r="B3150">
        <v>17811</v>
      </c>
      <c r="C3150">
        <v>57811</v>
      </c>
      <c r="D3150" t="s">
        <v>202</v>
      </c>
      <c r="E3150">
        <v>57811</v>
      </c>
      <c r="F3150" t="s">
        <v>4030</v>
      </c>
      <c r="G3150" t="s">
        <v>4030</v>
      </c>
      <c r="H3150" t="s">
        <v>4030</v>
      </c>
      <c r="I3150" t="s">
        <v>4030</v>
      </c>
      <c r="J3150" t="s">
        <v>4030</v>
      </c>
      <c r="K3150" t="s">
        <v>4030</v>
      </c>
      <c r="L3150" t="s">
        <v>4030</v>
      </c>
      <c r="M3150" t="s">
        <v>4030</v>
      </c>
      <c r="N3150" t="s">
        <v>4030</v>
      </c>
      <c r="O3150" t="s">
        <v>4030</v>
      </c>
      <c r="P3150" t="s">
        <v>4030</v>
      </c>
      <c r="Q3150" t="s">
        <v>4030</v>
      </c>
      <c r="R3150" t="s">
        <v>4030</v>
      </c>
      <c r="S3150" t="s">
        <v>4030</v>
      </c>
      <c r="T3150" t="s">
        <v>4030</v>
      </c>
      <c r="U3150" t="s">
        <v>4030</v>
      </c>
      <c r="V3150" t="s">
        <v>4030</v>
      </c>
      <c r="W3150" t="s">
        <v>4030</v>
      </c>
      <c r="X3150" t="s">
        <v>4030</v>
      </c>
    </row>
    <row r="3151" spans="1:24" x14ac:dyDescent="0.2">
      <c r="A3151" s="235">
        <v>178370001</v>
      </c>
      <c r="B3151">
        <v>17837</v>
      </c>
      <c r="C3151">
        <v>57837</v>
      </c>
      <c r="D3151" t="s">
        <v>766</v>
      </c>
      <c r="E3151">
        <v>57837</v>
      </c>
      <c r="F3151" t="s">
        <v>4030</v>
      </c>
      <c r="G3151" t="s">
        <v>4030</v>
      </c>
      <c r="H3151" t="s">
        <v>4030</v>
      </c>
      <c r="I3151" t="s">
        <v>4030</v>
      </c>
      <c r="J3151" t="s">
        <v>4030</v>
      </c>
      <c r="K3151" t="s">
        <v>4030</v>
      </c>
      <c r="L3151" t="s">
        <v>4030</v>
      </c>
      <c r="M3151" t="s">
        <v>4030</v>
      </c>
      <c r="N3151" t="s">
        <v>4030</v>
      </c>
      <c r="O3151" t="s">
        <v>4030</v>
      </c>
      <c r="P3151" t="s">
        <v>4030</v>
      </c>
      <c r="Q3151" t="s">
        <v>4030</v>
      </c>
      <c r="R3151" t="s">
        <v>4030</v>
      </c>
      <c r="S3151" t="s">
        <v>4030</v>
      </c>
      <c r="T3151" t="s">
        <v>4030</v>
      </c>
      <c r="U3151" t="s">
        <v>4030</v>
      </c>
      <c r="V3151" t="s">
        <v>4030</v>
      </c>
      <c r="W3151" t="s">
        <v>4030</v>
      </c>
      <c r="X3151" t="s">
        <v>4030</v>
      </c>
    </row>
    <row r="3152" spans="1:24" x14ac:dyDescent="0.2">
      <c r="A3152" s="235">
        <v>178380001</v>
      </c>
      <c r="B3152">
        <v>17838</v>
      </c>
      <c r="C3152">
        <v>57838</v>
      </c>
      <c r="D3152" t="s">
        <v>1051</v>
      </c>
      <c r="E3152">
        <v>57838</v>
      </c>
      <c r="F3152" t="s">
        <v>4030</v>
      </c>
      <c r="G3152" t="s">
        <v>4030</v>
      </c>
      <c r="H3152" t="s">
        <v>4030</v>
      </c>
      <c r="I3152" t="s">
        <v>4030</v>
      </c>
      <c r="J3152" t="s">
        <v>4030</v>
      </c>
      <c r="K3152" t="s">
        <v>4030</v>
      </c>
      <c r="L3152" t="s">
        <v>4030</v>
      </c>
      <c r="M3152" t="s">
        <v>4030</v>
      </c>
      <c r="N3152" t="s">
        <v>4030</v>
      </c>
      <c r="O3152" t="s">
        <v>4030</v>
      </c>
      <c r="P3152" t="s">
        <v>4030</v>
      </c>
      <c r="Q3152" t="s">
        <v>4030</v>
      </c>
      <c r="R3152" t="s">
        <v>4030</v>
      </c>
      <c r="S3152" t="s">
        <v>4030</v>
      </c>
      <c r="T3152" t="s">
        <v>4030</v>
      </c>
      <c r="U3152" t="s">
        <v>4030</v>
      </c>
      <c r="V3152" t="s">
        <v>4030</v>
      </c>
      <c r="W3152" t="s">
        <v>4030</v>
      </c>
      <c r="X3152" t="s">
        <v>4030</v>
      </c>
    </row>
    <row r="3153" spans="1:24" x14ac:dyDescent="0.2">
      <c r="A3153" s="235">
        <v>178670001</v>
      </c>
      <c r="B3153">
        <v>17867</v>
      </c>
      <c r="C3153">
        <v>57867</v>
      </c>
      <c r="D3153" t="s">
        <v>1570</v>
      </c>
      <c r="E3153">
        <v>57867</v>
      </c>
      <c r="F3153">
        <v>77426</v>
      </c>
      <c r="G3153" t="s">
        <v>4030</v>
      </c>
      <c r="H3153" t="s">
        <v>4030</v>
      </c>
      <c r="I3153" t="s">
        <v>4030</v>
      </c>
      <c r="J3153" t="s">
        <v>4030</v>
      </c>
      <c r="K3153" t="s">
        <v>4030</v>
      </c>
      <c r="L3153" t="s">
        <v>4030</v>
      </c>
      <c r="M3153" t="s">
        <v>4030</v>
      </c>
      <c r="N3153" t="s">
        <v>4030</v>
      </c>
      <c r="O3153" t="s">
        <v>4030</v>
      </c>
      <c r="P3153" t="s">
        <v>4030</v>
      </c>
      <c r="Q3153" t="s">
        <v>4030</v>
      </c>
      <c r="R3153" t="s">
        <v>4030</v>
      </c>
      <c r="S3153" t="s">
        <v>4030</v>
      </c>
      <c r="T3153" t="s">
        <v>4030</v>
      </c>
      <c r="U3153" t="s">
        <v>4030</v>
      </c>
      <c r="V3153" t="s">
        <v>4030</v>
      </c>
      <c r="W3153" t="s">
        <v>4030</v>
      </c>
      <c r="X3153" t="s">
        <v>4030</v>
      </c>
    </row>
    <row r="3154" spans="1:24" x14ac:dyDescent="0.2">
      <c r="A3154" s="235">
        <v>178670002</v>
      </c>
      <c r="B3154">
        <v>17867</v>
      </c>
      <c r="C3154">
        <v>77426</v>
      </c>
      <c r="D3154" t="s">
        <v>1858</v>
      </c>
      <c r="E3154">
        <v>57867</v>
      </c>
      <c r="F3154">
        <v>77426</v>
      </c>
      <c r="G3154" t="s">
        <v>4030</v>
      </c>
      <c r="H3154" t="s">
        <v>4030</v>
      </c>
      <c r="I3154" t="s">
        <v>4030</v>
      </c>
      <c r="J3154" t="s">
        <v>4030</v>
      </c>
      <c r="K3154" t="s">
        <v>4030</v>
      </c>
      <c r="L3154" t="s">
        <v>4030</v>
      </c>
      <c r="M3154" t="s">
        <v>4030</v>
      </c>
      <c r="N3154" t="s">
        <v>4030</v>
      </c>
      <c r="O3154" t="s">
        <v>4030</v>
      </c>
      <c r="P3154" t="s">
        <v>4030</v>
      </c>
      <c r="Q3154" t="s">
        <v>4030</v>
      </c>
      <c r="R3154" t="s">
        <v>4030</v>
      </c>
      <c r="S3154" t="s">
        <v>4030</v>
      </c>
      <c r="T3154" t="s">
        <v>4030</v>
      </c>
      <c r="U3154" t="s">
        <v>4030</v>
      </c>
      <c r="V3154" t="s">
        <v>4030</v>
      </c>
      <c r="W3154" t="s">
        <v>4030</v>
      </c>
      <c r="X3154" t="s">
        <v>4030</v>
      </c>
    </row>
    <row r="3155" spans="1:24" x14ac:dyDescent="0.2">
      <c r="A3155" s="235">
        <v>178920001</v>
      </c>
      <c r="B3155">
        <v>17892</v>
      </c>
      <c r="C3155">
        <v>57892</v>
      </c>
      <c r="D3155" t="s">
        <v>327</v>
      </c>
      <c r="E3155">
        <v>57892</v>
      </c>
      <c r="F3155" t="s">
        <v>4030</v>
      </c>
      <c r="G3155" t="s">
        <v>4030</v>
      </c>
      <c r="H3155" t="s">
        <v>4030</v>
      </c>
      <c r="I3155" t="s">
        <v>4030</v>
      </c>
      <c r="J3155" t="s">
        <v>4030</v>
      </c>
      <c r="K3155" t="s">
        <v>4030</v>
      </c>
      <c r="L3155" t="s">
        <v>4030</v>
      </c>
      <c r="M3155" t="s">
        <v>4030</v>
      </c>
      <c r="N3155" t="s">
        <v>4030</v>
      </c>
      <c r="O3155" t="s">
        <v>4030</v>
      </c>
      <c r="P3155" t="s">
        <v>4030</v>
      </c>
      <c r="Q3155" t="s">
        <v>4030</v>
      </c>
      <c r="R3155" t="s">
        <v>4030</v>
      </c>
      <c r="S3155" t="s">
        <v>4030</v>
      </c>
      <c r="T3155" t="s">
        <v>4030</v>
      </c>
      <c r="U3155" t="s">
        <v>4030</v>
      </c>
      <c r="V3155" t="s">
        <v>4030</v>
      </c>
      <c r="W3155" t="s">
        <v>4030</v>
      </c>
      <c r="X3155" t="s">
        <v>4030</v>
      </c>
    </row>
    <row r="3156" spans="1:24" x14ac:dyDescent="0.2">
      <c r="A3156" s="235">
        <v>178930001</v>
      </c>
      <c r="B3156">
        <v>17893</v>
      </c>
      <c r="C3156">
        <v>57893</v>
      </c>
      <c r="D3156" t="s">
        <v>880</v>
      </c>
      <c r="E3156">
        <v>57893</v>
      </c>
      <c r="F3156" t="s">
        <v>4030</v>
      </c>
      <c r="G3156" t="s">
        <v>4030</v>
      </c>
      <c r="H3156" t="s">
        <v>4030</v>
      </c>
      <c r="I3156" t="s">
        <v>4030</v>
      </c>
      <c r="J3156" t="s">
        <v>4030</v>
      </c>
      <c r="K3156" t="s">
        <v>4030</v>
      </c>
      <c r="L3156" t="s">
        <v>4030</v>
      </c>
      <c r="M3156" t="s">
        <v>4030</v>
      </c>
      <c r="N3156" t="s">
        <v>4030</v>
      </c>
      <c r="O3156" t="s">
        <v>4030</v>
      </c>
      <c r="P3156" t="s">
        <v>4030</v>
      </c>
      <c r="Q3156" t="s">
        <v>4030</v>
      </c>
      <c r="R3156" t="s">
        <v>4030</v>
      </c>
      <c r="S3156" t="s">
        <v>4030</v>
      </c>
      <c r="T3156" t="s">
        <v>4030</v>
      </c>
      <c r="U3156" t="s">
        <v>4030</v>
      </c>
      <c r="V3156" t="s">
        <v>4030</v>
      </c>
      <c r="W3156" t="s">
        <v>4030</v>
      </c>
      <c r="X3156" t="s">
        <v>4030</v>
      </c>
    </row>
    <row r="3157" spans="1:24" x14ac:dyDescent="0.2">
      <c r="A3157" s="235">
        <v>178940001</v>
      </c>
      <c r="B3157">
        <v>17894</v>
      </c>
      <c r="C3157">
        <v>57894</v>
      </c>
      <c r="D3157" t="s">
        <v>1061</v>
      </c>
      <c r="E3157">
        <v>57894</v>
      </c>
      <c r="F3157" t="s">
        <v>4030</v>
      </c>
      <c r="G3157" t="s">
        <v>4030</v>
      </c>
      <c r="H3157" t="s">
        <v>4030</v>
      </c>
      <c r="I3157" t="s">
        <v>4030</v>
      </c>
      <c r="J3157" t="s">
        <v>4030</v>
      </c>
      <c r="K3157" t="s">
        <v>4030</v>
      </c>
      <c r="L3157" t="s">
        <v>4030</v>
      </c>
      <c r="M3157" t="s">
        <v>4030</v>
      </c>
      <c r="N3157" t="s">
        <v>4030</v>
      </c>
      <c r="O3157" t="s">
        <v>4030</v>
      </c>
      <c r="P3157" t="s">
        <v>4030</v>
      </c>
      <c r="Q3157" t="s">
        <v>4030</v>
      </c>
      <c r="R3157" t="s">
        <v>4030</v>
      </c>
      <c r="S3157" t="s">
        <v>4030</v>
      </c>
      <c r="T3157" t="s">
        <v>4030</v>
      </c>
      <c r="U3157" t="s">
        <v>4030</v>
      </c>
      <c r="V3157" t="s">
        <v>4030</v>
      </c>
      <c r="W3157" t="s">
        <v>4030</v>
      </c>
      <c r="X3157" t="s">
        <v>4030</v>
      </c>
    </row>
    <row r="3158" spans="1:24" x14ac:dyDescent="0.2">
      <c r="A3158" s="235">
        <v>179000001</v>
      </c>
      <c r="B3158">
        <v>17900</v>
      </c>
      <c r="C3158">
        <v>57900</v>
      </c>
      <c r="D3158" t="s">
        <v>1280</v>
      </c>
      <c r="E3158">
        <v>57900</v>
      </c>
      <c r="F3158" t="s">
        <v>4030</v>
      </c>
      <c r="G3158" t="s">
        <v>4030</v>
      </c>
      <c r="H3158" t="s">
        <v>4030</v>
      </c>
      <c r="I3158" t="s">
        <v>4030</v>
      </c>
      <c r="J3158" t="s">
        <v>4030</v>
      </c>
      <c r="K3158" t="s">
        <v>4030</v>
      </c>
      <c r="L3158" t="s">
        <v>4030</v>
      </c>
      <c r="M3158" t="s">
        <v>4030</v>
      </c>
      <c r="N3158" t="s">
        <v>4030</v>
      </c>
      <c r="O3158" t="s">
        <v>4030</v>
      </c>
      <c r="P3158" t="s">
        <v>4030</v>
      </c>
      <c r="Q3158" t="s">
        <v>4030</v>
      </c>
      <c r="R3158" t="s">
        <v>4030</v>
      </c>
      <c r="S3158" t="s">
        <v>4030</v>
      </c>
      <c r="T3158" t="s">
        <v>4030</v>
      </c>
      <c r="U3158" t="s">
        <v>4030</v>
      </c>
      <c r="V3158" t="s">
        <v>4030</v>
      </c>
      <c r="W3158" t="s">
        <v>4030</v>
      </c>
      <c r="X3158" t="s">
        <v>4030</v>
      </c>
    </row>
    <row r="3159" spans="1:24" x14ac:dyDescent="0.2">
      <c r="A3159" s="235">
        <v>179010001</v>
      </c>
      <c r="B3159">
        <v>17901</v>
      </c>
      <c r="C3159">
        <v>57901</v>
      </c>
      <c r="D3159" t="s">
        <v>1225</v>
      </c>
      <c r="E3159">
        <v>57901</v>
      </c>
      <c r="F3159" t="s">
        <v>4030</v>
      </c>
      <c r="G3159" t="s">
        <v>4030</v>
      </c>
      <c r="H3159" t="s">
        <v>4030</v>
      </c>
      <c r="I3159" t="s">
        <v>4030</v>
      </c>
      <c r="J3159" t="s">
        <v>4030</v>
      </c>
      <c r="K3159" t="s">
        <v>4030</v>
      </c>
      <c r="L3159" t="s">
        <v>4030</v>
      </c>
      <c r="M3159" t="s">
        <v>4030</v>
      </c>
      <c r="N3159" t="s">
        <v>4030</v>
      </c>
      <c r="O3159" t="s">
        <v>4030</v>
      </c>
      <c r="P3159" t="s">
        <v>4030</v>
      </c>
      <c r="Q3159" t="s">
        <v>4030</v>
      </c>
      <c r="R3159" t="s">
        <v>4030</v>
      </c>
      <c r="S3159" t="s">
        <v>4030</v>
      </c>
      <c r="T3159" t="s">
        <v>4030</v>
      </c>
      <c r="U3159" t="s">
        <v>4030</v>
      </c>
      <c r="V3159" t="s">
        <v>4030</v>
      </c>
      <c r="W3159" t="s">
        <v>4030</v>
      </c>
      <c r="X3159" t="s">
        <v>4030</v>
      </c>
    </row>
    <row r="3160" spans="1:24" x14ac:dyDescent="0.2">
      <c r="A3160" s="235">
        <v>179020001</v>
      </c>
      <c r="B3160">
        <v>17902</v>
      </c>
      <c r="C3160">
        <v>57902</v>
      </c>
      <c r="D3160" t="s">
        <v>5362</v>
      </c>
      <c r="E3160">
        <v>57902</v>
      </c>
      <c r="F3160" t="s">
        <v>4030</v>
      </c>
      <c r="G3160" t="s">
        <v>4030</v>
      </c>
      <c r="H3160" t="s">
        <v>4030</v>
      </c>
      <c r="I3160" t="s">
        <v>4030</v>
      </c>
      <c r="J3160" t="s">
        <v>4030</v>
      </c>
      <c r="K3160" t="s">
        <v>4030</v>
      </c>
      <c r="L3160" t="s">
        <v>4030</v>
      </c>
      <c r="M3160" t="s">
        <v>4030</v>
      </c>
      <c r="N3160" t="s">
        <v>4030</v>
      </c>
      <c r="O3160" t="s">
        <v>4030</v>
      </c>
      <c r="P3160" t="s">
        <v>4030</v>
      </c>
      <c r="Q3160" t="s">
        <v>4030</v>
      </c>
      <c r="R3160" t="s">
        <v>4030</v>
      </c>
      <c r="S3160" t="s">
        <v>4030</v>
      </c>
      <c r="T3160" t="s">
        <v>4030</v>
      </c>
      <c r="U3160" t="s">
        <v>4030</v>
      </c>
      <c r="V3160" t="s">
        <v>4030</v>
      </c>
      <c r="W3160" t="s">
        <v>4030</v>
      </c>
      <c r="X3160" t="s">
        <v>4030</v>
      </c>
    </row>
    <row r="3161" spans="1:24" x14ac:dyDescent="0.2">
      <c r="A3161" s="235">
        <v>179090001</v>
      </c>
      <c r="B3161">
        <v>17909</v>
      </c>
      <c r="C3161">
        <v>57909</v>
      </c>
      <c r="D3161" t="s">
        <v>1371</v>
      </c>
      <c r="E3161">
        <v>57909</v>
      </c>
      <c r="F3161">
        <v>77431</v>
      </c>
      <c r="G3161" t="s">
        <v>4030</v>
      </c>
      <c r="H3161" t="s">
        <v>4030</v>
      </c>
      <c r="I3161" t="s">
        <v>4030</v>
      </c>
      <c r="J3161" t="s">
        <v>4030</v>
      </c>
      <c r="K3161" t="s">
        <v>4030</v>
      </c>
      <c r="L3161" t="s">
        <v>4030</v>
      </c>
      <c r="M3161" t="s">
        <v>4030</v>
      </c>
      <c r="N3161" t="s">
        <v>4030</v>
      </c>
      <c r="O3161" t="s">
        <v>4030</v>
      </c>
      <c r="P3161" t="s">
        <v>4030</v>
      </c>
      <c r="Q3161" t="s">
        <v>4030</v>
      </c>
      <c r="R3161" t="s">
        <v>4030</v>
      </c>
      <c r="S3161" t="s">
        <v>4030</v>
      </c>
      <c r="T3161" t="s">
        <v>4030</v>
      </c>
      <c r="U3161" t="s">
        <v>4030</v>
      </c>
      <c r="V3161" t="s">
        <v>4030</v>
      </c>
      <c r="W3161" t="s">
        <v>4030</v>
      </c>
      <c r="X3161" t="s">
        <v>4030</v>
      </c>
    </row>
    <row r="3162" spans="1:24" x14ac:dyDescent="0.2">
      <c r="A3162" s="235">
        <v>179090002</v>
      </c>
      <c r="B3162">
        <v>17909</v>
      </c>
      <c r="C3162">
        <v>77431</v>
      </c>
      <c r="D3162" t="s">
        <v>1371</v>
      </c>
      <c r="E3162">
        <v>57909</v>
      </c>
      <c r="F3162">
        <v>77431</v>
      </c>
      <c r="G3162" t="s">
        <v>4030</v>
      </c>
      <c r="H3162" t="s">
        <v>4030</v>
      </c>
      <c r="I3162" t="s">
        <v>4030</v>
      </c>
      <c r="J3162" t="s">
        <v>4030</v>
      </c>
      <c r="K3162" t="s">
        <v>4030</v>
      </c>
      <c r="L3162" t="s">
        <v>4030</v>
      </c>
      <c r="M3162" t="s">
        <v>4030</v>
      </c>
      <c r="N3162" t="s">
        <v>4030</v>
      </c>
      <c r="O3162" t="s">
        <v>4030</v>
      </c>
      <c r="P3162" t="s">
        <v>4030</v>
      </c>
      <c r="Q3162" t="s">
        <v>4030</v>
      </c>
      <c r="R3162" t="s">
        <v>4030</v>
      </c>
      <c r="S3162" t="s">
        <v>4030</v>
      </c>
      <c r="T3162" t="s">
        <v>4030</v>
      </c>
      <c r="U3162" t="s">
        <v>4030</v>
      </c>
      <c r="V3162" t="s">
        <v>4030</v>
      </c>
      <c r="W3162" t="s">
        <v>4030</v>
      </c>
      <c r="X3162" t="s">
        <v>4030</v>
      </c>
    </row>
    <row r="3163" spans="1:24" x14ac:dyDescent="0.2">
      <c r="A3163" s="235">
        <v>179170001</v>
      </c>
      <c r="B3163">
        <v>17917</v>
      </c>
      <c r="C3163">
        <v>57917</v>
      </c>
      <c r="D3163" t="s">
        <v>1112</v>
      </c>
      <c r="E3163">
        <v>57917</v>
      </c>
      <c r="F3163">
        <v>77434</v>
      </c>
      <c r="G3163" t="s">
        <v>4030</v>
      </c>
      <c r="H3163" t="s">
        <v>4030</v>
      </c>
      <c r="I3163" t="s">
        <v>4030</v>
      </c>
      <c r="J3163" t="s">
        <v>4030</v>
      </c>
      <c r="K3163" t="s">
        <v>4030</v>
      </c>
      <c r="L3163" t="s">
        <v>4030</v>
      </c>
      <c r="M3163" t="s">
        <v>4030</v>
      </c>
      <c r="N3163" t="s">
        <v>4030</v>
      </c>
      <c r="O3163" t="s">
        <v>4030</v>
      </c>
      <c r="P3163" t="s">
        <v>4030</v>
      </c>
      <c r="Q3163" t="s">
        <v>4030</v>
      </c>
      <c r="R3163" t="s">
        <v>4030</v>
      </c>
      <c r="S3163" t="s">
        <v>4030</v>
      </c>
      <c r="T3163" t="s">
        <v>4030</v>
      </c>
      <c r="U3163" t="s">
        <v>4030</v>
      </c>
      <c r="V3163" t="s">
        <v>4030</v>
      </c>
      <c r="W3163" t="s">
        <v>4030</v>
      </c>
      <c r="X3163" t="s">
        <v>4030</v>
      </c>
    </row>
    <row r="3164" spans="1:24" x14ac:dyDescent="0.2">
      <c r="A3164" s="235">
        <v>179170002</v>
      </c>
      <c r="B3164">
        <v>17917</v>
      </c>
      <c r="C3164">
        <v>77434</v>
      </c>
      <c r="D3164" t="s">
        <v>1112</v>
      </c>
      <c r="E3164">
        <v>57917</v>
      </c>
      <c r="F3164">
        <v>77434</v>
      </c>
      <c r="G3164" t="s">
        <v>4030</v>
      </c>
      <c r="H3164" t="s">
        <v>4030</v>
      </c>
      <c r="I3164" t="s">
        <v>4030</v>
      </c>
      <c r="J3164" t="s">
        <v>4030</v>
      </c>
      <c r="K3164" t="s">
        <v>4030</v>
      </c>
      <c r="L3164" t="s">
        <v>4030</v>
      </c>
      <c r="M3164" t="s">
        <v>4030</v>
      </c>
      <c r="N3164" t="s">
        <v>4030</v>
      </c>
      <c r="O3164" t="s">
        <v>4030</v>
      </c>
      <c r="P3164" t="s">
        <v>4030</v>
      </c>
      <c r="Q3164" t="s">
        <v>4030</v>
      </c>
      <c r="R3164" t="s">
        <v>4030</v>
      </c>
      <c r="S3164" t="s">
        <v>4030</v>
      </c>
      <c r="T3164" t="s">
        <v>4030</v>
      </c>
      <c r="U3164" t="s">
        <v>4030</v>
      </c>
      <c r="V3164" t="s">
        <v>4030</v>
      </c>
      <c r="W3164" t="s">
        <v>4030</v>
      </c>
      <c r="X3164" t="s">
        <v>4030</v>
      </c>
    </row>
    <row r="3165" spans="1:24" x14ac:dyDescent="0.2">
      <c r="A3165" s="235">
        <v>179200001</v>
      </c>
      <c r="B3165">
        <v>17920</v>
      </c>
      <c r="C3165">
        <v>57920</v>
      </c>
      <c r="D3165" t="s">
        <v>5364</v>
      </c>
      <c r="E3165">
        <v>57920</v>
      </c>
      <c r="F3165" t="s">
        <v>4030</v>
      </c>
      <c r="G3165" t="s">
        <v>4030</v>
      </c>
      <c r="H3165" t="s">
        <v>4030</v>
      </c>
      <c r="I3165" t="s">
        <v>4030</v>
      </c>
      <c r="J3165" t="s">
        <v>4030</v>
      </c>
      <c r="K3165" t="s">
        <v>4030</v>
      </c>
      <c r="L3165" t="s">
        <v>4030</v>
      </c>
      <c r="M3165" t="s">
        <v>4030</v>
      </c>
      <c r="N3165" t="s">
        <v>4030</v>
      </c>
      <c r="O3165" t="s">
        <v>4030</v>
      </c>
      <c r="P3165" t="s">
        <v>4030</v>
      </c>
      <c r="Q3165" t="s">
        <v>4030</v>
      </c>
      <c r="R3165" t="s">
        <v>4030</v>
      </c>
      <c r="S3165" t="s">
        <v>4030</v>
      </c>
      <c r="T3165" t="s">
        <v>4030</v>
      </c>
      <c r="U3165" t="s">
        <v>4030</v>
      </c>
      <c r="V3165" t="s">
        <v>4030</v>
      </c>
      <c r="W3165" t="s">
        <v>4030</v>
      </c>
      <c r="X3165" t="s">
        <v>4030</v>
      </c>
    </row>
    <row r="3166" spans="1:24" x14ac:dyDescent="0.2">
      <c r="A3166" s="235">
        <v>179220001</v>
      </c>
      <c r="B3166">
        <v>17922</v>
      </c>
      <c r="C3166">
        <v>57922</v>
      </c>
      <c r="D3166" t="s">
        <v>1688</v>
      </c>
      <c r="E3166">
        <v>57922</v>
      </c>
      <c r="F3166" t="s">
        <v>4030</v>
      </c>
      <c r="G3166" t="s">
        <v>4030</v>
      </c>
      <c r="H3166" t="s">
        <v>4030</v>
      </c>
      <c r="I3166" t="s">
        <v>4030</v>
      </c>
      <c r="J3166" t="s">
        <v>4030</v>
      </c>
      <c r="K3166" t="s">
        <v>4030</v>
      </c>
      <c r="L3166" t="s">
        <v>4030</v>
      </c>
      <c r="M3166" t="s">
        <v>4030</v>
      </c>
      <c r="N3166" t="s">
        <v>4030</v>
      </c>
      <c r="O3166" t="s">
        <v>4030</v>
      </c>
      <c r="P3166" t="s">
        <v>4030</v>
      </c>
      <c r="Q3166" t="s">
        <v>4030</v>
      </c>
      <c r="R3166" t="s">
        <v>4030</v>
      </c>
      <c r="S3166" t="s">
        <v>4030</v>
      </c>
      <c r="T3166" t="s">
        <v>4030</v>
      </c>
      <c r="U3166" t="s">
        <v>4030</v>
      </c>
      <c r="V3166" t="s">
        <v>4030</v>
      </c>
      <c r="W3166" t="s">
        <v>4030</v>
      </c>
      <c r="X3166" t="s">
        <v>4030</v>
      </c>
    </row>
    <row r="3167" spans="1:24" x14ac:dyDescent="0.2">
      <c r="A3167" s="235">
        <v>179230001</v>
      </c>
      <c r="B3167">
        <v>17923</v>
      </c>
      <c r="C3167">
        <v>57923</v>
      </c>
      <c r="D3167" t="s">
        <v>1367</v>
      </c>
      <c r="E3167">
        <v>57923</v>
      </c>
      <c r="F3167" t="s">
        <v>4030</v>
      </c>
      <c r="G3167" t="s">
        <v>4030</v>
      </c>
      <c r="H3167" t="s">
        <v>4030</v>
      </c>
      <c r="I3167" t="s">
        <v>4030</v>
      </c>
      <c r="J3167" t="s">
        <v>4030</v>
      </c>
      <c r="K3167" t="s">
        <v>4030</v>
      </c>
      <c r="L3167" t="s">
        <v>4030</v>
      </c>
      <c r="M3167" t="s">
        <v>4030</v>
      </c>
      <c r="N3167" t="s">
        <v>4030</v>
      </c>
      <c r="O3167" t="s">
        <v>4030</v>
      </c>
      <c r="P3167" t="s">
        <v>4030</v>
      </c>
      <c r="Q3167" t="s">
        <v>4030</v>
      </c>
      <c r="R3167" t="s">
        <v>4030</v>
      </c>
      <c r="S3167" t="s">
        <v>4030</v>
      </c>
      <c r="T3167" t="s">
        <v>4030</v>
      </c>
      <c r="U3167" t="s">
        <v>4030</v>
      </c>
      <c r="V3167" t="s">
        <v>4030</v>
      </c>
      <c r="W3167" t="s">
        <v>4030</v>
      </c>
      <c r="X3167" t="s">
        <v>4030</v>
      </c>
    </row>
    <row r="3168" spans="1:24" x14ac:dyDescent="0.2">
      <c r="A3168" s="235">
        <v>179290001</v>
      </c>
      <c r="B3168">
        <v>17929</v>
      </c>
      <c r="C3168">
        <v>57929</v>
      </c>
      <c r="D3168" t="s">
        <v>5365</v>
      </c>
      <c r="E3168">
        <v>57929</v>
      </c>
      <c r="F3168" t="s">
        <v>4030</v>
      </c>
      <c r="G3168" t="s">
        <v>4030</v>
      </c>
      <c r="H3168" t="s">
        <v>4030</v>
      </c>
      <c r="I3168" t="s">
        <v>4030</v>
      </c>
      <c r="J3168" t="s">
        <v>4030</v>
      </c>
      <c r="K3168" t="s">
        <v>4030</v>
      </c>
      <c r="L3168" t="s">
        <v>4030</v>
      </c>
      <c r="M3168" t="s">
        <v>4030</v>
      </c>
      <c r="N3168" t="s">
        <v>4030</v>
      </c>
      <c r="O3168" t="s">
        <v>4030</v>
      </c>
      <c r="P3168" t="s">
        <v>4030</v>
      </c>
      <c r="Q3168" t="s">
        <v>4030</v>
      </c>
      <c r="R3168" t="s">
        <v>4030</v>
      </c>
      <c r="S3168" t="s">
        <v>4030</v>
      </c>
      <c r="T3168" t="s">
        <v>4030</v>
      </c>
      <c r="U3168" t="s">
        <v>4030</v>
      </c>
      <c r="V3168" t="s">
        <v>4030</v>
      </c>
      <c r="W3168" t="s">
        <v>4030</v>
      </c>
      <c r="X3168" t="s">
        <v>4030</v>
      </c>
    </row>
    <row r="3169" spans="1:24" x14ac:dyDescent="0.2">
      <c r="A3169" s="235">
        <v>179330001</v>
      </c>
      <c r="B3169">
        <v>17933</v>
      </c>
      <c r="C3169">
        <v>57933</v>
      </c>
      <c r="D3169" t="s">
        <v>214</v>
      </c>
      <c r="E3169">
        <v>57933</v>
      </c>
      <c r="F3169" t="s">
        <v>4030</v>
      </c>
      <c r="G3169" t="s">
        <v>4030</v>
      </c>
      <c r="H3169" t="s">
        <v>4030</v>
      </c>
      <c r="I3169" t="s">
        <v>4030</v>
      </c>
      <c r="J3169" t="s">
        <v>4030</v>
      </c>
      <c r="K3169" t="s">
        <v>4030</v>
      </c>
      <c r="L3169" t="s">
        <v>4030</v>
      </c>
      <c r="M3169" t="s">
        <v>4030</v>
      </c>
      <c r="N3169" t="s">
        <v>4030</v>
      </c>
      <c r="O3169" t="s">
        <v>4030</v>
      </c>
      <c r="P3169" t="s">
        <v>4030</v>
      </c>
      <c r="Q3169" t="s">
        <v>4030</v>
      </c>
      <c r="R3169" t="s">
        <v>4030</v>
      </c>
      <c r="S3169" t="s">
        <v>4030</v>
      </c>
      <c r="T3169" t="s">
        <v>4030</v>
      </c>
      <c r="U3169" t="s">
        <v>4030</v>
      </c>
      <c r="V3169" t="s">
        <v>4030</v>
      </c>
      <c r="W3169" t="s">
        <v>4030</v>
      </c>
      <c r="X3169" t="s">
        <v>4030</v>
      </c>
    </row>
    <row r="3170" spans="1:24" x14ac:dyDescent="0.2">
      <c r="A3170" s="235">
        <v>179370001</v>
      </c>
      <c r="B3170">
        <v>17937</v>
      </c>
      <c r="C3170">
        <v>57937</v>
      </c>
      <c r="D3170" t="s">
        <v>623</v>
      </c>
      <c r="E3170">
        <v>57937</v>
      </c>
      <c r="F3170" t="s">
        <v>4030</v>
      </c>
      <c r="G3170" t="s">
        <v>4030</v>
      </c>
      <c r="H3170" t="s">
        <v>4030</v>
      </c>
      <c r="I3170" t="s">
        <v>4030</v>
      </c>
      <c r="J3170" t="s">
        <v>4030</v>
      </c>
      <c r="K3170" t="s">
        <v>4030</v>
      </c>
      <c r="L3170" t="s">
        <v>4030</v>
      </c>
      <c r="M3170" t="s">
        <v>4030</v>
      </c>
      <c r="N3170" t="s">
        <v>4030</v>
      </c>
      <c r="O3170" t="s">
        <v>4030</v>
      </c>
      <c r="P3170" t="s">
        <v>4030</v>
      </c>
      <c r="Q3170" t="s">
        <v>4030</v>
      </c>
      <c r="R3170" t="s">
        <v>4030</v>
      </c>
      <c r="S3170" t="s">
        <v>4030</v>
      </c>
      <c r="T3170" t="s">
        <v>4030</v>
      </c>
      <c r="U3170" t="s">
        <v>4030</v>
      </c>
      <c r="V3170" t="s">
        <v>4030</v>
      </c>
      <c r="W3170" t="s">
        <v>4030</v>
      </c>
      <c r="X3170" t="s">
        <v>4030</v>
      </c>
    </row>
    <row r="3171" spans="1:24" x14ac:dyDescent="0.2">
      <c r="A3171" s="235">
        <v>179390001</v>
      </c>
      <c r="B3171">
        <v>17939</v>
      </c>
      <c r="C3171">
        <v>57939</v>
      </c>
      <c r="D3171" t="s">
        <v>199</v>
      </c>
      <c r="E3171">
        <v>57939</v>
      </c>
      <c r="F3171">
        <v>77494</v>
      </c>
      <c r="G3171" t="s">
        <v>4030</v>
      </c>
      <c r="H3171" t="s">
        <v>4030</v>
      </c>
      <c r="I3171" t="s">
        <v>4030</v>
      </c>
      <c r="J3171" t="s">
        <v>4030</v>
      </c>
      <c r="K3171" t="s">
        <v>4030</v>
      </c>
      <c r="L3171" t="s">
        <v>4030</v>
      </c>
      <c r="M3171" t="s">
        <v>4030</v>
      </c>
      <c r="N3171" t="s">
        <v>4030</v>
      </c>
      <c r="O3171" t="s">
        <v>4030</v>
      </c>
      <c r="P3171" t="s">
        <v>4030</v>
      </c>
      <c r="Q3171" t="s">
        <v>4030</v>
      </c>
      <c r="R3171" t="s">
        <v>4030</v>
      </c>
      <c r="S3171" t="s">
        <v>4030</v>
      </c>
      <c r="T3171" t="s">
        <v>4030</v>
      </c>
      <c r="U3171" t="s">
        <v>4030</v>
      </c>
      <c r="V3171" t="s">
        <v>4030</v>
      </c>
      <c r="W3171" t="s">
        <v>4030</v>
      </c>
      <c r="X3171" t="s">
        <v>4030</v>
      </c>
    </row>
    <row r="3172" spans="1:24" x14ac:dyDescent="0.2">
      <c r="A3172" s="235">
        <v>179390002</v>
      </c>
      <c r="B3172">
        <v>17939</v>
      </c>
      <c r="C3172">
        <v>77494</v>
      </c>
      <c r="D3172" t="s">
        <v>5366</v>
      </c>
      <c r="E3172">
        <v>57939</v>
      </c>
      <c r="F3172">
        <v>77494</v>
      </c>
      <c r="G3172" t="s">
        <v>4030</v>
      </c>
      <c r="H3172" t="s">
        <v>4030</v>
      </c>
      <c r="I3172" t="s">
        <v>4030</v>
      </c>
      <c r="J3172" t="s">
        <v>4030</v>
      </c>
      <c r="K3172" t="s">
        <v>4030</v>
      </c>
      <c r="L3172" t="s">
        <v>4030</v>
      </c>
      <c r="M3172" t="s">
        <v>4030</v>
      </c>
      <c r="N3172" t="s">
        <v>4030</v>
      </c>
      <c r="O3172" t="s">
        <v>4030</v>
      </c>
      <c r="P3172" t="s">
        <v>4030</v>
      </c>
      <c r="Q3172" t="s">
        <v>4030</v>
      </c>
      <c r="R3172" t="s">
        <v>4030</v>
      </c>
      <c r="S3172" t="s">
        <v>4030</v>
      </c>
      <c r="T3172" t="s">
        <v>4030</v>
      </c>
      <c r="U3172" t="s">
        <v>4030</v>
      </c>
      <c r="V3172" t="s">
        <v>4030</v>
      </c>
      <c r="W3172" t="s">
        <v>4030</v>
      </c>
      <c r="X3172" t="s">
        <v>4030</v>
      </c>
    </row>
    <row r="3173" spans="1:24" x14ac:dyDescent="0.2">
      <c r="A3173" s="235">
        <v>179420001</v>
      </c>
      <c r="B3173">
        <v>17942</v>
      </c>
      <c r="C3173">
        <v>57942</v>
      </c>
      <c r="D3173" t="s">
        <v>5367</v>
      </c>
      <c r="E3173">
        <v>57942</v>
      </c>
      <c r="F3173" t="s">
        <v>4030</v>
      </c>
      <c r="G3173" t="s">
        <v>4030</v>
      </c>
      <c r="H3173" t="s">
        <v>4030</v>
      </c>
      <c r="I3173" t="s">
        <v>4030</v>
      </c>
      <c r="J3173" t="s">
        <v>4030</v>
      </c>
      <c r="K3173" t="s">
        <v>4030</v>
      </c>
      <c r="L3173" t="s">
        <v>4030</v>
      </c>
      <c r="M3173" t="s">
        <v>4030</v>
      </c>
      <c r="N3173" t="s">
        <v>4030</v>
      </c>
      <c r="O3173" t="s">
        <v>4030</v>
      </c>
      <c r="P3173" t="s">
        <v>4030</v>
      </c>
      <c r="Q3173" t="s">
        <v>4030</v>
      </c>
      <c r="R3173" t="s">
        <v>4030</v>
      </c>
      <c r="S3173" t="s">
        <v>4030</v>
      </c>
      <c r="T3173" t="s">
        <v>4030</v>
      </c>
      <c r="U3173" t="s">
        <v>4030</v>
      </c>
      <c r="V3173" t="s">
        <v>4030</v>
      </c>
      <c r="W3173" t="s">
        <v>4030</v>
      </c>
      <c r="X3173" t="s">
        <v>4030</v>
      </c>
    </row>
    <row r="3174" spans="1:24" x14ac:dyDescent="0.2">
      <c r="A3174" s="235">
        <v>179430001</v>
      </c>
      <c r="B3174">
        <v>17943</v>
      </c>
      <c r="C3174">
        <v>57943</v>
      </c>
      <c r="D3174" t="s">
        <v>4069</v>
      </c>
      <c r="E3174">
        <v>57943</v>
      </c>
      <c r="F3174">
        <v>77444</v>
      </c>
      <c r="G3174">
        <v>77445</v>
      </c>
      <c r="H3174">
        <v>77446</v>
      </c>
      <c r="I3174">
        <v>77447</v>
      </c>
      <c r="J3174">
        <v>77448</v>
      </c>
      <c r="K3174" t="s">
        <v>4030</v>
      </c>
      <c r="L3174" t="s">
        <v>4030</v>
      </c>
      <c r="M3174" t="s">
        <v>4030</v>
      </c>
      <c r="N3174" t="s">
        <v>4030</v>
      </c>
      <c r="O3174" t="s">
        <v>4030</v>
      </c>
      <c r="P3174" t="s">
        <v>4030</v>
      </c>
      <c r="Q3174" t="s">
        <v>4030</v>
      </c>
      <c r="R3174" t="s">
        <v>4030</v>
      </c>
      <c r="S3174" t="s">
        <v>4030</v>
      </c>
      <c r="T3174" t="s">
        <v>4030</v>
      </c>
      <c r="U3174" t="s">
        <v>4030</v>
      </c>
      <c r="V3174" t="s">
        <v>4030</v>
      </c>
      <c r="W3174" t="s">
        <v>4030</v>
      </c>
      <c r="X3174" t="s">
        <v>4030</v>
      </c>
    </row>
    <row r="3175" spans="1:24" x14ac:dyDescent="0.2">
      <c r="A3175" s="235">
        <v>179430002</v>
      </c>
      <c r="B3175">
        <v>17943</v>
      </c>
      <c r="C3175">
        <v>77444</v>
      </c>
      <c r="D3175" t="s">
        <v>5369</v>
      </c>
      <c r="E3175">
        <v>57943</v>
      </c>
      <c r="F3175">
        <v>77444</v>
      </c>
      <c r="G3175">
        <v>77445</v>
      </c>
      <c r="H3175">
        <v>77446</v>
      </c>
      <c r="I3175">
        <v>77447</v>
      </c>
      <c r="J3175">
        <v>77448</v>
      </c>
      <c r="K3175" t="s">
        <v>4030</v>
      </c>
      <c r="L3175" t="s">
        <v>4030</v>
      </c>
      <c r="M3175" t="s">
        <v>4030</v>
      </c>
      <c r="N3175" t="s">
        <v>4030</v>
      </c>
      <c r="O3175" t="s">
        <v>4030</v>
      </c>
      <c r="P3175" t="s">
        <v>4030</v>
      </c>
      <c r="Q3175" t="s">
        <v>4030</v>
      </c>
      <c r="R3175" t="s">
        <v>4030</v>
      </c>
      <c r="S3175" t="s">
        <v>4030</v>
      </c>
      <c r="T3175" t="s">
        <v>4030</v>
      </c>
      <c r="U3175" t="s">
        <v>4030</v>
      </c>
      <c r="V3175" t="s">
        <v>4030</v>
      </c>
      <c r="W3175" t="s">
        <v>4030</v>
      </c>
      <c r="X3175" t="s">
        <v>4030</v>
      </c>
    </row>
    <row r="3176" spans="1:24" x14ac:dyDescent="0.2">
      <c r="A3176" s="235">
        <v>179430003</v>
      </c>
      <c r="B3176">
        <v>17943</v>
      </c>
      <c r="C3176">
        <v>77445</v>
      </c>
      <c r="D3176" t="s">
        <v>4082</v>
      </c>
      <c r="E3176">
        <v>57943</v>
      </c>
      <c r="F3176">
        <v>77444</v>
      </c>
      <c r="G3176">
        <v>77445</v>
      </c>
      <c r="H3176">
        <v>77446</v>
      </c>
      <c r="I3176">
        <v>77447</v>
      </c>
      <c r="J3176">
        <v>77448</v>
      </c>
      <c r="K3176" t="s">
        <v>4030</v>
      </c>
      <c r="L3176" t="s">
        <v>4030</v>
      </c>
      <c r="M3176" t="s">
        <v>4030</v>
      </c>
      <c r="N3176" t="s">
        <v>4030</v>
      </c>
      <c r="O3176" t="s">
        <v>4030</v>
      </c>
      <c r="P3176" t="s">
        <v>4030</v>
      </c>
      <c r="Q3176" t="s">
        <v>4030</v>
      </c>
      <c r="R3176" t="s">
        <v>4030</v>
      </c>
      <c r="S3176" t="s">
        <v>4030</v>
      </c>
      <c r="T3176" t="s">
        <v>4030</v>
      </c>
      <c r="U3176" t="s">
        <v>4030</v>
      </c>
      <c r="V3176" t="s">
        <v>4030</v>
      </c>
      <c r="W3176" t="s">
        <v>4030</v>
      </c>
      <c r="X3176" t="s">
        <v>4030</v>
      </c>
    </row>
    <row r="3177" spans="1:24" x14ac:dyDescent="0.2">
      <c r="A3177" s="235">
        <v>179430004</v>
      </c>
      <c r="B3177">
        <v>17943</v>
      </c>
      <c r="C3177">
        <v>77446</v>
      </c>
      <c r="D3177" t="s">
        <v>4083</v>
      </c>
      <c r="E3177">
        <v>57943</v>
      </c>
      <c r="F3177">
        <v>77444</v>
      </c>
      <c r="G3177">
        <v>77445</v>
      </c>
      <c r="H3177">
        <v>77446</v>
      </c>
      <c r="I3177">
        <v>77447</v>
      </c>
      <c r="J3177">
        <v>77448</v>
      </c>
      <c r="K3177" t="s">
        <v>4030</v>
      </c>
      <c r="L3177" t="s">
        <v>4030</v>
      </c>
      <c r="M3177" t="s">
        <v>4030</v>
      </c>
      <c r="N3177" t="s">
        <v>4030</v>
      </c>
      <c r="O3177" t="s">
        <v>4030</v>
      </c>
      <c r="P3177" t="s">
        <v>4030</v>
      </c>
      <c r="Q3177" t="s">
        <v>4030</v>
      </c>
      <c r="R3177" t="s">
        <v>4030</v>
      </c>
      <c r="S3177" t="s">
        <v>4030</v>
      </c>
      <c r="T3177" t="s">
        <v>4030</v>
      </c>
      <c r="U3177" t="s">
        <v>4030</v>
      </c>
      <c r="V3177" t="s">
        <v>4030</v>
      </c>
      <c r="W3177" t="s">
        <v>4030</v>
      </c>
      <c r="X3177" t="s">
        <v>4030</v>
      </c>
    </row>
    <row r="3178" spans="1:24" x14ac:dyDescent="0.2">
      <c r="A3178" s="235">
        <v>179430005</v>
      </c>
      <c r="B3178">
        <v>17943</v>
      </c>
      <c r="C3178">
        <v>77447</v>
      </c>
      <c r="D3178" t="s">
        <v>4084</v>
      </c>
      <c r="E3178">
        <v>57943</v>
      </c>
      <c r="F3178">
        <v>77444</v>
      </c>
      <c r="G3178">
        <v>77445</v>
      </c>
      <c r="H3178">
        <v>77446</v>
      </c>
      <c r="I3178">
        <v>77447</v>
      </c>
      <c r="J3178">
        <v>77448</v>
      </c>
      <c r="K3178" t="s">
        <v>4030</v>
      </c>
      <c r="L3178" t="s">
        <v>4030</v>
      </c>
      <c r="M3178" t="s">
        <v>4030</v>
      </c>
      <c r="N3178" t="s">
        <v>4030</v>
      </c>
      <c r="O3178" t="s">
        <v>4030</v>
      </c>
      <c r="P3178" t="s">
        <v>4030</v>
      </c>
      <c r="Q3178" t="s">
        <v>4030</v>
      </c>
      <c r="R3178" t="s">
        <v>4030</v>
      </c>
      <c r="S3178" t="s">
        <v>4030</v>
      </c>
      <c r="T3178" t="s">
        <v>4030</v>
      </c>
      <c r="U3178" t="s">
        <v>4030</v>
      </c>
      <c r="V3178" t="s">
        <v>4030</v>
      </c>
      <c r="W3178" t="s">
        <v>4030</v>
      </c>
      <c r="X3178" t="s">
        <v>4030</v>
      </c>
    </row>
    <row r="3179" spans="1:24" x14ac:dyDescent="0.2">
      <c r="A3179" s="235">
        <v>179430006</v>
      </c>
      <c r="B3179">
        <v>17943</v>
      </c>
      <c r="C3179">
        <v>77448</v>
      </c>
      <c r="D3179" t="s">
        <v>5371</v>
      </c>
      <c r="E3179">
        <v>57943</v>
      </c>
      <c r="F3179">
        <v>77444</v>
      </c>
      <c r="G3179">
        <v>77445</v>
      </c>
      <c r="H3179">
        <v>77446</v>
      </c>
      <c r="I3179">
        <v>77447</v>
      </c>
      <c r="J3179">
        <v>77448</v>
      </c>
      <c r="K3179" t="s">
        <v>4030</v>
      </c>
      <c r="L3179" t="s">
        <v>4030</v>
      </c>
      <c r="M3179" t="s">
        <v>4030</v>
      </c>
      <c r="N3179" t="s">
        <v>4030</v>
      </c>
      <c r="O3179" t="s">
        <v>4030</v>
      </c>
      <c r="P3179" t="s">
        <v>4030</v>
      </c>
      <c r="Q3179" t="s">
        <v>4030</v>
      </c>
      <c r="R3179" t="s">
        <v>4030</v>
      </c>
      <c r="S3179" t="s">
        <v>4030</v>
      </c>
      <c r="T3179" t="s">
        <v>4030</v>
      </c>
      <c r="U3179" t="s">
        <v>4030</v>
      </c>
      <c r="V3179" t="s">
        <v>4030</v>
      </c>
      <c r="W3179" t="s">
        <v>4030</v>
      </c>
      <c r="X3179" t="s">
        <v>4030</v>
      </c>
    </row>
    <row r="3180" spans="1:24" x14ac:dyDescent="0.2">
      <c r="A3180" s="235">
        <v>179440001</v>
      </c>
      <c r="B3180">
        <v>17944</v>
      </c>
      <c r="C3180">
        <v>86628</v>
      </c>
      <c r="D3180" t="s">
        <v>865</v>
      </c>
      <c r="E3180">
        <v>86628</v>
      </c>
      <c r="F3180" t="s">
        <v>4030</v>
      </c>
      <c r="G3180" t="s">
        <v>4030</v>
      </c>
      <c r="H3180" t="s">
        <v>4030</v>
      </c>
      <c r="I3180" t="s">
        <v>4030</v>
      </c>
      <c r="J3180" t="s">
        <v>4030</v>
      </c>
      <c r="K3180" t="s">
        <v>4030</v>
      </c>
      <c r="L3180" t="s">
        <v>4030</v>
      </c>
      <c r="M3180" t="s">
        <v>4030</v>
      </c>
      <c r="N3180" t="s">
        <v>4030</v>
      </c>
      <c r="O3180" t="s">
        <v>4030</v>
      </c>
      <c r="P3180" t="s">
        <v>4030</v>
      </c>
      <c r="Q3180" t="s">
        <v>4030</v>
      </c>
      <c r="R3180" t="s">
        <v>4030</v>
      </c>
      <c r="S3180" t="s">
        <v>4030</v>
      </c>
      <c r="T3180" t="s">
        <v>4030</v>
      </c>
      <c r="U3180" t="s">
        <v>4030</v>
      </c>
      <c r="V3180" t="s">
        <v>4030</v>
      </c>
      <c r="W3180" t="s">
        <v>4030</v>
      </c>
      <c r="X3180" t="s">
        <v>4030</v>
      </c>
    </row>
    <row r="3181" spans="1:24" x14ac:dyDescent="0.2">
      <c r="A3181" s="235">
        <v>179450001</v>
      </c>
      <c r="B3181">
        <v>17945</v>
      </c>
      <c r="C3181">
        <v>57945</v>
      </c>
      <c r="D3181" t="s">
        <v>1698</v>
      </c>
      <c r="E3181">
        <v>57945</v>
      </c>
      <c r="F3181">
        <v>77583</v>
      </c>
      <c r="G3181">
        <v>86878</v>
      </c>
      <c r="H3181">
        <v>88029</v>
      </c>
      <c r="I3181" t="s">
        <v>4030</v>
      </c>
      <c r="J3181" t="s">
        <v>4030</v>
      </c>
      <c r="K3181" t="s">
        <v>4030</v>
      </c>
      <c r="L3181" t="s">
        <v>4030</v>
      </c>
      <c r="M3181" t="s">
        <v>4030</v>
      </c>
      <c r="N3181" t="s">
        <v>4030</v>
      </c>
      <c r="O3181" t="s">
        <v>4030</v>
      </c>
      <c r="P3181" t="s">
        <v>4030</v>
      </c>
      <c r="Q3181" t="s">
        <v>4030</v>
      </c>
      <c r="R3181" t="s">
        <v>4030</v>
      </c>
      <c r="S3181" t="s">
        <v>4030</v>
      </c>
      <c r="T3181" t="s">
        <v>4030</v>
      </c>
      <c r="U3181" t="s">
        <v>4030</v>
      </c>
      <c r="V3181" t="s">
        <v>4030</v>
      </c>
      <c r="W3181" t="s">
        <v>4030</v>
      </c>
      <c r="X3181" t="s">
        <v>4030</v>
      </c>
    </row>
    <row r="3182" spans="1:24" x14ac:dyDescent="0.2">
      <c r="A3182" s="235">
        <v>179450002</v>
      </c>
      <c r="B3182">
        <v>17945</v>
      </c>
      <c r="C3182">
        <v>77583</v>
      </c>
      <c r="D3182" t="s">
        <v>5372</v>
      </c>
      <c r="E3182">
        <v>57945</v>
      </c>
      <c r="F3182">
        <v>77583</v>
      </c>
      <c r="G3182">
        <v>86878</v>
      </c>
      <c r="H3182">
        <v>88029</v>
      </c>
      <c r="I3182" t="s">
        <v>4030</v>
      </c>
      <c r="J3182" t="s">
        <v>4030</v>
      </c>
      <c r="K3182" t="s">
        <v>4030</v>
      </c>
      <c r="L3182" t="s">
        <v>4030</v>
      </c>
      <c r="M3182" t="s">
        <v>4030</v>
      </c>
      <c r="N3182" t="s">
        <v>4030</v>
      </c>
      <c r="O3182" t="s">
        <v>4030</v>
      </c>
      <c r="P3182" t="s">
        <v>4030</v>
      </c>
      <c r="Q3182" t="s">
        <v>4030</v>
      </c>
      <c r="R3182" t="s">
        <v>4030</v>
      </c>
      <c r="S3182" t="s">
        <v>4030</v>
      </c>
      <c r="T3182" t="s">
        <v>4030</v>
      </c>
      <c r="U3182" t="s">
        <v>4030</v>
      </c>
      <c r="V3182" t="s">
        <v>4030</v>
      </c>
      <c r="W3182" t="s">
        <v>4030</v>
      </c>
      <c r="X3182" t="s">
        <v>4030</v>
      </c>
    </row>
    <row r="3183" spans="1:24" x14ac:dyDescent="0.2">
      <c r="A3183" s="235">
        <v>179450003</v>
      </c>
      <c r="B3183">
        <v>17945</v>
      </c>
      <c r="C3183">
        <v>86878</v>
      </c>
      <c r="D3183" t="s">
        <v>5373</v>
      </c>
      <c r="E3183">
        <v>57945</v>
      </c>
      <c r="F3183">
        <v>77583</v>
      </c>
      <c r="G3183">
        <v>86878</v>
      </c>
      <c r="H3183">
        <v>88029</v>
      </c>
      <c r="I3183" t="s">
        <v>4030</v>
      </c>
      <c r="J3183" t="s">
        <v>4030</v>
      </c>
      <c r="K3183" t="s">
        <v>4030</v>
      </c>
      <c r="L3183" t="s">
        <v>4030</v>
      </c>
      <c r="M3183" t="s">
        <v>4030</v>
      </c>
      <c r="N3183" t="s">
        <v>4030</v>
      </c>
      <c r="O3183" t="s">
        <v>4030</v>
      </c>
      <c r="P3183" t="s">
        <v>4030</v>
      </c>
      <c r="Q3183" t="s">
        <v>4030</v>
      </c>
      <c r="R3183" t="s">
        <v>4030</v>
      </c>
      <c r="S3183" t="s">
        <v>4030</v>
      </c>
      <c r="T3183" t="s">
        <v>4030</v>
      </c>
      <c r="U3183" t="s">
        <v>4030</v>
      </c>
      <c r="V3183" t="s">
        <v>4030</v>
      </c>
      <c r="W3183" t="s">
        <v>4030</v>
      </c>
      <c r="X3183" t="s">
        <v>4030</v>
      </c>
    </row>
    <row r="3184" spans="1:24" x14ac:dyDescent="0.2">
      <c r="A3184" s="235">
        <v>179450004</v>
      </c>
      <c r="B3184">
        <v>17945</v>
      </c>
      <c r="C3184">
        <v>88029</v>
      </c>
      <c r="D3184" t="s">
        <v>4245</v>
      </c>
      <c r="E3184">
        <v>57945</v>
      </c>
      <c r="F3184">
        <v>77583</v>
      </c>
      <c r="G3184">
        <v>86878</v>
      </c>
      <c r="H3184">
        <v>88029</v>
      </c>
      <c r="I3184" t="s">
        <v>4030</v>
      </c>
      <c r="J3184" t="s">
        <v>4030</v>
      </c>
      <c r="K3184" t="s">
        <v>4030</v>
      </c>
      <c r="L3184" t="s">
        <v>4030</v>
      </c>
      <c r="M3184" t="s">
        <v>4030</v>
      </c>
      <c r="N3184" t="s">
        <v>4030</v>
      </c>
      <c r="O3184" t="s">
        <v>4030</v>
      </c>
      <c r="P3184" t="s">
        <v>4030</v>
      </c>
      <c r="Q3184" t="s">
        <v>4030</v>
      </c>
      <c r="R3184" t="s">
        <v>4030</v>
      </c>
      <c r="S3184" t="s">
        <v>4030</v>
      </c>
      <c r="T3184" t="s">
        <v>4030</v>
      </c>
      <c r="U3184" t="s">
        <v>4030</v>
      </c>
      <c r="V3184" t="s">
        <v>4030</v>
      </c>
      <c r="W3184" t="s">
        <v>4030</v>
      </c>
      <c r="X3184" t="s">
        <v>4030</v>
      </c>
    </row>
    <row r="3185" spans="1:24" x14ac:dyDescent="0.2">
      <c r="A3185" s="235">
        <v>179470001</v>
      </c>
      <c r="B3185">
        <v>17947</v>
      </c>
      <c r="C3185">
        <v>57947</v>
      </c>
      <c r="D3185" t="s">
        <v>5375</v>
      </c>
      <c r="E3185">
        <v>57947</v>
      </c>
      <c r="F3185" t="s">
        <v>4030</v>
      </c>
      <c r="G3185" t="s">
        <v>4030</v>
      </c>
      <c r="H3185" t="s">
        <v>4030</v>
      </c>
      <c r="I3185" t="s">
        <v>4030</v>
      </c>
      <c r="J3185" t="s">
        <v>4030</v>
      </c>
      <c r="K3185" t="s">
        <v>4030</v>
      </c>
      <c r="L3185" t="s">
        <v>4030</v>
      </c>
      <c r="M3185" t="s">
        <v>4030</v>
      </c>
      <c r="N3185" t="s">
        <v>4030</v>
      </c>
      <c r="O3185" t="s">
        <v>4030</v>
      </c>
      <c r="P3185" t="s">
        <v>4030</v>
      </c>
      <c r="Q3185" t="s">
        <v>4030</v>
      </c>
      <c r="R3185" t="s">
        <v>4030</v>
      </c>
      <c r="S3185" t="s">
        <v>4030</v>
      </c>
      <c r="T3185" t="s">
        <v>4030</v>
      </c>
      <c r="U3185" t="s">
        <v>4030</v>
      </c>
      <c r="V3185" t="s">
        <v>4030</v>
      </c>
      <c r="W3185" t="s">
        <v>4030</v>
      </c>
      <c r="X3185" t="s">
        <v>4030</v>
      </c>
    </row>
    <row r="3186" spans="1:24" x14ac:dyDescent="0.2">
      <c r="A3186" s="235">
        <v>179480001</v>
      </c>
      <c r="B3186">
        <v>17948</v>
      </c>
      <c r="C3186">
        <v>57948</v>
      </c>
      <c r="D3186" t="s">
        <v>5376</v>
      </c>
      <c r="E3186">
        <v>57948</v>
      </c>
      <c r="F3186" t="s">
        <v>4030</v>
      </c>
      <c r="G3186" t="s">
        <v>4030</v>
      </c>
      <c r="H3186" t="s">
        <v>4030</v>
      </c>
      <c r="I3186" t="s">
        <v>4030</v>
      </c>
      <c r="J3186" t="s">
        <v>4030</v>
      </c>
      <c r="K3186" t="s">
        <v>4030</v>
      </c>
      <c r="L3186" t="s">
        <v>4030</v>
      </c>
      <c r="M3186" t="s">
        <v>4030</v>
      </c>
      <c r="N3186" t="s">
        <v>4030</v>
      </c>
      <c r="O3186" t="s">
        <v>4030</v>
      </c>
      <c r="P3186" t="s">
        <v>4030</v>
      </c>
      <c r="Q3186" t="s">
        <v>4030</v>
      </c>
      <c r="R3186" t="s">
        <v>4030</v>
      </c>
      <c r="S3186" t="s">
        <v>4030</v>
      </c>
      <c r="T3186" t="s">
        <v>4030</v>
      </c>
      <c r="U3186" t="s">
        <v>4030</v>
      </c>
      <c r="V3186" t="s">
        <v>4030</v>
      </c>
      <c r="W3186" t="s">
        <v>4030</v>
      </c>
      <c r="X3186" t="s">
        <v>4030</v>
      </c>
    </row>
    <row r="3187" spans="1:24" x14ac:dyDescent="0.2">
      <c r="A3187" s="235">
        <v>179490001</v>
      </c>
      <c r="B3187">
        <v>17949</v>
      </c>
      <c r="C3187">
        <v>57949</v>
      </c>
      <c r="D3187" t="s">
        <v>5378</v>
      </c>
      <c r="E3187">
        <v>57949</v>
      </c>
      <c r="F3187" t="s">
        <v>4030</v>
      </c>
      <c r="G3187" t="s">
        <v>4030</v>
      </c>
      <c r="H3187" t="s">
        <v>4030</v>
      </c>
      <c r="I3187" t="s">
        <v>4030</v>
      </c>
      <c r="J3187" t="s">
        <v>4030</v>
      </c>
      <c r="K3187" t="s">
        <v>4030</v>
      </c>
      <c r="L3187" t="s">
        <v>4030</v>
      </c>
      <c r="M3187" t="s">
        <v>4030</v>
      </c>
      <c r="N3187" t="s">
        <v>4030</v>
      </c>
      <c r="O3187" t="s">
        <v>4030</v>
      </c>
      <c r="P3187" t="s">
        <v>4030</v>
      </c>
      <c r="Q3187" t="s">
        <v>4030</v>
      </c>
      <c r="R3187" t="s">
        <v>4030</v>
      </c>
      <c r="S3187" t="s">
        <v>4030</v>
      </c>
      <c r="T3187" t="s">
        <v>4030</v>
      </c>
      <c r="U3187" t="s">
        <v>4030</v>
      </c>
      <c r="V3187" t="s">
        <v>4030</v>
      </c>
      <c r="W3187" t="s">
        <v>4030</v>
      </c>
      <c r="X3187" t="s">
        <v>4030</v>
      </c>
    </row>
    <row r="3188" spans="1:24" x14ac:dyDescent="0.2">
      <c r="A3188" s="235">
        <v>179500001</v>
      </c>
      <c r="B3188">
        <v>17950</v>
      </c>
      <c r="C3188">
        <v>57950</v>
      </c>
      <c r="D3188" t="s">
        <v>5379</v>
      </c>
      <c r="E3188">
        <v>57950</v>
      </c>
      <c r="F3188" t="s">
        <v>4030</v>
      </c>
      <c r="G3188" t="s">
        <v>4030</v>
      </c>
      <c r="H3188" t="s">
        <v>4030</v>
      </c>
      <c r="I3188" t="s">
        <v>4030</v>
      </c>
      <c r="J3188" t="s">
        <v>4030</v>
      </c>
      <c r="K3188" t="s">
        <v>4030</v>
      </c>
      <c r="L3188" t="s">
        <v>4030</v>
      </c>
      <c r="M3188" t="s">
        <v>4030</v>
      </c>
      <c r="N3188" t="s">
        <v>4030</v>
      </c>
      <c r="O3188" t="s">
        <v>4030</v>
      </c>
      <c r="P3188" t="s">
        <v>4030</v>
      </c>
      <c r="Q3188" t="s">
        <v>4030</v>
      </c>
      <c r="R3188" t="s">
        <v>4030</v>
      </c>
      <c r="S3188" t="s">
        <v>4030</v>
      </c>
      <c r="T3188" t="s">
        <v>4030</v>
      </c>
      <c r="U3188" t="s">
        <v>4030</v>
      </c>
      <c r="V3188" t="s">
        <v>4030</v>
      </c>
      <c r="W3188" t="s">
        <v>4030</v>
      </c>
      <c r="X3188" t="s">
        <v>4030</v>
      </c>
    </row>
    <row r="3189" spans="1:24" x14ac:dyDescent="0.2">
      <c r="A3189" s="235">
        <v>179510001</v>
      </c>
      <c r="B3189">
        <v>17951</v>
      </c>
      <c r="C3189">
        <v>57951</v>
      </c>
      <c r="D3189" t="s">
        <v>5380</v>
      </c>
      <c r="E3189">
        <v>57951</v>
      </c>
      <c r="F3189" t="s">
        <v>4030</v>
      </c>
      <c r="G3189" t="s">
        <v>4030</v>
      </c>
      <c r="H3189" t="s">
        <v>4030</v>
      </c>
      <c r="I3189" t="s">
        <v>4030</v>
      </c>
      <c r="J3189" t="s">
        <v>4030</v>
      </c>
      <c r="K3189" t="s">
        <v>4030</v>
      </c>
      <c r="L3189" t="s">
        <v>4030</v>
      </c>
      <c r="M3189" t="s">
        <v>4030</v>
      </c>
      <c r="N3189" t="s">
        <v>4030</v>
      </c>
      <c r="O3189" t="s">
        <v>4030</v>
      </c>
      <c r="P3189" t="s">
        <v>4030</v>
      </c>
      <c r="Q3189" t="s">
        <v>4030</v>
      </c>
      <c r="R3189" t="s">
        <v>4030</v>
      </c>
      <c r="S3189" t="s">
        <v>4030</v>
      </c>
      <c r="T3189" t="s">
        <v>4030</v>
      </c>
      <c r="U3189" t="s">
        <v>4030</v>
      </c>
      <c r="V3189" t="s">
        <v>4030</v>
      </c>
      <c r="W3189" t="s">
        <v>4030</v>
      </c>
      <c r="X3189" t="s">
        <v>4030</v>
      </c>
    </row>
    <row r="3190" spans="1:24" x14ac:dyDescent="0.2">
      <c r="A3190" s="235">
        <v>179520001</v>
      </c>
      <c r="B3190">
        <v>17952</v>
      </c>
      <c r="C3190">
        <v>57952</v>
      </c>
      <c r="D3190" t="s">
        <v>5381</v>
      </c>
      <c r="E3190">
        <v>57952</v>
      </c>
      <c r="F3190" t="s">
        <v>4030</v>
      </c>
      <c r="G3190" t="s">
        <v>4030</v>
      </c>
      <c r="H3190" t="s">
        <v>4030</v>
      </c>
      <c r="I3190" t="s">
        <v>4030</v>
      </c>
      <c r="J3190" t="s">
        <v>4030</v>
      </c>
      <c r="K3190" t="s">
        <v>4030</v>
      </c>
      <c r="L3190" t="s">
        <v>4030</v>
      </c>
      <c r="M3190" t="s">
        <v>4030</v>
      </c>
      <c r="N3190" t="s">
        <v>4030</v>
      </c>
      <c r="O3190" t="s">
        <v>4030</v>
      </c>
      <c r="P3190" t="s">
        <v>4030</v>
      </c>
      <c r="Q3190" t="s">
        <v>4030</v>
      </c>
      <c r="R3190" t="s">
        <v>4030</v>
      </c>
      <c r="S3190" t="s">
        <v>4030</v>
      </c>
      <c r="T3190" t="s">
        <v>4030</v>
      </c>
      <c r="U3190" t="s">
        <v>4030</v>
      </c>
      <c r="V3190" t="s">
        <v>4030</v>
      </c>
      <c r="W3190" t="s">
        <v>4030</v>
      </c>
      <c r="X3190" t="s">
        <v>4030</v>
      </c>
    </row>
    <row r="3191" spans="1:24" x14ac:dyDescent="0.2">
      <c r="A3191" s="235">
        <v>179530001</v>
      </c>
      <c r="B3191">
        <v>17953</v>
      </c>
      <c r="C3191">
        <v>57953</v>
      </c>
      <c r="D3191" t="s">
        <v>5382</v>
      </c>
      <c r="E3191">
        <v>57953</v>
      </c>
      <c r="F3191" t="s">
        <v>4030</v>
      </c>
      <c r="G3191" t="s">
        <v>4030</v>
      </c>
      <c r="H3191" t="s">
        <v>4030</v>
      </c>
      <c r="I3191" t="s">
        <v>4030</v>
      </c>
      <c r="J3191" t="s">
        <v>4030</v>
      </c>
      <c r="K3191" t="s">
        <v>4030</v>
      </c>
      <c r="L3191" t="s">
        <v>4030</v>
      </c>
      <c r="M3191" t="s">
        <v>4030</v>
      </c>
      <c r="N3191" t="s">
        <v>4030</v>
      </c>
      <c r="O3191" t="s">
        <v>4030</v>
      </c>
      <c r="P3191" t="s">
        <v>4030</v>
      </c>
      <c r="Q3191" t="s">
        <v>4030</v>
      </c>
      <c r="R3191" t="s">
        <v>4030</v>
      </c>
      <c r="S3191" t="s">
        <v>4030</v>
      </c>
      <c r="T3191" t="s">
        <v>4030</v>
      </c>
      <c r="U3191" t="s">
        <v>4030</v>
      </c>
      <c r="V3191" t="s">
        <v>4030</v>
      </c>
      <c r="W3191" t="s">
        <v>4030</v>
      </c>
      <c r="X3191" t="s">
        <v>4030</v>
      </c>
    </row>
    <row r="3192" spans="1:24" x14ac:dyDescent="0.2">
      <c r="A3192" s="235">
        <v>179540001</v>
      </c>
      <c r="B3192">
        <v>17954</v>
      </c>
      <c r="C3192">
        <v>57954</v>
      </c>
      <c r="D3192" t="s">
        <v>1224</v>
      </c>
      <c r="E3192">
        <v>57954</v>
      </c>
      <c r="F3192" t="s">
        <v>4030</v>
      </c>
      <c r="G3192" t="s">
        <v>4030</v>
      </c>
      <c r="H3192" t="s">
        <v>4030</v>
      </c>
      <c r="I3192" t="s">
        <v>4030</v>
      </c>
      <c r="J3192" t="s">
        <v>4030</v>
      </c>
      <c r="K3192" t="s">
        <v>4030</v>
      </c>
      <c r="L3192" t="s">
        <v>4030</v>
      </c>
      <c r="M3192" t="s">
        <v>4030</v>
      </c>
      <c r="N3192" t="s">
        <v>4030</v>
      </c>
      <c r="O3192" t="s">
        <v>4030</v>
      </c>
      <c r="P3192" t="s">
        <v>4030</v>
      </c>
      <c r="Q3192" t="s">
        <v>4030</v>
      </c>
      <c r="R3192" t="s">
        <v>4030</v>
      </c>
      <c r="S3192" t="s">
        <v>4030</v>
      </c>
      <c r="T3192" t="s">
        <v>4030</v>
      </c>
      <c r="U3192" t="s">
        <v>4030</v>
      </c>
      <c r="V3192" t="s">
        <v>4030</v>
      </c>
      <c r="W3192" t="s">
        <v>4030</v>
      </c>
      <c r="X3192" t="s">
        <v>4030</v>
      </c>
    </row>
    <row r="3193" spans="1:24" x14ac:dyDescent="0.2">
      <c r="A3193" s="235">
        <v>179560001</v>
      </c>
      <c r="B3193">
        <v>17956</v>
      </c>
      <c r="C3193">
        <v>57956</v>
      </c>
      <c r="D3193" t="s">
        <v>4330</v>
      </c>
      <c r="E3193">
        <v>57956</v>
      </c>
      <c r="F3193" t="s">
        <v>4030</v>
      </c>
      <c r="G3193" t="s">
        <v>4030</v>
      </c>
      <c r="H3193" t="s">
        <v>4030</v>
      </c>
      <c r="I3193" t="s">
        <v>4030</v>
      </c>
      <c r="J3193" t="s">
        <v>4030</v>
      </c>
      <c r="K3193" t="s">
        <v>4030</v>
      </c>
      <c r="L3193" t="s">
        <v>4030</v>
      </c>
      <c r="M3193" t="s">
        <v>4030</v>
      </c>
      <c r="N3193" t="s">
        <v>4030</v>
      </c>
      <c r="O3193" t="s">
        <v>4030</v>
      </c>
      <c r="P3193" t="s">
        <v>4030</v>
      </c>
      <c r="Q3193" t="s">
        <v>4030</v>
      </c>
      <c r="R3193" t="s">
        <v>4030</v>
      </c>
      <c r="S3193" t="s">
        <v>4030</v>
      </c>
      <c r="T3193" t="s">
        <v>4030</v>
      </c>
      <c r="U3193" t="s">
        <v>4030</v>
      </c>
      <c r="V3193" t="s">
        <v>4030</v>
      </c>
      <c r="W3193" t="s">
        <v>4030</v>
      </c>
      <c r="X3193" t="s">
        <v>4030</v>
      </c>
    </row>
    <row r="3194" spans="1:24" x14ac:dyDescent="0.2">
      <c r="A3194" s="235">
        <v>179570001</v>
      </c>
      <c r="B3194">
        <v>17957</v>
      </c>
      <c r="C3194">
        <v>57957</v>
      </c>
      <c r="D3194" t="s">
        <v>5383</v>
      </c>
      <c r="E3194">
        <v>57957</v>
      </c>
      <c r="F3194" t="s">
        <v>4030</v>
      </c>
      <c r="G3194" t="s">
        <v>4030</v>
      </c>
      <c r="H3194" t="s">
        <v>4030</v>
      </c>
      <c r="I3194" t="s">
        <v>4030</v>
      </c>
      <c r="J3194" t="s">
        <v>4030</v>
      </c>
      <c r="K3194" t="s">
        <v>4030</v>
      </c>
      <c r="L3194" t="s">
        <v>4030</v>
      </c>
      <c r="M3194" t="s">
        <v>4030</v>
      </c>
      <c r="N3194" t="s">
        <v>4030</v>
      </c>
      <c r="O3194" t="s">
        <v>4030</v>
      </c>
      <c r="P3194" t="s">
        <v>4030</v>
      </c>
      <c r="Q3194" t="s">
        <v>4030</v>
      </c>
      <c r="R3194" t="s">
        <v>4030</v>
      </c>
      <c r="S3194" t="s">
        <v>4030</v>
      </c>
      <c r="T3194" t="s">
        <v>4030</v>
      </c>
      <c r="U3194" t="s">
        <v>4030</v>
      </c>
      <c r="V3194" t="s">
        <v>4030</v>
      </c>
      <c r="W3194" t="s">
        <v>4030</v>
      </c>
      <c r="X3194" t="s">
        <v>4030</v>
      </c>
    </row>
    <row r="3195" spans="1:24" x14ac:dyDescent="0.2">
      <c r="A3195" s="235">
        <v>179580001</v>
      </c>
      <c r="B3195">
        <v>17958</v>
      </c>
      <c r="C3195">
        <v>57958</v>
      </c>
      <c r="D3195" t="s">
        <v>5385</v>
      </c>
      <c r="E3195">
        <v>57958</v>
      </c>
      <c r="F3195" t="s">
        <v>4030</v>
      </c>
      <c r="G3195" t="s">
        <v>4030</v>
      </c>
      <c r="H3195" t="s">
        <v>4030</v>
      </c>
      <c r="I3195" t="s">
        <v>4030</v>
      </c>
      <c r="J3195" t="s">
        <v>4030</v>
      </c>
      <c r="K3195" t="s">
        <v>4030</v>
      </c>
      <c r="L3195" t="s">
        <v>4030</v>
      </c>
      <c r="M3195" t="s">
        <v>4030</v>
      </c>
      <c r="N3195" t="s">
        <v>4030</v>
      </c>
      <c r="O3195" t="s">
        <v>4030</v>
      </c>
      <c r="P3195" t="s">
        <v>4030</v>
      </c>
      <c r="Q3195" t="s">
        <v>4030</v>
      </c>
      <c r="R3195" t="s">
        <v>4030</v>
      </c>
      <c r="S3195" t="s">
        <v>4030</v>
      </c>
      <c r="T3195" t="s">
        <v>4030</v>
      </c>
      <c r="U3195" t="s">
        <v>4030</v>
      </c>
      <c r="V3195" t="s">
        <v>4030</v>
      </c>
      <c r="W3195" t="s">
        <v>4030</v>
      </c>
      <c r="X3195" t="s">
        <v>4030</v>
      </c>
    </row>
    <row r="3196" spans="1:24" x14ac:dyDescent="0.2">
      <c r="A3196" s="235">
        <v>179780001</v>
      </c>
      <c r="B3196">
        <v>17978</v>
      </c>
      <c r="C3196">
        <v>57978</v>
      </c>
      <c r="D3196" t="s">
        <v>28</v>
      </c>
      <c r="E3196">
        <v>57978</v>
      </c>
      <c r="F3196" t="s">
        <v>4030</v>
      </c>
      <c r="G3196" t="s">
        <v>4030</v>
      </c>
      <c r="H3196" t="s">
        <v>4030</v>
      </c>
      <c r="I3196" t="s">
        <v>4030</v>
      </c>
      <c r="J3196" t="s">
        <v>4030</v>
      </c>
      <c r="K3196" t="s">
        <v>4030</v>
      </c>
      <c r="L3196" t="s">
        <v>4030</v>
      </c>
      <c r="M3196" t="s">
        <v>4030</v>
      </c>
      <c r="N3196" t="s">
        <v>4030</v>
      </c>
      <c r="O3196" t="s">
        <v>4030</v>
      </c>
      <c r="P3196" t="s">
        <v>4030</v>
      </c>
      <c r="Q3196" t="s">
        <v>4030</v>
      </c>
      <c r="R3196" t="s">
        <v>4030</v>
      </c>
      <c r="S3196" t="s">
        <v>4030</v>
      </c>
      <c r="T3196" t="s">
        <v>4030</v>
      </c>
      <c r="U3196" t="s">
        <v>4030</v>
      </c>
      <c r="V3196" t="s">
        <v>4030</v>
      </c>
      <c r="W3196" t="s">
        <v>4030</v>
      </c>
      <c r="X3196" t="s">
        <v>4030</v>
      </c>
    </row>
    <row r="3197" spans="1:24" x14ac:dyDescent="0.2">
      <c r="A3197" s="235">
        <v>180120001</v>
      </c>
      <c r="B3197">
        <v>18012</v>
      </c>
      <c r="C3197">
        <v>58012</v>
      </c>
      <c r="D3197" t="s">
        <v>1242</v>
      </c>
      <c r="E3197">
        <v>58012</v>
      </c>
      <c r="F3197" t="s">
        <v>4030</v>
      </c>
      <c r="G3197" t="s">
        <v>4030</v>
      </c>
      <c r="H3197" t="s">
        <v>4030</v>
      </c>
      <c r="I3197" t="s">
        <v>4030</v>
      </c>
      <c r="J3197" t="s">
        <v>4030</v>
      </c>
      <c r="K3197" t="s">
        <v>4030</v>
      </c>
      <c r="L3197" t="s">
        <v>4030</v>
      </c>
      <c r="M3197" t="s">
        <v>4030</v>
      </c>
      <c r="N3197" t="s">
        <v>4030</v>
      </c>
      <c r="O3197" t="s">
        <v>4030</v>
      </c>
      <c r="P3197" t="s">
        <v>4030</v>
      </c>
      <c r="Q3197" t="s">
        <v>4030</v>
      </c>
      <c r="R3197" t="s">
        <v>4030</v>
      </c>
      <c r="S3197" t="s">
        <v>4030</v>
      </c>
      <c r="T3197" t="s">
        <v>4030</v>
      </c>
      <c r="U3197" t="s">
        <v>4030</v>
      </c>
      <c r="V3197" t="s">
        <v>4030</v>
      </c>
      <c r="W3197" t="s">
        <v>4030</v>
      </c>
      <c r="X3197" t="s">
        <v>4030</v>
      </c>
    </row>
    <row r="3198" spans="1:24" x14ac:dyDescent="0.2">
      <c r="A3198" s="235">
        <v>180170001</v>
      </c>
      <c r="B3198">
        <v>18017</v>
      </c>
      <c r="C3198">
        <v>58017</v>
      </c>
      <c r="D3198" t="s">
        <v>427</v>
      </c>
      <c r="E3198">
        <v>58017</v>
      </c>
      <c r="F3198" t="s">
        <v>4030</v>
      </c>
      <c r="G3198" t="s">
        <v>4030</v>
      </c>
      <c r="H3198" t="s">
        <v>4030</v>
      </c>
      <c r="I3198" t="s">
        <v>4030</v>
      </c>
      <c r="J3198" t="s">
        <v>4030</v>
      </c>
      <c r="K3198" t="s">
        <v>4030</v>
      </c>
      <c r="L3198" t="s">
        <v>4030</v>
      </c>
      <c r="M3198" t="s">
        <v>4030</v>
      </c>
      <c r="N3198" t="s">
        <v>4030</v>
      </c>
      <c r="O3198" t="s">
        <v>4030</v>
      </c>
      <c r="P3198" t="s">
        <v>4030</v>
      </c>
      <c r="Q3198" t="s">
        <v>4030</v>
      </c>
      <c r="R3198" t="s">
        <v>4030</v>
      </c>
      <c r="S3198" t="s">
        <v>4030</v>
      </c>
      <c r="T3198" t="s">
        <v>4030</v>
      </c>
      <c r="U3198" t="s">
        <v>4030</v>
      </c>
      <c r="V3198" t="s">
        <v>4030</v>
      </c>
      <c r="W3198" t="s">
        <v>4030</v>
      </c>
      <c r="X3198" t="s">
        <v>4030</v>
      </c>
    </row>
    <row r="3199" spans="1:24" x14ac:dyDescent="0.2">
      <c r="A3199" s="235">
        <v>180200001</v>
      </c>
      <c r="B3199">
        <v>18020</v>
      </c>
      <c r="C3199">
        <v>58020</v>
      </c>
      <c r="D3199" t="s">
        <v>352</v>
      </c>
      <c r="E3199">
        <v>58020</v>
      </c>
      <c r="F3199" t="s">
        <v>4030</v>
      </c>
      <c r="G3199" t="s">
        <v>4030</v>
      </c>
      <c r="H3199" t="s">
        <v>4030</v>
      </c>
      <c r="I3199" t="s">
        <v>4030</v>
      </c>
      <c r="J3199" t="s">
        <v>4030</v>
      </c>
      <c r="K3199" t="s">
        <v>4030</v>
      </c>
      <c r="L3199" t="s">
        <v>4030</v>
      </c>
      <c r="M3199" t="s">
        <v>4030</v>
      </c>
      <c r="N3199" t="s">
        <v>4030</v>
      </c>
      <c r="O3199" t="s">
        <v>4030</v>
      </c>
      <c r="P3199" t="s">
        <v>4030</v>
      </c>
      <c r="Q3199" t="s">
        <v>4030</v>
      </c>
      <c r="R3199" t="s">
        <v>4030</v>
      </c>
      <c r="S3199" t="s">
        <v>4030</v>
      </c>
      <c r="T3199" t="s">
        <v>4030</v>
      </c>
      <c r="U3199" t="s">
        <v>4030</v>
      </c>
      <c r="V3199" t="s">
        <v>4030</v>
      </c>
      <c r="W3199" t="s">
        <v>4030</v>
      </c>
      <c r="X3199" t="s">
        <v>4030</v>
      </c>
    </row>
    <row r="3200" spans="1:24" x14ac:dyDescent="0.2">
      <c r="A3200" s="235">
        <v>180210001</v>
      </c>
      <c r="B3200">
        <v>18021</v>
      </c>
      <c r="C3200">
        <v>58021</v>
      </c>
      <c r="D3200" t="s">
        <v>693</v>
      </c>
      <c r="E3200">
        <v>58021</v>
      </c>
      <c r="F3200" t="s">
        <v>4030</v>
      </c>
      <c r="G3200" t="s">
        <v>4030</v>
      </c>
      <c r="H3200" t="s">
        <v>4030</v>
      </c>
      <c r="I3200" t="s">
        <v>4030</v>
      </c>
      <c r="J3200" t="s">
        <v>4030</v>
      </c>
      <c r="K3200" t="s">
        <v>4030</v>
      </c>
      <c r="L3200" t="s">
        <v>4030</v>
      </c>
      <c r="M3200" t="s">
        <v>4030</v>
      </c>
      <c r="N3200" t="s">
        <v>4030</v>
      </c>
      <c r="O3200" t="s">
        <v>4030</v>
      </c>
      <c r="P3200" t="s">
        <v>4030</v>
      </c>
      <c r="Q3200" t="s">
        <v>4030</v>
      </c>
      <c r="R3200" t="s">
        <v>4030</v>
      </c>
      <c r="S3200" t="s">
        <v>4030</v>
      </c>
      <c r="T3200" t="s">
        <v>4030</v>
      </c>
      <c r="U3200" t="s">
        <v>4030</v>
      </c>
      <c r="V3200" t="s">
        <v>4030</v>
      </c>
      <c r="W3200" t="s">
        <v>4030</v>
      </c>
      <c r="X3200" t="s">
        <v>4030</v>
      </c>
    </row>
    <row r="3201" spans="1:24" x14ac:dyDescent="0.2">
      <c r="A3201" s="235">
        <v>180220001</v>
      </c>
      <c r="B3201">
        <v>18022</v>
      </c>
      <c r="C3201">
        <v>58022</v>
      </c>
      <c r="D3201" t="s">
        <v>393</v>
      </c>
      <c r="E3201">
        <v>58022</v>
      </c>
      <c r="F3201" t="s">
        <v>4030</v>
      </c>
      <c r="G3201" t="s">
        <v>4030</v>
      </c>
      <c r="H3201" t="s">
        <v>4030</v>
      </c>
      <c r="I3201" t="s">
        <v>4030</v>
      </c>
      <c r="J3201" t="s">
        <v>4030</v>
      </c>
      <c r="K3201" t="s">
        <v>4030</v>
      </c>
      <c r="L3201" t="s">
        <v>4030</v>
      </c>
      <c r="M3201" t="s">
        <v>4030</v>
      </c>
      <c r="N3201" t="s">
        <v>4030</v>
      </c>
      <c r="O3201" t="s">
        <v>4030</v>
      </c>
      <c r="P3201" t="s">
        <v>4030</v>
      </c>
      <c r="Q3201" t="s">
        <v>4030</v>
      </c>
      <c r="R3201" t="s">
        <v>4030</v>
      </c>
      <c r="S3201" t="s">
        <v>4030</v>
      </c>
      <c r="T3201" t="s">
        <v>4030</v>
      </c>
      <c r="U3201" t="s">
        <v>4030</v>
      </c>
      <c r="V3201" t="s">
        <v>4030</v>
      </c>
      <c r="W3201" t="s">
        <v>4030</v>
      </c>
      <c r="X3201" t="s">
        <v>4030</v>
      </c>
    </row>
    <row r="3202" spans="1:24" x14ac:dyDescent="0.2">
      <c r="A3202" s="235">
        <v>180240001</v>
      </c>
      <c r="B3202">
        <v>18024</v>
      </c>
      <c r="C3202">
        <v>58024</v>
      </c>
      <c r="D3202" t="s">
        <v>162</v>
      </c>
      <c r="E3202">
        <v>58024</v>
      </c>
      <c r="F3202" t="s">
        <v>4030</v>
      </c>
      <c r="G3202" t="s">
        <v>4030</v>
      </c>
      <c r="H3202" t="s">
        <v>4030</v>
      </c>
      <c r="I3202" t="s">
        <v>4030</v>
      </c>
      <c r="J3202" t="s">
        <v>4030</v>
      </c>
      <c r="K3202" t="s">
        <v>4030</v>
      </c>
      <c r="L3202" t="s">
        <v>4030</v>
      </c>
      <c r="M3202" t="s">
        <v>4030</v>
      </c>
      <c r="N3202" t="s">
        <v>4030</v>
      </c>
      <c r="O3202" t="s">
        <v>4030</v>
      </c>
      <c r="P3202" t="s">
        <v>4030</v>
      </c>
      <c r="Q3202" t="s">
        <v>4030</v>
      </c>
      <c r="R3202" t="s">
        <v>4030</v>
      </c>
      <c r="S3202" t="s">
        <v>4030</v>
      </c>
      <c r="T3202" t="s">
        <v>4030</v>
      </c>
      <c r="U3202" t="s">
        <v>4030</v>
      </c>
      <c r="V3202" t="s">
        <v>4030</v>
      </c>
      <c r="W3202" t="s">
        <v>4030</v>
      </c>
      <c r="X3202" t="s">
        <v>4030</v>
      </c>
    </row>
    <row r="3203" spans="1:24" x14ac:dyDescent="0.2">
      <c r="A3203" s="235">
        <v>180250001</v>
      </c>
      <c r="B3203">
        <v>18025</v>
      </c>
      <c r="C3203">
        <v>58025</v>
      </c>
      <c r="D3203" t="s">
        <v>250</v>
      </c>
      <c r="E3203">
        <v>58025</v>
      </c>
      <c r="F3203" t="s">
        <v>4030</v>
      </c>
      <c r="G3203" t="s">
        <v>4030</v>
      </c>
      <c r="H3203" t="s">
        <v>4030</v>
      </c>
      <c r="I3203" t="s">
        <v>4030</v>
      </c>
      <c r="J3203" t="s">
        <v>4030</v>
      </c>
      <c r="K3203" t="s">
        <v>4030</v>
      </c>
      <c r="L3203" t="s">
        <v>4030</v>
      </c>
      <c r="M3203" t="s">
        <v>4030</v>
      </c>
      <c r="N3203" t="s">
        <v>4030</v>
      </c>
      <c r="O3203" t="s">
        <v>4030</v>
      </c>
      <c r="P3203" t="s">
        <v>4030</v>
      </c>
      <c r="Q3203" t="s">
        <v>4030</v>
      </c>
      <c r="R3203" t="s">
        <v>4030</v>
      </c>
      <c r="S3203" t="s">
        <v>4030</v>
      </c>
      <c r="T3203" t="s">
        <v>4030</v>
      </c>
      <c r="U3203" t="s">
        <v>4030</v>
      </c>
      <c r="V3203" t="s">
        <v>4030</v>
      </c>
      <c r="W3203" t="s">
        <v>4030</v>
      </c>
      <c r="X3203" t="s">
        <v>4030</v>
      </c>
    </row>
    <row r="3204" spans="1:24" x14ac:dyDescent="0.2">
      <c r="A3204" s="235">
        <v>180260001</v>
      </c>
      <c r="B3204">
        <v>18026</v>
      </c>
      <c r="C3204">
        <v>58026</v>
      </c>
      <c r="D3204" t="s">
        <v>1319</v>
      </c>
      <c r="E3204">
        <v>58026</v>
      </c>
      <c r="F3204" t="s">
        <v>4030</v>
      </c>
      <c r="G3204" t="s">
        <v>4030</v>
      </c>
      <c r="H3204" t="s">
        <v>4030</v>
      </c>
      <c r="I3204" t="s">
        <v>4030</v>
      </c>
      <c r="J3204" t="s">
        <v>4030</v>
      </c>
      <c r="K3204" t="s">
        <v>4030</v>
      </c>
      <c r="L3204" t="s">
        <v>4030</v>
      </c>
      <c r="M3204" t="s">
        <v>4030</v>
      </c>
      <c r="N3204" t="s">
        <v>4030</v>
      </c>
      <c r="O3204" t="s">
        <v>4030</v>
      </c>
      <c r="P3204" t="s">
        <v>4030</v>
      </c>
      <c r="Q3204" t="s">
        <v>4030</v>
      </c>
      <c r="R3204" t="s">
        <v>4030</v>
      </c>
      <c r="S3204" t="s">
        <v>4030</v>
      </c>
      <c r="T3204" t="s">
        <v>4030</v>
      </c>
      <c r="U3204" t="s">
        <v>4030</v>
      </c>
      <c r="V3204" t="s">
        <v>4030</v>
      </c>
      <c r="W3204" t="s">
        <v>4030</v>
      </c>
      <c r="X3204" t="s">
        <v>4030</v>
      </c>
    </row>
    <row r="3205" spans="1:24" x14ac:dyDescent="0.2">
      <c r="A3205" s="235">
        <v>180270001</v>
      </c>
      <c r="B3205">
        <v>18027</v>
      </c>
      <c r="C3205">
        <v>58027</v>
      </c>
      <c r="D3205" t="s">
        <v>1183</v>
      </c>
      <c r="E3205">
        <v>58027</v>
      </c>
      <c r="F3205" t="s">
        <v>4030</v>
      </c>
      <c r="G3205" t="s">
        <v>4030</v>
      </c>
      <c r="H3205" t="s">
        <v>4030</v>
      </c>
      <c r="I3205" t="s">
        <v>4030</v>
      </c>
      <c r="J3205" t="s">
        <v>4030</v>
      </c>
      <c r="K3205" t="s">
        <v>4030</v>
      </c>
      <c r="L3205" t="s">
        <v>4030</v>
      </c>
      <c r="M3205" t="s">
        <v>4030</v>
      </c>
      <c r="N3205" t="s">
        <v>4030</v>
      </c>
      <c r="O3205" t="s">
        <v>4030</v>
      </c>
      <c r="P3205" t="s">
        <v>4030</v>
      </c>
      <c r="Q3205" t="s">
        <v>4030</v>
      </c>
      <c r="R3205" t="s">
        <v>4030</v>
      </c>
      <c r="S3205" t="s">
        <v>4030</v>
      </c>
      <c r="T3205" t="s">
        <v>4030</v>
      </c>
      <c r="U3205" t="s">
        <v>4030</v>
      </c>
      <c r="V3205" t="s">
        <v>4030</v>
      </c>
      <c r="W3205" t="s">
        <v>4030</v>
      </c>
      <c r="X3205" t="s">
        <v>4030</v>
      </c>
    </row>
    <row r="3206" spans="1:24" x14ac:dyDescent="0.2">
      <c r="A3206" s="235">
        <v>180400001</v>
      </c>
      <c r="B3206">
        <v>18040</v>
      </c>
      <c r="C3206">
        <v>58040</v>
      </c>
      <c r="D3206" t="s">
        <v>1181</v>
      </c>
      <c r="E3206">
        <v>58040</v>
      </c>
      <c r="F3206" t="s">
        <v>4030</v>
      </c>
      <c r="G3206" t="s">
        <v>4030</v>
      </c>
      <c r="H3206" t="s">
        <v>4030</v>
      </c>
      <c r="I3206" t="s">
        <v>4030</v>
      </c>
      <c r="J3206" t="s">
        <v>4030</v>
      </c>
      <c r="K3206" t="s">
        <v>4030</v>
      </c>
      <c r="L3206" t="s">
        <v>4030</v>
      </c>
      <c r="M3206" t="s">
        <v>4030</v>
      </c>
      <c r="N3206" t="s">
        <v>4030</v>
      </c>
      <c r="O3206" t="s">
        <v>4030</v>
      </c>
      <c r="P3206" t="s">
        <v>4030</v>
      </c>
      <c r="Q3206" t="s">
        <v>4030</v>
      </c>
      <c r="R3206" t="s">
        <v>4030</v>
      </c>
      <c r="S3206" t="s">
        <v>4030</v>
      </c>
      <c r="T3206" t="s">
        <v>4030</v>
      </c>
      <c r="U3206" t="s">
        <v>4030</v>
      </c>
      <c r="V3206" t="s">
        <v>4030</v>
      </c>
      <c r="W3206" t="s">
        <v>4030</v>
      </c>
      <c r="X3206" t="s">
        <v>4030</v>
      </c>
    </row>
    <row r="3207" spans="1:24" x14ac:dyDescent="0.2">
      <c r="A3207" s="235">
        <v>180560001</v>
      </c>
      <c r="B3207">
        <v>18056</v>
      </c>
      <c r="C3207">
        <v>58056</v>
      </c>
      <c r="D3207" t="s">
        <v>1146</v>
      </c>
      <c r="E3207">
        <v>58056</v>
      </c>
      <c r="F3207" t="s">
        <v>4030</v>
      </c>
      <c r="G3207" t="s">
        <v>4030</v>
      </c>
      <c r="H3207" t="s">
        <v>4030</v>
      </c>
      <c r="I3207" t="s">
        <v>4030</v>
      </c>
      <c r="J3207" t="s">
        <v>4030</v>
      </c>
      <c r="K3207" t="s">
        <v>4030</v>
      </c>
      <c r="L3207" t="s">
        <v>4030</v>
      </c>
      <c r="M3207" t="s">
        <v>4030</v>
      </c>
      <c r="N3207" t="s">
        <v>4030</v>
      </c>
      <c r="O3207" t="s">
        <v>4030</v>
      </c>
      <c r="P3207" t="s">
        <v>4030</v>
      </c>
      <c r="Q3207" t="s">
        <v>4030</v>
      </c>
      <c r="R3207" t="s">
        <v>4030</v>
      </c>
      <c r="S3207" t="s">
        <v>4030</v>
      </c>
      <c r="T3207" t="s">
        <v>4030</v>
      </c>
      <c r="U3207" t="s">
        <v>4030</v>
      </c>
      <c r="V3207" t="s">
        <v>4030</v>
      </c>
      <c r="W3207" t="s">
        <v>4030</v>
      </c>
      <c r="X3207" t="s">
        <v>4030</v>
      </c>
    </row>
    <row r="3208" spans="1:24" x14ac:dyDescent="0.2">
      <c r="A3208" s="235">
        <v>180570001</v>
      </c>
      <c r="B3208">
        <v>18057</v>
      </c>
      <c r="C3208">
        <v>58057</v>
      </c>
      <c r="D3208" t="s">
        <v>66</v>
      </c>
      <c r="E3208">
        <v>58057</v>
      </c>
      <c r="F3208" t="s">
        <v>4030</v>
      </c>
      <c r="G3208" t="s">
        <v>4030</v>
      </c>
      <c r="H3208" t="s">
        <v>4030</v>
      </c>
      <c r="I3208" t="s">
        <v>4030</v>
      </c>
      <c r="J3208" t="s">
        <v>4030</v>
      </c>
      <c r="K3208" t="s">
        <v>4030</v>
      </c>
      <c r="L3208" t="s">
        <v>4030</v>
      </c>
      <c r="M3208" t="s">
        <v>4030</v>
      </c>
      <c r="N3208" t="s">
        <v>4030</v>
      </c>
      <c r="O3208" t="s">
        <v>4030</v>
      </c>
      <c r="P3208" t="s">
        <v>4030</v>
      </c>
      <c r="Q3208" t="s">
        <v>4030</v>
      </c>
      <c r="R3208" t="s">
        <v>4030</v>
      </c>
      <c r="S3208" t="s">
        <v>4030</v>
      </c>
      <c r="T3208" t="s">
        <v>4030</v>
      </c>
      <c r="U3208" t="s">
        <v>4030</v>
      </c>
      <c r="V3208" t="s">
        <v>4030</v>
      </c>
      <c r="W3208" t="s">
        <v>4030</v>
      </c>
      <c r="X3208" t="s">
        <v>4030</v>
      </c>
    </row>
    <row r="3209" spans="1:24" x14ac:dyDescent="0.2">
      <c r="A3209" s="235">
        <v>180580001</v>
      </c>
      <c r="B3209">
        <v>18058</v>
      </c>
      <c r="C3209">
        <v>58058</v>
      </c>
      <c r="D3209" t="s">
        <v>1067</v>
      </c>
      <c r="E3209">
        <v>58058</v>
      </c>
      <c r="F3209" t="s">
        <v>4030</v>
      </c>
      <c r="G3209" t="s">
        <v>4030</v>
      </c>
      <c r="H3209" t="s">
        <v>4030</v>
      </c>
      <c r="I3209" t="s">
        <v>4030</v>
      </c>
      <c r="J3209" t="s">
        <v>4030</v>
      </c>
      <c r="K3209" t="s">
        <v>4030</v>
      </c>
      <c r="L3209" t="s">
        <v>4030</v>
      </c>
      <c r="M3209" t="s">
        <v>4030</v>
      </c>
      <c r="N3209" t="s">
        <v>4030</v>
      </c>
      <c r="O3209" t="s">
        <v>4030</v>
      </c>
      <c r="P3209" t="s">
        <v>4030</v>
      </c>
      <c r="Q3209" t="s">
        <v>4030</v>
      </c>
      <c r="R3209" t="s">
        <v>4030</v>
      </c>
      <c r="S3209" t="s">
        <v>4030</v>
      </c>
      <c r="T3209" t="s">
        <v>4030</v>
      </c>
      <c r="U3209" t="s">
        <v>4030</v>
      </c>
      <c r="V3209" t="s">
        <v>4030</v>
      </c>
      <c r="W3209" t="s">
        <v>4030</v>
      </c>
      <c r="X3209" t="s">
        <v>4030</v>
      </c>
    </row>
    <row r="3210" spans="1:24" x14ac:dyDescent="0.2">
      <c r="A3210" s="235">
        <v>180590001</v>
      </c>
      <c r="B3210">
        <v>18059</v>
      </c>
      <c r="C3210">
        <v>58059</v>
      </c>
      <c r="D3210" t="s">
        <v>1475</v>
      </c>
      <c r="E3210">
        <v>58059</v>
      </c>
      <c r="F3210" t="s">
        <v>4030</v>
      </c>
      <c r="G3210" t="s">
        <v>4030</v>
      </c>
      <c r="H3210" t="s">
        <v>4030</v>
      </c>
      <c r="I3210" t="s">
        <v>4030</v>
      </c>
      <c r="J3210" t="s">
        <v>4030</v>
      </c>
      <c r="K3210" t="s">
        <v>4030</v>
      </c>
      <c r="L3210" t="s">
        <v>4030</v>
      </c>
      <c r="M3210" t="s">
        <v>4030</v>
      </c>
      <c r="N3210" t="s">
        <v>4030</v>
      </c>
      <c r="O3210" t="s">
        <v>4030</v>
      </c>
      <c r="P3210" t="s">
        <v>4030</v>
      </c>
      <c r="Q3210" t="s">
        <v>4030</v>
      </c>
      <c r="R3210" t="s">
        <v>4030</v>
      </c>
      <c r="S3210" t="s">
        <v>4030</v>
      </c>
      <c r="T3210" t="s">
        <v>4030</v>
      </c>
      <c r="U3210" t="s">
        <v>4030</v>
      </c>
      <c r="V3210" t="s">
        <v>4030</v>
      </c>
      <c r="W3210" t="s">
        <v>4030</v>
      </c>
      <c r="X3210" t="s">
        <v>4030</v>
      </c>
    </row>
    <row r="3211" spans="1:24" x14ac:dyDescent="0.2">
      <c r="A3211" s="235">
        <v>180700001</v>
      </c>
      <c r="B3211">
        <v>18070</v>
      </c>
      <c r="C3211">
        <v>58070</v>
      </c>
      <c r="D3211" t="s">
        <v>85</v>
      </c>
      <c r="E3211">
        <v>58070</v>
      </c>
      <c r="F3211" t="s">
        <v>4030</v>
      </c>
      <c r="G3211" t="s">
        <v>4030</v>
      </c>
      <c r="H3211" t="s">
        <v>4030</v>
      </c>
      <c r="I3211" t="s">
        <v>4030</v>
      </c>
      <c r="J3211" t="s">
        <v>4030</v>
      </c>
      <c r="K3211" t="s">
        <v>4030</v>
      </c>
      <c r="L3211" t="s">
        <v>4030</v>
      </c>
      <c r="M3211" t="s">
        <v>4030</v>
      </c>
      <c r="N3211" t="s">
        <v>4030</v>
      </c>
      <c r="O3211" t="s">
        <v>4030</v>
      </c>
      <c r="P3211" t="s">
        <v>4030</v>
      </c>
      <c r="Q3211" t="s">
        <v>4030</v>
      </c>
      <c r="R3211" t="s">
        <v>4030</v>
      </c>
      <c r="S3211" t="s">
        <v>4030</v>
      </c>
      <c r="T3211" t="s">
        <v>4030</v>
      </c>
      <c r="U3211" t="s">
        <v>4030</v>
      </c>
      <c r="V3211" t="s">
        <v>4030</v>
      </c>
      <c r="W3211" t="s">
        <v>4030</v>
      </c>
      <c r="X3211" t="s">
        <v>4030</v>
      </c>
    </row>
    <row r="3212" spans="1:24" x14ac:dyDescent="0.2">
      <c r="A3212" s="235">
        <v>180800001</v>
      </c>
      <c r="B3212">
        <v>18080</v>
      </c>
      <c r="C3212">
        <v>58080</v>
      </c>
      <c r="D3212" t="s">
        <v>5386</v>
      </c>
      <c r="E3212">
        <v>58080</v>
      </c>
      <c r="F3212" t="s">
        <v>4030</v>
      </c>
      <c r="G3212" t="s">
        <v>4030</v>
      </c>
      <c r="H3212" t="s">
        <v>4030</v>
      </c>
      <c r="I3212" t="s">
        <v>4030</v>
      </c>
      <c r="J3212" t="s">
        <v>4030</v>
      </c>
      <c r="K3212" t="s">
        <v>4030</v>
      </c>
      <c r="L3212" t="s">
        <v>4030</v>
      </c>
      <c r="M3212" t="s">
        <v>4030</v>
      </c>
      <c r="N3212" t="s">
        <v>4030</v>
      </c>
      <c r="O3212" t="s">
        <v>4030</v>
      </c>
      <c r="P3212" t="s">
        <v>4030</v>
      </c>
      <c r="Q3212" t="s">
        <v>4030</v>
      </c>
      <c r="R3212" t="s">
        <v>4030</v>
      </c>
      <c r="S3212" t="s">
        <v>4030</v>
      </c>
      <c r="T3212" t="s">
        <v>4030</v>
      </c>
      <c r="U3212" t="s">
        <v>4030</v>
      </c>
      <c r="V3212" t="s">
        <v>4030</v>
      </c>
      <c r="W3212" t="s">
        <v>4030</v>
      </c>
      <c r="X3212" t="s">
        <v>4030</v>
      </c>
    </row>
    <row r="3213" spans="1:24" x14ac:dyDescent="0.2">
      <c r="A3213" s="235">
        <v>180830001</v>
      </c>
      <c r="B3213">
        <v>18083</v>
      </c>
      <c r="C3213">
        <v>58083</v>
      </c>
      <c r="D3213" t="s">
        <v>705</v>
      </c>
      <c r="E3213">
        <v>58083</v>
      </c>
      <c r="F3213" t="s">
        <v>4030</v>
      </c>
      <c r="G3213" t="s">
        <v>4030</v>
      </c>
      <c r="H3213" t="s">
        <v>4030</v>
      </c>
      <c r="I3213" t="s">
        <v>4030</v>
      </c>
      <c r="J3213" t="s">
        <v>4030</v>
      </c>
      <c r="K3213" t="s">
        <v>4030</v>
      </c>
      <c r="L3213" t="s">
        <v>4030</v>
      </c>
      <c r="M3213" t="s">
        <v>4030</v>
      </c>
      <c r="N3213" t="s">
        <v>4030</v>
      </c>
      <c r="O3213" t="s">
        <v>4030</v>
      </c>
      <c r="P3213" t="s">
        <v>4030</v>
      </c>
      <c r="Q3213" t="s">
        <v>4030</v>
      </c>
      <c r="R3213" t="s">
        <v>4030</v>
      </c>
      <c r="S3213" t="s">
        <v>4030</v>
      </c>
      <c r="T3213" t="s">
        <v>4030</v>
      </c>
      <c r="U3213" t="s">
        <v>4030</v>
      </c>
      <c r="V3213" t="s">
        <v>4030</v>
      </c>
      <c r="W3213" t="s">
        <v>4030</v>
      </c>
      <c r="X3213" t="s">
        <v>4030</v>
      </c>
    </row>
    <row r="3214" spans="1:24" x14ac:dyDescent="0.2">
      <c r="A3214" s="235">
        <v>180860001</v>
      </c>
      <c r="B3214">
        <v>18086</v>
      </c>
      <c r="C3214">
        <v>58086</v>
      </c>
      <c r="D3214" t="s">
        <v>1677</v>
      </c>
      <c r="E3214">
        <v>58086</v>
      </c>
      <c r="F3214" t="s">
        <v>4030</v>
      </c>
      <c r="G3214" t="s">
        <v>4030</v>
      </c>
      <c r="H3214" t="s">
        <v>4030</v>
      </c>
      <c r="I3214" t="s">
        <v>4030</v>
      </c>
      <c r="J3214" t="s">
        <v>4030</v>
      </c>
      <c r="K3214" t="s">
        <v>4030</v>
      </c>
      <c r="L3214" t="s">
        <v>4030</v>
      </c>
      <c r="M3214" t="s">
        <v>4030</v>
      </c>
      <c r="N3214" t="s">
        <v>4030</v>
      </c>
      <c r="O3214" t="s">
        <v>4030</v>
      </c>
      <c r="P3214" t="s">
        <v>4030</v>
      </c>
      <c r="Q3214" t="s">
        <v>4030</v>
      </c>
      <c r="R3214" t="s">
        <v>4030</v>
      </c>
      <c r="S3214" t="s">
        <v>4030</v>
      </c>
      <c r="T3214" t="s">
        <v>4030</v>
      </c>
      <c r="U3214" t="s">
        <v>4030</v>
      </c>
      <c r="V3214" t="s">
        <v>4030</v>
      </c>
      <c r="W3214" t="s">
        <v>4030</v>
      </c>
      <c r="X3214" t="s">
        <v>4030</v>
      </c>
    </row>
    <row r="3215" spans="1:24" x14ac:dyDescent="0.2">
      <c r="A3215" s="235">
        <v>180870001</v>
      </c>
      <c r="B3215">
        <v>18087</v>
      </c>
      <c r="C3215">
        <v>58087</v>
      </c>
      <c r="D3215" t="s">
        <v>998</v>
      </c>
      <c r="E3215">
        <v>58087</v>
      </c>
      <c r="F3215" t="s">
        <v>4030</v>
      </c>
      <c r="G3215" t="s">
        <v>4030</v>
      </c>
      <c r="H3215" t="s">
        <v>4030</v>
      </c>
      <c r="I3215" t="s">
        <v>4030</v>
      </c>
      <c r="J3215" t="s">
        <v>4030</v>
      </c>
      <c r="K3215" t="s">
        <v>4030</v>
      </c>
      <c r="L3215" t="s">
        <v>4030</v>
      </c>
      <c r="M3215" t="s">
        <v>4030</v>
      </c>
      <c r="N3215" t="s">
        <v>4030</v>
      </c>
      <c r="O3215" t="s">
        <v>4030</v>
      </c>
      <c r="P3215" t="s">
        <v>4030</v>
      </c>
      <c r="Q3215" t="s">
        <v>4030</v>
      </c>
      <c r="R3215" t="s">
        <v>4030</v>
      </c>
      <c r="S3215" t="s">
        <v>4030</v>
      </c>
      <c r="T3215" t="s">
        <v>4030</v>
      </c>
      <c r="U3215" t="s">
        <v>4030</v>
      </c>
      <c r="V3215" t="s">
        <v>4030</v>
      </c>
      <c r="W3215" t="s">
        <v>4030</v>
      </c>
      <c r="X3215" t="s">
        <v>4030</v>
      </c>
    </row>
    <row r="3216" spans="1:24" x14ac:dyDescent="0.2">
      <c r="A3216" s="235">
        <v>180890001</v>
      </c>
      <c r="B3216">
        <v>18089</v>
      </c>
      <c r="C3216">
        <v>58089</v>
      </c>
      <c r="D3216" t="s">
        <v>5387</v>
      </c>
      <c r="E3216">
        <v>58089</v>
      </c>
      <c r="F3216" t="s">
        <v>4030</v>
      </c>
      <c r="G3216" t="s">
        <v>4030</v>
      </c>
      <c r="H3216" t="s">
        <v>4030</v>
      </c>
      <c r="I3216" t="s">
        <v>4030</v>
      </c>
      <c r="J3216" t="s">
        <v>4030</v>
      </c>
      <c r="K3216" t="s">
        <v>4030</v>
      </c>
      <c r="L3216" t="s">
        <v>4030</v>
      </c>
      <c r="M3216" t="s">
        <v>4030</v>
      </c>
      <c r="N3216" t="s">
        <v>4030</v>
      </c>
      <c r="O3216" t="s">
        <v>4030</v>
      </c>
      <c r="P3216" t="s">
        <v>4030</v>
      </c>
      <c r="Q3216" t="s">
        <v>4030</v>
      </c>
      <c r="R3216" t="s">
        <v>4030</v>
      </c>
      <c r="S3216" t="s">
        <v>4030</v>
      </c>
      <c r="T3216" t="s">
        <v>4030</v>
      </c>
      <c r="U3216" t="s">
        <v>4030</v>
      </c>
      <c r="V3216" t="s">
        <v>4030</v>
      </c>
      <c r="W3216" t="s">
        <v>4030</v>
      </c>
      <c r="X3216" t="s">
        <v>4030</v>
      </c>
    </row>
    <row r="3217" spans="1:24" x14ac:dyDescent="0.2">
      <c r="A3217" s="235">
        <v>180900001</v>
      </c>
      <c r="B3217">
        <v>18090</v>
      </c>
      <c r="C3217">
        <v>58090</v>
      </c>
      <c r="D3217" t="s">
        <v>136</v>
      </c>
      <c r="E3217">
        <v>58090</v>
      </c>
      <c r="F3217" t="s">
        <v>4030</v>
      </c>
      <c r="G3217" t="s">
        <v>4030</v>
      </c>
      <c r="H3217" t="s">
        <v>4030</v>
      </c>
      <c r="I3217" t="s">
        <v>4030</v>
      </c>
      <c r="J3217" t="s">
        <v>4030</v>
      </c>
      <c r="K3217" t="s">
        <v>4030</v>
      </c>
      <c r="L3217" t="s">
        <v>4030</v>
      </c>
      <c r="M3217" t="s">
        <v>4030</v>
      </c>
      <c r="N3217" t="s">
        <v>4030</v>
      </c>
      <c r="O3217" t="s">
        <v>4030</v>
      </c>
      <c r="P3217" t="s">
        <v>4030</v>
      </c>
      <c r="Q3217" t="s">
        <v>4030</v>
      </c>
      <c r="R3217" t="s">
        <v>4030</v>
      </c>
      <c r="S3217" t="s">
        <v>4030</v>
      </c>
      <c r="T3217" t="s">
        <v>4030</v>
      </c>
      <c r="U3217" t="s">
        <v>4030</v>
      </c>
      <c r="V3217" t="s">
        <v>4030</v>
      </c>
      <c r="W3217" t="s">
        <v>4030</v>
      </c>
      <c r="X3217" t="s">
        <v>4030</v>
      </c>
    </row>
    <row r="3218" spans="1:24" x14ac:dyDescent="0.2">
      <c r="A3218" s="235">
        <v>180910001</v>
      </c>
      <c r="B3218">
        <v>18091</v>
      </c>
      <c r="C3218">
        <v>58091</v>
      </c>
      <c r="D3218" t="s">
        <v>4278</v>
      </c>
      <c r="E3218">
        <v>58091</v>
      </c>
      <c r="F3218" t="s">
        <v>4030</v>
      </c>
      <c r="G3218" t="s">
        <v>4030</v>
      </c>
      <c r="H3218" t="s">
        <v>4030</v>
      </c>
      <c r="I3218" t="s">
        <v>4030</v>
      </c>
      <c r="J3218" t="s">
        <v>4030</v>
      </c>
      <c r="K3218" t="s">
        <v>4030</v>
      </c>
      <c r="L3218" t="s">
        <v>4030</v>
      </c>
      <c r="M3218" t="s">
        <v>4030</v>
      </c>
      <c r="N3218" t="s">
        <v>4030</v>
      </c>
      <c r="O3218" t="s">
        <v>4030</v>
      </c>
      <c r="P3218" t="s">
        <v>4030</v>
      </c>
      <c r="Q3218" t="s">
        <v>4030</v>
      </c>
      <c r="R3218" t="s">
        <v>4030</v>
      </c>
      <c r="S3218" t="s">
        <v>4030</v>
      </c>
      <c r="T3218" t="s">
        <v>4030</v>
      </c>
      <c r="U3218" t="s">
        <v>4030</v>
      </c>
      <c r="V3218" t="s">
        <v>4030</v>
      </c>
      <c r="W3218" t="s">
        <v>4030</v>
      </c>
      <c r="X3218" t="s">
        <v>4030</v>
      </c>
    </row>
    <row r="3219" spans="1:24" x14ac:dyDescent="0.2">
      <c r="A3219" s="235">
        <v>180920001</v>
      </c>
      <c r="B3219">
        <v>18092</v>
      </c>
      <c r="C3219">
        <v>58092</v>
      </c>
      <c r="D3219" t="s">
        <v>5388</v>
      </c>
      <c r="E3219">
        <v>58092</v>
      </c>
      <c r="F3219" t="s">
        <v>4030</v>
      </c>
      <c r="G3219" t="s">
        <v>4030</v>
      </c>
      <c r="H3219" t="s">
        <v>4030</v>
      </c>
      <c r="I3219" t="s">
        <v>4030</v>
      </c>
      <c r="J3219" t="s">
        <v>4030</v>
      </c>
      <c r="K3219" t="s">
        <v>4030</v>
      </c>
      <c r="L3219" t="s">
        <v>4030</v>
      </c>
      <c r="M3219" t="s">
        <v>4030</v>
      </c>
      <c r="N3219" t="s">
        <v>4030</v>
      </c>
      <c r="O3219" t="s">
        <v>4030</v>
      </c>
      <c r="P3219" t="s">
        <v>4030</v>
      </c>
      <c r="Q3219" t="s">
        <v>4030</v>
      </c>
      <c r="R3219" t="s">
        <v>4030</v>
      </c>
      <c r="S3219" t="s">
        <v>4030</v>
      </c>
      <c r="T3219" t="s">
        <v>4030</v>
      </c>
      <c r="U3219" t="s">
        <v>4030</v>
      </c>
      <c r="V3219" t="s">
        <v>4030</v>
      </c>
      <c r="W3219" t="s">
        <v>4030</v>
      </c>
      <c r="X3219" t="s">
        <v>4030</v>
      </c>
    </row>
    <row r="3220" spans="1:24" x14ac:dyDescent="0.2">
      <c r="A3220" s="235">
        <v>180930001</v>
      </c>
      <c r="B3220">
        <v>18093</v>
      </c>
      <c r="C3220">
        <v>58093</v>
      </c>
      <c r="D3220" t="s">
        <v>1924</v>
      </c>
      <c r="E3220">
        <v>58093</v>
      </c>
      <c r="F3220">
        <v>77542</v>
      </c>
      <c r="G3220" t="s">
        <v>4030</v>
      </c>
      <c r="H3220" t="s">
        <v>4030</v>
      </c>
      <c r="I3220" t="s">
        <v>4030</v>
      </c>
      <c r="J3220" t="s">
        <v>4030</v>
      </c>
      <c r="K3220" t="s">
        <v>4030</v>
      </c>
      <c r="L3220" t="s">
        <v>4030</v>
      </c>
      <c r="M3220" t="s">
        <v>4030</v>
      </c>
      <c r="N3220" t="s">
        <v>4030</v>
      </c>
      <c r="O3220" t="s">
        <v>4030</v>
      </c>
      <c r="P3220" t="s">
        <v>4030</v>
      </c>
      <c r="Q3220" t="s">
        <v>4030</v>
      </c>
      <c r="R3220" t="s">
        <v>4030</v>
      </c>
      <c r="S3220" t="s">
        <v>4030</v>
      </c>
      <c r="T3220" t="s">
        <v>4030</v>
      </c>
      <c r="U3220" t="s">
        <v>4030</v>
      </c>
      <c r="V3220" t="s">
        <v>4030</v>
      </c>
      <c r="W3220" t="s">
        <v>4030</v>
      </c>
      <c r="X3220" t="s">
        <v>4030</v>
      </c>
    </row>
    <row r="3221" spans="1:24" x14ac:dyDescent="0.2">
      <c r="A3221" s="235">
        <v>180930002</v>
      </c>
      <c r="B3221">
        <v>18093</v>
      </c>
      <c r="C3221">
        <v>77542</v>
      </c>
      <c r="D3221" t="s">
        <v>1978</v>
      </c>
      <c r="E3221">
        <v>58093</v>
      </c>
      <c r="F3221">
        <v>77542</v>
      </c>
      <c r="G3221" t="s">
        <v>4030</v>
      </c>
      <c r="H3221" t="s">
        <v>4030</v>
      </c>
      <c r="I3221" t="s">
        <v>4030</v>
      </c>
      <c r="J3221" t="s">
        <v>4030</v>
      </c>
      <c r="K3221" t="s">
        <v>4030</v>
      </c>
      <c r="L3221" t="s">
        <v>4030</v>
      </c>
      <c r="M3221" t="s">
        <v>4030</v>
      </c>
      <c r="N3221" t="s">
        <v>4030</v>
      </c>
      <c r="O3221" t="s">
        <v>4030</v>
      </c>
      <c r="P3221" t="s">
        <v>4030</v>
      </c>
      <c r="Q3221" t="s">
        <v>4030</v>
      </c>
      <c r="R3221" t="s">
        <v>4030</v>
      </c>
      <c r="S3221" t="s">
        <v>4030</v>
      </c>
      <c r="T3221" t="s">
        <v>4030</v>
      </c>
      <c r="U3221" t="s">
        <v>4030</v>
      </c>
      <c r="V3221" t="s">
        <v>4030</v>
      </c>
      <c r="W3221" t="s">
        <v>4030</v>
      </c>
      <c r="X3221" t="s">
        <v>4030</v>
      </c>
    </row>
    <row r="3222" spans="1:24" x14ac:dyDescent="0.2">
      <c r="A3222" s="235">
        <v>181010001</v>
      </c>
      <c r="B3222">
        <v>18101</v>
      </c>
      <c r="C3222">
        <v>58101</v>
      </c>
      <c r="D3222" t="s">
        <v>460</v>
      </c>
      <c r="E3222">
        <v>58101</v>
      </c>
      <c r="F3222">
        <v>77458</v>
      </c>
      <c r="G3222">
        <v>77590</v>
      </c>
      <c r="H3222" t="s">
        <v>4030</v>
      </c>
      <c r="I3222" t="s">
        <v>4030</v>
      </c>
      <c r="J3222" t="s">
        <v>4030</v>
      </c>
      <c r="K3222" t="s">
        <v>4030</v>
      </c>
      <c r="L3222" t="s">
        <v>4030</v>
      </c>
      <c r="M3222" t="s">
        <v>4030</v>
      </c>
      <c r="N3222" t="s">
        <v>4030</v>
      </c>
      <c r="O3222" t="s">
        <v>4030</v>
      </c>
      <c r="P3222" t="s">
        <v>4030</v>
      </c>
      <c r="Q3222" t="s">
        <v>4030</v>
      </c>
      <c r="R3222" t="s">
        <v>4030</v>
      </c>
      <c r="S3222" t="s">
        <v>4030</v>
      </c>
      <c r="T3222" t="s">
        <v>4030</v>
      </c>
      <c r="U3222" t="s">
        <v>4030</v>
      </c>
      <c r="V3222" t="s">
        <v>4030</v>
      </c>
      <c r="W3222" t="s">
        <v>4030</v>
      </c>
      <c r="X3222" t="s">
        <v>4030</v>
      </c>
    </row>
    <row r="3223" spans="1:24" x14ac:dyDescent="0.2">
      <c r="A3223" s="235">
        <v>181010002</v>
      </c>
      <c r="B3223">
        <v>18101</v>
      </c>
      <c r="C3223">
        <v>77458</v>
      </c>
      <c r="D3223" t="s">
        <v>5390</v>
      </c>
      <c r="E3223">
        <v>58101</v>
      </c>
      <c r="F3223">
        <v>77458</v>
      </c>
      <c r="G3223">
        <v>77590</v>
      </c>
      <c r="H3223" t="s">
        <v>4030</v>
      </c>
      <c r="I3223" t="s">
        <v>4030</v>
      </c>
      <c r="J3223" t="s">
        <v>4030</v>
      </c>
      <c r="K3223" t="s">
        <v>4030</v>
      </c>
      <c r="L3223" t="s">
        <v>4030</v>
      </c>
      <c r="M3223" t="s">
        <v>4030</v>
      </c>
      <c r="N3223" t="s">
        <v>4030</v>
      </c>
      <c r="O3223" t="s">
        <v>4030</v>
      </c>
      <c r="P3223" t="s">
        <v>4030</v>
      </c>
      <c r="Q3223" t="s">
        <v>4030</v>
      </c>
      <c r="R3223" t="s">
        <v>4030</v>
      </c>
      <c r="S3223" t="s">
        <v>4030</v>
      </c>
      <c r="T3223" t="s">
        <v>4030</v>
      </c>
      <c r="U3223" t="s">
        <v>4030</v>
      </c>
      <c r="V3223" t="s">
        <v>4030</v>
      </c>
      <c r="W3223" t="s">
        <v>4030</v>
      </c>
      <c r="X3223" t="s">
        <v>4030</v>
      </c>
    </row>
    <row r="3224" spans="1:24" x14ac:dyDescent="0.2">
      <c r="A3224" s="235">
        <v>181010003</v>
      </c>
      <c r="B3224">
        <v>18101</v>
      </c>
      <c r="C3224">
        <v>77590</v>
      </c>
      <c r="D3224" t="s">
        <v>5392</v>
      </c>
      <c r="E3224">
        <v>58101</v>
      </c>
      <c r="F3224">
        <v>77458</v>
      </c>
      <c r="G3224">
        <v>77590</v>
      </c>
      <c r="H3224" t="s">
        <v>4030</v>
      </c>
      <c r="I3224" t="s">
        <v>4030</v>
      </c>
      <c r="J3224" t="s">
        <v>4030</v>
      </c>
      <c r="K3224" t="s">
        <v>4030</v>
      </c>
      <c r="L3224" t="s">
        <v>4030</v>
      </c>
      <c r="M3224" t="s">
        <v>4030</v>
      </c>
      <c r="N3224" t="s">
        <v>4030</v>
      </c>
      <c r="O3224" t="s">
        <v>4030</v>
      </c>
      <c r="P3224" t="s">
        <v>4030</v>
      </c>
      <c r="Q3224" t="s">
        <v>4030</v>
      </c>
      <c r="R3224" t="s">
        <v>4030</v>
      </c>
      <c r="S3224" t="s">
        <v>4030</v>
      </c>
      <c r="T3224" t="s">
        <v>4030</v>
      </c>
      <c r="U3224" t="s">
        <v>4030</v>
      </c>
      <c r="V3224" t="s">
        <v>4030</v>
      </c>
      <c r="W3224" t="s">
        <v>4030</v>
      </c>
      <c r="X3224" t="s">
        <v>4030</v>
      </c>
    </row>
    <row r="3225" spans="1:24" x14ac:dyDescent="0.2">
      <c r="A3225" s="235">
        <v>181020001</v>
      </c>
      <c r="B3225">
        <v>18102</v>
      </c>
      <c r="C3225">
        <v>58102</v>
      </c>
      <c r="D3225" t="s">
        <v>561</v>
      </c>
      <c r="E3225">
        <v>58102</v>
      </c>
      <c r="F3225" t="s">
        <v>4030</v>
      </c>
      <c r="G3225" t="s">
        <v>4030</v>
      </c>
      <c r="H3225" t="s">
        <v>4030</v>
      </c>
      <c r="I3225" t="s">
        <v>4030</v>
      </c>
      <c r="J3225" t="s">
        <v>4030</v>
      </c>
      <c r="K3225" t="s">
        <v>4030</v>
      </c>
      <c r="L3225" t="s">
        <v>4030</v>
      </c>
      <c r="M3225" t="s">
        <v>4030</v>
      </c>
      <c r="N3225" t="s">
        <v>4030</v>
      </c>
      <c r="O3225" t="s">
        <v>4030</v>
      </c>
      <c r="P3225" t="s">
        <v>4030</v>
      </c>
      <c r="Q3225" t="s">
        <v>4030</v>
      </c>
      <c r="R3225" t="s">
        <v>4030</v>
      </c>
      <c r="S3225" t="s">
        <v>4030</v>
      </c>
      <c r="T3225" t="s">
        <v>4030</v>
      </c>
      <c r="U3225" t="s">
        <v>4030</v>
      </c>
      <c r="V3225" t="s">
        <v>4030</v>
      </c>
      <c r="W3225" t="s">
        <v>4030</v>
      </c>
      <c r="X3225" t="s">
        <v>4030</v>
      </c>
    </row>
    <row r="3226" spans="1:24" x14ac:dyDescent="0.2">
      <c r="A3226" s="235">
        <v>181030001</v>
      </c>
      <c r="B3226">
        <v>18103</v>
      </c>
      <c r="C3226">
        <v>58103</v>
      </c>
      <c r="D3226" t="s">
        <v>5393</v>
      </c>
      <c r="E3226">
        <v>58103</v>
      </c>
      <c r="F3226" t="s">
        <v>4030</v>
      </c>
      <c r="G3226" t="s">
        <v>4030</v>
      </c>
      <c r="H3226" t="s">
        <v>4030</v>
      </c>
      <c r="I3226" t="s">
        <v>4030</v>
      </c>
      <c r="J3226" t="s">
        <v>4030</v>
      </c>
      <c r="K3226" t="s">
        <v>4030</v>
      </c>
      <c r="L3226" t="s">
        <v>4030</v>
      </c>
      <c r="M3226" t="s">
        <v>4030</v>
      </c>
      <c r="N3226" t="s">
        <v>4030</v>
      </c>
      <c r="O3226" t="s">
        <v>4030</v>
      </c>
      <c r="P3226" t="s">
        <v>4030</v>
      </c>
      <c r="Q3226" t="s">
        <v>4030</v>
      </c>
      <c r="R3226" t="s">
        <v>4030</v>
      </c>
      <c r="S3226" t="s">
        <v>4030</v>
      </c>
      <c r="T3226" t="s">
        <v>4030</v>
      </c>
      <c r="U3226" t="s">
        <v>4030</v>
      </c>
      <c r="V3226" t="s">
        <v>4030</v>
      </c>
      <c r="W3226" t="s">
        <v>4030</v>
      </c>
      <c r="X3226" t="s">
        <v>4030</v>
      </c>
    </row>
    <row r="3227" spans="1:24" x14ac:dyDescent="0.2">
      <c r="A3227" s="235">
        <v>181040001</v>
      </c>
      <c r="B3227">
        <v>18104</v>
      </c>
      <c r="C3227">
        <v>58104</v>
      </c>
      <c r="D3227" t="s">
        <v>5394</v>
      </c>
      <c r="E3227">
        <v>58104</v>
      </c>
      <c r="F3227" t="s">
        <v>4030</v>
      </c>
      <c r="G3227" t="s">
        <v>4030</v>
      </c>
      <c r="H3227" t="s">
        <v>4030</v>
      </c>
      <c r="I3227" t="s">
        <v>4030</v>
      </c>
      <c r="J3227" t="s">
        <v>4030</v>
      </c>
      <c r="K3227" t="s">
        <v>4030</v>
      </c>
      <c r="L3227" t="s">
        <v>4030</v>
      </c>
      <c r="M3227" t="s">
        <v>4030</v>
      </c>
      <c r="N3227" t="s">
        <v>4030</v>
      </c>
      <c r="O3227" t="s">
        <v>4030</v>
      </c>
      <c r="P3227" t="s">
        <v>4030</v>
      </c>
      <c r="Q3227" t="s">
        <v>4030</v>
      </c>
      <c r="R3227" t="s">
        <v>4030</v>
      </c>
      <c r="S3227" t="s">
        <v>4030</v>
      </c>
      <c r="T3227" t="s">
        <v>4030</v>
      </c>
      <c r="U3227" t="s">
        <v>4030</v>
      </c>
      <c r="V3227" t="s">
        <v>4030</v>
      </c>
      <c r="W3227" t="s">
        <v>4030</v>
      </c>
      <c r="X3227" t="s">
        <v>4030</v>
      </c>
    </row>
    <row r="3228" spans="1:24" x14ac:dyDescent="0.2">
      <c r="A3228" s="235">
        <v>181070001</v>
      </c>
      <c r="B3228">
        <v>18107</v>
      </c>
      <c r="C3228">
        <v>58107</v>
      </c>
      <c r="D3228" t="s">
        <v>5395</v>
      </c>
      <c r="E3228">
        <v>58107</v>
      </c>
      <c r="F3228" t="s">
        <v>4030</v>
      </c>
      <c r="G3228" t="s">
        <v>4030</v>
      </c>
      <c r="H3228" t="s">
        <v>4030</v>
      </c>
      <c r="I3228" t="s">
        <v>4030</v>
      </c>
      <c r="J3228" t="s">
        <v>4030</v>
      </c>
      <c r="K3228" t="s">
        <v>4030</v>
      </c>
      <c r="L3228" t="s">
        <v>4030</v>
      </c>
      <c r="M3228" t="s">
        <v>4030</v>
      </c>
      <c r="N3228" t="s">
        <v>4030</v>
      </c>
      <c r="O3228" t="s">
        <v>4030</v>
      </c>
      <c r="P3228" t="s">
        <v>4030</v>
      </c>
      <c r="Q3228" t="s">
        <v>4030</v>
      </c>
      <c r="R3228" t="s">
        <v>4030</v>
      </c>
      <c r="S3228" t="s">
        <v>4030</v>
      </c>
      <c r="T3228" t="s">
        <v>4030</v>
      </c>
      <c r="U3228" t="s">
        <v>4030</v>
      </c>
      <c r="V3228" t="s">
        <v>4030</v>
      </c>
      <c r="W3228" t="s">
        <v>4030</v>
      </c>
      <c r="X3228" t="s">
        <v>4030</v>
      </c>
    </row>
    <row r="3229" spans="1:24" x14ac:dyDescent="0.2">
      <c r="A3229" s="235">
        <v>181100001</v>
      </c>
      <c r="B3229">
        <v>18110</v>
      </c>
      <c r="C3229">
        <v>58110</v>
      </c>
      <c r="D3229" t="s">
        <v>4468</v>
      </c>
      <c r="E3229">
        <v>58110</v>
      </c>
      <c r="F3229">
        <v>77702</v>
      </c>
      <c r="G3229">
        <v>77703</v>
      </c>
      <c r="H3229">
        <v>86389</v>
      </c>
      <c r="I3229">
        <v>86562</v>
      </c>
      <c r="J3229">
        <v>87661</v>
      </c>
      <c r="K3229">
        <v>87662</v>
      </c>
      <c r="L3229">
        <v>87663</v>
      </c>
      <c r="M3229">
        <v>89509</v>
      </c>
      <c r="N3229" t="s">
        <v>4030</v>
      </c>
      <c r="O3229" t="s">
        <v>4030</v>
      </c>
      <c r="P3229" t="s">
        <v>4030</v>
      </c>
      <c r="Q3229" t="s">
        <v>4030</v>
      </c>
      <c r="R3229" t="s">
        <v>4030</v>
      </c>
      <c r="S3229" t="s">
        <v>4030</v>
      </c>
      <c r="T3229" t="s">
        <v>4030</v>
      </c>
      <c r="U3229" t="s">
        <v>4030</v>
      </c>
      <c r="V3229" t="s">
        <v>4030</v>
      </c>
      <c r="W3229" t="s">
        <v>4030</v>
      </c>
      <c r="X3229" t="s">
        <v>4030</v>
      </c>
    </row>
    <row r="3230" spans="1:24" x14ac:dyDescent="0.2">
      <c r="A3230" s="235">
        <v>181100002</v>
      </c>
      <c r="B3230">
        <v>18110</v>
      </c>
      <c r="C3230">
        <v>77702</v>
      </c>
      <c r="D3230" t="s">
        <v>4487</v>
      </c>
      <c r="E3230">
        <v>58110</v>
      </c>
      <c r="F3230">
        <v>77702</v>
      </c>
      <c r="G3230">
        <v>77703</v>
      </c>
      <c r="H3230">
        <v>86389</v>
      </c>
      <c r="I3230">
        <v>86562</v>
      </c>
      <c r="J3230">
        <v>87661</v>
      </c>
      <c r="K3230">
        <v>87662</v>
      </c>
      <c r="L3230">
        <v>87663</v>
      </c>
      <c r="M3230">
        <v>89509</v>
      </c>
      <c r="N3230" t="s">
        <v>4030</v>
      </c>
      <c r="O3230" t="s">
        <v>4030</v>
      </c>
      <c r="P3230" t="s">
        <v>4030</v>
      </c>
      <c r="Q3230" t="s">
        <v>4030</v>
      </c>
      <c r="R3230" t="s">
        <v>4030</v>
      </c>
      <c r="S3230" t="s">
        <v>4030</v>
      </c>
      <c r="T3230" t="s">
        <v>4030</v>
      </c>
      <c r="U3230" t="s">
        <v>4030</v>
      </c>
      <c r="V3230" t="s">
        <v>4030</v>
      </c>
      <c r="W3230" t="s">
        <v>4030</v>
      </c>
      <c r="X3230" t="s">
        <v>4030</v>
      </c>
    </row>
    <row r="3231" spans="1:24" x14ac:dyDescent="0.2">
      <c r="A3231" s="235">
        <v>181100003</v>
      </c>
      <c r="B3231">
        <v>18110</v>
      </c>
      <c r="C3231">
        <v>77703</v>
      </c>
      <c r="D3231" t="s">
        <v>5396</v>
      </c>
      <c r="E3231">
        <v>58110</v>
      </c>
      <c r="F3231">
        <v>77702</v>
      </c>
      <c r="G3231">
        <v>77703</v>
      </c>
      <c r="H3231">
        <v>86389</v>
      </c>
      <c r="I3231">
        <v>86562</v>
      </c>
      <c r="J3231">
        <v>87661</v>
      </c>
      <c r="K3231">
        <v>87662</v>
      </c>
      <c r="L3231">
        <v>87663</v>
      </c>
      <c r="M3231">
        <v>89509</v>
      </c>
      <c r="N3231" t="s">
        <v>4030</v>
      </c>
      <c r="O3231" t="s">
        <v>4030</v>
      </c>
      <c r="P3231" t="s">
        <v>4030</v>
      </c>
      <c r="Q3231" t="s">
        <v>4030</v>
      </c>
      <c r="R3231" t="s">
        <v>4030</v>
      </c>
      <c r="S3231" t="s">
        <v>4030</v>
      </c>
      <c r="T3231" t="s">
        <v>4030</v>
      </c>
      <c r="U3231" t="s">
        <v>4030</v>
      </c>
      <c r="V3231" t="s">
        <v>4030</v>
      </c>
      <c r="W3231" t="s">
        <v>4030</v>
      </c>
      <c r="X3231" t="s">
        <v>4030</v>
      </c>
    </row>
    <row r="3232" spans="1:24" x14ac:dyDescent="0.2">
      <c r="A3232" s="235">
        <v>181100004</v>
      </c>
      <c r="B3232">
        <v>18110</v>
      </c>
      <c r="C3232">
        <v>86389</v>
      </c>
      <c r="D3232" t="s">
        <v>5398</v>
      </c>
      <c r="E3232">
        <v>58110</v>
      </c>
      <c r="F3232">
        <v>77702</v>
      </c>
      <c r="G3232">
        <v>77703</v>
      </c>
      <c r="H3232">
        <v>86389</v>
      </c>
      <c r="I3232">
        <v>86562</v>
      </c>
      <c r="J3232">
        <v>87661</v>
      </c>
      <c r="K3232">
        <v>87662</v>
      </c>
      <c r="L3232">
        <v>87663</v>
      </c>
      <c r="M3232">
        <v>89509</v>
      </c>
      <c r="N3232" t="s">
        <v>4030</v>
      </c>
      <c r="O3232" t="s">
        <v>4030</v>
      </c>
      <c r="P3232" t="s">
        <v>4030</v>
      </c>
      <c r="Q3232" t="s">
        <v>4030</v>
      </c>
      <c r="R3232" t="s">
        <v>4030</v>
      </c>
      <c r="S3232" t="s">
        <v>4030</v>
      </c>
      <c r="T3232" t="s">
        <v>4030</v>
      </c>
      <c r="U3232" t="s">
        <v>4030</v>
      </c>
      <c r="V3232" t="s">
        <v>4030</v>
      </c>
      <c r="W3232" t="s">
        <v>4030</v>
      </c>
      <c r="X3232" t="s">
        <v>4030</v>
      </c>
    </row>
    <row r="3233" spans="1:24" x14ac:dyDescent="0.2">
      <c r="A3233" s="235">
        <v>181100005</v>
      </c>
      <c r="B3233">
        <v>18110</v>
      </c>
      <c r="C3233">
        <v>86562</v>
      </c>
      <c r="D3233" t="s">
        <v>4493</v>
      </c>
      <c r="E3233">
        <v>58110</v>
      </c>
      <c r="F3233">
        <v>77702</v>
      </c>
      <c r="G3233">
        <v>77703</v>
      </c>
      <c r="H3233">
        <v>86389</v>
      </c>
      <c r="I3233">
        <v>86562</v>
      </c>
      <c r="J3233">
        <v>87661</v>
      </c>
      <c r="K3233">
        <v>87662</v>
      </c>
      <c r="L3233">
        <v>87663</v>
      </c>
      <c r="M3233">
        <v>89509</v>
      </c>
      <c r="N3233" t="s">
        <v>4030</v>
      </c>
      <c r="O3233" t="s">
        <v>4030</v>
      </c>
      <c r="P3233" t="s">
        <v>4030</v>
      </c>
      <c r="Q3233" t="s">
        <v>4030</v>
      </c>
      <c r="R3233" t="s">
        <v>4030</v>
      </c>
      <c r="S3233" t="s">
        <v>4030</v>
      </c>
      <c r="T3233" t="s">
        <v>4030</v>
      </c>
      <c r="U3233" t="s">
        <v>4030</v>
      </c>
      <c r="V3233" t="s">
        <v>4030</v>
      </c>
      <c r="W3233" t="s">
        <v>4030</v>
      </c>
      <c r="X3233" t="s">
        <v>4030</v>
      </c>
    </row>
    <row r="3234" spans="1:24" x14ac:dyDescent="0.2">
      <c r="A3234" s="235">
        <v>181100006</v>
      </c>
      <c r="B3234">
        <v>18110</v>
      </c>
      <c r="C3234">
        <v>87661</v>
      </c>
      <c r="D3234" t="s">
        <v>4510</v>
      </c>
      <c r="E3234">
        <v>58110</v>
      </c>
      <c r="F3234">
        <v>77702</v>
      </c>
      <c r="G3234">
        <v>77703</v>
      </c>
      <c r="H3234">
        <v>86389</v>
      </c>
      <c r="I3234">
        <v>86562</v>
      </c>
      <c r="J3234">
        <v>87661</v>
      </c>
      <c r="K3234">
        <v>87662</v>
      </c>
      <c r="L3234">
        <v>87663</v>
      </c>
      <c r="M3234">
        <v>89509</v>
      </c>
      <c r="N3234" t="s">
        <v>4030</v>
      </c>
      <c r="O3234" t="s">
        <v>4030</v>
      </c>
      <c r="P3234" t="s">
        <v>4030</v>
      </c>
      <c r="Q3234" t="s">
        <v>4030</v>
      </c>
      <c r="R3234" t="s">
        <v>4030</v>
      </c>
      <c r="S3234" t="s">
        <v>4030</v>
      </c>
      <c r="T3234" t="s">
        <v>4030</v>
      </c>
      <c r="U3234" t="s">
        <v>4030</v>
      </c>
      <c r="V3234" t="s">
        <v>4030</v>
      </c>
      <c r="W3234" t="s">
        <v>4030</v>
      </c>
      <c r="X3234" t="s">
        <v>4030</v>
      </c>
    </row>
    <row r="3235" spans="1:24" x14ac:dyDescent="0.2">
      <c r="A3235" s="235">
        <v>181100007</v>
      </c>
      <c r="B3235">
        <v>18110</v>
      </c>
      <c r="C3235">
        <v>87662</v>
      </c>
      <c r="D3235" t="s">
        <v>4511</v>
      </c>
      <c r="E3235">
        <v>58110</v>
      </c>
      <c r="F3235">
        <v>77702</v>
      </c>
      <c r="G3235">
        <v>77703</v>
      </c>
      <c r="H3235">
        <v>86389</v>
      </c>
      <c r="I3235">
        <v>86562</v>
      </c>
      <c r="J3235">
        <v>87661</v>
      </c>
      <c r="K3235">
        <v>87662</v>
      </c>
      <c r="L3235">
        <v>87663</v>
      </c>
      <c r="M3235">
        <v>89509</v>
      </c>
      <c r="N3235" t="s">
        <v>4030</v>
      </c>
      <c r="O3235" t="s">
        <v>4030</v>
      </c>
      <c r="P3235" t="s">
        <v>4030</v>
      </c>
      <c r="Q3235" t="s">
        <v>4030</v>
      </c>
      <c r="R3235" t="s">
        <v>4030</v>
      </c>
      <c r="S3235" t="s">
        <v>4030</v>
      </c>
      <c r="T3235" t="s">
        <v>4030</v>
      </c>
      <c r="U3235" t="s">
        <v>4030</v>
      </c>
      <c r="V3235" t="s">
        <v>4030</v>
      </c>
      <c r="W3235" t="s">
        <v>4030</v>
      </c>
      <c r="X3235" t="s">
        <v>4030</v>
      </c>
    </row>
    <row r="3236" spans="1:24" x14ac:dyDescent="0.2">
      <c r="A3236" s="235">
        <v>181100008</v>
      </c>
      <c r="B3236">
        <v>18110</v>
      </c>
      <c r="C3236">
        <v>87663</v>
      </c>
      <c r="D3236" t="s">
        <v>4512</v>
      </c>
      <c r="E3236">
        <v>58110</v>
      </c>
      <c r="F3236">
        <v>77702</v>
      </c>
      <c r="G3236">
        <v>77703</v>
      </c>
      <c r="H3236">
        <v>86389</v>
      </c>
      <c r="I3236">
        <v>86562</v>
      </c>
      <c r="J3236">
        <v>87661</v>
      </c>
      <c r="K3236">
        <v>87662</v>
      </c>
      <c r="L3236">
        <v>87663</v>
      </c>
      <c r="M3236">
        <v>89509</v>
      </c>
      <c r="N3236" t="s">
        <v>4030</v>
      </c>
      <c r="O3236" t="s">
        <v>4030</v>
      </c>
      <c r="P3236" t="s">
        <v>4030</v>
      </c>
      <c r="Q3236" t="s">
        <v>4030</v>
      </c>
      <c r="R3236" t="s">
        <v>4030</v>
      </c>
      <c r="S3236" t="s">
        <v>4030</v>
      </c>
      <c r="T3236" t="s">
        <v>4030</v>
      </c>
      <c r="U3236" t="s">
        <v>4030</v>
      </c>
      <c r="V3236" t="s">
        <v>4030</v>
      </c>
      <c r="W3236" t="s">
        <v>4030</v>
      </c>
      <c r="X3236" t="s">
        <v>4030</v>
      </c>
    </row>
    <row r="3237" spans="1:24" x14ac:dyDescent="0.2">
      <c r="A3237" s="235">
        <v>181100009</v>
      </c>
      <c r="B3237">
        <v>18110</v>
      </c>
      <c r="C3237">
        <v>89509</v>
      </c>
      <c r="D3237" t="s">
        <v>4833</v>
      </c>
      <c r="E3237">
        <v>58110</v>
      </c>
      <c r="F3237">
        <v>77702</v>
      </c>
      <c r="G3237">
        <v>77703</v>
      </c>
      <c r="H3237">
        <v>86389</v>
      </c>
      <c r="I3237">
        <v>86562</v>
      </c>
      <c r="J3237">
        <v>87661</v>
      </c>
      <c r="K3237">
        <v>87662</v>
      </c>
      <c r="L3237">
        <v>87663</v>
      </c>
      <c r="M3237">
        <v>89509</v>
      </c>
      <c r="N3237" t="s">
        <v>4030</v>
      </c>
      <c r="O3237" t="s">
        <v>4030</v>
      </c>
      <c r="P3237" t="s">
        <v>4030</v>
      </c>
      <c r="Q3237" t="s">
        <v>4030</v>
      </c>
      <c r="R3237" t="s">
        <v>4030</v>
      </c>
      <c r="S3237" t="s">
        <v>4030</v>
      </c>
      <c r="T3237" t="s">
        <v>4030</v>
      </c>
      <c r="U3237" t="s">
        <v>4030</v>
      </c>
      <c r="V3237" t="s">
        <v>4030</v>
      </c>
      <c r="W3237" t="s">
        <v>4030</v>
      </c>
      <c r="X3237" t="s">
        <v>4030</v>
      </c>
    </row>
    <row r="3238" spans="1:24" x14ac:dyDescent="0.2">
      <c r="A3238" s="235">
        <v>181140001</v>
      </c>
      <c r="B3238">
        <v>18114</v>
      </c>
      <c r="C3238">
        <v>58114</v>
      </c>
      <c r="D3238" t="s">
        <v>760</v>
      </c>
      <c r="E3238">
        <v>58114</v>
      </c>
      <c r="F3238">
        <v>77459</v>
      </c>
      <c r="G3238">
        <v>77460</v>
      </c>
      <c r="H3238" t="s">
        <v>4030</v>
      </c>
      <c r="I3238" t="s">
        <v>4030</v>
      </c>
      <c r="J3238" t="s">
        <v>4030</v>
      </c>
      <c r="K3238" t="s">
        <v>4030</v>
      </c>
      <c r="L3238" t="s">
        <v>4030</v>
      </c>
      <c r="M3238" t="s">
        <v>4030</v>
      </c>
      <c r="N3238" t="s">
        <v>4030</v>
      </c>
      <c r="O3238" t="s">
        <v>4030</v>
      </c>
      <c r="P3238" t="s">
        <v>4030</v>
      </c>
      <c r="Q3238" t="s">
        <v>4030</v>
      </c>
      <c r="R3238" t="s">
        <v>4030</v>
      </c>
      <c r="S3238" t="s">
        <v>4030</v>
      </c>
      <c r="T3238" t="s">
        <v>4030</v>
      </c>
      <c r="U3238" t="s">
        <v>4030</v>
      </c>
      <c r="V3238" t="s">
        <v>4030</v>
      </c>
      <c r="W3238" t="s">
        <v>4030</v>
      </c>
      <c r="X3238" t="s">
        <v>4030</v>
      </c>
    </row>
    <row r="3239" spans="1:24" x14ac:dyDescent="0.2">
      <c r="A3239" s="235">
        <v>181140002</v>
      </c>
      <c r="B3239">
        <v>18114</v>
      </c>
      <c r="C3239">
        <v>77459</v>
      </c>
      <c r="D3239" t="s">
        <v>4175</v>
      </c>
      <c r="E3239">
        <v>58114</v>
      </c>
      <c r="F3239">
        <v>77459</v>
      </c>
      <c r="G3239">
        <v>77460</v>
      </c>
      <c r="H3239" t="s">
        <v>4030</v>
      </c>
      <c r="I3239" t="s">
        <v>4030</v>
      </c>
      <c r="J3239" t="s">
        <v>4030</v>
      </c>
      <c r="K3239" t="s">
        <v>4030</v>
      </c>
      <c r="L3239" t="s">
        <v>4030</v>
      </c>
      <c r="M3239" t="s">
        <v>4030</v>
      </c>
      <c r="N3239" t="s">
        <v>4030</v>
      </c>
      <c r="O3239" t="s">
        <v>4030</v>
      </c>
      <c r="P3239" t="s">
        <v>4030</v>
      </c>
      <c r="Q3239" t="s">
        <v>4030</v>
      </c>
      <c r="R3239" t="s">
        <v>4030</v>
      </c>
      <c r="S3239" t="s">
        <v>4030</v>
      </c>
      <c r="T3239" t="s">
        <v>4030</v>
      </c>
      <c r="U3239" t="s">
        <v>4030</v>
      </c>
      <c r="V3239" t="s">
        <v>4030</v>
      </c>
      <c r="W3239" t="s">
        <v>4030</v>
      </c>
      <c r="X3239" t="s">
        <v>4030</v>
      </c>
    </row>
    <row r="3240" spans="1:24" x14ac:dyDescent="0.2">
      <c r="A3240" s="235">
        <v>181140003</v>
      </c>
      <c r="B3240">
        <v>18114</v>
      </c>
      <c r="C3240">
        <v>77460</v>
      </c>
      <c r="D3240" t="s">
        <v>5399</v>
      </c>
      <c r="E3240">
        <v>58114</v>
      </c>
      <c r="F3240">
        <v>77459</v>
      </c>
      <c r="G3240">
        <v>77460</v>
      </c>
      <c r="H3240" t="s">
        <v>4030</v>
      </c>
      <c r="I3240" t="s">
        <v>4030</v>
      </c>
      <c r="J3240" t="s">
        <v>4030</v>
      </c>
      <c r="K3240" t="s">
        <v>4030</v>
      </c>
      <c r="L3240" t="s">
        <v>4030</v>
      </c>
      <c r="M3240" t="s">
        <v>4030</v>
      </c>
      <c r="N3240" t="s">
        <v>4030</v>
      </c>
      <c r="O3240" t="s">
        <v>4030</v>
      </c>
      <c r="P3240" t="s">
        <v>4030</v>
      </c>
      <c r="Q3240" t="s">
        <v>4030</v>
      </c>
      <c r="R3240" t="s">
        <v>4030</v>
      </c>
      <c r="S3240" t="s">
        <v>4030</v>
      </c>
      <c r="T3240" t="s">
        <v>4030</v>
      </c>
      <c r="U3240" t="s">
        <v>4030</v>
      </c>
      <c r="V3240" t="s">
        <v>4030</v>
      </c>
      <c r="W3240" t="s">
        <v>4030</v>
      </c>
      <c r="X3240" t="s">
        <v>4030</v>
      </c>
    </row>
    <row r="3241" spans="1:24" x14ac:dyDescent="0.2">
      <c r="A3241" s="235">
        <v>181290001</v>
      </c>
      <c r="B3241">
        <v>18129</v>
      </c>
      <c r="C3241">
        <v>58129</v>
      </c>
      <c r="D3241" t="s">
        <v>5400</v>
      </c>
      <c r="E3241">
        <v>58129</v>
      </c>
      <c r="F3241" t="s">
        <v>4030</v>
      </c>
      <c r="G3241" t="s">
        <v>4030</v>
      </c>
      <c r="H3241" t="s">
        <v>4030</v>
      </c>
      <c r="I3241" t="s">
        <v>4030</v>
      </c>
      <c r="J3241" t="s">
        <v>4030</v>
      </c>
      <c r="K3241" t="s">
        <v>4030</v>
      </c>
      <c r="L3241" t="s">
        <v>4030</v>
      </c>
      <c r="M3241" t="s">
        <v>4030</v>
      </c>
      <c r="N3241" t="s">
        <v>4030</v>
      </c>
      <c r="O3241" t="s">
        <v>4030</v>
      </c>
      <c r="P3241" t="s">
        <v>4030</v>
      </c>
      <c r="Q3241" t="s">
        <v>4030</v>
      </c>
      <c r="R3241" t="s">
        <v>4030</v>
      </c>
      <c r="S3241" t="s">
        <v>4030</v>
      </c>
      <c r="T3241" t="s">
        <v>4030</v>
      </c>
      <c r="U3241" t="s">
        <v>4030</v>
      </c>
      <c r="V3241" t="s">
        <v>4030</v>
      </c>
      <c r="W3241" t="s">
        <v>4030</v>
      </c>
      <c r="X3241" t="s">
        <v>4030</v>
      </c>
    </row>
    <row r="3242" spans="1:24" x14ac:dyDescent="0.2">
      <c r="A3242" s="235">
        <v>181300001</v>
      </c>
      <c r="B3242">
        <v>18130</v>
      </c>
      <c r="C3242">
        <v>58130</v>
      </c>
      <c r="D3242" t="s">
        <v>971</v>
      </c>
      <c r="E3242">
        <v>58130</v>
      </c>
      <c r="F3242" t="s">
        <v>4030</v>
      </c>
      <c r="G3242" t="s">
        <v>4030</v>
      </c>
      <c r="H3242" t="s">
        <v>4030</v>
      </c>
      <c r="I3242" t="s">
        <v>4030</v>
      </c>
      <c r="J3242" t="s">
        <v>4030</v>
      </c>
      <c r="K3242" t="s">
        <v>4030</v>
      </c>
      <c r="L3242" t="s">
        <v>4030</v>
      </c>
      <c r="M3242" t="s">
        <v>4030</v>
      </c>
      <c r="N3242" t="s">
        <v>4030</v>
      </c>
      <c r="O3242" t="s">
        <v>4030</v>
      </c>
      <c r="P3242" t="s">
        <v>4030</v>
      </c>
      <c r="Q3242" t="s">
        <v>4030</v>
      </c>
      <c r="R3242" t="s">
        <v>4030</v>
      </c>
      <c r="S3242" t="s">
        <v>4030</v>
      </c>
      <c r="T3242" t="s">
        <v>4030</v>
      </c>
      <c r="U3242" t="s">
        <v>4030</v>
      </c>
      <c r="V3242" t="s">
        <v>4030</v>
      </c>
      <c r="W3242" t="s">
        <v>4030</v>
      </c>
      <c r="X3242" t="s">
        <v>4030</v>
      </c>
    </row>
    <row r="3243" spans="1:24" x14ac:dyDescent="0.2">
      <c r="A3243" s="235">
        <v>181310001</v>
      </c>
      <c r="B3243">
        <v>18131</v>
      </c>
      <c r="C3243">
        <v>58131</v>
      </c>
      <c r="D3243" t="s">
        <v>5401</v>
      </c>
      <c r="E3243">
        <v>58131</v>
      </c>
      <c r="F3243" t="s">
        <v>4030</v>
      </c>
      <c r="G3243" t="s">
        <v>4030</v>
      </c>
      <c r="H3243" t="s">
        <v>4030</v>
      </c>
      <c r="I3243" t="s">
        <v>4030</v>
      </c>
      <c r="J3243" t="s">
        <v>4030</v>
      </c>
      <c r="K3243" t="s">
        <v>4030</v>
      </c>
      <c r="L3243" t="s">
        <v>4030</v>
      </c>
      <c r="M3243" t="s">
        <v>4030</v>
      </c>
      <c r="N3243" t="s">
        <v>4030</v>
      </c>
      <c r="O3243" t="s">
        <v>4030</v>
      </c>
      <c r="P3243" t="s">
        <v>4030</v>
      </c>
      <c r="Q3243" t="s">
        <v>4030</v>
      </c>
      <c r="R3243" t="s">
        <v>4030</v>
      </c>
      <c r="S3243" t="s">
        <v>4030</v>
      </c>
      <c r="T3243" t="s">
        <v>4030</v>
      </c>
      <c r="U3243" t="s">
        <v>4030</v>
      </c>
      <c r="V3243" t="s">
        <v>4030</v>
      </c>
      <c r="W3243" t="s">
        <v>4030</v>
      </c>
      <c r="X3243" t="s">
        <v>4030</v>
      </c>
    </row>
    <row r="3244" spans="1:24" x14ac:dyDescent="0.2">
      <c r="A3244" s="235">
        <v>181320001</v>
      </c>
      <c r="B3244">
        <v>18132</v>
      </c>
      <c r="C3244">
        <v>58132</v>
      </c>
      <c r="D3244" t="s">
        <v>1585</v>
      </c>
      <c r="E3244">
        <v>58132</v>
      </c>
      <c r="F3244" t="s">
        <v>4030</v>
      </c>
      <c r="G3244" t="s">
        <v>4030</v>
      </c>
      <c r="H3244" t="s">
        <v>4030</v>
      </c>
      <c r="I3244" t="s">
        <v>4030</v>
      </c>
      <c r="J3244" t="s">
        <v>4030</v>
      </c>
      <c r="K3244" t="s">
        <v>4030</v>
      </c>
      <c r="L3244" t="s">
        <v>4030</v>
      </c>
      <c r="M3244" t="s">
        <v>4030</v>
      </c>
      <c r="N3244" t="s">
        <v>4030</v>
      </c>
      <c r="O3244" t="s">
        <v>4030</v>
      </c>
      <c r="P3244" t="s">
        <v>4030</v>
      </c>
      <c r="Q3244" t="s">
        <v>4030</v>
      </c>
      <c r="R3244" t="s">
        <v>4030</v>
      </c>
      <c r="S3244" t="s">
        <v>4030</v>
      </c>
      <c r="T3244" t="s">
        <v>4030</v>
      </c>
      <c r="U3244" t="s">
        <v>4030</v>
      </c>
      <c r="V3244" t="s">
        <v>4030</v>
      </c>
      <c r="W3244" t="s">
        <v>4030</v>
      </c>
      <c r="X3244" t="s">
        <v>4030</v>
      </c>
    </row>
    <row r="3245" spans="1:24" x14ac:dyDescent="0.2">
      <c r="A3245" s="235">
        <v>181430001</v>
      </c>
      <c r="B3245">
        <v>18143</v>
      </c>
      <c r="C3245">
        <v>58143</v>
      </c>
      <c r="D3245" t="s">
        <v>255</v>
      </c>
      <c r="E3245">
        <v>58143</v>
      </c>
      <c r="F3245" t="s">
        <v>4030</v>
      </c>
      <c r="G3245" t="s">
        <v>4030</v>
      </c>
      <c r="H3245" t="s">
        <v>4030</v>
      </c>
      <c r="I3245" t="s">
        <v>4030</v>
      </c>
      <c r="J3245" t="s">
        <v>4030</v>
      </c>
      <c r="K3245" t="s">
        <v>4030</v>
      </c>
      <c r="L3245" t="s">
        <v>4030</v>
      </c>
      <c r="M3245" t="s">
        <v>4030</v>
      </c>
      <c r="N3245" t="s">
        <v>4030</v>
      </c>
      <c r="O3245" t="s">
        <v>4030</v>
      </c>
      <c r="P3245" t="s">
        <v>4030</v>
      </c>
      <c r="Q3245" t="s">
        <v>4030</v>
      </c>
      <c r="R3245" t="s">
        <v>4030</v>
      </c>
      <c r="S3245" t="s">
        <v>4030</v>
      </c>
      <c r="T3245" t="s">
        <v>4030</v>
      </c>
      <c r="U3245" t="s">
        <v>4030</v>
      </c>
      <c r="V3245" t="s">
        <v>4030</v>
      </c>
      <c r="W3245" t="s">
        <v>4030</v>
      </c>
      <c r="X3245" t="s">
        <v>4030</v>
      </c>
    </row>
    <row r="3246" spans="1:24" x14ac:dyDescent="0.2">
      <c r="A3246" s="235">
        <v>181440001</v>
      </c>
      <c r="B3246">
        <v>18144</v>
      </c>
      <c r="C3246">
        <v>58144</v>
      </c>
      <c r="D3246" t="s">
        <v>233</v>
      </c>
      <c r="E3246">
        <v>58144</v>
      </c>
      <c r="F3246" t="s">
        <v>4030</v>
      </c>
      <c r="G3246" t="s">
        <v>4030</v>
      </c>
      <c r="H3246" t="s">
        <v>4030</v>
      </c>
      <c r="I3246" t="s">
        <v>4030</v>
      </c>
      <c r="J3246" t="s">
        <v>4030</v>
      </c>
      <c r="K3246" t="s">
        <v>4030</v>
      </c>
      <c r="L3246" t="s">
        <v>4030</v>
      </c>
      <c r="M3246" t="s">
        <v>4030</v>
      </c>
      <c r="N3246" t="s">
        <v>4030</v>
      </c>
      <c r="O3246" t="s">
        <v>4030</v>
      </c>
      <c r="P3246" t="s">
        <v>4030</v>
      </c>
      <c r="Q3246" t="s">
        <v>4030</v>
      </c>
      <c r="R3246" t="s">
        <v>4030</v>
      </c>
      <c r="S3246" t="s">
        <v>4030</v>
      </c>
      <c r="T3246" t="s">
        <v>4030</v>
      </c>
      <c r="U3246" t="s">
        <v>4030</v>
      </c>
      <c r="V3246" t="s">
        <v>4030</v>
      </c>
      <c r="W3246" t="s">
        <v>4030</v>
      </c>
      <c r="X3246" t="s">
        <v>4030</v>
      </c>
    </row>
    <row r="3247" spans="1:24" x14ac:dyDescent="0.2">
      <c r="A3247" s="235">
        <v>181490001</v>
      </c>
      <c r="B3247">
        <v>18149</v>
      </c>
      <c r="C3247">
        <v>58149</v>
      </c>
      <c r="D3247" t="s">
        <v>620</v>
      </c>
      <c r="E3247">
        <v>58149</v>
      </c>
      <c r="F3247" t="s">
        <v>4030</v>
      </c>
      <c r="G3247" t="s">
        <v>4030</v>
      </c>
      <c r="H3247" t="s">
        <v>4030</v>
      </c>
      <c r="I3247" t="s">
        <v>4030</v>
      </c>
      <c r="J3247" t="s">
        <v>4030</v>
      </c>
      <c r="K3247" t="s">
        <v>4030</v>
      </c>
      <c r="L3247" t="s">
        <v>4030</v>
      </c>
      <c r="M3247" t="s">
        <v>4030</v>
      </c>
      <c r="N3247" t="s">
        <v>4030</v>
      </c>
      <c r="O3247" t="s">
        <v>4030</v>
      </c>
      <c r="P3247" t="s">
        <v>4030</v>
      </c>
      <c r="Q3247" t="s">
        <v>4030</v>
      </c>
      <c r="R3247" t="s">
        <v>4030</v>
      </c>
      <c r="S3247" t="s">
        <v>4030</v>
      </c>
      <c r="T3247" t="s">
        <v>4030</v>
      </c>
      <c r="U3247" t="s">
        <v>4030</v>
      </c>
      <c r="V3247" t="s">
        <v>4030</v>
      </c>
      <c r="W3247" t="s">
        <v>4030</v>
      </c>
      <c r="X3247" t="s">
        <v>4030</v>
      </c>
    </row>
    <row r="3248" spans="1:24" x14ac:dyDescent="0.2">
      <c r="A3248" s="235">
        <v>182190001</v>
      </c>
      <c r="B3248">
        <v>18219</v>
      </c>
      <c r="C3248">
        <v>58219</v>
      </c>
      <c r="D3248" t="s">
        <v>5402</v>
      </c>
      <c r="E3248">
        <v>58219</v>
      </c>
      <c r="F3248" t="s">
        <v>4030</v>
      </c>
      <c r="G3248" t="s">
        <v>4030</v>
      </c>
      <c r="H3248" t="s">
        <v>4030</v>
      </c>
      <c r="I3248" t="s">
        <v>4030</v>
      </c>
      <c r="J3248" t="s">
        <v>4030</v>
      </c>
      <c r="K3248" t="s">
        <v>4030</v>
      </c>
      <c r="L3248" t="s">
        <v>4030</v>
      </c>
      <c r="M3248" t="s">
        <v>4030</v>
      </c>
      <c r="N3248" t="s">
        <v>4030</v>
      </c>
      <c r="O3248" t="s">
        <v>4030</v>
      </c>
      <c r="P3248" t="s">
        <v>4030</v>
      </c>
      <c r="Q3248" t="s">
        <v>4030</v>
      </c>
      <c r="R3248" t="s">
        <v>4030</v>
      </c>
      <c r="S3248" t="s">
        <v>4030</v>
      </c>
      <c r="T3248" t="s">
        <v>4030</v>
      </c>
      <c r="U3248" t="s">
        <v>4030</v>
      </c>
      <c r="V3248" t="s">
        <v>4030</v>
      </c>
      <c r="W3248" t="s">
        <v>4030</v>
      </c>
      <c r="X3248" t="s">
        <v>4030</v>
      </c>
    </row>
    <row r="3249" spans="1:24" x14ac:dyDescent="0.2">
      <c r="A3249" s="235">
        <v>182200001</v>
      </c>
      <c r="B3249">
        <v>18220</v>
      </c>
      <c r="C3249">
        <v>58220</v>
      </c>
      <c r="D3249" t="s">
        <v>1632</v>
      </c>
      <c r="E3249">
        <v>58220</v>
      </c>
      <c r="F3249" t="s">
        <v>4030</v>
      </c>
      <c r="G3249" t="s">
        <v>4030</v>
      </c>
      <c r="H3249" t="s">
        <v>4030</v>
      </c>
      <c r="I3249" t="s">
        <v>4030</v>
      </c>
      <c r="J3249" t="s">
        <v>4030</v>
      </c>
      <c r="K3249" t="s">
        <v>4030</v>
      </c>
      <c r="L3249" t="s">
        <v>4030</v>
      </c>
      <c r="M3249" t="s">
        <v>4030</v>
      </c>
      <c r="N3249" t="s">
        <v>4030</v>
      </c>
      <c r="O3249" t="s">
        <v>4030</v>
      </c>
      <c r="P3249" t="s">
        <v>4030</v>
      </c>
      <c r="Q3249" t="s">
        <v>4030</v>
      </c>
      <c r="R3249" t="s">
        <v>4030</v>
      </c>
      <c r="S3249" t="s">
        <v>4030</v>
      </c>
      <c r="T3249" t="s">
        <v>4030</v>
      </c>
      <c r="U3249" t="s">
        <v>4030</v>
      </c>
      <c r="V3249" t="s">
        <v>4030</v>
      </c>
      <c r="W3249" t="s">
        <v>4030</v>
      </c>
      <c r="X3249" t="s">
        <v>4030</v>
      </c>
    </row>
    <row r="3250" spans="1:24" x14ac:dyDescent="0.2">
      <c r="A3250" s="235">
        <v>182210001</v>
      </c>
      <c r="B3250">
        <v>18221</v>
      </c>
      <c r="C3250">
        <v>58221</v>
      </c>
      <c r="D3250" t="s">
        <v>1173</v>
      </c>
      <c r="E3250">
        <v>58221</v>
      </c>
      <c r="F3250" t="s">
        <v>4030</v>
      </c>
      <c r="G3250" t="s">
        <v>4030</v>
      </c>
      <c r="H3250" t="s">
        <v>4030</v>
      </c>
      <c r="I3250" t="s">
        <v>4030</v>
      </c>
      <c r="J3250" t="s">
        <v>4030</v>
      </c>
      <c r="K3250" t="s">
        <v>4030</v>
      </c>
      <c r="L3250" t="s">
        <v>4030</v>
      </c>
      <c r="M3250" t="s">
        <v>4030</v>
      </c>
      <c r="N3250" t="s">
        <v>4030</v>
      </c>
      <c r="O3250" t="s">
        <v>4030</v>
      </c>
      <c r="P3250" t="s">
        <v>4030</v>
      </c>
      <c r="Q3250" t="s">
        <v>4030</v>
      </c>
      <c r="R3250" t="s">
        <v>4030</v>
      </c>
      <c r="S3250" t="s">
        <v>4030</v>
      </c>
      <c r="T3250" t="s">
        <v>4030</v>
      </c>
      <c r="U3250" t="s">
        <v>4030</v>
      </c>
      <c r="V3250" t="s">
        <v>4030</v>
      </c>
      <c r="W3250" t="s">
        <v>4030</v>
      </c>
      <c r="X3250" t="s">
        <v>4030</v>
      </c>
    </row>
    <row r="3251" spans="1:24" x14ac:dyDescent="0.2">
      <c r="A3251" s="235">
        <v>182500001</v>
      </c>
      <c r="B3251">
        <v>18250</v>
      </c>
      <c r="C3251">
        <v>58250</v>
      </c>
      <c r="D3251" t="s">
        <v>1945</v>
      </c>
      <c r="E3251">
        <v>58250</v>
      </c>
      <c r="F3251" t="s">
        <v>4030</v>
      </c>
      <c r="G3251" t="s">
        <v>4030</v>
      </c>
      <c r="H3251" t="s">
        <v>4030</v>
      </c>
      <c r="I3251" t="s">
        <v>4030</v>
      </c>
      <c r="J3251" t="s">
        <v>4030</v>
      </c>
      <c r="K3251" t="s">
        <v>4030</v>
      </c>
      <c r="L3251" t="s">
        <v>4030</v>
      </c>
      <c r="M3251" t="s">
        <v>4030</v>
      </c>
      <c r="N3251" t="s">
        <v>4030</v>
      </c>
      <c r="O3251" t="s">
        <v>4030</v>
      </c>
      <c r="P3251" t="s">
        <v>4030</v>
      </c>
      <c r="Q3251" t="s">
        <v>4030</v>
      </c>
      <c r="R3251" t="s">
        <v>4030</v>
      </c>
      <c r="S3251" t="s">
        <v>4030</v>
      </c>
      <c r="T3251" t="s">
        <v>4030</v>
      </c>
      <c r="U3251" t="s">
        <v>4030</v>
      </c>
      <c r="V3251" t="s">
        <v>4030</v>
      </c>
      <c r="W3251" t="s">
        <v>4030</v>
      </c>
      <c r="X3251" t="s">
        <v>4030</v>
      </c>
    </row>
    <row r="3252" spans="1:24" x14ac:dyDescent="0.2">
      <c r="A3252" s="235">
        <v>182510001</v>
      </c>
      <c r="B3252">
        <v>18251</v>
      </c>
      <c r="C3252">
        <v>58251</v>
      </c>
      <c r="D3252" t="s">
        <v>1033</v>
      </c>
      <c r="E3252">
        <v>58251</v>
      </c>
      <c r="F3252" t="s">
        <v>4030</v>
      </c>
      <c r="G3252" t="s">
        <v>4030</v>
      </c>
      <c r="H3252" t="s">
        <v>4030</v>
      </c>
      <c r="I3252" t="s">
        <v>4030</v>
      </c>
      <c r="J3252" t="s">
        <v>4030</v>
      </c>
      <c r="K3252" t="s">
        <v>4030</v>
      </c>
      <c r="L3252" t="s">
        <v>4030</v>
      </c>
      <c r="M3252" t="s">
        <v>4030</v>
      </c>
      <c r="N3252" t="s">
        <v>4030</v>
      </c>
      <c r="O3252" t="s">
        <v>4030</v>
      </c>
      <c r="P3252" t="s">
        <v>4030</v>
      </c>
      <c r="Q3252" t="s">
        <v>4030</v>
      </c>
      <c r="R3252" t="s">
        <v>4030</v>
      </c>
      <c r="S3252" t="s">
        <v>4030</v>
      </c>
      <c r="T3252" t="s">
        <v>4030</v>
      </c>
      <c r="U3252" t="s">
        <v>4030</v>
      </c>
      <c r="V3252" t="s">
        <v>4030</v>
      </c>
      <c r="W3252" t="s">
        <v>4030</v>
      </c>
      <c r="X3252" t="s">
        <v>4030</v>
      </c>
    </row>
    <row r="3253" spans="1:24" x14ac:dyDescent="0.2">
      <c r="A3253" s="235">
        <v>182520001</v>
      </c>
      <c r="B3253">
        <v>18252</v>
      </c>
      <c r="C3253">
        <v>58252</v>
      </c>
      <c r="D3253" t="s">
        <v>4026</v>
      </c>
      <c r="E3253">
        <v>58252</v>
      </c>
      <c r="F3253">
        <v>86675</v>
      </c>
      <c r="G3253" t="s">
        <v>4030</v>
      </c>
      <c r="H3253" t="s">
        <v>4030</v>
      </c>
      <c r="I3253" t="s">
        <v>4030</v>
      </c>
      <c r="J3253" t="s">
        <v>4030</v>
      </c>
      <c r="K3253" t="s">
        <v>4030</v>
      </c>
      <c r="L3253" t="s">
        <v>4030</v>
      </c>
      <c r="M3253" t="s">
        <v>4030</v>
      </c>
      <c r="N3253" t="s">
        <v>4030</v>
      </c>
      <c r="O3253" t="s">
        <v>4030</v>
      </c>
      <c r="P3253" t="s">
        <v>4030</v>
      </c>
      <c r="Q3253" t="s">
        <v>4030</v>
      </c>
      <c r="R3253" t="s">
        <v>4030</v>
      </c>
      <c r="S3253" t="s">
        <v>4030</v>
      </c>
      <c r="T3253" t="s">
        <v>4030</v>
      </c>
      <c r="U3253" t="s">
        <v>4030</v>
      </c>
      <c r="V3253" t="s">
        <v>4030</v>
      </c>
      <c r="W3253" t="s">
        <v>4030</v>
      </c>
      <c r="X3253" t="s">
        <v>4030</v>
      </c>
    </row>
    <row r="3254" spans="1:24" x14ac:dyDescent="0.2">
      <c r="A3254" s="235">
        <v>182520002</v>
      </c>
      <c r="B3254">
        <v>18252</v>
      </c>
      <c r="C3254">
        <v>86675</v>
      </c>
      <c r="D3254" t="s">
        <v>4025</v>
      </c>
      <c r="E3254">
        <v>58252</v>
      </c>
      <c r="F3254">
        <v>86675</v>
      </c>
      <c r="G3254" t="s">
        <v>4030</v>
      </c>
      <c r="H3254" t="s">
        <v>4030</v>
      </c>
      <c r="I3254" t="s">
        <v>4030</v>
      </c>
      <c r="J3254" t="s">
        <v>4030</v>
      </c>
      <c r="K3254" t="s">
        <v>4030</v>
      </c>
      <c r="L3254" t="s">
        <v>4030</v>
      </c>
      <c r="M3254" t="s">
        <v>4030</v>
      </c>
      <c r="N3254" t="s">
        <v>4030</v>
      </c>
      <c r="O3254" t="s">
        <v>4030</v>
      </c>
      <c r="P3254" t="s">
        <v>4030</v>
      </c>
      <c r="Q3254" t="s">
        <v>4030</v>
      </c>
      <c r="R3254" t="s">
        <v>4030</v>
      </c>
      <c r="S3254" t="s">
        <v>4030</v>
      </c>
      <c r="T3254" t="s">
        <v>4030</v>
      </c>
      <c r="U3254" t="s">
        <v>4030</v>
      </c>
      <c r="V3254" t="s">
        <v>4030</v>
      </c>
      <c r="W3254" t="s">
        <v>4030</v>
      </c>
      <c r="X3254" t="s">
        <v>4030</v>
      </c>
    </row>
    <row r="3255" spans="1:24" x14ac:dyDescent="0.2">
      <c r="A3255" s="235">
        <v>227790001</v>
      </c>
      <c r="B3255">
        <v>22779</v>
      </c>
      <c r="C3255">
        <v>62779</v>
      </c>
      <c r="D3255" t="s">
        <v>697</v>
      </c>
      <c r="E3255">
        <v>62779</v>
      </c>
      <c r="F3255" t="s">
        <v>4030</v>
      </c>
      <c r="G3255" t="s">
        <v>4030</v>
      </c>
      <c r="H3255" t="s">
        <v>4030</v>
      </c>
      <c r="I3255" t="s">
        <v>4030</v>
      </c>
      <c r="J3255" t="s">
        <v>4030</v>
      </c>
      <c r="K3255" t="s">
        <v>4030</v>
      </c>
      <c r="L3255" t="s">
        <v>4030</v>
      </c>
      <c r="M3255" t="s">
        <v>4030</v>
      </c>
      <c r="N3255" t="s">
        <v>4030</v>
      </c>
      <c r="O3255" t="s">
        <v>4030</v>
      </c>
      <c r="P3255" t="s">
        <v>4030</v>
      </c>
      <c r="Q3255" t="s">
        <v>4030</v>
      </c>
      <c r="R3255" t="s">
        <v>4030</v>
      </c>
      <c r="S3255" t="s">
        <v>4030</v>
      </c>
      <c r="T3255" t="s">
        <v>4030</v>
      </c>
      <c r="U3255" t="s">
        <v>4030</v>
      </c>
      <c r="V3255" t="s">
        <v>4030</v>
      </c>
      <c r="W3255" t="s">
        <v>4030</v>
      </c>
      <c r="X3255" t="s">
        <v>4030</v>
      </c>
    </row>
    <row r="3256" spans="1:24" x14ac:dyDescent="0.2">
      <c r="A3256" s="235">
        <v>227980001</v>
      </c>
      <c r="B3256">
        <v>22798</v>
      </c>
      <c r="C3256">
        <v>62798</v>
      </c>
      <c r="D3256" t="s">
        <v>691</v>
      </c>
      <c r="E3256">
        <v>62798</v>
      </c>
      <c r="F3256" t="s">
        <v>4030</v>
      </c>
      <c r="G3256" t="s">
        <v>4030</v>
      </c>
      <c r="H3256" t="s">
        <v>4030</v>
      </c>
      <c r="I3256" t="s">
        <v>4030</v>
      </c>
      <c r="J3256" t="s">
        <v>4030</v>
      </c>
      <c r="K3256" t="s">
        <v>4030</v>
      </c>
      <c r="L3256" t="s">
        <v>4030</v>
      </c>
      <c r="M3256" t="s">
        <v>4030</v>
      </c>
      <c r="N3256" t="s">
        <v>4030</v>
      </c>
      <c r="O3256" t="s">
        <v>4030</v>
      </c>
      <c r="P3256" t="s">
        <v>4030</v>
      </c>
      <c r="Q3256" t="s">
        <v>4030</v>
      </c>
      <c r="R3256" t="s">
        <v>4030</v>
      </c>
      <c r="S3256" t="s">
        <v>4030</v>
      </c>
      <c r="T3256" t="s">
        <v>4030</v>
      </c>
      <c r="U3256" t="s">
        <v>4030</v>
      </c>
      <c r="V3256" t="s">
        <v>4030</v>
      </c>
      <c r="W3256" t="s">
        <v>4030</v>
      </c>
      <c r="X3256" t="s">
        <v>4030</v>
      </c>
    </row>
    <row r="3257" spans="1:24" x14ac:dyDescent="0.2">
      <c r="A3257" s="235">
        <v>227990001</v>
      </c>
      <c r="B3257">
        <v>22799</v>
      </c>
      <c r="C3257">
        <v>62799</v>
      </c>
      <c r="D3257" t="s">
        <v>1587</v>
      </c>
      <c r="E3257">
        <v>62799</v>
      </c>
      <c r="F3257" t="s">
        <v>4030</v>
      </c>
      <c r="G3257" t="s">
        <v>4030</v>
      </c>
      <c r="H3257" t="s">
        <v>4030</v>
      </c>
      <c r="I3257" t="s">
        <v>4030</v>
      </c>
      <c r="J3257" t="s">
        <v>4030</v>
      </c>
      <c r="K3257" t="s">
        <v>4030</v>
      </c>
      <c r="L3257" t="s">
        <v>4030</v>
      </c>
      <c r="M3257" t="s">
        <v>4030</v>
      </c>
      <c r="N3257" t="s">
        <v>4030</v>
      </c>
      <c r="O3257" t="s">
        <v>4030</v>
      </c>
      <c r="P3257" t="s">
        <v>4030</v>
      </c>
      <c r="Q3257" t="s">
        <v>4030</v>
      </c>
      <c r="R3257" t="s">
        <v>4030</v>
      </c>
      <c r="S3257" t="s">
        <v>4030</v>
      </c>
      <c r="T3257" t="s">
        <v>4030</v>
      </c>
      <c r="U3257" t="s">
        <v>4030</v>
      </c>
      <c r="V3257" t="s">
        <v>4030</v>
      </c>
      <c r="W3257" t="s">
        <v>4030</v>
      </c>
      <c r="X3257" t="s">
        <v>4030</v>
      </c>
    </row>
    <row r="3258" spans="1:24" x14ac:dyDescent="0.2">
      <c r="A3258" s="235">
        <v>228080001</v>
      </c>
      <c r="B3258">
        <v>22808</v>
      </c>
      <c r="C3258">
        <v>62808</v>
      </c>
      <c r="D3258" t="s">
        <v>5403</v>
      </c>
      <c r="E3258">
        <v>62808</v>
      </c>
      <c r="F3258" t="s">
        <v>4030</v>
      </c>
      <c r="G3258" t="s">
        <v>4030</v>
      </c>
      <c r="H3258" t="s">
        <v>4030</v>
      </c>
      <c r="I3258" t="s">
        <v>4030</v>
      </c>
      <c r="J3258" t="s">
        <v>4030</v>
      </c>
      <c r="K3258" t="s">
        <v>4030</v>
      </c>
      <c r="L3258" t="s">
        <v>4030</v>
      </c>
      <c r="M3258" t="s">
        <v>4030</v>
      </c>
      <c r="N3258" t="s">
        <v>4030</v>
      </c>
      <c r="O3258" t="s">
        <v>4030</v>
      </c>
      <c r="P3258" t="s">
        <v>4030</v>
      </c>
      <c r="Q3258" t="s">
        <v>4030</v>
      </c>
      <c r="R3258" t="s">
        <v>4030</v>
      </c>
      <c r="S3258" t="s">
        <v>4030</v>
      </c>
      <c r="T3258" t="s">
        <v>4030</v>
      </c>
      <c r="U3258" t="s">
        <v>4030</v>
      </c>
      <c r="V3258" t="s">
        <v>4030</v>
      </c>
      <c r="W3258" t="s">
        <v>4030</v>
      </c>
      <c r="X3258" t="s">
        <v>4030</v>
      </c>
    </row>
    <row r="3259" spans="1:24" x14ac:dyDescent="0.2">
      <c r="A3259" s="235">
        <v>228170001</v>
      </c>
      <c r="B3259">
        <v>22817</v>
      </c>
      <c r="C3259">
        <v>62817</v>
      </c>
      <c r="D3259" t="s">
        <v>898</v>
      </c>
      <c r="E3259">
        <v>62817</v>
      </c>
      <c r="F3259">
        <v>77211</v>
      </c>
      <c r="G3259">
        <v>77560</v>
      </c>
      <c r="H3259" t="s">
        <v>4030</v>
      </c>
      <c r="I3259" t="s">
        <v>4030</v>
      </c>
      <c r="J3259" t="s">
        <v>4030</v>
      </c>
      <c r="K3259" t="s">
        <v>4030</v>
      </c>
      <c r="L3259" t="s">
        <v>4030</v>
      </c>
      <c r="M3259" t="s">
        <v>4030</v>
      </c>
      <c r="N3259" t="s">
        <v>4030</v>
      </c>
      <c r="O3259" t="s">
        <v>4030</v>
      </c>
      <c r="P3259" t="s">
        <v>4030</v>
      </c>
      <c r="Q3259" t="s">
        <v>4030</v>
      </c>
      <c r="R3259" t="s">
        <v>4030</v>
      </c>
      <c r="S3259" t="s">
        <v>4030</v>
      </c>
      <c r="T3259" t="s">
        <v>4030</v>
      </c>
      <c r="U3259" t="s">
        <v>4030</v>
      </c>
      <c r="V3259" t="s">
        <v>4030</v>
      </c>
      <c r="W3259" t="s">
        <v>4030</v>
      </c>
      <c r="X3259" t="s">
        <v>4030</v>
      </c>
    </row>
    <row r="3260" spans="1:24" x14ac:dyDescent="0.2">
      <c r="A3260" s="235">
        <v>228170002</v>
      </c>
      <c r="B3260">
        <v>22817</v>
      </c>
      <c r="C3260">
        <v>77211</v>
      </c>
      <c r="D3260" t="s">
        <v>2511</v>
      </c>
      <c r="E3260">
        <v>62817</v>
      </c>
      <c r="F3260">
        <v>77211</v>
      </c>
      <c r="G3260">
        <v>77560</v>
      </c>
      <c r="H3260" t="s">
        <v>4030</v>
      </c>
      <c r="I3260" t="s">
        <v>4030</v>
      </c>
      <c r="J3260" t="s">
        <v>4030</v>
      </c>
      <c r="K3260" t="s">
        <v>4030</v>
      </c>
      <c r="L3260" t="s">
        <v>4030</v>
      </c>
      <c r="M3260" t="s">
        <v>4030</v>
      </c>
      <c r="N3260" t="s">
        <v>4030</v>
      </c>
      <c r="O3260" t="s">
        <v>4030</v>
      </c>
      <c r="P3260" t="s">
        <v>4030</v>
      </c>
      <c r="Q3260" t="s">
        <v>4030</v>
      </c>
      <c r="R3260" t="s">
        <v>4030</v>
      </c>
      <c r="S3260" t="s">
        <v>4030</v>
      </c>
      <c r="T3260" t="s">
        <v>4030</v>
      </c>
      <c r="U3260" t="s">
        <v>4030</v>
      </c>
      <c r="V3260" t="s">
        <v>4030</v>
      </c>
      <c r="W3260" t="s">
        <v>4030</v>
      </c>
      <c r="X3260" t="s">
        <v>4030</v>
      </c>
    </row>
    <row r="3261" spans="1:24" x14ac:dyDescent="0.2">
      <c r="A3261" s="235">
        <v>228170003</v>
      </c>
      <c r="B3261">
        <v>22817</v>
      </c>
      <c r="C3261">
        <v>77560</v>
      </c>
      <c r="D3261" t="s">
        <v>1857</v>
      </c>
      <c r="E3261">
        <v>62817</v>
      </c>
      <c r="F3261">
        <v>77211</v>
      </c>
      <c r="G3261">
        <v>77560</v>
      </c>
      <c r="H3261" t="s">
        <v>4030</v>
      </c>
      <c r="I3261" t="s">
        <v>4030</v>
      </c>
      <c r="J3261" t="s">
        <v>4030</v>
      </c>
      <c r="K3261" t="s">
        <v>4030</v>
      </c>
      <c r="L3261" t="s">
        <v>4030</v>
      </c>
      <c r="M3261" t="s">
        <v>4030</v>
      </c>
      <c r="N3261" t="s">
        <v>4030</v>
      </c>
      <c r="O3261" t="s">
        <v>4030</v>
      </c>
      <c r="P3261" t="s">
        <v>4030</v>
      </c>
      <c r="Q3261" t="s">
        <v>4030</v>
      </c>
      <c r="R3261" t="s">
        <v>4030</v>
      </c>
      <c r="S3261" t="s">
        <v>4030</v>
      </c>
      <c r="T3261" t="s">
        <v>4030</v>
      </c>
      <c r="U3261" t="s">
        <v>4030</v>
      </c>
      <c r="V3261" t="s">
        <v>4030</v>
      </c>
      <c r="W3261" t="s">
        <v>4030</v>
      </c>
      <c r="X3261" t="s">
        <v>4030</v>
      </c>
    </row>
    <row r="3262" spans="1:24" x14ac:dyDescent="0.2">
      <c r="A3262" s="235">
        <v>228180001</v>
      </c>
      <c r="B3262">
        <v>22818</v>
      </c>
      <c r="C3262">
        <v>62818</v>
      </c>
      <c r="D3262" t="s">
        <v>2804</v>
      </c>
      <c r="E3262">
        <v>62818</v>
      </c>
      <c r="F3262" t="s">
        <v>4030</v>
      </c>
      <c r="G3262" t="s">
        <v>4030</v>
      </c>
      <c r="H3262" t="s">
        <v>4030</v>
      </c>
      <c r="I3262" t="s">
        <v>4030</v>
      </c>
      <c r="J3262" t="s">
        <v>4030</v>
      </c>
      <c r="K3262" t="s">
        <v>4030</v>
      </c>
      <c r="L3262" t="s">
        <v>4030</v>
      </c>
      <c r="M3262" t="s">
        <v>4030</v>
      </c>
      <c r="N3262" t="s">
        <v>4030</v>
      </c>
      <c r="O3262" t="s">
        <v>4030</v>
      </c>
      <c r="P3262" t="s">
        <v>4030</v>
      </c>
      <c r="Q3262" t="s">
        <v>4030</v>
      </c>
      <c r="R3262" t="s">
        <v>4030</v>
      </c>
      <c r="S3262" t="s">
        <v>4030</v>
      </c>
      <c r="T3262" t="s">
        <v>4030</v>
      </c>
      <c r="U3262" t="s">
        <v>4030</v>
      </c>
      <c r="V3262" t="s">
        <v>4030</v>
      </c>
      <c r="W3262" t="s">
        <v>4030</v>
      </c>
      <c r="X3262" t="s">
        <v>4030</v>
      </c>
    </row>
    <row r="3263" spans="1:24" x14ac:dyDescent="0.2">
      <c r="A3263" s="235">
        <v>228190001</v>
      </c>
      <c r="B3263">
        <v>22819</v>
      </c>
      <c r="C3263">
        <v>62819</v>
      </c>
      <c r="D3263" t="s">
        <v>1517</v>
      </c>
      <c r="E3263">
        <v>62819</v>
      </c>
      <c r="F3263" t="s">
        <v>4030</v>
      </c>
      <c r="G3263" t="s">
        <v>4030</v>
      </c>
      <c r="H3263" t="s">
        <v>4030</v>
      </c>
      <c r="I3263" t="s">
        <v>4030</v>
      </c>
      <c r="J3263" t="s">
        <v>4030</v>
      </c>
      <c r="K3263" t="s">
        <v>4030</v>
      </c>
      <c r="L3263" t="s">
        <v>4030</v>
      </c>
      <c r="M3263" t="s">
        <v>4030</v>
      </c>
      <c r="N3263" t="s">
        <v>4030</v>
      </c>
      <c r="O3263" t="s">
        <v>4030</v>
      </c>
      <c r="P3263" t="s">
        <v>4030</v>
      </c>
      <c r="Q3263" t="s">
        <v>4030</v>
      </c>
      <c r="R3263" t="s">
        <v>4030</v>
      </c>
      <c r="S3263" t="s">
        <v>4030</v>
      </c>
      <c r="T3263" t="s">
        <v>4030</v>
      </c>
      <c r="U3263" t="s">
        <v>4030</v>
      </c>
      <c r="V3263" t="s">
        <v>4030</v>
      </c>
      <c r="W3263" t="s">
        <v>4030</v>
      </c>
      <c r="X3263" t="s">
        <v>4030</v>
      </c>
    </row>
    <row r="3264" spans="1:24" x14ac:dyDescent="0.2">
      <c r="A3264" s="235">
        <v>228240001</v>
      </c>
      <c r="B3264">
        <v>22824</v>
      </c>
      <c r="C3264">
        <v>62824</v>
      </c>
      <c r="D3264" t="s">
        <v>44</v>
      </c>
      <c r="E3264">
        <v>62824</v>
      </c>
      <c r="F3264">
        <v>77477</v>
      </c>
      <c r="G3264" t="s">
        <v>4030</v>
      </c>
      <c r="H3264" t="s">
        <v>4030</v>
      </c>
      <c r="I3264" t="s">
        <v>4030</v>
      </c>
      <c r="J3264" t="s">
        <v>4030</v>
      </c>
      <c r="K3264" t="s">
        <v>4030</v>
      </c>
      <c r="L3264" t="s">
        <v>4030</v>
      </c>
      <c r="M3264" t="s">
        <v>4030</v>
      </c>
      <c r="N3264" t="s">
        <v>4030</v>
      </c>
      <c r="O3264" t="s">
        <v>4030</v>
      </c>
      <c r="P3264" t="s">
        <v>4030</v>
      </c>
      <c r="Q3264" t="s">
        <v>4030</v>
      </c>
      <c r="R3264" t="s">
        <v>4030</v>
      </c>
      <c r="S3264" t="s">
        <v>4030</v>
      </c>
      <c r="T3264" t="s">
        <v>4030</v>
      </c>
      <c r="U3264" t="s">
        <v>4030</v>
      </c>
      <c r="V3264" t="s">
        <v>4030</v>
      </c>
      <c r="W3264" t="s">
        <v>4030</v>
      </c>
      <c r="X3264" t="s">
        <v>4030</v>
      </c>
    </row>
    <row r="3265" spans="1:24" x14ac:dyDescent="0.2">
      <c r="A3265" s="235">
        <v>228240002</v>
      </c>
      <c r="B3265">
        <v>22824</v>
      </c>
      <c r="C3265">
        <v>77477</v>
      </c>
      <c r="D3265" t="s">
        <v>1723</v>
      </c>
      <c r="E3265">
        <v>62824</v>
      </c>
      <c r="F3265">
        <v>77477</v>
      </c>
      <c r="G3265" t="s">
        <v>4030</v>
      </c>
      <c r="H3265" t="s">
        <v>4030</v>
      </c>
      <c r="I3265" t="s">
        <v>4030</v>
      </c>
      <c r="J3265" t="s">
        <v>4030</v>
      </c>
      <c r="K3265" t="s">
        <v>4030</v>
      </c>
      <c r="L3265" t="s">
        <v>4030</v>
      </c>
      <c r="M3265" t="s">
        <v>4030</v>
      </c>
      <c r="N3265" t="s">
        <v>4030</v>
      </c>
      <c r="O3265" t="s">
        <v>4030</v>
      </c>
      <c r="P3265" t="s">
        <v>4030</v>
      </c>
      <c r="Q3265" t="s">
        <v>4030</v>
      </c>
      <c r="R3265" t="s">
        <v>4030</v>
      </c>
      <c r="S3265" t="s">
        <v>4030</v>
      </c>
      <c r="T3265" t="s">
        <v>4030</v>
      </c>
      <c r="U3265" t="s">
        <v>4030</v>
      </c>
      <c r="V3265" t="s">
        <v>4030</v>
      </c>
      <c r="W3265" t="s">
        <v>4030</v>
      </c>
      <c r="X3265" t="s">
        <v>4030</v>
      </c>
    </row>
    <row r="3266" spans="1:24" x14ac:dyDescent="0.2">
      <c r="A3266" s="235">
        <v>228370001</v>
      </c>
      <c r="B3266">
        <v>22837</v>
      </c>
      <c r="C3266">
        <v>62837</v>
      </c>
      <c r="D3266" t="s">
        <v>502</v>
      </c>
      <c r="E3266">
        <v>62837</v>
      </c>
      <c r="F3266" t="s">
        <v>4030</v>
      </c>
      <c r="G3266" t="s">
        <v>4030</v>
      </c>
      <c r="H3266" t="s">
        <v>4030</v>
      </c>
      <c r="I3266" t="s">
        <v>4030</v>
      </c>
      <c r="J3266" t="s">
        <v>4030</v>
      </c>
      <c r="K3266" t="s">
        <v>4030</v>
      </c>
      <c r="L3266" t="s">
        <v>4030</v>
      </c>
      <c r="M3266" t="s">
        <v>4030</v>
      </c>
      <c r="N3266" t="s">
        <v>4030</v>
      </c>
      <c r="O3266" t="s">
        <v>4030</v>
      </c>
      <c r="P3266" t="s">
        <v>4030</v>
      </c>
      <c r="Q3266" t="s">
        <v>4030</v>
      </c>
      <c r="R3266" t="s">
        <v>4030</v>
      </c>
      <c r="S3266" t="s">
        <v>4030</v>
      </c>
      <c r="T3266" t="s">
        <v>4030</v>
      </c>
      <c r="U3266" t="s">
        <v>4030</v>
      </c>
      <c r="V3266" t="s">
        <v>4030</v>
      </c>
      <c r="W3266" t="s">
        <v>4030</v>
      </c>
      <c r="X3266" t="s">
        <v>4030</v>
      </c>
    </row>
    <row r="3267" spans="1:24" x14ac:dyDescent="0.2">
      <c r="A3267" s="235">
        <v>228390001</v>
      </c>
      <c r="B3267">
        <v>22839</v>
      </c>
      <c r="C3267">
        <v>62839</v>
      </c>
      <c r="D3267" t="s">
        <v>5404</v>
      </c>
      <c r="E3267">
        <v>62839</v>
      </c>
      <c r="F3267" t="s">
        <v>4030</v>
      </c>
      <c r="G3267" t="s">
        <v>4030</v>
      </c>
      <c r="H3267" t="s">
        <v>4030</v>
      </c>
      <c r="I3267" t="s">
        <v>4030</v>
      </c>
      <c r="J3267" t="s">
        <v>4030</v>
      </c>
      <c r="K3267" t="s">
        <v>4030</v>
      </c>
      <c r="L3267" t="s">
        <v>4030</v>
      </c>
      <c r="M3267" t="s">
        <v>4030</v>
      </c>
      <c r="N3267" t="s">
        <v>4030</v>
      </c>
      <c r="O3267" t="s">
        <v>4030</v>
      </c>
      <c r="P3267" t="s">
        <v>4030</v>
      </c>
      <c r="Q3267" t="s">
        <v>4030</v>
      </c>
      <c r="R3267" t="s">
        <v>4030</v>
      </c>
      <c r="S3267" t="s">
        <v>4030</v>
      </c>
      <c r="T3267" t="s">
        <v>4030</v>
      </c>
      <c r="U3267" t="s">
        <v>4030</v>
      </c>
      <c r="V3267" t="s">
        <v>4030</v>
      </c>
      <c r="W3267" t="s">
        <v>4030</v>
      </c>
      <c r="X3267" t="s">
        <v>4030</v>
      </c>
    </row>
    <row r="3268" spans="1:24" x14ac:dyDescent="0.2">
      <c r="A3268" s="235">
        <v>228400001</v>
      </c>
      <c r="B3268">
        <v>22840</v>
      </c>
      <c r="C3268">
        <v>62840</v>
      </c>
      <c r="D3268" t="s">
        <v>5405</v>
      </c>
      <c r="E3268">
        <v>62840</v>
      </c>
      <c r="F3268" t="s">
        <v>4030</v>
      </c>
      <c r="G3268" t="s">
        <v>4030</v>
      </c>
      <c r="H3268" t="s">
        <v>4030</v>
      </c>
      <c r="I3268" t="s">
        <v>4030</v>
      </c>
      <c r="J3268" t="s">
        <v>4030</v>
      </c>
      <c r="K3268" t="s">
        <v>4030</v>
      </c>
      <c r="L3268" t="s">
        <v>4030</v>
      </c>
      <c r="M3268" t="s">
        <v>4030</v>
      </c>
      <c r="N3268" t="s">
        <v>4030</v>
      </c>
      <c r="O3268" t="s">
        <v>4030</v>
      </c>
      <c r="P3268" t="s">
        <v>4030</v>
      </c>
      <c r="Q3268" t="s">
        <v>4030</v>
      </c>
      <c r="R3268" t="s">
        <v>4030</v>
      </c>
      <c r="S3268" t="s">
        <v>4030</v>
      </c>
      <c r="T3268" t="s">
        <v>4030</v>
      </c>
      <c r="U3268" t="s">
        <v>4030</v>
      </c>
      <c r="V3268" t="s">
        <v>4030</v>
      </c>
      <c r="W3268" t="s">
        <v>4030</v>
      </c>
      <c r="X3268" t="s">
        <v>4030</v>
      </c>
    </row>
    <row r="3269" spans="1:24" x14ac:dyDescent="0.2">
      <c r="A3269" s="235">
        <v>233760001</v>
      </c>
      <c r="B3269">
        <v>23376</v>
      </c>
      <c r="C3269">
        <v>63376</v>
      </c>
      <c r="D3269" t="s">
        <v>80</v>
      </c>
      <c r="E3269">
        <v>63376</v>
      </c>
      <c r="F3269" t="s">
        <v>4030</v>
      </c>
      <c r="G3269" t="s">
        <v>4030</v>
      </c>
      <c r="H3269" t="s">
        <v>4030</v>
      </c>
      <c r="I3269" t="s">
        <v>4030</v>
      </c>
      <c r="J3269" t="s">
        <v>4030</v>
      </c>
      <c r="K3269" t="s">
        <v>4030</v>
      </c>
      <c r="L3269" t="s">
        <v>4030</v>
      </c>
      <c r="M3269" t="s">
        <v>4030</v>
      </c>
      <c r="N3269" t="s">
        <v>4030</v>
      </c>
      <c r="O3269" t="s">
        <v>4030</v>
      </c>
      <c r="P3269" t="s">
        <v>4030</v>
      </c>
      <c r="Q3269" t="s">
        <v>4030</v>
      </c>
      <c r="R3269" t="s">
        <v>4030</v>
      </c>
      <c r="S3269" t="s">
        <v>4030</v>
      </c>
      <c r="T3269" t="s">
        <v>4030</v>
      </c>
      <c r="U3269" t="s">
        <v>4030</v>
      </c>
      <c r="V3269" t="s">
        <v>4030</v>
      </c>
      <c r="W3269" t="s">
        <v>4030</v>
      </c>
      <c r="X3269" t="s">
        <v>4030</v>
      </c>
    </row>
    <row r="3270" spans="1:24" x14ac:dyDescent="0.2">
      <c r="A3270" s="235">
        <v>234060001</v>
      </c>
      <c r="B3270">
        <v>23406</v>
      </c>
      <c r="C3270">
        <v>63406</v>
      </c>
      <c r="D3270" t="s">
        <v>5407</v>
      </c>
      <c r="E3270">
        <v>63406</v>
      </c>
      <c r="F3270" t="s">
        <v>4030</v>
      </c>
      <c r="G3270" t="s">
        <v>4030</v>
      </c>
      <c r="H3270" t="s">
        <v>4030</v>
      </c>
      <c r="I3270" t="s">
        <v>4030</v>
      </c>
      <c r="J3270" t="s">
        <v>4030</v>
      </c>
      <c r="K3270" t="s">
        <v>4030</v>
      </c>
      <c r="L3270" t="s">
        <v>4030</v>
      </c>
      <c r="M3270" t="s">
        <v>4030</v>
      </c>
      <c r="N3270" t="s">
        <v>4030</v>
      </c>
      <c r="O3270" t="s">
        <v>4030</v>
      </c>
      <c r="P3270" t="s">
        <v>4030</v>
      </c>
      <c r="Q3270" t="s">
        <v>4030</v>
      </c>
      <c r="R3270" t="s">
        <v>4030</v>
      </c>
      <c r="S3270" t="s">
        <v>4030</v>
      </c>
      <c r="T3270" t="s">
        <v>4030</v>
      </c>
      <c r="U3270" t="s">
        <v>4030</v>
      </c>
      <c r="V3270" t="s">
        <v>4030</v>
      </c>
      <c r="W3270" t="s">
        <v>4030</v>
      </c>
      <c r="X3270" t="s">
        <v>4030</v>
      </c>
    </row>
    <row r="3271" spans="1:24" x14ac:dyDescent="0.2">
      <c r="A3271" s="235">
        <v>236600001</v>
      </c>
      <c r="B3271">
        <v>23660</v>
      </c>
      <c r="C3271">
        <v>63660</v>
      </c>
      <c r="D3271" t="s">
        <v>1605</v>
      </c>
      <c r="E3271">
        <v>63660</v>
      </c>
      <c r="F3271" t="s">
        <v>4030</v>
      </c>
      <c r="G3271" t="s">
        <v>4030</v>
      </c>
      <c r="H3271" t="s">
        <v>4030</v>
      </c>
      <c r="I3271" t="s">
        <v>4030</v>
      </c>
      <c r="J3271" t="s">
        <v>4030</v>
      </c>
      <c r="K3271" t="s">
        <v>4030</v>
      </c>
      <c r="L3271" t="s">
        <v>4030</v>
      </c>
      <c r="M3271" t="s">
        <v>4030</v>
      </c>
      <c r="N3271" t="s">
        <v>4030</v>
      </c>
      <c r="O3271" t="s">
        <v>4030</v>
      </c>
      <c r="P3271" t="s">
        <v>4030</v>
      </c>
      <c r="Q3271" t="s">
        <v>4030</v>
      </c>
      <c r="R3271" t="s">
        <v>4030</v>
      </c>
      <c r="S3271" t="s">
        <v>4030</v>
      </c>
      <c r="T3271" t="s">
        <v>4030</v>
      </c>
      <c r="U3271" t="s">
        <v>4030</v>
      </c>
      <c r="V3271" t="s">
        <v>4030</v>
      </c>
      <c r="W3271" t="s">
        <v>4030</v>
      </c>
      <c r="X3271" t="s">
        <v>4030</v>
      </c>
    </row>
    <row r="3272" spans="1:24" x14ac:dyDescent="0.2">
      <c r="A3272" s="235">
        <v>236720001</v>
      </c>
      <c r="B3272">
        <v>23672</v>
      </c>
      <c r="C3272">
        <v>86754</v>
      </c>
      <c r="D3272" t="s">
        <v>4098</v>
      </c>
      <c r="E3272">
        <v>86754</v>
      </c>
      <c r="F3272" t="s">
        <v>4030</v>
      </c>
      <c r="G3272" t="s">
        <v>4030</v>
      </c>
      <c r="H3272" t="s">
        <v>4030</v>
      </c>
      <c r="I3272" t="s">
        <v>4030</v>
      </c>
      <c r="J3272" t="s">
        <v>4030</v>
      </c>
      <c r="K3272" t="s">
        <v>4030</v>
      </c>
      <c r="L3272" t="s">
        <v>4030</v>
      </c>
      <c r="M3272" t="s">
        <v>4030</v>
      </c>
      <c r="N3272" t="s">
        <v>4030</v>
      </c>
      <c r="O3272" t="s">
        <v>4030</v>
      </c>
      <c r="P3272" t="s">
        <v>4030</v>
      </c>
      <c r="Q3272" t="s">
        <v>4030</v>
      </c>
      <c r="R3272" t="s">
        <v>4030</v>
      </c>
      <c r="S3272" t="s">
        <v>4030</v>
      </c>
      <c r="T3272" t="s">
        <v>4030</v>
      </c>
      <c r="U3272" t="s">
        <v>4030</v>
      </c>
      <c r="V3272" t="s">
        <v>4030</v>
      </c>
      <c r="W3272" t="s">
        <v>4030</v>
      </c>
      <c r="X3272" t="s">
        <v>4030</v>
      </c>
    </row>
    <row r="3273" spans="1:24" x14ac:dyDescent="0.2">
      <c r="A3273" s="235">
        <v>236780001</v>
      </c>
      <c r="B3273">
        <v>23678</v>
      </c>
      <c r="C3273">
        <v>63678</v>
      </c>
      <c r="D3273" t="s">
        <v>5408</v>
      </c>
      <c r="E3273">
        <v>63678</v>
      </c>
      <c r="F3273" t="s">
        <v>4030</v>
      </c>
      <c r="G3273" t="s">
        <v>4030</v>
      </c>
      <c r="H3273" t="s">
        <v>4030</v>
      </c>
      <c r="I3273" t="s">
        <v>4030</v>
      </c>
      <c r="J3273" t="s">
        <v>4030</v>
      </c>
      <c r="K3273" t="s">
        <v>4030</v>
      </c>
      <c r="L3273" t="s">
        <v>4030</v>
      </c>
      <c r="M3273" t="s">
        <v>4030</v>
      </c>
      <c r="N3273" t="s">
        <v>4030</v>
      </c>
      <c r="O3273" t="s">
        <v>4030</v>
      </c>
      <c r="P3273" t="s">
        <v>4030</v>
      </c>
      <c r="Q3273" t="s">
        <v>4030</v>
      </c>
      <c r="R3273" t="s">
        <v>4030</v>
      </c>
      <c r="S3273" t="s">
        <v>4030</v>
      </c>
      <c r="T3273" t="s">
        <v>4030</v>
      </c>
      <c r="U3273" t="s">
        <v>4030</v>
      </c>
      <c r="V3273" t="s">
        <v>4030</v>
      </c>
      <c r="W3273" t="s">
        <v>4030</v>
      </c>
      <c r="X3273" t="s">
        <v>4030</v>
      </c>
    </row>
    <row r="3274" spans="1:24" x14ac:dyDescent="0.2">
      <c r="A3274" s="235">
        <v>236790001</v>
      </c>
      <c r="B3274">
        <v>23679</v>
      </c>
      <c r="C3274">
        <v>63679</v>
      </c>
      <c r="D3274" t="s">
        <v>5410</v>
      </c>
      <c r="E3274">
        <v>63679</v>
      </c>
      <c r="F3274" t="s">
        <v>4030</v>
      </c>
      <c r="G3274" t="s">
        <v>4030</v>
      </c>
      <c r="H3274" t="s">
        <v>4030</v>
      </c>
      <c r="I3274" t="s">
        <v>4030</v>
      </c>
      <c r="J3274" t="s">
        <v>4030</v>
      </c>
      <c r="K3274" t="s">
        <v>4030</v>
      </c>
      <c r="L3274" t="s">
        <v>4030</v>
      </c>
      <c r="M3274" t="s">
        <v>4030</v>
      </c>
      <c r="N3274" t="s">
        <v>4030</v>
      </c>
      <c r="O3274" t="s">
        <v>4030</v>
      </c>
      <c r="P3274" t="s">
        <v>4030</v>
      </c>
      <c r="Q3274" t="s">
        <v>4030</v>
      </c>
      <c r="R3274" t="s">
        <v>4030</v>
      </c>
      <c r="S3274" t="s">
        <v>4030</v>
      </c>
      <c r="T3274" t="s">
        <v>4030</v>
      </c>
      <c r="U3274" t="s">
        <v>4030</v>
      </c>
      <c r="V3274" t="s">
        <v>4030</v>
      </c>
      <c r="W3274" t="s">
        <v>4030</v>
      </c>
      <c r="X3274" t="s">
        <v>4030</v>
      </c>
    </row>
    <row r="3275" spans="1:24" x14ac:dyDescent="0.2">
      <c r="A3275" s="235">
        <v>236800001</v>
      </c>
      <c r="B3275">
        <v>23680</v>
      </c>
      <c r="C3275">
        <v>63680</v>
      </c>
      <c r="D3275" t="s">
        <v>5411</v>
      </c>
      <c r="E3275">
        <v>63680</v>
      </c>
      <c r="F3275" t="s">
        <v>4030</v>
      </c>
      <c r="G3275" t="s">
        <v>4030</v>
      </c>
      <c r="H3275" t="s">
        <v>4030</v>
      </c>
      <c r="I3275" t="s">
        <v>4030</v>
      </c>
      <c r="J3275" t="s">
        <v>4030</v>
      </c>
      <c r="K3275" t="s">
        <v>4030</v>
      </c>
      <c r="L3275" t="s">
        <v>4030</v>
      </c>
      <c r="M3275" t="s">
        <v>4030</v>
      </c>
      <c r="N3275" t="s">
        <v>4030</v>
      </c>
      <c r="O3275" t="s">
        <v>4030</v>
      </c>
      <c r="P3275" t="s">
        <v>4030</v>
      </c>
      <c r="Q3275" t="s">
        <v>4030</v>
      </c>
      <c r="R3275" t="s">
        <v>4030</v>
      </c>
      <c r="S3275" t="s">
        <v>4030</v>
      </c>
      <c r="T3275" t="s">
        <v>4030</v>
      </c>
      <c r="U3275" t="s">
        <v>4030</v>
      </c>
      <c r="V3275" t="s">
        <v>4030</v>
      </c>
      <c r="W3275" t="s">
        <v>4030</v>
      </c>
      <c r="X3275" t="s">
        <v>4030</v>
      </c>
    </row>
    <row r="3276" spans="1:24" x14ac:dyDescent="0.2">
      <c r="A3276" s="235">
        <v>236810001</v>
      </c>
      <c r="B3276">
        <v>23681</v>
      </c>
      <c r="C3276">
        <v>63681</v>
      </c>
      <c r="D3276" t="s">
        <v>5412</v>
      </c>
      <c r="E3276">
        <v>63681</v>
      </c>
      <c r="F3276" t="s">
        <v>4030</v>
      </c>
      <c r="G3276" t="s">
        <v>4030</v>
      </c>
      <c r="H3276" t="s">
        <v>4030</v>
      </c>
      <c r="I3276" t="s">
        <v>4030</v>
      </c>
      <c r="J3276" t="s">
        <v>4030</v>
      </c>
      <c r="K3276" t="s">
        <v>4030</v>
      </c>
      <c r="L3276" t="s">
        <v>4030</v>
      </c>
      <c r="M3276" t="s">
        <v>4030</v>
      </c>
      <c r="N3276" t="s">
        <v>4030</v>
      </c>
      <c r="O3276" t="s">
        <v>4030</v>
      </c>
      <c r="P3276" t="s">
        <v>4030</v>
      </c>
      <c r="Q3276" t="s">
        <v>4030</v>
      </c>
      <c r="R3276" t="s">
        <v>4030</v>
      </c>
      <c r="S3276" t="s">
        <v>4030</v>
      </c>
      <c r="T3276" t="s">
        <v>4030</v>
      </c>
      <c r="U3276" t="s">
        <v>4030</v>
      </c>
      <c r="V3276" t="s">
        <v>4030</v>
      </c>
      <c r="W3276" t="s">
        <v>4030</v>
      </c>
      <c r="X3276" t="s">
        <v>4030</v>
      </c>
    </row>
    <row r="3277" spans="1:24" x14ac:dyDescent="0.2">
      <c r="A3277" s="235">
        <v>236890001</v>
      </c>
      <c r="B3277">
        <v>23689</v>
      </c>
      <c r="C3277">
        <v>63689</v>
      </c>
      <c r="D3277" t="s">
        <v>5413</v>
      </c>
      <c r="E3277">
        <v>63689</v>
      </c>
      <c r="F3277" t="s">
        <v>4030</v>
      </c>
      <c r="G3277" t="s">
        <v>4030</v>
      </c>
      <c r="H3277" t="s">
        <v>4030</v>
      </c>
      <c r="I3277" t="s">
        <v>4030</v>
      </c>
      <c r="J3277" t="s">
        <v>4030</v>
      </c>
      <c r="K3277" t="s">
        <v>4030</v>
      </c>
      <c r="L3277" t="s">
        <v>4030</v>
      </c>
      <c r="M3277" t="s">
        <v>4030</v>
      </c>
      <c r="N3277" t="s">
        <v>4030</v>
      </c>
      <c r="O3277" t="s">
        <v>4030</v>
      </c>
      <c r="P3277" t="s">
        <v>4030</v>
      </c>
      <c r="Q3277" t="s">
        <v>4030</v>
      </c>
      <c r="R3277" t="s">
        <v>4030</v>
      </c>
      <c r="S3277" t="s">
        <v>4030</v>
      </c>
      <c r="T3277" t="s">
        <v>4030</v>
      </c>
      <c r="U3277" t="s">
        <v>4030</v>
      </c>
      <c r="V3277" t="s">
        <v>4030</v>
      </c>
      <c r="W3277" t="s">
        <v>4030</v>
      </c>
      <c r="X3277" t="s">
        <v>4030</v>
      </c>
    </row>
    <row r="3278" spans="1:24" x14ac:dyDescent="0.2">
      <c r="A3278" s="235">
        <v>236910001</v>
      </c>
      <c r="B3278">
        <v>23691</v>
      </c>
      <c r="C3278">
        <v>63691</v>
      </c>
      <c r="D3278" t="s">
        <v>4164</v>
      </c>
      <c r="E3278">
        <v>63691</v>
      </c>
      <c r="F3278" t="s">
        <v>4030</v>
      </c>
      <c r="G3278" t="s">
        <v>4030</v>
      </c>
      <c r="H3278" t="s">
        <v>4030</v>
      </c>
      <c r="I3278" t="s">
        <v>4030</v>
      </c>
      <c r="J3278" t="s">
        <v>4030</v>
      </c>
      <c r="K3278" t="s">
        <v>4030</v>
      </c>
      <c r="L3278" t="s">
        <v>4030</v>
      </c>
      <c r="M3278" t="s">
        <v>4030</v>
      </c>
      <c r="N3278" t="s">
        <v>4030</v>
      </c>
      <c r="O3278" t="s">
        <v>4030</v>
      </c>
      <c r="P3278" t="s">
        <v>4030</v>
      </c>
      <c r="Q3278" t="s">
        <v>4030</v>
      </c>
      <c r="R3278" t="s">
        <v>4030</v>
      </c>
      <c r="S3278" t="s">
        <v>4030</v>
      </c>
      <c r="T3278" t="s">
        <v>4030</v>
      </c>
      <c r="U3278" t="s">
        <v>4030</v>
      </c>
      <c r="V3278" t="s">
        <v>4030</v>
      </c>
      <c r="W3278" t="s">
        <v>4030</v>
      </c>
      <c r="X3278" t="s">
        <v>4030</v>
      </c>
    </row>
    <row r="3279" spans="1:24" x14ac:dyDescent="0.2">
      <c r="A3279" s="235">
        <v>236930001</v>
      </c>
      <c r="B3279">
        <v>23693</v>
      </c>
      <c r="C3279">
        <v>63693</v>
      </c>
      <c r="D3279" t="s">
        <v>600</v>
      </c>
      <c r="E3279">
        <v>63693</v>
      </c>
      <c r="F3279" t="s">
        <v>4030</v>
      </c>
      <c r="G3279" t="s">
        <v>4030</v>
      </c>
      <c r="H3279" t="s">
        <v>4030</v>
      </c>
      <c r="I3279" t="s">
        <v>4030</v>
      </c>
      <c r="J3279" t="s">
        <v>4030</v>
      </c>
      <c r="K3279" t="s">
        <v>4030</v>
      </c>
      <c r="L3279" t="s">
        <v>4030</v>
      </c>
      <c r="M3279" t="s">
        <v>4030</v>
      </c>
      <c r="N3279" t="s">
        <v>4030</v>
      </c>
      <c r="O3279" t="s">
        <v>4030</v>
      </c>
      <c r="P3279" t="s">
        <v>4030</v>
      </c>
      <c r="Q3279" t="s">
        <v>4030</v>
      </c>
      <c r="R3279" t="s">
        <v>4030</v>
      </c>
      <c r="S3279" t="s">
        <v>4030</v>
      </c>
      <c r="T3279" t="s">
        <v>4030</v>
      </c>
      <c r="U3279" t="s">
        <v>4030</v>
      </c>
      <c r="V3279" t="s">
        <v>4030</v>
      </c>
      <c r="W3279" t="s">
        <v>4030</v>
      </c>
      <c r="X3279" t="s">
        <v>4030</v>
      </c>
    </row>
    <row r="3280" spans="1:24" x14ac:dyDescent="0.2">
      <c r="A3280" s="235">
        <v>236960001</v>
      </c>
      <c r="B3280">
        <v>23696</v>
      </c>
      <c r="C3280">
        <v>63696</v>
      </c>
      <c r="D3280" t="s">
        <v>893</v>
      </c>
      <c r="E3280">
        <v>63696</v>
      </c>
      <c r="F3280">
        <v>85342</v>
      </c>
      <c r="G3280" t="s">
        <v>4030</v>
      </c>
      <c r="H3280" t="s">
        <v>4030</v>
      </c>
      <c r="I3280" t="s">
        <v>4030</v>
      </c>
      <c r="J3280" t="s">
        <v>4030</v>
      </c>
      <c r="K3280" t="s">
        <v>4030</v>
      </c>
      <c r="L3280" t="s">
        <v>4030</v>
      </c>
      <c r="M3280" t="s">
        <v>4030</v>
      </c>
      <c r="N3280" t="s">
        <v>4030</v>
      </c>
      <c r="O3280" t="s">
        <v>4030</v>
      </c>
      <c r="P3280" t="s">
        <v>4030</v>
      </c>
      <c r="Q3280" t="s">
        <v>4030</v>
      </c>
      <c r="R3280" t="s">
        <v>4030</v>
      </c>
      <c r="S3280" t="s">
        <v>4030</v>
      </c>
      <c r="T3280" t="s">
        <v>4030</v>
      </c>
      <c r="U3280" t="s">
        <v>4030</v>
      </c>
      <c r="V3280" t="s">
        <v>4030</v>
      </c>
      <c r="W3280" t="s">
        <v>4030</v>
      </c>
      <c r="X3280" t="s">
        <v>4030</v>
      </c>
    </row>
    <row r="3281" spans="1:24" x14ac:dyDescent="0.2">
      <c r="A3281" s="235">
        <v>236960002</v>
      </c>
      <c r="B3281">
        <v>23696</v>
      </c>
      <c r="C3281">
        <v>85342</v>
      </c>
      <c r="D3281" t="s">
        <v>2152</v>
      </c>
      <c r="E3281">
        <v>63696</v>
      </c>
      <c r="F3281">
        <v>85342</v>
      </c>
      <c r="G3281" t="s">
        <v>4030</v>
      </c>
      <c r="H3281" t="s">
        <v>4030</v>
      </c>
      <c r="I3281" t="s">
        <v>4030</v>
      </c>
      <c r="J3281" t="s">
        <v>4030</v>
      </c>
      <c r="K3281" t="s">
        <v>4030</v>
      </c>
      <c r="L3281" t="s">
        <v>4030</v>
      </c>
      <c r="M3281" t="s">
        <v>4030</v>
      </c>
      <c r="N3281" t="s">
        <v>4030</v>
      </c>
      <c r="O3281" t="s">
        <v>4030</v>
      </c>
      <c r="P3281" t="s">
        <v>4030</v>
      </c>
      <c r="Q3281" t="s">
        <v>4030</v>
      </c>
      <c r="R3281" t="s">
        <v>4030</v>
      </c>
      <c r="S3281" t="s">
        <v>4030</v>
      </c>
      <c r="T3281" t="s">
        <v>4030</v>
      </c>
      <c r="U3281" t="s">
        <v>4030</v>
      </c>
      <c r="V3281" t="s">
        <v>4030</v>
      </c>
      <c r="W3281" t="s">
        <v>4030</v>
      </c>
      <c r="X3281" t="s">
        <v>4030</v>
      </c>
    </row>
    <row r="3282" spans="1:24" x14ac:dyDescent="0.2">
      <c r="A3282" s="235">
        <v>236970001</v>
      </c>
      <c r="B3282">
        <v>23697</v>
      </c>
      <c r="C3282">
        <v>63697</v>
      </c>
      <c r="D3282" t="s">
        <v>1534</v>
      </c>
      <c r="E3282">
        <v>63697</v>
      </c>
      <c r="F3282" t="s">
        <v>4030</v>
      </c>
      <c r="G3282" t="s">
        <v>4030</v>
      </c>
      <c r="H3282" t="s">
        <v>4030</v>
      </c>
      <c r="I3282" t="s">
        <v>4030</v>
      </c>
      <c r="J3282" t="s">
        <v>4030</v>
      </c>
      <c r="K3282" t="s">
        <v>4030</v>
      </c>
      <c r="L3282" t="s">
        <v>4030</v>
      </c>
      <c r="M3282" t="s">
        <v>4030</v>
      </c>
      <c r="N3282" t="s">
        <v>4030</v>
      </c>
      <c r="O3282" t="s">
        <v>4030</v>
      </c>
      <c r="P3282" t="s">
        <v>4030</v>
      </c>
      <c r="Q3282" t="s">
        <v>4030</v>
      </c>
      <c r="R3282" t="s">
        <v>4030</v>
      </c>
      <c r="S3282" t="s">
        <v>4030</v>
      </c>
      <c r="T3282" t="s">
        <v>4030</v>
      </c>
      <c r="U3282" t="s">
        <v>4030</v>
      </c>
      <c r="V3282" t="s">
        <v>4030</v>
      </c>
      <c r="W3282" t="s">
        <v>4030</v>
      </c>
      <c r="X3282" t="s">
        <v>4030</v>
      </c>
    </row>
    <row r="3283" spans="1:24" x14ac:dyDescent="0.2">
      <c r="A3283" s="235">
        <v>240170001</v>
      </c>
      <c r="B3283">
        <v>24017</v>
      </c>
      <c r="C3283">
        <v>64017</v>
      </c>
      <c r="D3283" t="s">
        <v>1680</v>
      </c>
      <c r="E3283">
        <v>64017</v>
      </c>
      <c r="F3283" t="s">
        <v>4030</v>
      </c>
      <c r="G3283" t="s">
        <v>4030</v>
      </c>
      <c r="H3283" t="s">
        <v>4030</v>
      </c>
      <c r="I3283" t="s">
        <v>4030</v>
      </c>
      <c r="J3283" t="s">
        <v>4030</v>
      </c>
      <c r="K3283" t="s">
        <v>4030</v>
      </c>
      <c r="L3283" t="s">
        <v>4030</v>
      </c>
      <c r="M3283" t="s">
        <v>4030</v>
      </c>
      <c r="N3283" t="s">
        <v>4030</v>
      </c>
      <c r="O3283" t="s">
        <v>4030</v>
      </c>
      <c r="P3283" t="s">
        <v>4030</v>
      </c>
      <c r="Q3283" t="s">
        <v>4030</v>
      </c>
      <c r="R3283" t="s">
        <v>4030</v>
      </c>
      <c r="S3283" t="s">
        <v>4030</v>
      </c>
      <c r="T3283" t="s">
        <v>4030</v>
      </c>
      <c r="U3283" t="s">
        <v>4030</v>
      </c>
      <c r="V3283" t="s">
        <v>4030</v>
      </c>
      <c r="W3283" t="s">
        <v>4030</v>
      </c>
      <c r="X3283" t="s">
        <v>4030</v>
      </c>
    </row>
    <row r="3284" spans="1:24" x14ac:dyDescent="0.2">
      <c r="A3284" s="235">
        <v>245390001</v>
      </c>
      <c r="B3284">
        <v>24539</v>
      </c>
      <c r="C3284">
        <v>64539</v>
      </c>
      <c r="D3284" t="s">
        <v>295</v>
      </c>
      <c r="E3284">
        <v>64539</v>
      </c>
      <c r="F3284" t="s">
        <v>4030</v>
      </c>
      <c r="G3284" t="s">
        <v>4030</v>
      </c>
      <c r="H3284" t="s">
        <v>4030</v>
      </c>
      <c r="I3284" t="s">
        <v>4030</v>
      </c>
      <c r="J3284" t="s">
        <v>4030</v>
      </c>
      <c r="K3284" t="s">
        <v>4030</v>
      </c>
      <c r="L3284" t="s">
        <v>4030</v>
      </c>
      <c r="M3284" t="s">
        <v>4030</v>
      </c>
      <c r="N3284" t="s">
        <v>4030</v>
      </c>
      <c r="O3284" t="s">
        <v>4030</v>
      </c>
      <c r="P3284" t="s">
        <v>4030</v>
      </c>
      <c r="Q3284" t="s">
        <v>4030</v>
      </c>
      <c r="R3284" t="s">
        <v>4030</v>
      </c>
      <c r="S3284" t="s">
        <v>4030</v>
      </c>
      <c r="T3284" t="s">
        <v>4030</v>
      </c>
      <c r="U3284" t="s">
        <v>4030</v>
      </c>
      <c r="V3284" t="s">
        <v>4030</v>
      </c>
      <c r="W3284" t="s">
        <v>4030</v>
      </c>
      <c r="X3284" t="s">
        <v>4030</v>
      </c>
    </row>
    <row r="3285" spans="1:24" x14ac:dyDescent="0.2">
      <c r="A3285" s="235">
        <v>245400001</v>
      </c>
      <c r="B3285">
        <v>24540</v>
      </c>
      <c r="C3285">
        <v>64540</v>
      </c>
      <c r="D3285" t="s">
        <v>5414</v>
      </c>
      <c r="E3285">
        <v>64540</v>
      </c>
      <c r="F3285" t="s">
        <v>4030</v>
      </c>
      <c r="G3285" t="s">
        <v>4030</v>
      </c>
      <c r="H3285" t="s">
        <v>4030</v>
      </c>
      <c r="I3285" t="s">
        <v>4030</v>
      </c>
      <c r="J3285" t="s">
        <v>4030</v>
      </c>
      <c r="K3285" t="s">
        <v>4030</v>
      </c>
      <c r="L3285" t="s">
        <v>4030</v>
      </c>
      <c r="M3285" t="s">
        <v>4030</v>
      </c>
      <c r="N3285" t="s">
        <v>4030</v>
      </c>
      <c r="O3285" t="s">
        <v>4030</v>
      </c>
      <c r="P3285" t="s">
        <v>4030</v>
      </c>
      <c r="Q3285" t="s">
        <v>4030</v>
      </c>
      <c r="R3285" t="s">
        <v>4030</v>
      </c>
      <c r="S3285" t="s">
        <v>4030</v>
      </c>
      <c r="T3285" t="s">
        <v>4030</v>
      </c>
      <c r="U3285" t="s">
        <v>4030</v>
      </c>
      <c r="V3285" t="s">
        <v>4030</v>
      </c>
      <c r="W3285" t="s">
        <v>4030</v>
      </c>
      <c r="X3285" t="s">
        <v>4030</v>
      </c>
    </row>
    <row r="3286" spans="1:24" x14ac:dyDescent="0.2">
      <c r="A3286" s="235">
        <v>250810001</v>
      </c>
      <c r="B3286">
        <v>25081</v>
      </c>
      <c r="C3286">
        <v>65081</v>
      </c>
      <c r="D3286" t="s">
        <v>2780</v>
      </c>
      <c r="E3286">
        <v>65081</v>
      </c>
      <c r="F3286" t="s">
        <v>4030</v>
      </c>
      <c r="G3286" t="s">
        <v>4030</v>
      </c>
      <c r="H3286" t="s">
        <v>4030</v>
      </c>
      <c r="I3286" t="s">
        <v>4030</v>
      </c>
      <c r="J3286" t="s">
        <v>4030</v>
      </c>
      <c r="K3286" t="s">
        <v>4030</v>
      </c>
      <c r="L3286" t="s">
        <v>4030</v>
      </c>
      <c r="M3286" t="s">
        <v>4030</v>
      </c>
      <c r="N3286" t="s">
        <v>4030</v>
      </c>
      <c r="O3286" t="s">
        <v>4030</v>
      </c>
      <c r="P3286" t="s">
        <v>4030</v>
      </c>
      <c r="Q3286" t="s">
        <v>4030</v>
      </c>
      <c r="R3286" t="s">
        <v>4030</v>
      </c>
      <c r="S3286" t="s">
        <v>4030</v>
      </c>
      <c r="T3286" t="s">
        <v>4030</v>
      </c>
      <c r="U3286" t="s">
        <v>4030</v>
      </c>
      <c r="V3286" t="s">
        <v>4030</v>
      </c>
      <c r="W3286" t="s">
        <v>4030</v>
      </c>
      <c r="X3286" t="s">
        <v>4030</v>
      </c>
    </row>
    <row r="3287" spans="1:24" x14ac:dyDescent="0.2">
      <c r="A3287" s="235">
        <v>251150001</v>
      </c>
      <c r="B3287">
        <v>25115</v>
      </c>
      <c r="C3287">
        <v>65115</v>
      </c>
      <c r="D3287" t="s">
        <v>5415</v>
      </c>
      <c r="E3287">
        <v>65115</v>
      </c>
      <c r="F3287" t="s">
        <v>4030</v>
      </c>
      <c r="G3287" t="s">
        <v>4030</v>
      </c>
      <c r="H3287" t="s">
        <v>4030</v>
      </c>
      <c r="I3287" t="s">
        <v>4030</v>
      </c>
      <c r="J3287" t="s">
        <v>4030</v>
      </c>
      <c r="K3287" t="s">
        <v>4030</v>
      </c>
      <c r="L3287" t="s">
        <v>4030</v>
      </c>
      <c r="M3287" t="s">
        <v>4030</v>
      </c>
      <c r="N3287" t="s">
        <v>4030</v>
      </c>
      <c r="O3287" t="s">
        <v>4030</v>
      </c>
      <c r="P3287" t="s">
        <v>4030</v>
      </c>
      <c r="Q3287" t="s">
        <v>4030</v>
      </c>
      <c r="R3287" t="s">
        <v>4030</v>
      </c>
      <c r="S3287" t="s">
        <v>4030</v>
      </c>
      <c r="T3287" t="s">
        <v>4030</v>
      </c>
      <c r="U3287" t="s">
        <v>4030</v>
      </c>
      <c r="V3287" t="s">
        <v>4030</v>
      </c>
      <c r="W3287" t="s">
        <v>4030</v>
      </c>
      <c r="X3287" t="s">
        <v>4030</v>
      </c>
    </row>
    <row r="3288" spans="1:24" x14ac:dyDescent="0.2">
      <c r="A3288" s="235">
        <v>251160001</v>
      </c>
      <c r="B3288">
        <v>25116</v>
      </c>
      <c r="C3288">
        <v>65116</v>
      </c>
      <c r="D3288" t="s">
        <v>290</v>
      </c>
      <c r="E3288">
        <v>65116</v>
      </c>
      <c r="F3288" t="s">
        <v>4030</v>
      </c>
      <c r="G3288" t="s">
        <v>4030</v>
      </c>
      <c r="H3288" t="s">
        <v>4030</v>
      </c>
      <c r="I3288" t="s">
        <v>4030</v>
      </c>
      <c r="J3288" t="s">
        <v>4030</v>
      </c>
      <c r="K3288" t="s">
        <v>4030</v>
      </c>
      <c r="L3288" t="s">
        <v>4030</v>
      </c>
      <c r="M3288" t="s">
        <v>4030</v>
      </c>
      <c r="N3288" t="s">
        <v>4030</v>
      </c>
      <c r="O3288" t="s">
        <v>4030</v>
      </c>
      <c r="P3288" t="s">
        <v>4030</v>
      </c>
      <c r="Q3288" t="s">
        <v>4030</v>
      </c>
      <c r="R3288" t="s">
        <v>4030</v>
      </c>
      <c r="S3288" t="s">
        <v>4030</v>
      </c>
      <c r="T3288" t="s">
        <v>4030</v>
      </c>
      <c r="U3288" t="s">
        <v>4030</v>
      </c>
      <c r="V3288" t="s">
        <v>4030</v>
      </c>
      <c r="W3288" t="s">
        <v>4030</v>
      </c>
      <c r="X3288" t="s">
        <v>4030</v>
      </c>
    </row>
    <row r="3289" spans="1:24" x14ac:dyDescent="0.2">
      <c r="A3289" s="235">
        <v>251170001</v>
      </c>
      <c r="B3289">
        <v>25117</v>
      </c>
      <c r="C3289">
        <v>65117</v>
      </c>
      <c r="D3289" t="s">
        <v>1759</v>
      </c>
      <c r="E3289">
        <v>65117</v>
      </c>
      <c r="F3289" t="s">
        <v>4030</v>
      </c>
      <c r="G3289" t="s">
        <v>4030</v>
      </c>
      <c r="H3289" t="s">
        <v>4030</v>
      </c>
      <c r="I3289" t="s">
        <v>4030</v>
      </c>
      <c r="J3289" t="s">
        <v>4030</v>
      </c>
      <c r="K3289" t="s">
        <v>4030</v>
      </c>
      <c r="L3289" t="s">
        <v>4030</v>
      </c>
      <c r="M3289" t="s">
        <v>4030</v>
      </c>
      <c r="N3289" t="s">
        <v>4030</v>
      </c>
      <c r="O3289" t="s">
        <v>4030</v>
      </c>
      <c r="P3289" t="s">
        <v>4030</v>
      </c>
      <c r="Q3289" t="s">
        <v>4030</v>
      </c>
      <c r="R3289" t="s">
        <v>4030</v>
      </c>
      <c r="S3289" t="s">
        <v>4030</v>
      </c>
      <c r="T3289" t="s">
        <v>4030</v>
      </c>
      <c r="U3289" t="s">
        <v>4030</v>
      </c>
      <c r="V3289" t="s">
        <v>4030</v>
      </c>
      <c r="W3289" t="s">
        <v>4030</v>
      </c>
      <c r="X3289" t="s">
        <v>4030</v>
      </c>
    </row>
    <row r="3290" spans="1:24" x14ac:dyDescent="0.2">
      <c r="A3290" s="235">
        <v>251210001</v>
      </c>
      <c r="B3290">
        <v>25121</v>
      </c>
      <c r="C3290">
        <v>65121</v>
      </c>
      <c r="D3290" t="s">
        <v>2777</v>
      </c>
      <c r="E3290">
        <v>65121</v>
      </c>
      <c r="F3290" t="s">
        <v>4030</v>
      </c>
      <c r="G3290" t="s">
        <v>4030</v>
      </c>
      <c r="H3290" t="s">
        <v>4030</v>
      </c>
      <c r="I3290" t="s">
        <v>4030</v>
      </c>
      <c r="J3290" t="s">
        <v>4030</v>
      </c>
      <c r="K3290" t="s">
        <v>4030</v>
      </c>
      <c r="L3290" t="s">
        <v>4030</v>
      </c>
      <c r="M3290" t="s">
        <v>4030</v>
      </c>
      <c r="N3290" t="s">
        <v>4030</v>
      </c>
      <c r="O3290" t="s">
        <v>4030</v>
      </c>
      <c r="P3290" t="s">
        <v>4030</v>
      </c>
      <c r="Q3290" t="s">
        <v>4030</v>
      </c>
      <c r="R3290" t="s">
        <v>4030</v>
      </c>
      <c r="S3290" t="s">
        <v>4030</v>
      </c>
      <c r="T3290" t="s">
        <v>4030</v>
      </c>
      <c r="U3290" t="s">
        <v>4030</v>
      </c>
      <c r="V3290" t="s">
        <v>4030</v>
      </c>
      <c r="W3290" t="s">
        <v>4030</v>
      </c>
      <c r="X3290" t="s">
        <v>4030</v>
      </c>
    </row>
    <row r="3291" spans="1:24" x14ac:dyDescent="0.2">
      <c r="A3291" s="235">
        <v>251230001</v>
      </c>
      <c r="B3291">
        <v>25123</v>
      </c>
      <c r="C3291">
        <v>65123</v>
      </c>
      <c r="D3291" t="s">
        <v>4835</v>
      </c>
      <c r="E3291">
        <v>65123</v>
      </c>
      <c r="F3291" t="s">
        <v>4030</v>
      </c>
      <c r="G3291" t="s">
        <v>4030</v>
      </c>
      <c r="H3291" t="s">
        <v>4030</v>
      </c>
      <c r="I3291" t="s">
        <v>4030</v>
      </c>
      <c r="J3291" t="s">
        <v>4030</v>
      </c>
      <c r="K3291" t="s">
        <v>4030</v>
      </c>
      <c r="L3291" t="s">
        <v>4030</v>
      </c>
      <c r="M3291" t="s">
        <v>4030</v>
      </c>
      <c r="N3291" t="s">
        <v>4030</v>
      </c>
      <c r="O3291" t="s">
        <v>4030</v>
      </c>
      <c r="P3291" t="s">
        <v>4030</v>
      </c>
      <c r="Q3291" t="s">
        <v>4030</v>
      </c>
      <c r="R3291" t="s">
        <v>4030</v>
      </c>
      <c r="S3291" t="s">
        <v>4030</v>
      </c>
      <c r="T3291" t="s">
        <v>4030</v>
      </c>
      <c r="U3291" t="s">
        <v>4030</v>
      </c>
      <c r="V3291" t="s">
        <v>4030</v>
      </c>
      <c r="W3291" t="s">
        <v>4030</v>
      </c>
      <c r="X3291" t="s">
        <v>4030</v>
      </c>
    </row>
    <row r="3292" spans="1:24" x14ac:dyDescent="0.2">
      <c r="A3292" s="235">
        <v>251240001</v>
      </c>
      <c r="B3292">
        <v>25124</v>
      </c>
      <c r="C3292">
        <v>65124</v>
      </c>
      <c r="D3292" t="s">
        <v>4836</v>
      </c>
      <c r="E3292">
        <v>65124</v>
      </c>
      <c r="F3292">
        <v>88010</v>
      </c>
      <c r="G3292">
        <v>88036</v>
      </c>
      <c r="H3292">
        <v>89247</v>
      </c>
      <c r="I3292" t="s">
        <v>4030</v>
      </c>
      <c r="J3292" t="s">
        <v>4030</v>
      </c>
      <c r="K3292" t="s">
        <v>4030</v>
      </c>
      <c r="L3292" t="s">
        <v>4030</v>
      </c>
      <c r="M3292" t="s">
        <v>4030</v>
      </c>
      <c r="N3292" t="s">
        <v>4030</v>
      </c>
      <c r="O3292" t="s">
        <v>4030</v>
      </c>
      <c r="P3292" t="s">
        <v>4030</v>
      </c>
      <c r="Q3292" t="s">
        <v>4030</v>
      </c>
      <c r="R3292" t="s">
        <v>4030</v>
      </c>
      <c r="S3292" t="s">
        <v>4030</v>
      </c>
      <c r="T3292" t="s">
        <v>4030</v>
      </c>
      <c r="U3292" t="s">
        <v>4030</v>
      </c>
      <c r="V3292" t="s">
        <v>4030</v>
      </c>
      <c r="W3292" t="s">
        <v>4030</v>
      </c>
      <c r="X3292" t="s">
        <v>4030</v>
      </c>
    </row>
    <row r="3293" spans="1:24" x14ac:dyDescent="0.2">
      <c r="A3293" s="235">
        <v>251240002</v>
      </c>
      <c r="B3293">
        <v>25124</v>
      </c>
      <c r="C3293">
        <v>88010</v>
      </c>
      <c r="D3293" t="s">
        <v>4837</v>
      </c>
      <c r="E3293">
        <v>65124</v>
      </c>
      <c r="F3293">
        <v>88010</v>
      </c>
      <c r="G3293">
        <v>88036</v>
      </c>
      <c r="H3293">
        <v>89247</v>
      </c>
      <c r="I3293" t="s">
        <v>4030</v>
      </c>
      <c r="J3293" t="s">
        <v>4030</v>
      </c>
      <c r="K3293" t="s">
        <v>4030</v>
      </c>
      <c r="L3293" t="s">
        <v>4030</v>
      </c>
      <c r="M3293" t="s">
        <v>4030</v>
      </c>
      <c r="N3293" t="s">
        <v>4030</v>
      </c>
      <c r="O3293" t="s">
        <v>4030</v>
      </c>
      <c r="P3293" t="s">
        <v>4030</v>
      </c>
      <c r="Q3293" t="s">
        <v>4030</v>
      </c>
      <c r="R3293" t="s">
        <v>4030</v>
      </c>
      <c r="S3293" t="s">
        <v>4030</v>
      </c>
      <c r="T3293" t="s">
        <v>4030</v>
      </c>
      <c r="U3293" t="s">
        <v>4030</v>
      </c>
      <c r="V3293" t="s">
        <v>4030</v>
      </c>
      <c r="W3293" t="s">
        <v>4030</v>
      </c>
      <c r="X3293" t="s">
        <v>4030</v>
      </c>
    </row>
    <row r="3294" spans="1:24" x14ac:dyDescent="0.2">
      <c r="A3294" s="235">
        <v>251240003</v>
      </c>
      <c r="B3294">
        <v>25124</v>
      </c>
      <c r="C3294">
        <v>88036</v>
      </c>
      <c r="D3294" t="s">
        <v>4838</v>
      </c>
      <c r="E3294">
        <v>65124</v>
      </c>
      <c r="F3294">
        <v>88010</v>
      </c>
      <c r="G3294">
        <v>88036</v>
      </c>
      <c r="H3294">
        <v>89247</v>
      </c>
      <c r="I3294" t="s">
        <v>4030</v>
      </c>
      <c r="J3294" t="s">
        <v>4030</v>
      </c>
      <c r="K3294" t="s">
        <v>4030</v>
      </c>
      <c r="L3294" t="s">
        <v>4030</v>
      </c>
      <c r="M3294" t="s">
        <v>4030</v>
      </c>
      <c r="N3294" t="s">
        <v>4030</v>
      </c>
      <c r="O3294" t="s">
        <v>4030</v>
      </c>
      <c r="P3294" t="s">
        <v>4030</v>
      </c>
      <c r="Q3294" t="s">
        <v>4030</v>
      </c>
      <c r="R3294" t="s">
        <v>4030</v>
      </c>
      <c r="S3294" t="s">
        <v>4030</v>
      </c>
      <c r="T3294" t="s">
        <v>4030</v>
      </c>
      <c r="U3294" t="s">
        <v>4030</v>
      </c>
      <c r="V3294" t="s">
        <v>4030</v>
      </c>
      <c r="W3294" t="s">
        <v>4030</v>
      </c>
      <c r="X3294" t="s">
        <v>4030</v>
      </c>
    </row>
    <row r="3295" spans="1:24" x14ac:dyDescent="0.2">
      <c r="A3295" s="235">
        <v>251240004</v>
      </c>
      <c r="B3295">
        <v>25124</v>
      </c>
      <c r="C3295">
        <v>89247</v>
      </c>
      <c r="D3295" t="s">
        <v>4838</v>
      </c>
      <c r="E3295">
        <v>65124</v>
      </c>
      <c r="F3295">
        <v>88010</v>
      </c>
      <c r="G3295">
        <v>88036</v>
      </c>
      <c r="H3295">
        <v>89247</v>
      </c>
      <c r="I3295" t="s">
        <v>4030</v>
      </c>
      <c r="J3295" t="s">
        <v>4030</v>
      </c>
      <c r="K3295" t="s">
        <v>4030</v>
      </c>
      <c r="L3295" t="s">
        <v>4030</v>
      </c>
      <c r="M3295" t="s">
        <v>4030</v>
      </c>
      <c r="N3295" t="s">
        <v>4030</v>
      </c>
      <c r="O3295" t="s">
        <v>4030</v>
      </c>
      <c r="P3295" t="s">
        <v>4030</v>
      </c>
      <c r="Q3295" t="s">
        <v>4030</v>
      </c>
      <c r="R3295" t="s">
        <v>4030</v>
      </c>
      <c r="S3295" t="s">
        <v>4030</v>
      </c>
      <c r="T3295" t="s">
        <v>4030</v>
      </c>
      <c r="U3295" t="s">
        <v>4030</v>
      </c>
      <c r="V3295" t="s">
        <v>4030</v>
      </c>
      <c r="W3295" t="s">
        <v>4030</v>
      </c>
      <c r="X3295" t="s">
        <v>4030</v>
      </c>
    </row>
    <row r="3296" spans="1:24" x14ac:dyDescent="0.2">
      <c r="A3296" s="235">
        <v>251250001</v>
      </c>
      <c r="B3296">
        <v>25125</v>
      </c>
      <c r="C3296">
        <v>65125</v>
      </c>
      <c r="D3296" t="s">
        <v>4839</v>
      </c>
      <c r="E3296">
        <v>65125</v>
      </c>
      <c r="F3296">
        <v>85907</v>
      </c>
      <c r="G3296" t="s">
        <v>4030</v>
      </c>
      <c r="H3296" t="s">
        <v>4030</v>
      </c>
      <c r="I3296" t="s">
        <v>4030</v>
      </c>
      <c r="J3296" t="s">
        <v>4030</v>
      </c>
      <c r="K3296" t="s">
        <v>4030</v>
      </c>
      <c r="L3296" t="s">
        <v>4030</v>
      </c>
      <c r="M3296" t="s">
        <v>4030</v>
      </c>
      <c r="N3296" t="s">
        <v>4030</v>
      </c>
      <c r="O3296" t="s">
        <v>4030</v>
      </c>
      <c r="P3296" t="s">
        <v>4030</v>
      </c>
      <c r="Q3296" t="s">
        <v>4030</v>
      </c>
      <c r="R3296" t="s">
        <v>4030</v>
      </c>
      <c r="S3296" t="s">
        <v>4030</v>
      </c>
      <c r="T3296" t="s">
        <v>4030</v>
      </c>
      <c r="U3296" t="s">
        <v>4030</v>
      </c>
      <c r="V3296" t="s">
        <v>4030</v>
      </c>
      <c r="W3296" t="s">
        <v>4030</v>
      </c>
      <c r="X3296" t="s">
        <v>4030</v>
      </c>
    </row>
    <row r="3297" spans="1:24" x14ac:dyDescent="0.2">
      <c r="A3297" s="235">
        <v>251250002</v>
      </c>
      <c r="B3297">
        <v>25125</v>
      </c>
      <c r="C3297">
        <v>85907</v>
      </c>
      <c r="D3297" t="s">
        <v>4839</v>
      </c>
      <c r="E3297">
        <v>65125</v>
      </c>
      <c r="F3297">
        <v>85907</v>
      </c>
      <c r="G3297" t="s">
        <v>4030</v>
      </c>
      <c r="H3297" t="s">
        <v>4030</v>
      </c>
      <c r="I3297" t="s">
        <v>4030</v>
      </c>
      <c r="J3297" t="s">
        <v>4030</v>
      </c>
      <c r="K3297" t="s">
        <v>4030</v>
      </c>
      <c r="L3297" t="s">
        <v>4030</v>
      </c>
      <c r="M3297" t="s">
        <v>4030</v>
      </c>
      <c r="N3297" t="s">
        <v>4030</v>
      </c>
      <c r="O3297" t="s">
        <v>4030</v>
      </c>
      <c r="P3297" t="s">
        <v>4030</v>
      </c>
      <c r="Q3297" t="s">
        <v>4030</v>
      </c>
      <c r="R3297" t="s">
        <v>4030</v>
      </c>
      <c r="S3297" t="s">
        <v>4030</v>
      </c>
      <c r="T3297" t="s">
        <v>4030</v>
      </c>
      <c r="U3297" t="s">
        <v>4030</v>
      </c>
      <c r="V3297" t="s">
        <v>4030</v>
      </c>
      <c r="W3297" t="s">
        <v>4030</v>
      </c>
      <c r="X3297" t="s">
        <v>4030</v>
      </c>
    </row>
    <row r="3298" spans="1:24" x14ac:dyDescent="0.2">
      <c r="A3298" s="235">
        <v>251260001</v>
      </c>
      <c r="B3298">
        <v>25126</v>
      </c>
      <c r="C3298">
        <v>65126</v>
      </c>
      <c r="D3298" t="s">
        <v>4840</v>
      </c>
      <c r="E3298">
        <v>65126</v>
      </c>
      <c r="F3298">
        <v>77588</v>
      </c>
      <c r="G3298" t="s">
        <v>4030</v>
      </c>
      <c r="H3298" t="s">
        <v>4030</v>
      </c>
      <c r="I3298" t="s">
        <v>4030</v>
      </c>
      <c r="J3298" t="s">
        <v>4030</v>
      </c>
      <c r="K3298" t="s">
        <v>4030</v>
      </c>
      <c r="L3298" t="s">
        <v>4030</v>
      </c>
      <c r="M3298" t="s">
        <v>4030</v>
      </c>
      <c r="N3298" t="s">
        <v>4030</v>
      </c>
      <c r="O3298" t="s">
        <v>4030</v>
      </c>
      <c r="P3298" t="s">
        <v>4030</v>
      </c>
      <c r="Q3298" t="s">
        <v>4030</v>
      </c>
      <c r="R3298" t="s">
        <v>4030</v>
      </c>
      <c r="S3298" t="s">
        <v>4030</v>
      </c>
      <c r="T3298" t="s">
        <v>4030</v>
      </c>
      <c r="U3298" t="s">
        <v>4030</v>
      </c>
      <c r="V3298" t="s">
        <v>4030</v>
      </c>
      <c r="W3298" t="s">
        <v>4030</v>
      </c>
      <c r="X3298" t="s">
        <v>4030</v>
      </c>
    </row>
    <row r="3299" spans="1:24" x14ac:dyDescent="0.2">
      <c r="A3299" s="235">
        <v>251260002</v>
      </c>
      <c r="B3299">
        <v>25126</v>
      </c>
      <c r="C3299">
        <v>77588</v>
      </c>
      <c r="D3299" t="s">
        <v>5416</v>
      </c>
      <c r="E3299">
        <v>65126</v>
      </c>
      <c r="F3299">
        <v>77588</v>
      </c>
      <c r="G3299" t="s">
        <v>4030</v>
      </c>
      <c r="H3299" t="s">
        <v>4030</v>
      </c>
      <c r="I3299" t="s">
        <v>4030</v>
      </c>
      <c r="J3299" t="s">
        <v>4030</v>
      </c>
      <c r="K3299" t="s">
        <v>4030</v>
      </c>
      <c r="L3299" t="s">
        <v>4030</v>
      </c>
      <c r="M3299" t="s">
        <v>4030</v>
      </c>
      <c r="N3299" t="s">
        <v>4030</v>
      </c>
      <c r="O3299" t="s">
        <v>4030</v>
      </c>
      <c r="P3299" t="s">
        <v>4030</v>
      </c>
      <c r="Q3299" t="s">
        <v>4030</v>
      </c>
      <c r="R3299" t="s">
        <v>4030</v>
      </c>
      <c r="S3299" t="s">
        <v>4030</v>
      </c>
      <c r="T3299" t="s">
        <v>4030</v>
      </c>
      <c r="U3299" t="s">
        <v>4030</v>
      </c>
      <c r="V3299" t="s">
        <v>4030</v>
      </c>
      <c r="W3299" t="s">
        <v>4030</v>
      </c>
      <c r="X3299" t="s">
        <v>4030</v>
      </c>
    </row>
    <row r="3300" spans="1:24" x14ac:dyDescent="0.2">
      <c r="A3300" s="235">
        <v>251280001</v>
      </c>
      <c r="B3300">
        <v>25128</v>
      </c>
      <c r="C3300">
        <v>65128</v>
      </c>
      <c r="D3300" t="s">
        <v>5417</v>
      </c>
      <c r="E3300">
        <v>65128</v>
      </c>
      <c r="F3300" t="s">
        <v>4030</v>
      </c>
      <c r="G3300" t="s">
        <v>4030</v>
      </c>
      <c r="H3300" t="s">
        <v>4030</v>
      </c>
      <c r="I3300" t="s">
        <v>4030</v>
      </c>
      <c r="J3300" t="s">
        <v>4030</v>
      </c>
      <c r="K3300" t="s">
        <v>4030</v>
      </c>
      <c r="L3300" t="s">
        <v>4030</v>
      </c>
      <c r="M3300" t="s">
        <v>4030</v>
      </c>
      <c r="N3300" t="s">
        <v>4030</v>
      </c>
      <c r="O3300" t="s">
        <v>4030</v>
      </c>
      <c r="P3300" t="s">
        <v>4030</v>
      </c>
      <c r="Q3300" t="s">
        <v>4030</v>
      </c>
      <c r="R3300" t="s">
        <v>4030</v>
      </c>
      <c r="S3300" t="s">
        <v>4030</v>
      </c>
      <c r="T3300" t="s">
        <v>4030</v>
      </c>
      <c r="U3300" t="s">
        <v>4030</v>
      </c>
      <c r="V3300" t="s">
        <v>4030</v>
      </c>
      <c r="W3300" t="s">
        <v>4030</v>
      </c>
      <c r="X3300" t="s">
        <v>4030</v>
      </c>
    </row>
    <row r="3301" spans="1:24" x14ac:dyDescent="0.2">
      <c r="A3301" s="235">
        <v>251300001</v>
      </c>
      <c r="B3301">
        <v>25130</v>
      </c>
      <c r="C3301">
        <v>65130</v>
      </c>
      <c r="D3301" t="s">
        <v>5418</v>
      </c>
      <c r="E3301">
        <v>65130</v>
      </c>
      <c r="F3301" t="s">
        <v>4030</v>
      </c>
      <c r="G3301" t="s">
        <v>4030</v>
      </c>
      <c r="H3301" t="s">
        <v>4030</v>
      </c>
      <c r="I3301" t="s">
        <v>4030</v>
      </c>
      <c r="J3301" t="s">
        <v>4030</v>
      </c>
      <c r="K3301" t="s">
        <v>4030</v>
      </c>
      <c r="L3301" t="s">
        <v>4030</v>
      </c>
      <c r="M3301" t="s">
        <v>4030</v>
      </c>
      <c r="N3301" t="s">
        <v>4030</v>
      </c>
      <c r="O3301" t="s">
        <v>4030</v>
      </c>
      <c r="P3301" t="s">
        <v>4030</v>
      </c>
      <c r="Q3301" t="s">
        <v>4030</v>
      </c>
      <c r="R3301" t="s">
        <v>4030</v>
      </c>
      <c r="S3301" t="s">
        <v>4030</v>
      </c>
      <c r="T3301" t="s">
        <v>4030</v>
      </c>
      <c r="U3301" t="s">
        <v>4030</v>
      </c>
      <c r="V3301" t="s">
        <v>4030</v>
      </c>
      <c r="W3301" t="s">
        <v>4030</v>
      </c>
      <c r="X3301" t="s">
        <v>4030</v>
      </c>
    </row>
    <row r="3302" spans="1:24" x14ac:dyDescent="0.2">
      <c r="A3302" s="235">
        <v>251350001</v>
      </c>
      <c r="B3302">
        <v>25135</v>
      </c>
      <c r="C3302">
        <v>65135</v>
      </c>
      <c r="D3302" t="s">
        <v>5419</v>
      </c>
      <c r="E3302">
        <v>65135</v>
      </c>
      <c r="F3302" t="s">
        <v>4030</v>
      </c>
      <c r="G3302" t="s">
        <v>4030</v>
      </c>
      <c r="H3302" t="s">
        <v>4030</v>
      </c>
      <c r="I3302" t="s">
        <v>4030</v>
      </c>
      <c r="J3302" t="s">
        <v>4030</v>
      </c>
      <c r="K3302" t="s">
        <v>4030</v>
      </c>
      <c r="L3302" t="s">
        <v>4030</v>
      </c>
      <c r="M3302" t="s">
        <v>4030</v>
      </c>
      <c r="N3302" t="s">
        <v>4030</v>
      </c>
      <c r="O3302" t="s">
        <v>4030</v>
      </c>
      <c r="P3302" t="s">
        <v>4030</v>
      </c>
      <c r="Q3302" t="s">
        <v>4030</v>
      </c>
      <c r="R3302" t="s">
        <v>4030</v>
      </c>
      <c r="S3302" t="s">
        <v>4030</v>
      </c>
      <c r="T3302" t="s">
        <v>4030</v>
      </c>
      <c r="U3302" t="s">
        <v>4030</v>
      </c>
      <c r="V3302" t="s">
        <v>4030</v>
      </c>
      <c r="W3302" t="s">
        <v>4030</v>
      </c>
      <c r="X3302" t="s">
        <v>4030</v>
      </c>
    </row>
    <row r="3303" spans="1:24" x14ac:dyDescent="0.2">
      <c r="A3303" s="235">
        <v>251360001</v>
      </c>
      <c r="B3303">
        <v>25136</v>
      </c>
      <c r="C3303">
        <v>65136</v>
      </c>
      <c r="D3303" t="s">
        <v>4165</v>
      </c>
      <c r="E3303">
        <v>65136</v>
      </c>
      <c r="F3303">
        <v>86716</v>
      </c>
      <c r="G3303">
        <v>87669</v>
      </c>
      <c r="H3303">
        <v>87672</v>
      </c>
      <c r="I3303">
        <v>88534</v>
      </c>
      <c r="J3303">
        <v>88535</v>
      </c>
      <c r="K3303">
        <v>88536</v>
      </c>
      <c r="L3303" t="s">
        <v>4030</v>
      </c>
      <c r="M3303" t="s">
        <v>4030</v>
      </c>
      <c r="N3303" t="s">
        <v>4030</v>
      </c>
      <c r="O3303" t="s">
        <v>4030</v>
      </c>
      <c r="P3303" t="s">
        <v>4030</v>
      </c>
      <c r="Q3303" t="s">
        <v>4030</v>
      </c>
      <c r="R3303" t="s">
        <v>4030</v>
      </c>
      <c r="S3303" t="s">
        <v>4030</v>
      </c>
      <c r="T3303" t="s">
        <v>4030</v>
      </c>
      <c r="U3303" t="s">
        <v>4030</v>
      </c>
      <c r="V3303" t="s">
        <v>4030</v>
      </c>
      <c r="W3303" t="s">
        <v>4030</v>
      </c>
      <c r="X3303" t="s">
        <v>4030</v>
      </c>
    </row>
    <row r="3304" spans="1:24" x14ac:dyDescent="0.2">
      <c r="A3304" s="235">
        <v>251360002</v>
      </c>
      <c r="B3304">
        <v>25136</v>
      </c>
      <c r="C3304">
        <v>86716</v>
      </c>
      <c r="D3304" t="s">
        <v>4028</v>
      </c>
      <c r="E3304">
        <v>65136</v>
      </c>
      <c r="F3304">
        <v>86716</v>
      </c>
      <c r="G3304">
        <v>87669</v>
      </c>
      <c r="H3304">
        <v>87672</v>
      </c>
      <c r="I3304">
        <v>88534</v>
      </c>
      <c r="J3304">
        <v>88535</v>
      </c>
      <c r="K3304">
        <v>88536</v>
      </c>
      <c r="L3304" t="s">
        <v>4030</v>
      </c>
      <c r="M3304" t="s">
        <v>4030</v>
      </c>
      <c r="N3304" t="s">
        <v>4030</v>
      </c>
      <c r="O3304" t="s">
        <v>4030</v>
      </c>
      <c r="P3304" t="s">
        <v>4030</v>
      </c>
      <c r="Q3304" t="s">
        <v>4030</v>
      </c>
      <c r="R3304" t="s">
        <v>4030</v>
      </c>
      <c r="S3304" t="s">
        <v>4030</v>
      </c>
      <c r="T3304" t="s">
        <v>4030</v>
      </c>
      <c r="U3304" t="s">
        <v>4030</v>
      </c>
      <c r="V3304" t="s">
        <v>4030</v>
      </c>
      <c r="W3304" t="s">
        <v>4030</v>
      </c>
      <c r="X3304" t="s">
        <v>4030</v>
      </c>
    </row>
    <row r="3305" spans="1:24" x14ac:dyDescent="0.2">
      <c r="A3305" s="235">
        <v>251360003</v>
      </c>
      <c r="B3305">
        <v>25136</v>
      </c>
      <c r="C3305">
        <v>87669</v>
      </c>
      <c r="D3305" t="s">
        <v>4205</v>
      </c>
      <c r="E3305">
        <v>65136</v>
      </c>
      <c r="F3305">
        <v>86716</v>
      </c>
      <c r="G3305">
        <v>87669</v>
      </c>
      <c r="H3305">
        <v>87672</v>
      </c>
      <c r="I3305">
        <v>88534</v>
      </c>
      <c r="J3305">
        <v>88535</v>
      </c>
      <c r="K3305">
        <v>88536</v>
      </c>
      <c r="L3305" t="s">
        <v>4030</v>
      </c>
      <c r="M3305" t="s">
        <v>4030</v>
      </c>
      <c r="N3305" t="s">
        <v>4030</v>
      </c>
      <c r="O3305" t="s">
        <v>4030</v>
      </c>
      <c r="P3305" t="s">
        <v>4030</v>
      </c>
      <c r="Q3305" t="s">
        <v>4030</v>
      </c>
      <c r="R3305" t="s">
        <v>4030</v>
      </c>
      <c r="S3305" t="s">
        <v>4030</v>
      </c>
      <c r="T3305" t="s">
        <v>4030</v>
      </c>
      <c r="U3305" t="s">
        <v>4030</v>
      </c>
      <c r="V3305" t="s">
        <v>4030</v>
      </c>
      <c r="W3305" t="s">
        <v>4030</v>
      </c>
      <c r="X3305" t="s">
        <v>4030</v>
      </c>
    </row>
    <row r="3306" spans="1:24" x14ac:dyDescent="0.2">
      <c r="A3306" s="235">
        <v>251360004</v>
      </c>
      <c r="B3306">
        <v>25136</v>
      </c>
      <c r="C3306">
        <v>87672</v>
      </c>
      <c r="D3306" t="s">
        <v>4206</v>
      </c>
      <c r="E3306">
        <v>65136</v>
      </c>
      <c r="F3306">
        <v>86716</v>
      </c>
      <c r="G3306">
        <v>87669</v>
      </c>
      <c r="H3306">
        <v>87672</v>
      </c>
      <c r="I3306">
        <v>88534</v>
      </c>
      <c r="J3306">
        <v>88535</v>
      </c>
      <c r="K3306">
        <v>88536</v>
      </c>
      <c r="L3306" t="s">
        <v>4030</v>
      </c>
      <c r="M3306" t="s">
        <v>4030</v>
      </c>
      <c r="N3306" t="s">
        <v>4030</v>
      </c>
      <c r="O3306" t="s">
        <v>4030</v>
      </c>
      <c r="P3306" t="s">
        <v>4030</v>
      </c>
      <c r="Q3306" t="s">
        <v>4030</v>
      </c>
      <c r="R3306" t="s">
        <v>4030</v>
      </c>
      <c r="S3306" t="s">
        <v>4030</v>
      </c>
      <c r="T3306" t="s">
        <v>4030</v>
      </c>
      <c r="U3306" t="s">
        <v>4030</v>
      </c>
      <c r="V3306" t="s">
        <v>4030</v>
      </c>
      <c r="W3306" t="s">
        <v>4030</v>
      </c>
      <c r="X3306" t="s">
        <v>4030</v>
      </c>
    </row>
    <row r="3307" spans="1:24" x14ac:dyDescent="0.2">
      <c r="A3307" s="235">
        <v>251360005</v>
      </c>
      <c r="B3307">
        <v>25136</v>
      </c>
      <c r="C3307">
        <v>88534</v>
      </c>
      <c r="D3307" t="s">
        <v>4395</v>
      </c>
      <c r="E3307">
        <v>65136</v>
      </c>
      <c r="F3307">
        <v>86716</v>
      </c>
      <c r="G3307">
        <v>87669</v>
      </c>
      <c r="H3307">
        <v>87672</v>
      </c>
      <c r="I3307">
        <v>88534</v>
      </c>
      <c r="J3307">
        <v>88535</v>
      </c>
      <c r="K3307">
        <v>88536</v>
      </c>
      <c r="L3307" t="s">
        <v>4030</v>
      </c>
      <c r="M3307" t="s">
        <v>4030</v>
      </c>
      <c r="N3307" t="s">
        <v>4030</v>
      </c>
      <c r="O3307" t="s">
        <v>4030</v>
      </c>
      <c r="P3307" t="s">
        <v>4030</v>
      </c>
      <c r="Q3307" t="s">
        <v>4030</v>
      </c>
      <c r="R3307" t="s">
        <v>4030</v>
      </c>
      <c r="S3307" t="s">
        <v>4030</v>
      </c>
      <c r="T3307" t="s">
        <v>4030</v>
      </c>
      <c r="U3307" t="s">
        <v>4030</v>
      </c>
      <c r="V3307" t="s">
        <v>4030</v>
      </c>
      <c r="W3307" t="s">
        <v>4030</v>
      </c>
      <c r="X3307" t="s">
        <v>4030</v>
      </c>
    </row>
    <row r="3308" spans="1:24" x14ac:dyDescent="0.2">
      <c r="A3308" s="235">
        <v>251360006</v>
      </c>
      <c r="B3308">
        <v>25136</v>
      </c>
      <c r="C3308">
        <v>88535</v>
      </c>
      <c r="D3308" t="s">
        <v>4396</v>
      </c>
      <c r="E3308">
        <v>65136</v>
      </c>
      <c r="F3308">
        <v>86716</v>
      </c>
      <c r="G3308">
        <v>87669</v>
      </c>
      <c r="H3308">
        <v>87672</v>
      </c>
      <c r="I3308">
        <v>88534</v>
      </c>
      <c r="J3308">
        <v>88535</v>
      </c>
      <c r="K3308">
        <v>88536</v>
      </c>
      <c r="L3308" t="s">
        <v>4030</v>
      </c>
      <c r="M3308" t="s">
        <v>4030</v>
      </c>
      <c r="N3308" t="s">
        <v>4030</v>
      </c>
      <c r="O3308" t="s">
        <v>4030</v>
      </c>
      <c r="P3308" t="s">
        <v>4030</v>
      </c>
      <c r="Q3308" t="s">
        <v>4030</v>
      </c>
      <c r="R3308" t="s">
        <v>4030</v>
      </c>
      <c r="S3308" t="s">
        <v>4030</v>
      </c>
      <c r="T3308" t="s">
        <v>4030</v>
      </c>
      <c r="U3308" t="s">
        <v>4030</v>
      </c>
      <c r="V3308" t="s">
        <v>4030</v>
      </c>
      <c r="W3308" t="s">
        <v>4030</v>
      </c>
      <c r="X3308" t="s">
        <v>4030</v>
      </c>
    </row>
    <row r="3309" spans="1:24" x14ac:dyDescent="0.2">
      <c r="A3309" s="235">
        <v>251360007</v>
      </c>
      <c r="B3309">
        <v>25136</v>
      </c>
      <c r="C3309">
        <v>88536</v>
      </c>
      <c r="D3309" t="s">
        <v>4397</v>
      </c>
      <c r="E3309">
        <v>65136</v>
      </c>
      <c r="F3309">
        <v>86716</v>
      </c>
      <c r="G3309">
        <v>87669</v>
      </c>
      <c r="H3309">
        <v>87672</v>
      </c>
      <c r="I3309">
        <v>88534</v>
      </c>
      <c r="J3309">
        <v>88535</v>
      </c>
      <c r="K3309">
        <v>88536</v>
      </c>
      <c r="L3309" t="s">
        <v>4030</v>
      </c>
      <c r="M3309" t="s">
        <v>4030</v>
      </c>
      <c r="N3309" t="s">
        <v>4030</v>
      </c>
      <c r="O3309" t="s">
        <v>4030</v>
      </c>
      <c r="P3309" t="s">
        <v>4030</v>
      </c>
      <c r="Q3309" t="s">
        <v>4030</v>
      </c>
      <c r="R3309" t="s">
        <v>4030</v>
      </c>
      <c r="S3309" t="s">
        <v>4030</v>
      </c>
      <c r="T3309" t="s">
        <v>4030</v>
      </c>
      <c r="U3309" t="s">
        <v>4030</v>
      </c>
      <c r="V3309" t="s">
        <v>4030</v>
      </c>
      <c r="W3309" t="s">
        <v>4030</v>
      </c>
      <c r="X3309" t="s">
        <v>4030</v>
      </c>
    </row>
    <row r="3310" spans="1:24" x14ac:dyDescent="0.2">
      <c r="A3310" s="235">
        <v>251490001</v>
      </c>
      <c r="B3310">
        <v>25149</v>
      </c>
      <c r="C3310">
        <v>65149</v>
      </c>
      <c r="D3310" t="s">
        <v>4841</v>
      </c>
      <c r="E3310">
        <v>65149</v>
      </c>
      <c r="F3310" t="s">
        <v>4030</v>
      </c>
      <c r="G3310" t="s">
        <v>4030</v>
      </c>
      <c r="H3310" t="s">
        <v>4030</v>
      </c>
      <c r="I3310" t="s">
        <v>4030</v>
      </c>
      <c r="J3310" t="s">
        <v>4030</v>
      </c>
      <c r="K3310" t="s">
        <v>4030</v>
      </c>
      <c r="L3310" t="s">
        <v>4030</v>
      </c>
      <c r="M3310" t="s">
        <v>4030</v>
      </c>
      <c r="N3310" t="s">
        <v>4030</v>
      </c>
      <c r="O3310" t="s">
        <v>4030</v>
      </c>
      <c r="P3310" t="s">
        <v>4030</v>
      </c>
      <c r="Q3310" t="s">
        <v>4030</v>
      </c>
      <c r="R3310" t="s">
        <v>4030</v>
      </c>
      <c r="S3310" t="s">
        <v>4030</v>
      </c>
      <c r="T3310" t="s">
        <v>4030</v>
      </c>
      <c r="U3310" t="s">
        <v>4030</v>
      </c>
      <c r="V3310" t="s">
        <v>4030</v>
      </c>
      <c r="W3310" t="s">
        <v>4030</v>
      </c>
      <c r="X3310" t="s">
        <v>4030</v>
      </c>
    </row>
    <row r="3311" spans="1:24" x14ac:dyDescent="0.2">
      <c r="A3311" s="235">
        <v>251680001</v>
      </c>
      <c r="B3311">
        <v>25168</v>
      </c>
      <c r="C3311">
        <v>65168</v>
      </c>
      <c r="D3311" t="s">
        <v>1618</v>
      </c>
      <c r="E3311">
        <v>65168</v>
      </c>
      <c r="F3311" t="s">
        <v>4030</v>
      </c>
      <c r="G3311" t="s">
        <v>4030</v>
      </c>
      <c r="H3311" t="s">
        <v>4030</v>
      </c>
      <c r="I3311" t="s">
        <v>4030</v>
      </c>
      <c r="J3311" t="s">
        <v>4030</v>
      </c>
      <c r="K3311" t="s">
        <v>4030</v>
      </c>
      <c r="L3311" t="s">
        <v>4030</v>
      </c>
      <c r="M3311" t="s">
        <v>4030</v>
      </c>
      <c r="N3311" t="s">
        <v>4030</v>
      </c>
      <c r="O3311" t="s">
        <v>4030</v>
      </c>
      <c r="P3311" t="s">
        <v>4030</v>
      </c>
      <c r="Q3311" t="s">
        <v>4030</v>
      </c>
      <c r="R3311" t="s">
        <v>4030</v>
      </c>
      <c r="S3311" t="s">
        <v>4030</v>
      </c>
      <c r="T3311" t="s">
        <v>4030</v>
      </c>
      <c r="U3311" t="s">
        <v>4030</v>
      </c>
      <c r="V3311" t="s">
        <v>4030</v>
      </c>
      <c r="W3311" t="s">
        <v>4030</v>
      </c>
      <c r="X3311" t="s">
        <v>4030</v>
      </c>
    </row>
    <row r="3312" spans="1:24" x14ac:dyDescent="0.2">
      <c r="A3312" s="235">
        <v>256400001</v>
      </c>
      <c r="B3312">
        <v>25640</v>
      </c>
      <c r="C3312">
        <v>65640</v>
      </c>
      <c r="D3312" t="s">
        <v>4469</v>
      </c>
      <c r="E3312">
        <v>65640</v>
      </c>
      <c r="F3312" t="s">
        <v>4030</v>
      </c>
      <c r="G3312" t="s">
        <v>4030</v>
      </c>
      <c r="H3312" t="s">
        <v>4030</v>
      </c>
      <c r="I3312" t="s">
        <v>4030</v>
      </c>
      <c r="J3312" t="s">
        <v>4030</v>
      </c>
      <c r="K3312" t="s">
        <v>4030</v>
      </c>
      <c r="L3312" t="s">
        <v>4030</v>
      </c>
      <c r="M3312" t="s">
        <v>4030</v>
      </c>
      <c r="N3312" t="s">
        <v>4030</v>
      </c>
      <c r="O3312" t="s">
        <v>4030</v>
      </c>
      <c r="P3312" t="s">
        <v>4030</v>
      </c>
      <c r="Q3312" t="s">
        <v>4030</v>
      </c>
      <c r="R3312" t="s">
        <v>4030</v>
      </c>
      <c r="S3312" t="s">
        <v>4030</v>
      </c>
      <c r="T3312" t="s">
        <v>4030</v>
      </c>
      <c r="U3312" t="s">
        <v>4030</v>
      </c>
      <c r="V3312" t="s">
        <v>4030</v>
      </c>
      <c r="W3312" t="s">
        <v>4030</v>
      </c>
      <c r="X3312" t="s">
        <v>4030</v>
      </c>
    </row>
    <row r="3313" spans="1:24" x14ac:dyDescent="0.2">
      <c r="A3313" s="235">
        <v>258670001</v>
      </c>
      <c r="B3313">
        <v>25867</v>
      </c>
      <c r="C3313">
        <v>65867</v>
      </c>
      <c r="D3313" t="s">
        <v>5420</v>
      </c>
      <c r="E3313">
        <v>65867</v>
      </c>
      <c r="F3313" t="s">
        <v>4030</v>
      </c>
      <c r="G3313" t="s">
        <v>4030</v>
      </c>
      <c r="H3313" t="s">
        <v>4030</v>
      </c>
      <c r="I3313" t="s">
        <v>4030</v>
      </c>
      <c r="J3313" t="s">
        <v>4030</v>
      </c>
      <c r="K3313" t="s">
        <v>4030</v>
      </c>
      <c r="L3313" t="s">
        <v>4030</v>
      </c>
      <c r="M3313" t="s">
        <v>4030</v>
      </c>
      <c r="N3313" t="s">
        <v>4030</v>
      </c>
      <c r="O3313" t="s">
        <v>4030</v>
      </c>
      <c r="P3313" t="s">
        <v>4030</v>
      </c>
      <c r="Q3313" t="s">
        <v>4030</v>
      </c>
      <c r="R3313" t="s">
        <v>4030</v>
      </c>
      <c r="S3313" t="s">
        <v>4030</v>
      </c>
      <c r="T3313" t="s">
        <v>4030</v>
      </c>
      <c r="U3313" t="s">
        <v>4030</v>
      </c>
      <c r="V3313" t="s">
        <v>4030</v>
      </c>
      <c r="W3313" t="s">
        <v>4030</v>
      </c>
      <c r="X3313" t="s">
        <v>4030</v>
      </c>
    </row>
    <row r="3314" spans="1:24" x14ac:dyDescent="0.2">
      <c r="A3314" s="235">
        <v>258680001</v>
      </c>
      <c r="B3314">
        <v>25868</v>
      </c>
      <c r="C3314">
        <v>65868</v>
      </c>
      <c r="D3314" t="s">
        <v>5421</v>
      </c>
      <c r="E3314">
        <v>65868</v>
      </c>
      <c r="F3314" t="s">
        <v>4030</v>
      </c>
      <c r="G3314" t="s">
        <v>4030</v>
      </c>
      <c r="H3314" t="s">
        <v>4030</v>
      </c>
      <c r="I3314" t="s">
        <v>4030</v>
      </c>
      <c r="J3314" t="s">
        <v>4030</v>
      </c>
      <c r="K3314" t="s">
        <v>4030</v>
      </c>
      <c r="L3314" t="s">
        <v>4030</v>
      </c>
      <c r="M3314" t="s">
        <v>4030</v>
      </c>
      <c r="N3314" t="s">
        <v>4030</v>
      </c>
      <c r="O3314" t="s">
        <v>4030</v>
      </c>
      <c r="P3314" t="s">
        <v>4030</v>
      </c>
      <c r="Q3314" t="s">
        <v>4030</v>
      </c>
      <c r="R3314" t="s">
        <v>4030</v>
      </c>
      <c r="S3314" t="s">
        <v>4030</v>
      </c>
      <c r="T3314" t="s">
        <v>4030</v>
      </c>
      <c r="U3314" t="s">
        <v>4030</v>
      </c>
      <c r="V3314" t="s">
        <v>4030</v>
      </c>
      <c r="W3314" t="s">
        <v>4030</v>
      </c>
      <c r="X3314" t="s">
        <v>4030</v>
      </c>
    </row>
    <row r="3315" spans="1:24" x14ac:dyDescent="0.2">
      <c r="A3315" s="235">
        <v>258700001</v>
      </c>
      <c r="B3315">
        <v>25870</v>
      </c>
      <c r="C3315">
        <v>65870</v>
      </c>
      <c r="D3315" t="s">
        <v>5422</v>
      </c>
      <c r="E3315">
        <v>65870</v>
      </c>
      <c r="F3315" t="s">
        <v>4030</v>
      </c>
      <c r="G3315" t="s">
        <v>4030</v>
      </c>
      <c r="H3315" t="s">
        <v>4030</v>
      </c>
      <c r="I3315" t="s">
        <v>4030</v>
      </c>
      <c r="J3315" t="s">
        <v>4030</v>
      </c>
      <c r="K3315" t="s">
        <v>4030</v>
      </c>
      <c r="L3315" t="s">
        <v>4030</v>
      </c>
      <c r="M3315" t="s">
        <v>4030</v>
      </c>
      <c r="N3315" t="s">
        <v>4030</v>
      </c>
      <c r="O3315" t="s">
        <v>4030</v>
      </c>
      <c r="P3315" t="s">
        <v>4030</v>
      </c>
      <c r="Q3315" t="s">
        <v>4030</v>
      </c>
      <c r="R3315" t="s">
        <v>4030</v>
      </c>
      <c r="S3315" t="s">
        <v>4030</v>
      </c>
      <c r="T3315" t="s">
        <v>4030</v>
      </c>
      <c r="U3315" t="s">
        <v>4030</v>
      </c>
      <c r="V3315" t="s">
        <v>4030</v>
      </c>
      <c r="W3315" t="s">
        <v>4030</v>
      </c>
      <c r="X3315" t="s">
        <v>4030</v>
      </c>
    </row>
    <row r="3316" spans="1:24" x14ac:dyDescent="0.2">
      <c r="A3316" s="235">
        <v>258920001</v>
      </c>
      <c r="B3316">
        <v>25892</v>
      </c>
      <c r="C3316">
        <v>65892</v>
      </c>
      <c r="D3316" t="s">
        <v>5423</v>
      </c>
      <c r="E3316">
        <v>65892</v>
      </c>
      <c r="F3316" t="s">
        <v>4030</v>
      </c>
      <c r="G3316" t="s">
        <v>4030</v>
      </c>
      <c r="H3316" t="s">
        <v>4030</v>
      </c>
      <c r="I3316" t="s">
        <v>4030</v>
      </c>
      <c r="J3316" t="s">
        <v>4030</v>
      </c>
      <c r="K3316" t="s">
        <v>4030</v>
      </c>
      <c r="L3316" t="s">
        <v>4030</v>
      </c>
      <c r="M3316" t="s">
        <v>4030</v>
      </c>
      <c r="N3316" t="s">
        <v>4030</v>
      </c>
      <c r="O3316" t="s">
        <v>4030</v>
      </c>
      <c r="P3316" t="s">
        <v>4030</v>
      </c>
      <c r="Q3316" t="s">
        <v>4030</v>
      </c>
      <c r="R3316" t="s">
        <v>4030</v>
      </c>
      <c r="S3316" t="s">
        <v>4030</v>
      </c>
      <c r="T3316" t="s">
        <v>4030</v>
      </c>
      <c r="U3316" t="s">
        <v>4030</v>
      </c>
      <c r="V3316" t="s">
        <v>4030</v>
      </c>
      <c r="W3316" t="s">
        <v>4030</v>
      </c>
      <c r="X3316" t="s">
        <v>4030</v>
      </c>
    </row>
    <row r="3317" spans="1:24" x14ac:dyDescent="0.2">
      <c r="A3317" s="235">
        <v>259170001</v>
      </c>
      <c r="B3317">
        <v>25917</v>
      </c>
      <c r="C3317">
        <v>65917</v>
      </c>
      <c r="D3317" t="s">
        <v>5424</v>
      </c>
      <c r="E3317">
        <v>65917</v>
      </c>
      <c r="F3317" t="s">
        <v>4030</v>
      </c>
      <c r="G3317" t="s">
        <v>4030</v>
      </c>
      <c r="H3317" t="s">
        <v>4030</v>
      </c>
      <c r="I3317" t="s">
        <v>4030</v>
      </c>
      <c r="J3317" t="s">
        <v>4030</v>
      </c>
      <c r="K3317" t="s">
        <v>4030</v>
      </c>
      <c r="L3317" t="s">
        <v>4030</v>
      </c>
      <c r="M3317" t="s">
        <v>4030</v>
      </c>
      <c r="N3317" t="s">
        <v>4030</v>
      </c>
      <c r="O3317" t="s">
        <v>4030</v>
      </c>
      <c r="P3317" t="s">
        <v>4030</v>
      </c>
      <c r="Q3317" t="s">
        <v>4030</v>
      </c>
      <c r="R3317" t="s">
        <v>4030</v>
      </c>
      <c r="S3317" t="s">
        <v>4030</v>
      </c>
      <c r="T3317" t="s">
        <v>4030</v>
      </c>
      <c r="U3317" t="s">
        <v>4030</v>
      </c>
      <c r="V3317" t="s">
        <v>4030</v>
      </c>
      <c r="W3317" t="s">
        <v>4030</v>
      </c>
      <c r="X3317" t="s">
        <v>4030</v>
      </c>
    </row>
    <row r="3318" spans="1:24" x14ac:dyDescent="0.2">
      <c r="A3318" s="235">
        <v>259490001</v>
      </c>
      <c r="B3318">
        <v>25949</v>
      </c>
      <c r="C3318">
        <v>65949</v>
      </c>
      <c r="D3318" t="s">
        <v>312</v>
      </c>
      <c r="E3318">
        <v>65949</v>
      </c>
      <c r="F3318" t="s">
        <v>4030</v>
      </c>
      <c r="G3318" t="s">
        <v>4030</v>
      </c>
      <c r="H3318" t="s">
        <v>4030</v>
      </c>
      <c r="I3318" t="s">
        <v>4030</v>
      </c>
      <c r="J3318" t="s">
        <v>4030</v>
      </c>
      <c r="K3318" t="s">
        <v>4030</v>
      </c>
      <c r="L3318" t="s">
        <v>4030</v>
      </c>
      <c r="M3318" t="s">
        <v>4030</v>
      </c>
      <c r="N3318" t="s">
        <v>4030</v>
      </c>
      <c r="O3318" t="s">
        <v>4030</v>
      </c>
      <c r="P3318" t="s">
        <v>4030</v>
      </c>
      <c r="Q3318" t="s">
        <v>4030</v>
      </c>
      <c r="R3318" t="s">
        <v>4030</v>
      </c>
      <c r="S3318" t="s">
        <v>4030</v>
      </c>
      <c r="T3318" t="s">
        <v>4030</v>
      </c>
      <c r="U3318" t="s">
        <v>4030</v>
      </c>
      <c r="V3318" t="s">
        <v>4030</v>
      </c>
      <c r="W3318" t="s">
        <v>4030</v>
      </c>
      <c r="X3318" t="s">
        <v>4030</v>
      </c>
    </row>
    <row r="3319" spans="1:24" x14ac:dyDescent="0.2">
      <c r="A3319" s="235">
        <v>259870001</v>
      </c>
      <c r="B3319">
        <v>25987</v>
      </c>
      <c r="C3319">
        <v>85839</v>
      </c>
      <c r="D3319" t="s">
        <v>2105</v>
      </c>
      <c r="E3319">
        <v>85839</v>
      </c>
      <c r="F3319" t="s">
        <v>4030</v>
      </c>
      <c r="G3319" t="s">
        <v>4030</v>
      </c>
      <c r="H3319" t="s">
        <v>4030</v>
      </c>
      <c r="I3319" t="s">
        <v>4030</v>
      </c>
      <c r="J3319" t="s">
        <v>4030</v>
      </c>
      <c r="K3319" t="s">
        <v>4030</v>
      </c>
      <c r="L3319" t="s">
        <v>4030</v>
      </c>
      <c r="M3319" t="s">
        <v>4030</v>
      </c>
      <c r="N3319" t="s">
        <v>4030</v>
      </c>
      <c r="O3319" t="s">
        <v>4030</v>
      </c>
      <c r="P3319" t="s">
        <v>4030</v>
      </c>
      <c r="Q3319" t="s">
        <v>4030</v>
      </c>
      <c r="R3319" t="s">
        <v>4030</v>
      </c>
      <c r="S3319" t="s">
        <v>4030</v>
      </c>
      <c r="T3319" t="s">
        <v>4030</v>
      </c>
      <c r="U3319" t="s">
        <v>4030</v>
      </c>
      <c r="V3319" t="s">
        <v>4030</v>
      </c>
      <c r="W3319" t="s">
        <v>4030</v>
      </c>
      <c r="X3319" t="s">
        <v>4030</v>
      </c>
    </row>
    <row r="3320" spans="1:24" x14ac:dyDescent="0.2">
      <c r="A3320" s="235">
        <v>259890001</v>
      </c>
      <c r="B3320">
        <v>25989</v>
      </c>
      <c r="C3320">
        <v>65989</v>
      </c>
      <c r="D3320" t="s">
        <v>5425</v>
      </c>
      <c r="E3320">
        <v>65989</v>
      </c>
      <c r="F3320" t="s">
        <v>4030</v>
      </c>
      <c r="G3320" t="s">
        <v>4030</v>
      </c>
      <c r="H3320" t="s">
        <v>4030</v>
      </c>
      <c r="I3320" t="s">
        <v>4030</v>
      </c>
      <c r="J3320" t="s">
        <v>4030</v>
      </c>
      <c r="K3320" t="s">
        <v>4030</v>
      </c>
      <c r="L3320" t="s">
        <v>4030</v>
      </c>
      <c r="M3320" t="s">
        <v>4030</v>
      </c>
      <c r="N3320" t="s">
        <v>4030</v>
      </c>
      <c r="O3320" t="s">
        <v>4030</v>
      </c>
      <c r="P3320" t="s">
        <v>4030</v>
      </c>
      <c r="Q3320" t="s">
        <v>4030</v>
      </c>
      <c r="R3320" t="s">
        <v>4030</v>
      </c>
      <c r="S3320" t="s">
        <v>4030</v>
      </c>
      <c r="T3320" t="s">
        <v>4030</v>
      </c>
      <c r="U3320" t="s">
        <v>4030</v>
      </c>
      <c r="V3320" t="s">
        <v>4030</v>
      </c>
      <c r="W3320" t="s">
        <v>4030</v>
      </c>
      <c r="X3320" t="s">
        <v>4030</v>
      </c>
    </row>
    <row r="3321" spans="1:24" x14ac:dyDescent="0.2">
      <c r="A3321" s="235">
        <v>259900001</v>
      </c>
      <c r="B3321">
        <v>25990</v>
      </c>
      <c r="C3321">
        <v>55315</v>
      </c>
      <c r="D3321" t="s">
        <v>4299</v>
      </c>
      <c r="E3321">
        <v>55315</v>
      </c>
      <c r="F3321">
        <v>65990</v>
      </c>
      <c r="G3321" t="s">
        <v>4030</v>
      </c>
      <c r="H3321" t="s">
        <v>4030</v>
      </c>
      <c r="I3321" t="s">
        <v>4030</v>
      </c>
      <c r="J3321" t="s">
        <v>4030</v>
      </c>
      <c r="K3321" t="s">
        <v>4030</v>
      </c>
      <c r="L3321" t="s">
        <v>4030</v>
      </c>
      <c r="M3321" t="s">
        <v>4030</v>
      </c>
      <c r="N3321" t="s">
        <v>4030</v>
      </c>
      <c r="O3321" t="s">
        <v>4030</v>
      </c>
      <c r="P3321" t="s">
        <v>4030</v>
      </c>
      <c r="Q3321" t="s">
        <v>4030</v>
      </c>
      <c r="R3321" t="s">
        <v>4030</v>
      </c>
      <c r="S3321" t="s">
        <v>4030</v>
      </c>
      <c r="T3321" t="s">
        <v>4030</v>
      </c>
      <c r="U3321" t="s">
        <v>4030</v>
      </c>
      <c r="V3321" t="s">
        <v>4030</v>
      </c>
      <c r="W3321" t="s">
        <v>4030</v>
      </c>
      <c r="X3321" t="s">
        <v>4030</v>
      </c>
    </row>
    <row r="3322" spans="1:24" x14ac:dyDescent="0.2">
      <c r="A3322" s="235">
        <v>259900002</v>
      </c>
      <c r="B3322">
        <v>25990</v>
      </c>
      <c r="C3322">
        <v>65990</v>
      </c>
      <c r="D3322" t="s">
        <v>355</v>
      </c>
      <c r="E3322">
        <v>55315</v>
      </c>
      <c r="F3322">
        <v>65990</v>
      </c>
      <c r="G3322" t="s">
        <v>4030</v>
      </c>
      <c r="H3322" t="s">
        <v>4030</v>
      </c>
      <c r="I3322" t="s">
        <v>4030</v>
      </c>
      <c r="J3322" t="s">
        <v>4030</v>
      </c>
      <c r="K3322" t="s">
        <v>4030</v>
      </c>
      <c r="L3322" t="s">
        <v>4030</v>
      </c>
      <c r="M3322" t="s">
        <v>4030</v>
      </c>
      <c r="N3322" t="s">
        <v>4030</v>
      </c>
      <c r="O3322" t="s">
        <v>4030</v>
      </c>
      <c r="P3322" t="s">
        <v>4030</v>
      </c>
      <c r="Q3322" t="s">
        <v>4030</v>
      </c>
      <c r="R3322" t="s">
        <v>4030</v>
      </c>
      <c r="S3322" t="s">
        <v>4030</v>
      </c>
      <c r="T3322" t="s">
        <v>4030</v>
      </c>
      <c r="U3322" t="s">
        <v>4030</v>
      </c>
      <c r="V3322" t="s">
        <v>4030</v>
      </c>
      <c r="W3322" t="s">
        <v>4030</v>
      </c>
      <c r="X3322" t="s">
        <v>4030</v>
      </c>
    </row>
    <row r="3323" spans="1:24" x14ac:dyDescent="0.2">
      <c r="A3323" s="235">
        <v>260090001</v>
      </c>
      <c r="B3323">
        <v>26009</v>
      </c>
      <c r="C3323">
        <v>66009</v>
      </c>
      <c r="D3323" t="s">
        <v>1083</v>
      </c>
      <c r="E3323">
        <v>66009</v>
      </c>
      <c r="F3323" t="s">
        <v>4030</v>
      </c>
      <c r="G3323" t="s">
        <v>4030</v>
      </c>
      <c r="H3323" t="s">
        <v>4030</v>
      </c>
      <c r="I3323" t="s">
        <v>4030</v>
      </c>
      <c r="J3323" t="s">
        <v>4030</v>
      </c>
      <c r="K3323" t="s">
        <v>4030</v>
      </c>
      <c r="L3323" t="s">
        <v>4030</v>
      </c>
      <c r="M3323" t="s">
        <v>4030</v>
      </c>
      <c r="N3323" t="s">
        <v>4030</v>
      </c>
      <c r="O3323" t="s">
        <v>4030</v>
      </c>
      <c r="P3323" t="s">
        <v>4030</v>
      </c>
      <c r="Q3323" t="s">
        <v>4030</v>
      </c>
      <c r="R3323" t="s">
        <v>4030</v>
      </c>
      <c r="S3323" t="s">
        <v>4030</v>
      </c>
      <c r="T3323" t="s">
        <v>4030</v>
      </c>
      <c r="U3323" t="s">
        <v>4030</v>
      </c>
      <c r="V3323" t="s">
        <v>4030</v>
      </c>
      <c r="W3323" t="s">
        <v>4030</v>
      </c>
      <c r="X3323" t="s">
        <v>4030</v>
      </c>
    </row>
    <row r="3324" spans="1:24" x14ac:dyDescent="0.2">
      <c r="A3324" s="235">
        <v>260100001</v>
      </c>
      <c r="B3324">
        <v>26010</v>
      </c>
      <c r="C3324">
        <v>66010</v>
      </c>
      <c r="D3324" t="s">
        <v>1085</v>
      </c>
      <c r="E3324">
        <v>66010</v>
      </c>
      <c r="F3324" t="s">
        <v>4030</v>
      </c>
      <c r="G3324" t="s">
        <v>4030</v>
      </c>
      <c r="H3324" t="s">
        <v>4030</v>
      </c>
      <c r="I3324" t="s">
        <v>4030</v>
      </c>
      <c r="J3324" t="s">
        <v>4030</v>
      </c>
      <c r="K3324" t="s">
        <v>4030</v>
      </c>
      <c r="L3324" t="s">
        <v>4030</v>
      </c>
      <c r="M3324" t="s">
        <v>4030</v>
      </c>
      <c r="N3324" t="s">
        <v>4030</v>
      </c>
      <c r="O3324" t="s">
        <v>4030</v>
      </c>
      <c r="P3324" t="s">
        <v>4030</v>
      </c>
      <c r="Q3324" t="s">
        <v>4030</v>
      </c>
      <c r="R3324" t="s">
        <v>4030</v>
      </c>
      <c r="S3324" t="s">
        <v>4030</v>
      </c>
      <c r="T3324" t="s">
        <v>4030</v>
      </c>
      <c r="U3324" t="s">
        <v>4030</v>
      </c>
      <c r="V3324" t="s">
        <v>4030</v>
      </c>
      <c r="W3324" t="s">
        <v>4030</v>
      </c>
      <c r="X3324" t="s">
        <v>4030</v>
      </c>
    </row>
    <row r="3325" spans="1:24" x14ac:dyDescent="0.2">
      <c r="A3325" s="235">
        <v>261300001</v>
      </c>
      <c r="B3325">
        <v>26130</v>
      </c>
      <c r="C3325">
        <v>66130</v>
      </c>
      <c r="D3325" t="s">
        <v>155</v>
      </c>
      <c r="E3325">
        <v>66130</v>
      </c>
      <c r="F3325" t="s">
        <v>4030</v>
      </c>
      <c r="G3325" t="s">
        <v>4030</v>
      </c>
      <c r="H3325" t="s">
        <v>4030</v>
      </c>
      <c r="I3325" t="s">
        <v>4030</v>
      </c>
      <c r="J3325" t="s">
        <v>4030</v>
      </c>
      <c r="K3325" t="s">
        <v>4030</v>
      </c>
      <c r="L3325" t="s">
        <v>4030</v>
      </c>
      <c r="M3325" t="s">
        <v>4030</v>
      </c>
      <c r="N3325" t="s">
        <v>4030</v>
      </c>
      <c r="O3325" t="s">
        <v>4030</v>
      </c>
      <c r="P3325" t="s">
        <v>4030</v>
      </c>
      <c r="Q3325" t="s">
        <v>4030</v>
      </c>
      <c r="R3325" t="s">
        <v>4030</v>
      </c>
      <c r="S3325" t="s">
        <v>4030</v>
      </c>
      <c r="T3325" t="s">
        <v>4030</v>
      </c>
      <c r="U3325" t="s">
        <v>4030</v>
      </c>
      <c r="V3325" t="s">
        <v>4030</v>
      </c>
      <c r="W3325" t="s">
        <v>4030</v>
      </c>
      <c r="X3325" t="s">
        <v>4030</v>
      </c>
    </row>
    <row r="3326" spans="1:24" x14ac:dyDescent="0.2">
      <c r="A3326" s="235">
        <v>261310001</v>
      </c>
      <c r="B3326">
        <v>26131</v>
      </c>
      <c r="C3326">
        <v>66131</v>
      </c>
      <c r="D3326" t="s">
        <v>1652</v>
      </c>
      <c r="E3326">
        <v>66131</v>
      </c>
      <c r="F3326">
        <v>77650</v>
      </c>
      <c r="G3326">
        <v>85896</v>
      </c>
      <c r="H3326" t="s">
        <v>4030</v>
      </c>
      <c r="I3326" t="s">
        <v>4030</v>
      </c>
      <c r="J3326" t="s">
        <v>4030</v>
      </c>
      <c r="K3326" t="s">
        <v>4030</v>
      </c>
      <c r="L3326" t="s">
        <v>4030</v>
      </c>
      <c r="M3326" t="s">
        <v>4030</v>
      </c>
      <c r="N3326" t="s">
        <v>4030</v>
      </c>
      <c r="O3326" t="s">
        <v>4030</v>
      </c>
      <c r="P3326" t="s">
        <v>4030</v>
      </c>
      <c r="Q3326" t="s">
        <v>4030</v>
      </c>
      <c r="R3326" t="s">
        <v>4030</v>
      </c>
      <c r="S3326" t="s">
        <v>4030</v>
      </c>
      <c r="T3326" t="s">
        <v>4030</v>
      </c>
      <c r="U3326" t="s">
        <v>4030</v>
      </c>
      <c r="V3326" t="s">
        <v>4030</v>
      </c>
      <c r="W3326" t="s">
        <v>4030</v>
      </c>
      <c r="X3326" t="s">
        <v>4030</v>
      </c>
    </row>
    <row r="3327" spans="1:24" x14ac:dyDescent="0.2">
      <c r="A3327" s="235">
        <v>261310002</v>
      </c>
      <c r="B3327">
        <v>26131</v>
      </c>
      <c r="C3327">
        <v>77650</v>
      </c>
      <c r="D3327" t="s">
        <v>1652</v>
      </c>
      <c r="E3327">
        <v>66131</v>
      </c>
      <c r="F3327">
        <v>77650</v>
      </c>
      <c r="G3327">
        <v>85896</v>
      </c>
      <c r="H3327" t="s">
        <v>4030</v>
      </c>
      <c r="I3327" t="s">
        <v>4030</v>
      </c>
      <c r="J3327" t="s">
        <v>4030</v>
      </c>
      <c r="K3327" t="s">
        <v>4030</v>
      </c>
      <c r="L3327" t="s">
        <v>4030</v>
      </c>
      <c r="M3327" t="s">
        <v>4030</v>
      </c>
      <c r="N3327" t="s">
        <v>4030</v>
      </c>
      <c r="O3327" t="s">
        <v>4030</v>
      </c>
      <c r="P3327" t="s">
        <v>4030</v>
      </c>
      <c r="Q3327" t="s">
        <v>4030</v>
      </c>
      <c r="R3327" t="s">
        <v>4030</v>
      </c>
      <c r="S3327" t="s">
        <v>4030</v>
      </c>
      <c r="T3327" t="s">
        <v>4030</v>
      </c>
      <c r="U3327" t="s">
        <v>4030</v>
      </c>
      <c r="V3327" t="s">
        <v>4030</v>
      </c>
      <c r="W3327" t="s">
        <v>4030</v>
      </c>
      <c r="X3327" t="s">
        <v>4030</v>
      </c>
    </row>
    <row r="3328" spans="1:24" x14ac:dyDescent="0.2">
      <c r="A3328" s="235">
        <v>261310003</v>
      </c>
      <c r="B3328">
        <v>26131</v>
      </c>
      <c r="C3328">
        <v>85896</v>
      </c>
      <c r="D3328" t="s">
        <v>1652</v>
      </c>
      <c r="E3328">
        <v>66131</v>
      </c>
      <c r="F3328">
        <v>77650</v>
      </c>
      <c r="G3328">
        <v>85896</v>
      </c>
      <c r="H3328" t="s">
        <v>4030</v>
      </c>
      <c r="I3328" t="s">
        <v>4030</v>
      </c>
      <c r="J3328" t="s">
        <v>4030</v>
      </c>
      <c r="K3328" t="s">
        <v>4030</v>
      </c>
      <c r="L3328" t="s">
        <v>4030</v>
      </c>
      <c r="M3328" t="s">
        <v>4030</v>
      </c>
      <c r="N3328" t="s">
        <v>4030</v>
      </c>
      <c r="O3328" t="s">
        <v>4030</v>
      </c>
      <c r="P3328" t="s">
        <v>4030</v>
      </c>
      <c r="Q3328" t="s">
        <v>4030</v>
      </c>
      <c r="R3328" t="s">
        <v>4030</v>
      </c>
      <c r="S3328" t="s">
        <v>4030</v>
      </c>
      <c r="T3328" t="s">
        <v>4030</v>
      </c>
      <c r="U3328" t="s">
        <v>4030</v>
      </c>
      <c r="V3328" t="s">
        <v>4030</v>
      </c>
      <c r="W3328" t="s">
        <v>4030</v>
      </c>
      <c r="X3328" t="s">
        <v>4030</v>
      </c>
    </row>
    <row r="3329" spans="1:24" x14ac:dyDescent="0.2">
      <c r="A3329" s="235">
        <v>263890001</v>
      </c>
      <c r="B3329">
        <v>26389</v>
      </c>
      <c r="C3329">
        <v>66389</v>
      </c>
      <c r="D3329" t="s">
        <v>1649</v>
      </c>
      <c r="E3329">
        <v>66389</v>
      </c>
      <c r="F3329">
        <v>77620</v>
      </c>
      <c r="G3329">
        <v>85189</v>
      </c>
      <c r="H3329">
        <v>85994</v>
      </c>
      <c r="I3329">
        <v>88976</v>
      </c>
      <c r="J3329" t="s">
        <v>4030</v>
      </c>
      <c r="K3329" t="s">
        <v>4030</v>
      </c>
      <c r="L3329" t="s">
        <v>4030</v>
      </c>
      <c r="M3329" t="s">
        <v>4030</v>
      </c>
      <c r="N3329" t="s">
        <v>4030</v>
      </c>
      <c r="O3329" t="s">
        <v>4030</v>
      </c>
      <c r="P3329" t="s">
        <v>4030</v>
      </c>
      <c r="Q3329" t="s">
        <v>4030</v>
      </c>
      <c r="R3329" t="s">
        <v>4030</v>
      </c>
      <c r="S3329" t="s">
        <v>4030</v>
      </c>
      <c r="T3329" t="s">
        <v>4030</v>
      </c>
      <c r="U3329" t="s">
        <v>4030</v>
      </c>
      <c r="V3329" t="s">
        <v>4030</v>
      </c>
      <c r="W3329" t="s">
        <v>4030</v>
      </c>
      <c r="X3329" t="s">
        <v>4030</v>
      </c>
    </row>
    <row r="3330" spans="1:24" x14ac:dyDescent="0.2">
      <c r="A3330" s="235">
        <v>263890002</v>
      </c>
      <c r="B3330">
        <v>26389</v>
      </c>
      <c r="C3330">
        <v>77620</v>
      </c>
      <c r="D3330" t="s">
        <v>5426</v>
      </c>
      <c r="E3330">
        <v>66389</v>
      </c>
      <c r="F3330">
        <v>77620</v>
      </c>
      <c r="G3330">
        <v>85189</v>
      </c>
      <c r="H3330">
        <v>85994</v>
      </c>
      <c r="I3330">
        <v>88976</v>
      </c>
      <c r="J3330" t="s">
        <v>4030</v>
      </c>
      <c r="K3330" t="s">
        <v>4030</v>
      </c>
      <c r="L3330" t="s">
        <v>4030</v>
      </c>
      <c r="M3330" t="s">
        <v>4030</v>
      </c>
      <c r="N3330" t="s">
        <v>4030</v>
      </c>
      <c r="O3330" t="s">
        <v>4030</v>
      </c>
      <c r="P3330" t="s">
        <v>4030</v>
      </c>
      <c r="Q3330" t="s">
        <v>4030</v>
      </c>
      <c r="R3330" t="s">
        <v>4030</v>
      </c>
      <c r="S3330" t="s">
        <v>4030</v>
      </c>
      <c r="T3330" t="s">
        <v>4030</v>
      </c>
      <c r="U3330" t="s">
        <v>4030</v>
      </c>
      <c r="V3330" t="s">
        <v>4030</v>
      </c>
      <c r="W3330" t="s">
        <v>4030</v>
      </c>
      <c r="X3330" t="s">
        <v>4030</v>
      </c>
    </row>
    <row r="3331" spans="1:24" x14ac:dyDescent="0.2">
      <c r="A3331" s="235">
        <v>263890003</v>
      </c>
      <c r="B3331">
        <v>26389</v>
      </c>
      <c r="C3331">
        <v>85189</v>
      </c>
      <c r="D3331" t="s">
        <v>2168</v>
      </c>
      <c r="E3331">
        <v>66389</v>
      </c>
      <c r="F3331">
        <v>77620</v>
      </c>
      <c r="G3331">
        <v>85189</v>
      </c>
      <c r="H3331">
        <v>85994</v>
      </c>
      <c r="I3331">
        <v>88976</v>
      </c>
      <c r="J3331" t="s">
        <v>4030</v>
      </c>
      <c r="K3331" t="s">
        <v>4030</v>
      </c>
      <c r="L3331" t="s">
        <v>4030</v>
      </c>
      <c r="M3331" t="s">
        <v>4030</v>
      </c>
      <c r="N3331" t="s">
        <v>4030</v>
      </c>
      <c r="O3331" t="s">
        <v>4030</v>
      </c>
      <c r="P3331" t="s">
        <v>4030</v>
      </c>
      <c r="Q3331" t="s">
        <v>4030</v>
      </c>
      <c r="R3331" t="s">
        <v>4030</v>
      </c>
      <c r="S3331" t="s">
        <v>4030</v>
      </c>
      <c r="T3331" t="s">
        <v>4030</v>
      </c>
      <c r="U3331" t="s">
        <v>4030</v>
      </c>
      <c r="V3331" t="s">
        <v>4030</v>
      </c>
      <c r="W3331" t="s">
        <v>4030</v>
      </c>
      <c r="X3331" t="s">
        <v>4030</v>
      </c>
    </row>
    <row r="3332" spans="1:24" x14ac:dyDescent="0.2">
      <c r="A3332" s="235">
        <v>263890004</v>
      </c>
      <c r="B3332">
        <v>26389</v>
      </c>
      <c r="C3332">
        <v>85994</v>
      </c>
      <c r="D3332" t="s">
        <v>2079</v>
      </c>
      <c r="E3332">
        <v>66389</v>
      </c>
      <c r="F3332">
        <v>77620</v>
      </c>
      <c r="G3332">
        <v>85189</v>
      </c>
      <c r="H3332">
        <v>85994</v>
      </c>
      <c r="I3332">
        <v>88976</v>
      </c>
      <c r="J3332" t="s">
        <v>4030</v>
      </c>
      <c r="K3332" t="s">
        <v>4030</v>
      </c>
      <c r="L3332" t="s">
        <v>4030</v>
      </c>
      <c r="M3332" t="s">
        <v>4030</v>
      </c>
      <c r="N3332" t="s">
        <v>4030</v>
      </c>
      <c r="O3332" t="s">
        <v>4030</v>
      </c>
      <c r="P3332" t="s">
        <v>4030</v>
      </c>
      <c r="Q3332" t="s">
        <v>4030</v>
      </c>
      <c r="R3332" t="s">
        <v>4030</v>
      </c>
      <c r="S3332" t="s">
        <v>4030</v>
      </c>
      <c r="T3332" t="s">
        <v>4030</v>
      </c>
      <c r="U3332" t="s">
        <v>4030</v>
      </c>
      <c r="V3332" t="s">
        <v>4030</v>
      </c>
      <c r="W3332" t="s">
        <v>4030</v>
      </c>
      <c r="X3332" t="s">
        <v>4030</v>
      </c>
    </row>
    <row r="3333" spans="1:24" x14ac:dyDescent="0.2">
      <c r="A3333" s="235">
        <v>263890005</v>
      </c>
      <c r="B3333">
        <v>26389</v>
      </c>
      <c r="C3333">
        <v>88976</v>
      </c>
      <c r="D3333" t="s">
        <v>4605</v>
      </c>
      <c r="E3333">
        <v>66389</v>
      </c>
      <c r="F3333">
        <v>77620</v>
      </c>
      <c r="G3333">
        <v>85189</v>
      </c>
      <c r="H3333">
        <v>85994</v>
      </c>
      <c r="I3333">
        <v>88976</v>
      </c>
      <c r="J3333" t="s">
        <v>4030</v>
      </c>
      <c r="K3333" t="s">
        <v>4030</v>
      </c>
      <c r="L3333" t="s">
        <v>4030</v>
      </c>
      <c r="M3333" t="s">
        <v>4030</v>
      </c>
      <c r="N3333" t="s">
        <v>4030</v>
      </c>
      <c r="O3333" t="s">
        <v>4030</v>
      </c>
      <c r="P3333" t="s">
        <v>4030</v>
      </c>
      <c r="Q3333" t="s">
        <v>4030</v>
      </c>
      <c r="R3333" t="s">
        <v>4030</v>
      </c>
      <c r="S3333" t="s">
        <v>4030</v>
      </c>
      <c r="T3333" t="s">
        <v>4030</v>
      </c>
      <c r="U3333" t="s">
        <v>4030</v>
      </c>
      <c r="V3333" t="s">
        <v>4030</v>
      </c>
      <c r="W3333" t="s">
        <v>4030</v>
      </c>
      <c r="X3333" t="s">
        <v>4030</v>
      </c>
    </row>
    <row r="3334" spans="1:24" x14ac:dyDescent="0.2">
      <c r="A3334" s="235">
        <v>265800001</v>
      </c>
      <c r="B3334">
        <v>26580</v>
      </c>
      <c r="C3334">
        <v>66580</v>
      </c>
      <c r="D3334" t="s">
        <v>90</v>
      </c>
      <c r="E3334">
        <v>66580</v>
      </c>
      <c r="F3334" t="s">
        <v>4030</v>
      </c>
      <c r="G3334" t="s">
        <v>4030</v>
      </c>
      <c r="H3334" t="s">
        <v>4030</v>
      </c>
      <c r="I3334" t="s">
        <v>4030</v>
      </c>
      <c r="J3334" t="s">
        <v>4030</v>
      </c>
      <c r="K3334" t="s">
        <v>4030</v>
      </c>
      <c r="L3334" t="s">
        <v>4030</v>
      </c>
      <c r="M3334" t="s">
        <v>4030</v>
      </c>
      <c r="N3334" t="s">
        <v>4030</v>
      </c>
      <c r="O3334" t="s">
        <v>4030</v>
      </c>
      <c r="P3334" t="s">
        <v>4030</v>
      </c>
      <c r="Q3334" t="s">
        <v>4030</v>
      </c>
      <c r="R3334" t="s">
        <v>4030</v>
      </c>
      <c r="S3334" t="s">
        <v>4030</v>
      </c>
      <c r="T3334" t="s">
        <v>4030</v>
      </c>
      <c r="U3334" t="s">
        <v>4030</v>
      </c>
      <c r="V3334" t="s">
        <v>4030</v>
      </c>
      <c r="W3334" t="s">
        <v>4030</v>
      </c>
      <c r="X3334" t="s">
        <v>4030</v>
      </c>
    </row>
    <row r="3335" spans="1:24" x14ac:dyDescent="0.2">
      <c r="A3335" s="235">
        <v>266040001</v>
      </c>
      <c r="B3335">
        <v>26604</v>
      </c>
      <c r="C3335">
        <v>66604</v>
      </c>
      <c r="D3335" t="s">
        <v>246</v>
      </c>
      <c r="E3335">
        <v>66604</v>
      </c>
      <c r="F3335">
        <v>77507</v>
      </c>
      <c r="G3335">
        <v>77508</v>
      </c>
      <c r="H3335" t="s">
        <v>4030</v>
      </c>
      <c r="I3335" t="s">
        <v>4030</v>
      </c>
      <c r="J3335" t="s">
        <v>4030</v>
      </c>
      <c r="K3335" t="s">
        <v>4030</v>
      </c>
      <c r="L3335" t="s">
        <v>4030</v>
      </c>
      <c r="M3335" t="s">
        <v>4030</v>
      </c>
      <c r="N3335" t="s">
        <v>4030</v>
      </c>
      <c r="O3335" t="s">
        <v>4030</v>
      </c>
      <c r="P3335" t="s">
        <v>4030</v>
      </c>
      <c r="Q3335" t="s">
        <v>4030</v>
      </c>
      <c r="R3335" t="s">
        <v>4030</v>
      </c>
      <c r="S3335" t="s">
        <v>4030</v>
      </c>
      <c r="T3335" t="s">
        <v>4030</v>
      </c>
      <c r="U3335" t="s">
        <v>4030</v>
      </c>
      <c r="V3335" t="s">
        <v>4030</v>
      </c>
      <c r="W3335" t="s">
        <v>4030</v>
      </c>
      <c r="X3335" t="s">
        <v>4030</v>
      </c>
    </row>
    <row r="3336" spans="1:24" x14ac:dyDescent="0.2">
      <c r="A3336" s="235">
        <v>266040002</v>
      </c>
      <c r="B3336">
        <v>26604</v>
      </c>
      <c r="C3336">
        <v>77507</v>
      </c>
      <c r="D3336" t="s">
        <v>2373</v>
      </c>
      <c r="E3336">
        <v>66604</v>
      </c>
      <c r="F3336">
        <v>77507</v>
      </c>
      <c r="G3336">
        <v>77508</v>
      </c>
      <c r="H3336" t="s">
        <v>4030</v>
      </c>
      <c r="I3336" t="s">
        <v>4030</v>
      </c>
      <c r="J3336" t="s">
        <v>4030</v>
      </c>
      <c r="K3336" t="s">
        <v>4030</v>
      </c>
      <c r="L3336" t="s">
        <v>4030</v>
      </c>
      <c r="M3336" t="s">
        <v>4030</v>
      </c>
      <c r="N3336" t="s">
        <v>4030</v>
      </c>
      <c r="O3336" t="s">
        <v>4030</v>
      </c>
      <c r="P3336" t="s">
        <v>4030</v>
      </c>
      <c r="Q3336" t="s">
        <v>4030</v>
      </c>
      <c r="R3336" t="s">
        <v>4030</v>
      </c>
      <c r="S3336" t="s">
        <v>4030</v>
      </c>
      <c r="T3336" t="s">
        <v>4030</v>
      </c>
      <c r="U3336" t="s">
        <v>4030</v>
      </c>
      <c r="V3336" t="s">
        <v>4030</v>
      </c>
      <c r="W3336" t="s">
        <v>4030</v>
      </c>
      <c r="X3336" t="s">
        <v>4030</v>
      </c>
    </row>
    <row r="3337" spans="1:24" x14ac:dyDescent="0.2">
      <c r="A3337" s="235">
        <v>266040003</v>
      </c>
      <c r="B3337">
        <v>26604</v>
      </c>
      <c r="C3337">
        <v>77508</v>
      </c>
      <c r="D3337" t="s">
        <v>2372</v>
      </c>
      <c r="E3337">
        <v>66604</v>
      </c>
      <c r="F3337">
        <v>77507</v>
      </c>
      <c r="G3337">
        <v>77508</v>
      </c>
      <c r="H3337" t="s">
        <v>4030</v>
      </c>
      <c r="I3337" t="s">
        <v>4030</v>
      </c>
      <c r="J3337" t="s">
        <v>4030</v>
      </c>
      <c r="K3337" t="s">
        <v>4030</v>
      </c>
      <c r="L3337" t="s">
        <v>4030</v>
      </c>
      <c r="M3337" t="s">
        <v>4030</v>
      </c>
      <c r="N3337" t="s">
        <v>4030</v>
      </c>
      <c r="O3337" t="s">
        <v>4030</v>
      </c>
      <c r="P3337" t="s">
        <v>4030</v>
      </c>
      <c r="Q3337" t="s">
        <v>4030</v>
      </c>
      <c r="R3337" t="s">
        <v>4030</v>
      </c>
      <c r="S3337" t="s">
        <v>4030</v>
      </c>
      <c r="T3337" t="s">
        <v>4030</v>
      </c>
      <c r="U3337" t="s">
        <v>4030</v>
      </c>
      <c r="V3337" t="s">
        <v>4030</v>
      </c>
      <c r="W3337" t="s">
        <v>4030</v>
      </c>
      <c r="X3337" t="s">
        <v>4030</v>
      </c>
    </row>
    <row r="3338" spans="1:24" x14ac:dyDescent="0.2">
      <c r="A3338" s="235">
        <v>266350001</v>
      </c>
      <c r="B3338">
        <v>26635</v>
      </c>
      <c r="C3338">
        <v>66635</v>
      </c>
      <c r="D3338" t="s">
        <v>5427</v>
      </c>
      <c r="E3338">
        <v>66635</v>
      </c>
      <c r="F3338" t="s">
        <v>4030</v>
      </c>
      <c r="G3338" t="s">
        <v>4030</v>
      </c>
      <c r="H3338" t="s">
        <v>4030</v>
      </c>
      <c r="I3338" t="s">
        <v>4030</v>
      </c>
      <c r="J3338" t="s">
        <v>4030</v>
      </c>
      <c r="K3338" t="s">
        <v>4030</v>
      </c>
      <c r="L3338" t="s">
        <v>4030</v>
      </c>
      <c r="M3338" t="s">
        <v>4030</v>
      </c>
      <c r="N3338" t="s">
        <v>4030</v>
      </c>
      <c r="O3338" t="s">
        <v>4030</v>
      </c>
      <c r="P3338" t="s">
        <v>4030</v>
      </c>
      <c r="Q3338" t="s">
        <v>4030</v>
      </c>
      <c r="R3338" t="s">
        <v>4030</v>
      </c>
      <c r="S3338" t="s">
        <v>4030</v>
      </c>
      <c r="T3338" t="s">
        <v>4030</v>
      </c>
      <c r="U3338" t="s">
        <v>4030</v>
      </c>
      <c r="V3338" t="s">
        <v>4030</v>
      </c>
      <c r="W3338" t="s">
        <v>4030</v>
      </c>
      <c r="X3338" t="s">
        <v>4030</v>
      </c>
    </row>
    <row r="3339" spans="1:24" x14ac:dyDescent="0.2">
      <c r="A3339" s="235">
        <v>267490001</v>
      </c>
      <c r="B3339">
        <v>26749</v>
      </c>
      <c r="C3339">
        <v>66749</v>
      </c>
      <c r="D3339" t="s">
        <v>5429</v>
      </c>
      <c r="E3339">
        <v>66749</v>
      </c>
      <c r="F3339">
        <v>77510</v>
      </c>
      <c r="G3339" t="s">
        <v>4030</v>
      </c>
      <c r="H3339" t="s">
        <v>4030</v>
      </c>
      <c r="I3339" t="s">
        <v>4030</v>
      </c>
      <c r="J3339" t="s">
        <v>4030</v>
      </c>
      <c r="K3339" t="s">
        <v>4030</v>
      </c>
      <c r="L3339" t="s">
        <v>4030</v>
      </c>
      <c r="M3339" t="s">
        <v>4030</v>
      </c>
      <c r="N3339" t="s">
        <v>4030</v>
      </c>
      <c r="O3339" t="s">
        <v>4030</v>
      </c>
      <c r="P3339" t="s">
        <v>4030</v>
      </c>
      <c r="Q3339" t="s">
        <v>4030</v>
      </c>
      <c r="R3339" t="s">
        <v>4030</v>
      </c>
      <c r="S3339" t="s">
        <v>4030</v>
      </c>
      <c r="T3339" t="s">
        <v>4030</v>
      </c>
      <c r="U3339" t="s">
        <v>4030</v>
      </c>
      <c r="V3339" t="s">
        <v>4030</v>
      </c>
      <c r="W3339" t="s">
        <v>4030</v>
      </c>
      <c r="X3339" t="s">
        <v>4030</v>
      </c>
    </row>
    <row r="3340" spans="1:24" x14ac:dyDescent="0.2">
      <c r="A3340" s="235">
        <v>267490002</v>
      </c>
      <c r="B3340">
        <v>26749</v>
      </c>
      <c r="C3340">
        <v>77510</v>
      </c>
      <c r="D3340" t="s">
        <v>5430</v>
      </c>
      <c r="E3340">
        <v>66749</v>
      </c>
      <c r="F3340">
        <v>77510</v>
      </c>
      <c r="G3340" t="s">
        <v>4030</v>
      </c>
      <c r="H3340" t="s">
        <v>4030</v>
      </c>
      <c r="I3340" t="s">
        <v>4030</v>
      </c>
      <c r="J3340" t="s">
        <v>4030</v>
      </c>
      <c r="K3340" t="s">
        <v>4030</v>
      </c>
      <c r="L3340" t="s">
        <v>4030</v>
      </c>
      <c r="M3340" t="s">
        <v>4030</v>
      </c>
      <c r="N3340" t="s">
        <v>4030</v>
      </c>
      <c r="O3340" t="s">
        <v>4030</v>
      </c>
      <c r="P3340" t="s">
        <v>4030</v>
      </c>
      <c r="Q3340" t="s">
        <v>4030</v>
      </c>
      <c r="R3340" t="s">
        <v>4030</v>
      </c>
      <c r="S3340" t="s">
        <v>4030</v>
      </c>
      <c r="T3340" t="s">
        <v>4030</v>
      </c>
      <c r="U3340" t="s">
        <v>4030</v>
      </c>
      <c r="V3340" t="s">
        <v>4030</v>
      </c>
      <c r="W3340" t="s">
        <v>4030</v>
      </c>
      <c r="X3340" t="s">
        <v>4030</v>
      </c>
    </row>
    <row r="3341" spans="1:24" x14ac:dyDescent="0.2">
      <c r="A3341" s="235">
        <v>267500001</v>
      </c>
      <c r="B3341">
        <v>26750</v>
      </c>
      <c r="C3341">
        <v>66750</v>
      </c>
      <c r="D3341" t="s">
        <v>1405</v>
      </c>
      <c r="E3341">
        <v>66750</v>
      </c>
      <c r="F3341" t="s">
        <v>4030</v>
      </c>
      <c r="G3341" t="s">
        <v>4030</v>
      </c>
      <c r="H3341" t="s">
        <v>4030</v>
      </c>
      <c r="I3341" t="s">
        <v>4030</v>
      </c>
      <c r="J3341" t="s">
        <v>4030</v>
      </c>
      <c r="K3341" t="s">
        <v>4030</v>
      </c>
      <c r="L3341" t="s">
        <v>4030</v>
      </c>
      <c r="M3341" t="s">
        <v>4030</v>
      </c>
      <c r="N3341" t="s">
        <v>4030</v>
      </c>
      <c r="O3341" t="s">
        <v>4030</v>
      </c>
      <c r="P3341" t="s">
        <v>4030</v>
      </c>
      <c r="Q3341" t="s">
        <v>4030</v>
      </c>
      <c r="R3341" t="s">
        <v>4030</v>
      </c>
      <c r="S3341" t="s">
        <v>4030</v>
      </c>
      <c r="T3341" t="s">
        <v>4030</v>
      </c>
      <c r="U3341" t="s">
        <v>4030</v>
      </c>
      <c r="V3341" t="s">
        <v>4030</v>
      </c>
      <c r="W3341" t="s">
        <v>4030</v>
      </c>
      <c r="X3341" t="s">
        <v>4030</v>
      </c>
    </row>
    <row r="3342" spans="1:24" x14ac:dyDescent="0.2">
      <c r="A3342" s="235">
        <v>267530001</v>
      </c>
      <c r="B3342">
        <v>26753</v>
      </c>
      <c r="C3342">
        <v>66753</v>
      </c>
      <c r="D3342" t="s">
        <v>35</v>
      </c>
      <c r="E3342">
        <v>66753</v>
      </c>
      <c r="F3342">
        <v>77535</v>
      </c>
      <c r="G3342">
        <v>77562</v>
      </c>
      <c r="H3342">
        <v>77579</v>
      </c>
      <c r="I3342">
        <v>77618</v>
      </c>
      <c r="J3342">
        <v>77653</v>
      </c>
      <c r="K3342">
        <v>77654</v>
      </c>
      <c r="L3342">
        <v>77655</v>
      </c>
      <c r="M3342">
        <v>77686</v>
      </c>
      <c r="N3342">
        <v>77687</v>
      </c>
      <c r="O3342">
        <v>77688</v>
      </c>
      <c r="P3342">
        <v>85154</v>
      </c>
      <c r="Q3342">
        <v>85155</v>
      </c>
      <c r="R3342">
        <v>85156</v>
      </c>
      <c r="S3342">
        <v>85485</v>
      </c>
      <c r="T3342">
        <v>85973</v>
      </c>
      <c r="U3342">
        <v>85976</v>
      </c>
      <c r="V3342">
        <v>86704</v>
      </c>
      <c r="W3342">
        <v>86844</v>
      </c>
      <c r="X3342">
        <v>87709</v>
      </c>
    </row>
    <row r="3343" spans="1:24" x14ac:dyDescent="0.2">
      <c r="A3343" s="235">
        <v>267530002</v>
      </c>
      <c r="B3343">
        <v>26753</v>
      </c>
      <c r="C3343">
        <v>77535</v>
      </c>
      <c r="D3343" t="s">
        <v>1824</v>
      </c>
      <c r="E3343">
        <v>66753</v>
      </c>
      <c r="F3343">
        <v>77535</v>
      </c>
      <c r="G3343">
        <v>77562</v>
      </c>
      <c r="H3343">
        <v>77579</v>
      </c>
      <c r="I3343">
        <v>77618</v>
      </c>
      <c r="J3343">
        <v>77653</v>
      </c>
      <c r="K3343">
        <v>77654</v>
      </c>
      <c r="L3343">
        <v>77655</v>
      </c>
      <c r="M3343">
        <v>77686</v>
      </c>
      <c r="N3343">
        <v>77687</v>
      </c>
      <c r="O3343">
        <v>77688</v>
      </c>
      <c r="P3343">
        <v>85154</v>
      </c>
      <c r="Q3343">
        <v>85155</v>
      </c>
      <c r="R3343">
        <v>85156</v>
      </c>
      <c r="S3343">
        <v>85485</v>
      </c>
      <c r="T3343">
        <v>85973</v>
      </c>
      <c r="U3343">
        <v>85976</v>
      </c>
      <c r="V3343">
        <v>86704</v>
      </c>
      <c r="W3343">
        <v>86844</v>
      </c>
      <c r="X3343">
        <v>87709</v>
      </c>
    </row>
    <row r="3344" spans="1:24" x14ac:dyDescent="0.2">
      <c r="A3344" s="235">
        <v>267530003</v>
      </c>
      <c r="B3344">
        <v>26753</v>
      </c>
      <c r="C3344">
        <v>77562</v>
      </c>
      <c r="D3344" t="s">
        <v>1811</v>
      </c>
      <c r="E3344">
        <v>66753</v>
      </c>
      <c r="F3344">
        <v>77535</v>
      </c>
      <c r="G3344">
        <v>77562</v>
      </c>
      <c r="H3344">
        <v>77579</v>
      </c>
      <c r="I3344">
        <v>77618</v>
      </c>
      <c r="J3344">
        <v>77653</v>
      </c>
      <c r="K3344">
        <v>77654</v>
      </c>
      <c r="L3344">
        <v>77655</v>
      </c>
      <c r="M3344">
        <v>77686</v>
      </c>
      <c r="N3344">
        <v>77687</v>
      </c>
      <c r="O3344">
        <v>77688</v>
      </c>
      <c r="P3344">
        <v>85154</v>
      </c>
      <c r="Q3344">
        <v>85155</v>
      </c>
      <c r="R3344">
        <v>85156</v>
      </c>
      <c r="S3344">
        <v>85485</v>
      </c>
      <c r="T3344">
        <v>85973</v>
      </c>
      <c r="U3344">
        <v>85976</v>
      </c>
      <c r="V3344">
        <v>86704</v>
      </c>
      <c r="W3344">
        <v>86844</v>
      </c>
      <c r="X3344">
        <v>87709</v>
      </c>
    </row>
    <row r="3345" spans="1:24" x14ac:dyDescent="0.2">
      <c r="A3345" s="235">
        <v>267530004</v>
      </c>
      <c r="B3345">
        <v>26753</v>
      </c>
      <c r="C3345">
        <v>77579</v>
      </c>
      <c r="D3345" t="s">
        <v>1838</v>
      </c>
      <c r="E3345">
        <v>66753</v>
      </c>
      <c r="F3345">
        <v>77535</v>
      </c>
      <c r="G3345">
        <v>77562</v>
      </c>
      <c r="H3345">
        <v>77579</v>
      </c>
      <c r="I3345">
        <v>77618</v>
      </c>
      <c r="J3345">
        <v>77653</v>
      </c>
      <c r="K3345">
        <v>77654</v>
      </c>
      <c r="L3345">
        <v>77655</v>
      </c>
      <c r="M3345">
        <v>77686</v>
      </c>
      <c r="N3345">
        <v>77687</v>
      </c>
      <c r="O3345">
        <v>77688</v>
      </c>
      <c r="P3345">
        <v>85154</v>
      </c>
      <c r="Q3345">
        <v>85155</v>
      </c>
      <c r="R3345">
        <v>85156</v>
      </c>
      <c r="S3345">
        <v>85485</v>
      </c>
      <c r="T3345">
        <v>85973</v>
      </c>
      <c r="U3345">
        <v>85976</v>
      </c>
      <c r="V3345">
        <v>86704</v>
      </c>
      <c r="W3345">
        <v>86844</v>
      </c>
      <c r="X3345">
        <v>87709</v>
      </c>
    </row>
    <row r="3346" spans="1:24" x14ac:dyDescent="0.2">
      <c r="A3346" s="235">
        <v>267530005</v>
      </c>
      <c r="B3346">
        <v>26753</v>
      </c>
      <c r="C3346">
        <v>77618</v>
      </c>
      <c r="D3346" t="s">
        <v>1718</v>
      </c>
      <c r="E3346">
        <v>66753</v>
      </c>
      <c r="F3346">
        <v>77535</v>
      </c>
      <c r="G3346">
        <v>77562</v>
      </c>
      <c r="H3346">
        <v>77579</v>
      </c>
      <c r="I3346">
        <v>77618</v>
      </c>
      <c r="J3346">
        <v>77653</v>
      </c>
      <c r="K3346">
        <v>77654</v>
      </c>
      <c r="L3346">
        <v>77655</v>
      </c>
      <c r="M3346">
        <v>77686</v>
      </c>
      <c r="N3346">
        <v>77687</v>
      </c>
      <c r="O3346">
        <v>77688</v>
      </c>
      <c r="P3346">
        <v>85154</v>
      </c>
      <c r="Q3346">
        <v>85155</v>
      </c>
      <c r="R3346">
        <v>85156</v>
      </c>
      <c r="S3346">
        <v>85485</v>
      </c>
      <c r="T3346">
        <v>85973</v>
      </c>
      <c r="U3346">
        <v>85976</v>
      </c>
      <c r="V3346">
        <v>86704</v>
      </c>
      <c r="W3346">
        <v>86844</v>
      </c>
      <c r="X3346">
        <v>87709</v>
      </c>
    </row>
    <row r="3347" spans="1:24" x14ac:dyDescent="0.2">
      <c r="A3347" s="235">
        <v>267530006</v>
      </c>
      <c r="B3347">
        <v>26753</v>
      </c>
      <c r="C3347">
        <v>77653</v>
      </c>
      <c r="D3347" t="s">
        <v>4181</v>
      </c>
      <c r="E3347">
        <v>66753</v>
      </c>
      <c r="F3347">
        <v>77535</v>
      </c>
      <c r="G3347">
        <v>77562</v>
      </c>
      <c r="H3347">
        <v>77579</v>
      </c>
      <c r="I3347">
        <v>77618</v>
      </c>
      <c r="J3347">
        <v>77653</v>
      </c>
      <c r="K3347">
        <v>77654</v>
      </c>
      <c r="L3347">
        <v>77655</v>
      </c>
      <c r="M3347">
        <v>77686</v>
      </c>
      <c r="N3347">
        <v>77687</v>
      </c>
      <c r="O3347">
        <v>77688</v>
      </c>
      <c r="P3347">
        <v>85154</v>
      </c>
      <c r="Q3347">
        <v>85155</v>
      </c>
      <c r="R3347">
        <v>85156</v>
      </c>
      <c r="S3347">
        <v>85485</v>
      </c>
      <c r="T3347">
        <v>85973</v>
      </c>
      <c r="U3347">
        <v>85976</v>
      </c>
      <c r="V3347">
        <v>86704</v>
      </c>
      <c r="W3347">
        <v>86844</v>
      </c>
      <c r="X3347">
        <v>87709</v>
      </c>
    </row>
    <row r="3348" spans="1:24" x14ac:dyDescent="0.2">
      <c r="A3348" s="235">
        <v>267530007</v>
      </c>
      <c r="B3348">
        <v>26753</v>
      </c>
      <c r="C3348">
        <v>77654</v>
      </c>
      <c r="D3348" t="s">
        <v>1737</v>
      </c>
      <c r="E3348">
        <v>66753</v>
      </c>
      <c r="F3348">
        <v>77535</v>
      </c>
      <c r="G3348">
        <v>77562</v>
      </c>
      <c r="H3348">
        <v>77579</v>
      </c>
      <c r="I3348">
        <v>77618</v>
      </c>
      <c r="J3348">
        <v>77653</v>
      </c>
      <c r="K3348">
        <v>77654</v>
      </c>
      <c r="L3348">
        <v>77655</v>
      </c>
      <c r="M3348">
        <v>77686</v>
      </c>
      <c r="N3348">
        <v>77687</v>
      </c>
      <c r="O3348">
        <v>77688</v>
      </c>
      <c r="P3348">
        <v>85154</v>
      </c>
      <c r="Q3348">
        <v>85155</v>
      </c>
      <c r="R3348">
        <v>85156</v>
      </c>
      <c r="S3348">
        <v>85485</v>
      </c>
      <c r="T3348">
        <v>85973</v>
      </c>
      <c r="U3348">
        <v>85976</v>
      </c>
      <c r="V3348">
        <v>86704</v>
      </c>
      <c r="W3348">
        <v>86844</v>
      </c>
      <c r="X3348">
        <v>87709</v>
      </c>
    </row>
    <row r="3349" spans="1:24" x14ac:dyDescent="0.2">
      <c r="A3349" s="235">
        <v>267530008</v>
      </c>
      <c r="B3349">
        <v>26753</v>
      </c>
      <c r="C3349">
        <v>77655</v>
      </c>
      <c r="D3349" t="s">
        <v>2270</v>
      </c>
      <c r="E3349">
        <v>66753</v>
      </c>
      <c r="F3349">
        <v>77535</v>
      </c>
      <c r="G3349">
        <v>77562</v>
      </c>
      <c r="H3349">
        <v>77579</v>
      </c>
      <c r="I3349">
        <v>77618</v>
      </c>
      <c r="J3349">
        <v>77653</v>
      </c>
      <c r="K3349">
        <v>77654</v>
      </c>
      <c r="L3349">
        <v>77655</v>
      </c>
      <c r="M3349">
        <v>77686</v>
      </c>
      <c r="N3349">
        <v>77687</v>
      </c>
      <c r="O3349">
        <v>77688</v>
      </c>
      <c r="P3349">
        <v>85154</v>
      </c>
      <c r="Q3349">
        <v>85155</v>
      </c>
      <c r="R3349">
        <v>85156</v>
      </c>
      <c r="S3349">
        <v>85485</v>
      </c>
      <c r="T3349">
        <v>85973</v>
      </c>
      <c r="U3349">
        <v>85976</v>
      </c>
      <c r="V3349">
        <v>86704</v>
      </c>
      <c r="W3349">
        <v>86844</v>
      </c>
      <c r="X3349">
        <v>87709</v>
      </c>
    </row>
    <row r="3350" spans="1:24" x14ac:dyDescent="0.2">
      <c r="A3350" s="235">
        <v>267530009</v>
      </c>
      <c r="B3350">
        <v>26753</v>
      </c>
      <c r="C3350">
        <v>77686</v>
      </c>
      <c r="D3350" t="s">
        <v>1834</v>
      </c>
      <c r="E3350">
        <v>66753</v>
      </c>
      <c r="F3350">
        <v>77535</v>
      </c>
      <c r="G3350">
        <v>77562</v>
      </c>
      <c r="H3350">
        <v>77579</v>
      </c>
      <c r="I3350">
        <v>77618</v>
      </c>
      <c r="J3350">
        <v>77653</v>
      </c>
      <c r="K3350">
        <v>77654</v>
      </c>
      <c r="L3350">
        <v>77655</v>
      </c>
      <c r="M3350">
        <v>77686</v>
      </c>
      <c r="N3350">
        <v>77687</v>
      </c>
      <c r="O3350">
        <v>77688</v>
      </c>
      <c r="P3350">
        <v>85154</v>
      </c>
      <c r="Q3350">
        <v>85155</v>
      </c>
      <c r="R3350">
        <v>85156</v>
      </c>
      <c r="S3350">
        <v>85485</v>
      </c>
      <c r="T3350">
        <v>85973</v>
      </c>
      <c r="U3350">
        <v>85976</v>
      </c>
      <c r="V3350">
        <v>86704</v>
      </c>
      <c r="W3350">
        <v>86844</v>
      </c>
      <c r="X3350">
        <v>87709</v>
      </c>
    </row>
    <row r="3351" spans="1:24" x14ac:dyDescent="0.2">
      <c r="A3351" s="235">
        <v>267530010</v>
      </c>
      <c r="B3351">
        <v>26753</v>
      </c>
      <c r="C3351">
        <v>77687</v>
      </c>
      <c r="D3351" t="s">
        <v>4182</v>
      </c>
      <c r="E3351">
        <v>66753</v>
      </c>
      <c r="F3351">
        <v>77535</v>
      </c>
      <c r="G3351">
        <v>77562</v>
      </c>
      <c r="H3351">
        <v>77579</v>
      </c>
      <c r="I3351">
        <v>77618</v>
      </c>
      <c r="J3351">
        <v>77653</v>
      </c>
      <c r="K3351">
        <v>77654</v>
      </c>
      <c r="L3351">
        <v>77655</v>
      </c>
      <c r="M3351">
        <v>77686</v>
      </c>
      <c r="N3351">
        <v>77687</v>
      </c>
      <c r="O3351">
        <v>77688</v>
      </c>
      <c r="P3351">
        <v>85154</v>
      </c>
      <c r="Q3351">
        <v>85155</v>
      </c>
      <c r="R3351">
        <v>85156</v>
      </c>
      <c r="S3351">
        <v>85485</v>
      </c>
      <c r="T3351">
        <v>85973</v>
      </c>
      <c r="U3351">
        <v>85976</v>
      </c>
      <c r="V3351">
        <v>86704</v>
      </c>
      <c r="W3351">
        <v>86844</v>
      </c>
      <c r="X3351">
        <v>87709</v>
      </c>
    </row>
    <row r="3352" spans="1:24" x14ac:dyDescent="0.2">
      <c r="A3352" s="235">
        <v>267530011</v>
      </c>
      <c r="B3352">
        <v>26753</v>
      </c>
      <c r="C3352">
        <v>77688</v>
      </c>
      <c r="D3352" t="s">
        <v>1775</v>
      </c>
      <c r="E3352">
        <v>66753</v>
      </c>
      <c r="F3352">
        <v>77535</v>
      </c>
      <c r="G3352">
        <v>77562</v>
      </c>
      <c r="H3352">
        <v>77579</v>
      </c>
      <c r="I3352">
        <v>77618</v>
      </c>
      <c r="J3352">
        <v>77653</v>
      </c>
      <c r="K3352">
        <v>77654</v>
      </c>
      <c r="L3352">
        <v>77655</v>
      </c>
      <c r="M3352">
        <v>77686</v>
      </c>
      <c r="N3352">
        <v>77687</v>
      </c>
      <c r="O3352">
        <v>77688</v>
      </c>
      <c r="P3352">
        <v>85154</v>
      </c>
      <c r="Q3352">
        <v>85155</v>
      </c>
      <c r="R3352">
        <v>85156</v>
      </c>
      <c r="S3352">
        <v>85485</v>
      </c>
      <c r="T3352">
        <v>85973</v>
      </c>
      <c r="U3352">
        <v>85976</v>
      </c>
      <c r="V3352">
        <v>86704</v>
      </c>
      <c r="W3352">
        <v>86844</v>
      </c>
      <c r="X3352">
        <v>87709</v>
      </c>
    </row>
    <row r="3353" spans="1:24" x14ac:dyDescent="0.2">
      <c r="A3353" s="235">
        <v>267530012</v>
      </c>
      <c r="B3353">
        <v>26753</v>
      </c>
      <c r="C3353">
        <v>85154</v>
      </c>
      <c r="D3353" t="s">
        <v>2087</v>
      </c>
      <c r="E3353">
        <v>66753</v>
      </c>
      <c r="F3353">
        <v>77535</v>
      </c>
      <c r="G3353">
        <v>77562</v>
      </c>
      <c r="H3353">
        <v>77579</v>
      </c>
      <c r="I3353">
        <v>77618</v>
      </c>
      <c r="J3353">
        <v>77653</v>
      </c>
      <c r="K3353">
        <v>77654</v>
      </c>
      <c r="L3353">
        <v>77655</v>
      </c>
      <c r="M3353">
        <v>77686</v>
      </c>
      <c r="N3353">
        <v>77687</v>
      </c>
      <c r="O3353">
        <v>77688</v>
      </c>
      <c r="P3353">
        <v>85154</v>
      </c>
      <c r="Q3353">
        <v>85155</v>
      </c>
      <c r="R3353">
        <v>85156</v>
      </c>
      <c r="S3353">
        <v>85485</v>
      </c>
      <c r="T3353">
        <v>85973</v>
      </c>
      <c r="U3353">
        <v>85976</v>
      </c>
      <c r="V3353">
        <v>86704</v>
      </c>
      <c r="W3353">
        <v>86844</v>
      </c>
      <c r="X3353">
        <v>87709</v>
      </c>
    </row>
    <row r="3354" spans="1:24" x14ac:dyDescent="0.2">
      <c r="A3354" s="235">
        <v>267530013</v>
      </c>
      <c r="B3354">
        <v>26753</v>
      </c>
      <c r="C3354">
        <v>85155</v>
      </c>
      <c r="D3354" t="s">
        <v>2172</v>
      </c>
      <c r="E3354">
        <v>66753</v>
      </c>
      <c r="F3354">
        <v>77535</v>
      </c>
      <c r="G3354">
        <v>77562</v>
      </c>
      <c r="H3354">
        <v>77579</v>
      </c>
      <c r="I3354">
        <v>77618</v>
      </c>
      <c r="J3354">
        <v>77653</v>
      </c>
      <c r="K3354">
        <v>77654</v>
      </c>
      <c r="L3354">
        <v>77655</v>
      </c>
      <c r="M3354">
        <v>77686</v>
      </c>
      <c r="N3354">
        <v>77687</v>
      </c>
      <c r="O3354">
        <v>77688</v>
      </c>
      <c r="P3354">
        <v>85154</v>
      </c>
      <c r="Q3354">
        <v>85155</v>
      </c>
      <c r="R3354">
        <v>85156</v>
      </c>
      <c r="S3354">
        <v>85485</v>
      </c>
      <c r="T3354">
        <v>85973</v>
      </c>
      <c r="U3354">
        <v>85976</v>
      </c>
      <c r="V3354">
        <v>86704</v>
      </c>
      <c r="W3354">
        <v>86844</v>
      </c>
      <c r="X3354">
        <v>87709</v>
      </c>
    </row>
    <row r="3355" spans="1:24" x14ac:dyDescent="0.2">
      <c r="A3355" s="235">
        <v>267530014</v>
      </c>
      <c r="B3355">
        <v>26753</v>
      </c>
      <c r="C3355">
        <v>85156</v>
      </c>
      <c r="D3355" t="s">
        <v>2171</v>
      </c>
      <c r="E3355">
        <v>66753</v>
      </c>
      <c r="F3355">
        <v>77535</v>
      </c>
      <c r="G3355">
        <v>77562</v>
      </c>
      <c r="H3355">
        <v>77579</v>
      </c>
      <c r="I3355">
        <v>77618</v>
      </c>
      <c r="J3355">
        <v>77653</v>
      </c>
      <c r="K3355">
        <v>77654</v>
      </c>
      <c r="L3355">
        <v>77655</v>
      </c>
      <c r="M3355">
        <v>77686</v>
      </c>
      <c r="N3355">
        <v>77687</v>
      </c>
      <c r="O3355">
        <v>77688</v>
      </c>
      <c r="P3355">
        <v>85154</v>
      </c>
      <c r="Q3355">
        <v>85155</v>
      </c>
      <c r="R3355">
        <v>85156</v>
      </c>
      <c r="S3355">
        <v>85485</v>
      </c>
      <c r="T3355">
        <v>85973</v>
      </c>
      <c r="U3355">
        <v>85976</v>
      </c>
      <c r="V3355">
        <v>86704</v>
      </c>
      <c r="W3355">
        <v>86844</v>
      </c>
      <c r="X3355">
        <v>87709</v>
      </c>
    </row>
    <row r="3356" spans="1:24" x14ac:dyDescent="0.2">
      <c r="A3356" s="235">
        <v>267530015</v>
      </c>
      <c r="B3356">
        <v>26753</v>
      </c>
      <c r="C3356">
        <v>85485</v>
      </c>
      <c r="D3356" t="s">
        <v>2147</v>
      </c>
      <c r="E3356">
        <v>66753</v>
      </c>
      <c r="F3356">
        <v>77535</v>
      </c>
      <c r="G3356">
        <v>77562</v>
      </c>
      <c r="H3356">
        <v>77579</v>
      </c>
      <c r="I3356">
        <v>77618</v>
      </c>
      <c r="J3356">
        <v>77653</v>
      </c>
      <c r="K3356">
        <v>77654</v>
      </c>
      <c r="L3356">
        <v>77655</v>
      </c>
      <c r="M3356">
        <v>77686</v>
      </c>
      <c r="N3356">
        <v>77687</v>
      </c>
      <c r="O3356">
        <v>77688</v>
      </c>
      <c r="P3356">
        <v>85154</v>
      </c>
      <c r="Q3356">
        <v>85155</v>
      </c>
      <c r="R3356">
        <v>85156</v>
      </c>
      <c r="S3356">
        <v>85485</v>
      </c>
      <c r="T3356">
        <v>85973</v>
      </c>
      <c r="U3356">
        <v>85976</v>
      </c>
      <c r="V3356">
        <v>86704</v>
      </c>
      <c r="W3356">
        <v>86844</v>
      </c>
      <c r="X3356">
        <v>87709</v>
      </c>
    </row>
    <row r="3357" spans="1:24" x14ac:dyDescent="0.2">
      <c r="A3357" s="235">
        <v>267530016</v>
      </c>
      <c r="B3357">
        <v>26753</v>
      </c>
      <c r="C3357">
        <v>85973</v>
      </c>
      <c r="D3357" t="s">
        <v>2085</v>
      </c>
      <c r="E3357">
        <v>66753</v>
      </c>
      <c r="F3357">
        <v>77535</v>
      </c>
      <c r="G3357">
        <v>77562</v>
      </c>
      <c r="H3357">
        <v>77579</v>
      </c>
      <c r="I3357">
        <v>77618</v>
      </c>
      <c r="J3357">
        <v>77653</v>
      </c>
      <c r="K3357">
        <v>77654</v>
      </c>
      <c r="L3357">
        <v>77655</v>
      </c>
      <c r="M3357">
        <v>77686</v>
      </c>
      <c r="N3357">
        <v>77687</v>
      </c>
      <c r="O3357">
        <v>77688</v>
      </c>
      <c r="P3357">
        <v>85154</v>
      </c>
      <c r="Q3357">
        <v>85155</v>
      </c>
      <c r="R3357">
        <v>85156</v>
      </c>
      <c r="S3357">
        <v>85485</v>
      </c>
      <c r="T3357">
        <v>85973</v>
      </c>
      <c r="U3357">
        <v>85976</v>
      </c>
      <c r="V3357">
        <v>86704</v>
      </c>
      <c r="W3357">
        <v>86844</v>
      </c>
      <c r="X3357">
        <v>87709</v>
      </c>
    </row>
    <row r="3358" spans="1:24" x14ac:dyDescent="0.2">
      <c r="A3358" s="235">
        <v>267530017</v>
      </c>
      <c r="B3358">
        <v>26753</v>
      </c>
      <c r="C3358">
        <v>85976</v>
      </c>
      <c r="D3358" t="s">
        <v>2084</v>
      </c>
      <c r="E3358">
        <v>66753</v>
      </c>
      <c r="F3358">
        <v>77535</v>
      </c>
      <c r="G3358">
        <v>77562</v>
      </c>
      <c r="H3358">
        <v>77579</v>
      </c>
      <c r="I3358">
        <v>77618</v>
      </c>
      <c r="J3358">
        <v>77653</v>
      </c>
      <c r="K3358">
        <v>77654</v>
      </c>
      <c r="L3358">
        <v>77655</v>
      </c>
      <c r="M3358">
        <v>77686</v>
      </c>
      <c r="N3358">
        <v>77687</v>
      </c>
      <c r="O3358">
        <v>77688</v>
      </c>
      <c r="P3358">
        <v>85154</v>
      </c>
      <c r="Q3358">
        <v>85155</v>
      </c>
      <c r="R3358">
        <v>85156</v>
      </c>
      <c r="S3358">
        <v>85485</v>
      </c>
      <c r="T3358">
        <v>85973</v>
      </c>
      <c r="U3358">
        <v>85976</v>
      </c>
      <c r="V3358">
        <v>86704</v>
      </c>
      <c r="W3358">
        <v>86844</v>
      </c>
      <c r="X3358">
        <v>87709</v>
      </c>
    </row>
    <row r="3359" spans="1:24" x14ac:dyDescent="0.2">
      <c r="A3359" s="235">
        <v>267530018</v>
      </c>
      <c r="B3359">
        <v>26753</v>
      </c>
      <c r="C3359">
        <v>86704</v>
      </c>
      <c r="D3359" t="s">
        <v>35</v>
      </c>
      <c r="E3359">
        <v>66753</v>
      </c>
      <c r="F3359">
        <v>77535</v>
      </c>
      <c r="G3359">
        <v>77562</v>
      </c>
      <c r="H3359">
        <v>77579</v>
      </c>
      <c r="I3359">
        <v>77618</v>
      </c>
      <c r="J3359">
        <v>77653</v>
      </c>
      <c r="K3359">
        <v>77654</v>
      </c>
      <c r="L3359">
        <v>77655</v>
      </c>
      <c r="M3359">
        <v>77686</v>
      </c>
      <c r="N3359">
        <v>77687</v>
      </c>
      <c r="O3359">
        <v>77688</v>
      </c>
      <c r="P3359">
        <v>85154</v>
      </c>
      <c r="Q3359">
        <v>85155</v>
      </c>
      <c r="R3359">
        <v>85156</v>
      </c>
      <c r="S3359">
        <v>85485</v>
      </c>
      <c r="T3359">
        <v>85973</v>
      </c>
      <c r="U3359">
        <v>85976</v>
      </c>
      <c r="V3359">
        <v>86704</v>
      </c>
      <c r="W3359">
        <v>86844</v>
      </c>
      <c r="X3359">
        <v>87709</v>
      </c>
    </row>
    <row r="3360" spans="1:24" x14ac:dyDescent="0.2">
      <c r="A3360" s="235">
        <v>267530019</v>
      </c>
      <c r="B3360">
        <v>26753</v>
      </c>
      <c r="C3360">
        <v>86844</v>
      </c>
      <c r="D3360" t="s">
        <v>4100</v>
      </c>
      <c r="E3360">
        <v>66753</v>
      </c>
      <c r="F3360">
        <v>77535</v>
      </c>
      <c r="G3360">
        <v>77562</v>
      </c>
      <c r="H3360">
        <v>77579</v>
      </c>
      <c r="I3360">
        <v>77618</v>
      </c>
      <c r="J3360">
        <v>77653</v>
      </c>
      <c r="K3360">
        <v>77654</v>
      </c>
      <c r="L3360">
        <v>77655</v>
      </c>
      <c r="M3360">
        <v>77686</v>
      </c>
      <c r="N3360">
        <v>77687</v>
      </c>
      <c r="O3360">
        <v>77688</v>
      </c>
      <c r="P3360">
        <v>85154</v>
      </c>
      <c r="Q3360">
        <v>85155</v>
      </c>
      <c r="R3360">
        <v>85156</v>
      </c>
      <c r="S3360">
        <v>85485</v>
      </c>
      <c r="T3360">
        <v>85973</v>
      </c>
      <c r="U3360">
        <v>85976</v>
      </c>
      <c r="V3360">
        <v>86704</v>
      </c>
      <c r="W3360">
        <v>86844</v>
      </c>
      <c r="X3360">
        <v>87709</v>
      </c>
    </row>
    <row r="3361" spans="1:24" x14ac:dyDescent="0.2">
      <c r="A3361" s="235">
        <v>267530020</v>
      </c>
      <c r="B3361">
        <v>26753</v>
      </c>
      <c r="C3361">
        <v>87709</v>
      </c>
      <c r="D3361" t="s">
        <v>5432</v>
      </c>
      <c r="E3361">
        <v>66753</v>
      </c>
      <c r="F3361">
        <v>77535</v>
      </c>
      <c r="G3361">
        <v>77562</v>
      </c>
      <c r="H3361">
        <v>77579</v>
      </c>
      <c r="I3361">
        <v>77618</v>
      </c>
      <c r="J3361">
        <v>77653</v>
      </c>
      <c r="K3361">
        <v>77654</v>
      </c>
      <c r="L3361">
        <v>77655</v>
      </c>
      <c r="M3361">
        <v>77686</v>
      </c>
      <c r="N3361">
        <v>77687</v>
      </c>
      <c r="O3361">
        <v>77688</v>
      </c>
      <c r="P3361">
        <v>85154</v>
      </c>
      <c r="Q3361">
        <v>85155</v>
      </c>
      <c r="R3361">
        <v>85156</v>
      </c>
      <c r="S3361">
        <v>85485</v>
      </c>
      <c r="T3361">
        <v>85973</v>
      </c>
      <c r="U3361">
        <v>85976</v>
      </c>
      <c r="V3361">
        <v>86704</v>
      </c>
      <c r="W3361">
        <v>86844</v>
      </c>
      <c r="X3361">
        <v>87709</v>
      </c>
    </row>
    <row r="3362" spans="1:24" x14ac:dyDescent="0.2">
      <c r="A3362" s="235">
        <v>267530021</v>
      </c>
      <c r="B3362">
        <v>26753</v>
      </c>
      <c r="C3362">
        <v>88115</v>
      </c>
      <c r="D3362" t="s">
        <v>4289</v>
      </c>
      <c r="E3362">
        <v>66753</v>
      </c>
      <c r="F3362">
        <v>77535</v>
      </c>
      <c r="G3362">
        <v>77562</v>
      </c>
      <c r="H3362">
        <v>77579</v>
      </c>
      <c r="I3362">
        <v>77618</v>
      </c>
      <c r="J3362">
        <v>77653</v>
      </c>
      <c r="K3362">
        <v>77654</v>
      </c>
      <c r="L3362">
        <v>77655</v>
      </c>
      <c r="M3362">
        <v>77686</v>
      </c>
      <c r="N3362">
        <v>77687</v>
      </c>
      <c r="O3362">
        <v>77688</v>
      </c>
      <c r="P3362">
        <v>85154</v>
      </c>
      <c r="Q3362">
        <v>85155</v>
      </c>
      <c r="R3362">
        <v>85156</v>
      </c>
      <c r="S3362">
        <v>85485</v>
      </c>
      <c r="T3362">
        <v>85973</v>
      </c>
      <c r="U3362">
        <v>85976</v>
      </c>
      <c r="V3362">
        <v>86704</v>
      </c>
      <c r="W3362">
        <v>86844</v>
      </c>
      <c r="X3362">
        <v>87709</v>
      </c>
    </row>
    <row r="3363" spans="1:24" x14ac:dyDescent="0.2">
      <c r="A3363" s="235">
        <v>267530022</v>
      </c>
      <c r="B3363">
        <v>26753</v>
      </c>
      <c r="C3363">
        <v>88116</v>
      </c>
      <c r="D3363" t="s">
        <v>4290</v>
      </c>
      <c r="E3363">
        <v>66753</v>
      </c>
      <c r="F3363">
        <v>77535</v>
      </c>
      <c r="G3363">
        <v>77562</v>
      </c>
      <c r="H3363">
        <v>77579</v>
      </c>
      <c r="I3363">
        <v>77618</v>
      </c>
      <c r="J3363">
        <v>77653</v>
      </c>
      <c r="K3363">
        <v>77654</v>
      </c>
      <c r="L3363">
        <v>77655</v>
      </c>
      <c r="M3363">
        <v>77686</v>
      </c>
      <c r="N3363">
        <v>77687</v>
      </c>
      <c r="O3363">
        <v>77688</v>
      </c>
      <c r="P3363">
        <v>85154</v>
      </c>
      <c r="Q3363">
        <v>85155</v>
      </c>
      <c r="R3363">
        <v>85156</v>
      </c>
      <c r="S3363">
        <v>85485</v>
      </c>
      <c r="T3363">
        <v>85973</v>
      </c>
      <c r="U3363">
        <v>85976</v>
      </c>
      <c r="V3363">
        <v>86704</v>
      </c>
      <c r="W3363">
        <v>86844</v>
      </c>
      <c r="X3363">
        <v>87709</v>
      </c>
    </row>
    <row r="3364" spans="1:24" x14ac:dyDescent="0.2">
      <c r="A3364" s="235">
        <v>267580001</v>
      </c>
      <c r="B3364">
        <v>26758</v>
      </c>
      <c r="C3364">
        <v>66758</v>
      </c>
      <c r="D3364" t="s">
        <v>5433</v>
      </c>
      <c r="E3364">
        <v>66758</v>
      </c>
      <c r="F3364">
        <v>77509</v>
      </c>
      <c r="G3364" t="s">
        <v>4030</v>
      </c>
      <c r="H3364" t="s">
        <v>4030</v>
      </c>
      <c r="I3364" t="s">
        <v>4030</v>
      </c>
      <c r="J3364" t="s">
        <v>4030</v>
      </c>
      <c r="K3364" t="s">
        <v>4030</v>
      </c>
      <c r="L3364" t="s">
        <v>4030</v>
      </c>
      <c r="M3364" t="s">
        <v>4030</v>
      </c>
      <c r="N3364" t="s">
        <v>4030</v>
      </c>
      <c r="O3364" t="s">
        <v>4030</v>
      </c>
      <c r="P3364" t="s">
        <v>4030</v>
      </c>
      <c r="Q3364" t="s">
        <v>4030</v>
      </c>
      <c r="R3364" t="s">
        <v>4030</v>
      </c>
      <c r="S3364" t="s">
        <v>4030</v>
      </c>
      <c r="T3364" t="s">
        <v>4030</v>
      </c>
      <c r="U3364" t="s">
        <v>4030</v>
      </c>
      <c r="V3364" t="s">
        <v>4030</v>
      </c>
      <c r="W3364" t="s">
        <v>4030</v>
      </c>
      <c r="X3364" t="s">
        <v>4030</v>
      </c>
    </row>
    <row r="3365" spans="1:24" x14ac:dyDescent="0.2">
      <c r="A3365" s="235">
        <v>267580002</v>
      </c>
      <c r="B3365">
        <v>26758</v>
      </c>
      <c r="C3365">
        <v>77509</v>
      </c>
      <c r="D3365" t="s">
        <v>5434</v>
      </c>
      <c r="E3365">
        <v>66758</v>
      </c>
      <c r="F3365">
        <v>77509</v>
      </c>
      <c r="G3365" t="s">
        <v>4030</v>
      </c>
      <c r="H3365" t="s">
        <v>4030</v>
      </c>
      <c r="I3365" t="s">
        <v>4030</v>
      </c>
      <c r="J3365" t="s">
        <v>4030</v>
      </c>
      <c r="K3365" t="s">
        <v>4030</v>
      </c>
      <c r="L3365" t="s">
        <v>4030</v>
      </c>
      <c r="M3365" t="s">
        <v>4030</v>
      </c>
      <c r="N3365" t="s">
        <v>4030</v>
      </c>
      <c r="O3365" t="s">
        <v>4030</v>
      </c>
      <c r="P3365" t="s">
        <v>4030</v>
      </c>
      <c r="Q3365" t="s">
        <v>4030</v>
      </c>
      <c r="R3365" t="s">
        <v>4030</v>
      </c>
      <c r="S3365" t="s">
        <v>4030</v>
      </c>
      <c r="T3365" t="s">
        <v>4030</v>
      </c>
      <c r="U3365" t="s">
        <v>4030</v>
      </c>
      <c r="V3365" t="s">
        <v>4030</v>
      </c>
      <c r="W3365" t="s">
        <v>4030</v>
      </c>
      <c r="X3365" t="s">
        <v>4030</v>
      </c>
    </row>
    <row r="3366" spans="1:24" x14ac:dyDescent="0.2">
      <c r="A3366" s="235">
        <v>267680001</v>
      </c>
      <c r="B3366">
        <v>26768</v>
      </c>
      <c r="C3366">
        <v>66768</v>
      </c>
      <c r="D3366" t="s">
        <v>969</v>
      </c>
      <c r="E3366">
        <v>66768</v>
      </c>
      <c r="F3366" t="s">
        <v>4030</v>
      </c>
      <c r="G3366" t="s">
        <v>4030</v>
      </c>
      <c r="H3366" t="s">
        <v>4030</v>
      </c>
      <c r="I3366" t="s">
        <v>4030</v>
      </c>
      <c r="J3366" t="s">
        <v>4030</v>
      </c>
      <c r="K3366" t="s">
        <v>4030</v>
      </c>
      <c r="L3366" t="s">
        <v>4030</v>
      </c>
      <c r="M3366" t="s">
        <v>4030</v>
      </c>
      <c r="N3366" t="s">
        <v>4030</v>
      </c>
      <c r="O3366" t="s">
        <v>4030</v>
      </c>
      <c r="P3366" t="s">
        <v>4030</v>
      </c>
      <c r="Q3366" t="s">
        <v>4030</v>
      </c>
      <c r="R3366" t="s">
        <v>4030</v>
      </c>
      <c r="S3366" t="s">
        <v>4030</v>
      </c>
      <c r="T3366" t="s">
        <v>4030</v>
      </c>
      <c r="U3366" t="s">
        <v>4030</v>
      </c>
      <c r="V3366" t="s">
        <v>4030</v>
      </c>
      <c r="W3366" t="s">
        <v>4030</v>
      </c>
      <c r="X3366" t="s">
        <v>4030</v>
      </c>
    </row>
    <row r="3367" spans="1:24" x14ac:dyDescent="0.2">
      <c r="A3367" s="235">
        <v>267720001</v>
      </c>
      <c r="B3367">
        <v>26772</v>
      </c>
      <c r="C3367">
        <v>66772</v>
      </c>
      <c r="D3367" t="s">
        <v>750</v>
      </c>
      <c r="E3367">
        <v>66772</v>
      </c>
      <c r="F3367">
        <v>77512</v>
      </c>
      <c r="G3367">
        <v>77513</v>
      </c>
      <c r="H3367">
        <v>77545</v>
      </c>
      <c r="I3367">
        <v>87121</v>
      </c>
      <c r="J3367">
        <v>88573</v>
      </c>
      <c r="K3367" t="s">
        <v>4030</v>
      </c>
      <c r="L3367" t="s">
        <v>4030</v>
      </c>
      <c r="M3367" t="s">
        <v>4030</v>
      </c>
      <c r="N3367" t="s">
        <v>4030</v>
      </c>
      <c r="O3367" t="s">
        <v>4030</v>
      </c>
      <c r="P3367" t="s">
        <v>4030</v>
      </c>
      <c r="Q3367" t="s">
        <v>4030</v>
      </c>
      <c r="R3367" t="s">
        <v>4030</v>
      </c>
      <c r="S3367" t="s">
        <v>4030</v>
      </c>
      <c r="T3367" t="s">
        <v>4030</v>
      </c>
      <c r="U3367" t="s">
        <v>4030</v>
      </c>
      <c r="V3367" t="s">
        <v>4030</v>
      </c>
      <c r="W3367" t="s">
        <v>4030</v>
      </c>
      <c r="X3367" t="s">
        <v>4030</v>
      </c>
    </row>
    <row r="3368" spans="1:24" x14ac:dyDescent="0.2">
      <c r="A3368" s="235">
        <v>267720002</v>
      </c>
      <c r="B3368">
        <v>26772</v>
      </c>
      <c r="C3368">
        <v>77512</v>
      </c>
      <c r="D3368" t="s">
        <v>5435</v>
      </c>
      <c r="E3368">
        <v>66772</v>
      </c>
      <c r="F3368">
        <v>77512</v>
      </c>
      <c r="G3368">
        <v>77513</v>
      </c>
      <c r="H3368">
        <v>77545</v>
      </c>
      <c r="I3368">
        <v>87121</v>
      </c>
      <c r="J3368">
        <v>88573</v>
      </c>
      <c r="K3368" t="s">
        <v>4030</v>
      </c>
      <c r="L3368" t="s">
        <v>4030</v>
      </c>
      <c r="M3368" t="s">
        <v>4030</v>
      </c>
      <c r="N3368" t="s">
        <v>4030</v>
      </c>
      <c r="O3368" t="s">
        <v>4030</v>
      </c>
      <c r="P3368" t="s">
        <v>4030</v>
      </c>
      <c r="Q3368" t="s">
        <v>4030</v>
      </c>
      <c r="R3368" t="s">
        <v>4030</v>
      </c>
      <c r="S3368" t="s">
        <v>4030</v>
      </c>
      <c r="T3368" t="s">
        <v>4030</v>
      </c>
      <c r="U3368" t="s">
        <v>4030</v>
      </c>
      <c r="V3368" t="s">
        <v>4030</v>
      </c>
      <c r="W3368" t="s">
        <v>4030</v>
      </c>
      <c r="X3368" t="s">
        <v>4030</v>
      </c>
    </row>
    <row r="3369" spans="1:24" x14ac:dyDescent="0.2">
      <c r="A3369" s="235">
        <v>267720003</v>
      </c>
      <c r="B3369">
        <v>26772</v>
      </c>
      <c r="C3369">
        <v>77513</v>
      </c>
      <c r="D3369" t="s">
        <v>5436</v>
      </c>
      <c r="E3369">
        <v>66772</v>
      </c>
      <c r="F3369">
        <v>77512</v>
      </c>
      <c r="G3369">
        <v>77513</v>
      </c>
      <c r="H3369">
        <v>77545</v>
      </c>
      <c r="I3369">
        <v>87121</v>
      </c>
      <c r="J3369">
        <v>88573</v>
      </c>
      <c r="K3369" t="s">
        <v>4030</v>
      </c>
      <c r="L3369" t="s">
        <v>4030</v>
      </c>
      <c r="M3369" t="s">
        <v>4030</v>
      </c>
      <c r="N3369" t="s">
        <v>4030</v>
      </c>
      <c r="O3369" t="s">
        <v>4030</v>
      </c>
      <c r="P3369" t="s">
        <v>4030</v>
      </c>
      <c r="Q3369" t="s">
        <v>4030</v>
      </c>
      <c r="R3369" t="s">
        <v>4030</v>
      </c>
      <c r="S3369" t="s">
        <v>4030</v>
      </c>
      <c r="T3369" t="s">
        <v>4030</v>
      </c>
      <c r="U3369" t="s">
        <v>4030</v>
      </c>
      <c r="V3369" t="s">
        <v>4030</v>
      </c>
      <c r="W3369" t="s">
        <v>4030</v>
      </c>
      <c r="X3369" t="s">
        <v>4030</v>
      </c>
    </row>
    <row r="3370" spans="1:24" x14ac:dyDescent="0.2">
      <c r="A3370" s="235">
        <v>267720004</v>
      </c>
      <c r="B3370">
        <v>26772</v>
      </c>
      <c r="C3370">
        <v>77545</v>
      </c>
      <c r="D3370" t="s">
        <v>1841</v>
      </c>
      <c r="E3370">
        <v>66772</v>
      </c>
      <c r="F3370">
        <v>77512</v>
      </c>
      <c r="G3370">
        <v>77513</v>
      </c>
      <c r="H3370">
        <v>77545</v>
      </c>
      <c r="I3370">
        <v>87121</v>
      </c>
      <c r="J3370">
        <v>88573</v>
      </c>
      <c r="K3370" t="s">
        <v>4030</v>
      </c>
      <c r="L3370" t="s">
        <v>4030</v>
      </c>
      <c r="M3370" t="s">
        <v>4030</v>
      </c>
      <c r="N3370" t="s">
        <v>4030</v>
      </c>
      <c r="O3370" t="s">
        <v>4030</v>
      </c>
      <c r="P3370" t="s">
        <v>4030</v>
      </c>
      <c r="Q3370" t="s">
        <v>4030</v>
      </c>
      <c r="R3370" t="s">
        <v>4030</v>
      </c>
      <c r="S3370" t="s">
        <v>4030</v>
      </c>
      <c r="T3370" t="s">
        <v>4030</v>
      </c>
      <c r="U3370" t="s">
        <v>4030</v>
      </c>
      <c r="V3370" t="s">
        <v>4030</v>
      </c>
      <c r="W3370" t="s">
        <v>4030</v>
      </c>
      <c r="X3370" t="s">
        <v>4030</v>
      </c>
    </row>
    <row r="3371" spans="1:24" x14ac:dyDescent="0.2">
      <c r="A3371" s="235">
        <v>267720005</v>
      </c>
      <c r="B3371">
        <v>26772</v>
      </c>
      <c r="C3371">
        <v>87121</v>
      </c>
      <c r="D3371" t="s">
        <v>4113</v>
      </c>
      <c r="E3371">
        <v>66772</v>
      </c>
      <c r="F3371">
        <v>77512</v>
      </c>
      <c r="G3371">
        <v>77513</v>
      </c>
      <c r="H3371">
        <v>77545</v>
      </c>
      <c r="I3371">
        <v>87121</v>
      </c>
      <c r="J3371">
        <v>88573</v>
      </c>
      <c r="K3371" t="s">
        <v>4030</v>
      </c>
      <c r="L3371" t="s">
        <v>4030</v>
      </c>
      <c r="M3371" t="s">
        <v>4030</v>
      </c>
      <c r="N3371" t="s">
        <v>4030</v>
      </c>
      <c r="O3371" t="s">
        <v>4030</v>
      </c>
      <c r="P3371" t="s">
        <v>4030</v>
      </c>
      <c r="Q3371" t="s">
        <v>4030</v>
      </c>
      <c r="R3371" t="s">
        <v>4030</v>
      </c>
      <c r="S3371" t="s">
        <v>4030</v>
      </c>
      <c r="T3371" t="s">
        <v>4030</v>
      </c>
      <c r="U3371" t="s">
        <v>4030</v>
      </c>
      <c r="V3371" t="s">
        <v>4030</v>
      </c>
      <c r="W3371" t="s">
        <v>4030</v>
      </c>
      <c r="X3371" t="s">
        <v>4030</v>
      </c>
    </row>
    <row r="3372" spans="1:24" x14ac:dyDescent="0.2">
      <c r="A3372" s="235">
        <v>267720006</v>
      </c>
      <c r="B3372">
        <v>26772</v>
      </c>
      <c r="C3372">
        <v>88573</v>
      </c>
      <c r="D3372" t="s">
        <v>4429</v>
      </c>
      <c r="E3372">
        <v>66772</v>
      </c>
      <c r="F3372">
        <v>77512</v>
      </c>
      <c r="G3372">
        <v>77513</v>
      </c>
      <c r="H3372">
        <v>77545</v>
      </c>
      <c r="I3372">
        <v>87121</v>
      </c>
      <c r="J3372">
        <v>88573</v>
      </c>
      <c r="K3372" t="s">
        <v>4030</v>
      </c>
      <c r="L3372" t="s">
        <v>4030</v>
      </c>
      <c r="M3372" t="s">
        <v>4030</v>
      </c>
      <c r="N3372" t="s">
        <v>4030</v>
      </c>
      <c r="O3372" t="s">
        <v>4030</v>
      </c>
      <c r="P3372" t="s">
        <v>4030</v>
      </c>
      <c r="Q3372" t="s">
        <v>4030</v>
      </c>
      <c r="R3372" t="s">
        <v>4030</v>
      </c>
      <c r="S3372" t="s">
        <v>4030</v>
      </c>
      <c r="T3372" t="s">
        <v>4030</v>
      </c>
      <c r="U3372" t="s">
        <v>4030</v>
      </c>
      <c r="V3372" t="s">
        <v>4030</v>
      </c>
      <c r="W3372" t="s">
        <v>4030</v>
      </c>
      <c r="X3372" t="s">
        <v>4030</v>
      </c>
    </row>
    <row r="3373" spans="1:24" x14ac:dyDescent="0.2">
      <c r="A3373" s="235">
        <v>267740001</v>
      </c>
      <c r="B3373">
        <v>26774</v>
      </c>
      <c r="C3373">
        <v>66774</v>
      </c>
      <c r="D3373" t="s">
        <v>1551</v>
      </c>
      <c r="E3373">
        <v>66774</v>
      </c>
      <c r="F3373">
        <v>89609</v>
      </c>
      <c r="G3373" t="s">
        <v>4030</v>
      </c>
      <c r="H3373" t="s">
        <v>4030</v>
      </c>
      <c r="I3373" t="s">
        <v>4030</v>
      </c>
      <c r="J3373" t="s">
        <v>4030</v>
      </c>
      <c r="K3373" t="s">
        <v>4030</v>
      </c>
      <c r="L3373" t="s">
        <v>4030</v>
      </c>
      <c r="M3373" t="s">
        <v>4030</v>
      </c>
      <c r="N3373" t="s">
        <v>4030</v>
      </c>
      <c r="O3373" t="s">
        <v>4030</v>
      </c>
      <c r="P3373" t="s">
        <v>4030</v>
      </c>
      <c r="Q3373" t="s">
        <v>4030</v>
      </c>
      <c r="R3373" t="s">
        <v>4030</v>
      </c>
      <c r="S3373" t="s">
        <v>4030</v>
      </c>
      <c r="T3373" t="s">
        <v>4030</v>
      </c>
      <c r="U3373" t="s">
        <v>4030</v>
      </c>
      <c r="V3373" t="s">
        <v>4030</v>
      </c>
      <c r="W3373" t="s">
        <v>4030</v>
      </c>
      <c r="X3373" t="s">
        <v>4030</v>
      </c>
    </row>
    <row r="3374" spans="1:24" x14ac:dyDescent="0.2">
      <c r="A3374" s="235">
        <v>267740002</v>
      </c>
      <c r="B3374">
        <v>26774</v>
      </c>
      <c r="C3374">
        <v>89609</v>
      </c>
      <c r="D3374" t="s">
        <v>4842</v>
      </c>
      <c r="E3374">
        <v>66774</v>
      </c>
      <c r="F3374">
        <v>89609</v>
      </c>
      <c r="G3374" t="s">
        <v>4030</v>
      </c>
      <c r="H3374" t="s">
        <v>4030</v>
      </c>
      <c r="I3374" t="s">
        <v>4030</v>
      </c>
      <c r="J3374" t="s">
        <v>4030</v>
      </c>
      <c r="K3374" t="s">
        <v>4030</v>
      </c>
      <c r="L3374" t="s">
        <v>4030</v>
      </c>
      <c r="M3374" t="s">
        <v>4030</v>
      </c>
      <c r="N3374" t="s">
        <v>4030</v>
      </c>
      <c r="O3374" t="s">
        <v>4030</v>
      </c>
      <c r="P3374" t="s">
        <v>4030</v>
      </c>
      <c r="Q3374" t="s">
        <v>4030</v>
      </c>
      <c r="R3374" t="s">
        <v>4030</v>
      </c>
      <c r="S3374" t="s">
        <v>4030</v>
      </c>
      <c r="T3374" t="s">
        <v>4030</v>
      </c>
      <c r="U3374" t="s">
        <v>4030</v>
      </c>
      <c r="V3374" t="s">
        <v>4030</v>
      </c>
      <c r="W3374" t="s">
        <v>4030</v>
      </c>
      <c r="X3374" t="s">
        <v>4030</v>
      </c>
    </row>
    <row r="3375" spans="1:24" x14ac:dyDescent="0.2">
      <c r="A3375" s="235">
        <v>267750001</v>
      </c>
      <c r="B3375">
        <v>26775</v>
      </c>
      <c r="C3375">
        <v>66775</v>
      </c>
      <c r="D3375" t="s">
        <v>473</v>
      </c>
      <c r="E3375">
        <v>66775</v>
      </c>
      <c r="F3375">
        <v>77516</v>
      </c>
      <c r="G3375">
        <v>77517</v>
      </c>
      <c r="H3375" t="s">
        <v>4030</v>
      </c>
      <c r="I3375" t="s">
        <v>4030</v>
      </c>
      <c r="J3375" t="s">
        <v>4030</v>
      </c>
      <c r="K3375" t="s">
        <v>4030</v>
      </c>
      <c r="L3375" t="s">
        <v>4030</v>
      </c>
      <c r="M3375" t="s">
        <v>4030</v>
      </c>
      <c r="N3375" t="s">
        <v>4030</v>
      </c>
      <c r="O3375" t="s">
        <v>4030</v>
      </c>
      <c r="P3375" t="s">
        <v>4030</v>
      </c>
      <c r="Q3375" t="s">
        <v>4030</v>
      </c>
      <c r="R3375" t="s">
        <v>4030</v>
      </c>
      <c r="S3375" t="s">
        <v>4030</v>
      </c>
      <c r="T3375" t="s">
        <v>4030</v>
      </c>
      <c r="U3375" t="s">
        <v>4030</v>
      </c>
      <c r="V3375" t="s">
        <v>4030</v>
      </c>
      <c r="W3375" t="s">
        <v>4030</v>
      </c>
      <c r="X3375" t="s">
        <v>4030</v>
      </c>
    </row>
    <row r="3376" spans="1:24" x14ac:dyDescent="0.2">
      <c r="A3376" s="235">
        <v>267750002</v>
      </c>
      <c r="B3376">
        <v>26775</v>
      </c>
      <c r="C3376">
        <v>77516</v>
      </c>
      <c r="D3376" t="s">
        <v>5437</v>
      </c>
      <c r="E3376">
        <v>66775</v>
      </c>
      <c r="F3376">
        <v>77516</v>
      </c>
      <c r="G3376">
        <v>77517</v>
      </c>
      <c r="H3376" t="s">
        <v>4030</v>
      </c>
      <c r="I3376" t="s">
        <v>4030</v>
      </c>
      <c r="J3376" t="s">
        <v>4030</v>
      </c>
      <c r="K3376" t="s">
        <v>4030</v>
      </c>
      <c r="L3376" t="s">
        <v>4030</v>
      </c>
      <c r="M3376" t="s">
        <v>4030</v>
      </c>
      <c r="N3376" t="s">
        <v>4030</v>
      </c>
      <c r="O3376" t="s">
        <v>4030</v>
      </c>
      <c r="P3376" t="s">
        <v>4030</v>
      </c>
      <c r="Q3376" t="s">
        <v>4030</v>
      </c>
      <c r="R3376" t="s">
        <v>4030</v>
      </c>
      <c r="S3376" t="s">
        <v>4030</v>
      </c>
      <c r="T3376" t="s">
        <v>4030</v>
      </c>
      <c r="U3376" t="s">
        <v>4030</v>
      </c>
      <c r="V3376" t="s">
        <v>4030</v>
      </c>
      <c r="W3376" t="s">
        <v>4030</v>
      </c>
      <c r="X3376" t="s">
        <v>4030</v>
      </c>
    </row>
    <row r="3377" spans="1:24" x14ac:dyDescent="0.2">
      <c r="A3377" s="235">
        <v>267750003</v>
      </c>
      <c r="B3377">
        <v>26775</v>
      </c>
      <c r="C3377">
        <v>77517</v>
      </c>
      <c r="D3377" t="s">
        <v>5438</v>
      </c>
      <c r="E3377">
        <v>66775</v>
      </c>
      <c r="F3377">
        <v>77516</v>
      </c>
      <c r="G3377">
        <v>77517</v>
      </c>
      <c r="H3377" t="s">
        <v>4030</v>
      </c>
      <c r="I3377" t="s">
        <v>4030</v>
      </c>
      <c r="J3377" t="s">
        <v>4030</v>
      </c>
      <c r="K3377" t="s">
        <v>4030</v>
      </c>
      <c r="L3377" t="s">
        <v>4030</v>
      </c>
      <c r="M3377" t="s">
        <v>4030</v>
      </c>
      <c r="N3377" t="s">
        <v>4030</v>
      </c>
      <c r="O3377" t="s">
        <v>4030</v>
      </c>
      <c r="P3377" t="s">
        <v>4030</v>
      </c>
      <c r="Q3377" t="s">
        <v>4030</v>
      </c>
      <c r="R3377" t="s">
        <v>4030</v>
      </c>
      <c r="S3377" t="s">
        <v>4030</v>
      </c>
      <c r="T3377" t="s">
        <v>4030</v>
      </c>
      <c r="U3377" t="s">
        <v>4030</v>
      </c>
      <c r="V3377" t="s">
        <v>4030</v>
      </c>
      <c r="W3377" t="s">
        <v>4030</v>
      </c>
      <c r="X3377" t="s">
        <v>4030</v>
      </c>
    </row>
    <row r="3378" spans="1:24" x14ac:dyDescent="0.2">
      <c r="A3378" s="235">
        <v>267760001</v>
      </c>
      <c r="B3378">
        <v>26776</v>
      </c>
      <c r="C3378">
        <v>66776</v>
      </c>
      <c r="D3378" t="s">
        <v>713</v>
      </c>
      <c r="E3378">
        <v>66776</v>
      </c>
      <c r="F3378" t="s">
        <v>4030</v>
      </c>
      <c r="G3378" t="s">
        <v>4030</v>
      </c>
      <c r="H3378" t="s">
        <v>4030</v>
      </c>
      <c r="I3378" t="s">
        <v>4030</v>
      </c>
      <c r="J3378" t="s">
        <v>4030</v>
      </c>
      <c r="K3378" t="s">
        <v>4030</v>
      </c>
      <c r="L3378" t="s">
        <v>4030</v>
      </c>
      <c r="M3378" t="s">
        <v>4030</v>
      </c>
      <c r="N3378" t="s">
        <v>4030</v>
      </c>
      <c r="O3378" t="s">
        <v>4030</v>
      </c>
      <c r="P3378" t="s">
        <v>4030</v>
      </c>
      <c r="Q3378" t="s">
        <v>4030</v>
      </c>
      <c r="R3378" t="s">
        <v>4030</v>
      </c>
      <c r="S3378" t="s">
        <v>4030</v>
      </c>
      <c r="T3378" t="s">
        <v>4030</v>
      </c>
      <c r="U3378" t="s">
        <v>4030</v>
      </c>
      <c r="V3378" t="s">
        <v>4030</v>
      </c>
      <c r="W3378" t="s">
        <v>4030</v>
      </c>
      <c r="X3378" t="s">
        <v>4030</v>
      </c>
    </row>
    <row r="3379" spans="1:24" x14ac:dyDescent="0.2">
      <c r="A3379" s="235">
        <v>267770001</v>
      </c>
      <c r="B3379">
        <v>26777</v>
      </c>
      <c r="C3379">
        <v>66777</v>
      </c>
      <c r="D3379" t="s">
        <v>5440</v>
      </c>
      <c r="E3379">
        <v>66777</v>
      </c>
      <c r="F3379" t="s">
        <v>4030</v>
      </c>
      <c r="G3379" t="s">
        <v>4030</v>
      </c>
      <c r="H3379" t="s">
        <v>4030</v>
      </c>
      <c r="I3379" t="s">
        <v>4030</v>
      </c>
      <c r="J3379" t="s">
        <v>4030</v>
      </c>
      <c r="K3379" t="s">
        <v>4030</v>
      </c>
      <c r="L3379" t="s">
        <v>4030</v>
      </c>
      <c r="M3379" t="s">
        <v>4030</v>
      </c>
      <c r="N3379" t="s">
        <v>4030</v>
      </c>
      <c r="O3379" t="s">
        <v>4030</v>
      </c>
      <c r="P3379" t="s">
        <v>4030</v>
      </c>
      <c r="Q3379" t="s">
        <v>4030</v>
      </c>
      <c r="R3379" t="s">
        <v>4030</v>
      </c>
      <c r="S3379" t="s">
        <v>4030</v>
      </c>
      <c r="T3379" t="s">
        <v>4030</v>
      </c>
      <c r="U3379" t="s">
        <v>4030</v>
      </c>
      <c r="V3379" t="s">
        <v>4030</v>
      </c>
      <c r="W3379" t="s">
        <v>4030</v>
      </c>
      <c r="X3379" t="s">
        <v>4030</v>
      </c>
    </row>
    <row r="3380" spans="1:24" x14ac:dyDescent="0.2">
      <c r="A3380" s="235">
        <v>267780001</v>
      </c>
      <c r="B3380">
        <v>26778</v>
      </c>
      <c r="C3380">
        <v>66778</v>
      </c>
      <c r="D3380" t="s">
        <v>5061</v>
      </c>
      <c r="E3380">
        <v>66778</v>
      </c>
      <c r="F3380">
        <v>77514</v>
      </c>
      <c r="G3380" t="s">
        <v>4030</v>
      </c>
      <c r="H3380" t="s">
        <v>4030</v>
      </c>
      <c r="I3380" t="s">
        <v>4030</v>
      </c>
      <c r="J3380" t="s">
        <v>4030</v>
      </c>
      <c r="K3380" t="s">
        <v>4030</v>
      </c>
      <c r="L3380" t="s">
        <v>4030</v>
      </c>
      <c r="M3380" t="s">
        <v>4030</v>
      </c>
      <c r="N3380" t="s">
        <v>4030</v>
      </c>
      <c r="O3380" t="s">
        <v>4030</v>
      </c>
      <c r="P3380" t="s">
        <v>4030</v>
      </c>
      <c r="Q3380" t="s">
        <v>4030</v>
      </c>
      <c r="R3380" t="s">
        <v>4030</v>
      </c>
      <c r="S3380" t="s">
        <v>4030</v>
      </c>
      <c r="T3380" t="s">
        <v>4030</v>
      </c>
      <c r="U3380" t="s">
        <v>4030</v>
      </c>
      <c r="V3380" t="s">
        <v>4030</v>
      </c>
      <c r="W3380" t="s">
        <v>4030</v>
      </c>
      <c r="X3380" t="s">
        <v>4030</v>
      </c>
    </row>
    <row r="3381" spans="1:24" x14ac:dyDescent="0.2">
      <c r="A3381" s="235">
        <v>267780002</v>
      </c>
      <c r="B3381">
        <v>26778</v>
      </c>
      <c r="C3381">
        <v>77514</v>
      </c>
      <c r="D3381" t="s">
        <v>5063</v>
      </c>
      <c r="E3381">
        <v>66778</v>
      </c>
      <c r="F3381">
        <v>77514</v>
      </c>
      <c r="G3381" t="s">
        <v>4030</v>
      </c>
      <c r="H3381" t="s">
        <v>4030</v>
      </c>
      <c r="I3381" t="s">
        <v>4030</v>
      </c>
      <c r="J3381" t="s">
        <v>4030</v>
      </c>
      <c r="K3381" t="s">
        <v>4030</v>
      </c>
      <c r="L3381" t="s">
        <v>4030</v>
      </c>
      <c r="M3381" t="s">
        <v>4030</v>
      </c>
      <c r="N3381" t="s">
        <v>4030</v>
      </c>
      <c r="O3381" t="s">
        <v>4030</v>
      </c>
      <c r="P3381" t="s">
        <v>4030</v>
      </c>
      <c r="Q3381" t="s">
        <v>4030</v>
      </c>
      <c r="R3381" t="s">
        <v>4030</v>
      </c>
      <c r="S3381" t="s">
        <v>4030</v>
      </c>
      <c r="T3381" t="s">
        <v>4030</v>
      </c>
      <c r="U3381" t="s">
        <v>4030</v>
      </c>
      <c r="V3381" t="s">
        <v>4030</v>
      </c>
      <c r="W3381" t="s">
        <v>4030</v>
      </c>
      <c r="X3381" t="s">
        <v>4030</v>
      </c>
    </row>
    <row r="3382" spans="1:24" x14ac:dyDescent="0.2">
      <c r="A3382" s="235">
        <v>267790001</v>
      </c>
      <c r="B3382">
        <v>26779</v>
      </c>
      <c r="C3382">
        <v>66779</v>
      </c>
      <c r="D3382" t="s">
        <v>761</v>
      </c>
      <c r="E3382">
        <v>66779</v>
      </c>
      <c r="F3382">
        <v>77515</v>
      </c>
      <c r="G3382" t="s">
        <v>4030</v>
      </c>
      <c r="H3382" t="s">
        <v>4030</v>
      </c>
      <c r="I3382" t="s">
        <v>4030</v>
      </c>
      <c r="J3382" t="s">
        <v>4030</v>
      </c>
      <c r="K3382" t="s">
        <v>4030</v>
      </c>
      <c r="L3382" t="s">
        <v>4030</v>
      </c>
      <c r="M3382" t="s">
        <v>4030</v>
      </c>
      <c r="N3382" t="s">
        <v>4030</v>
      </c>
      <c r="O3382" t="s">
        <v>4030</v>
      </c>
      <c r="P3382" t="s">
        <v>4030</v>
      </c>
      <c r="Q3382" t="s">
        <v>4030</v>
      </c>
      <c r="R3382" t="s">
        <v>4030</v>
      </c>
      <c r="S3382" t="s">
        <v>4030</v>
      </c>
      <c r="T3382" t="s">
        <v>4030</v>
      </c>
      <c r="U3382" t="s">
        <v>4030</v>
      </c>
      <c r="V3382" t="s">
        <v>4030</v>
      </c>
      <c r="W3382" t="s">
        <v>4030</v>
      </c>
      <c r="X3382" t="s">
        <v>4030</v>
      </c>
    </row>
    <row r="3383" spans="1:24" x14ac:dyDescent="0.2">
      <c r="A3383" s="235">
        <v>267790002</v>
      </c>
      <c r="B3383">
        <v>26779</v>
      </c>
      <c r="C3383">
        <v>77515</v>
      </c>
      <c r="D3383" t="s">
        <v>5442</v>
      </c>
      <c r="E3383">
        <v>66779</v>
      </c>
      <c r="F3383">
        <v>77515</v>
      </c>
      <c r="G3383" t="s">
        <v>4030</v>
      </c>
      <c r="H3383" t="s">
        <v>4030</v>
      </c>
      <c r="I3383" t="s">
        <v>4030</v>
      </c>
      <c r="J3383" t="s">
        <v>4030</v>
      </c>
      <c r="K3383" t="s">
        <v>4030</v>
      </c>
      <c r="L3383" t="s">
        <v>4030</v>
      </c>
      <c r="M3383" t="s">
        <v>4030</v>
      </c>
      <c r="N3383" t="s">
        <v>4030</v>
      </c>
      <c r="O3383" t="s">
        <v>4030</v>
      </c>
      <c r="P3383" t="s">
        <v>4030</v>
      </c>
      <c r="Q3383" t="s">
        <v>4030</v>
      </c>
      <c r="R3383" t="s">
        <v>4030</v>
      </c>
      <c r="S3383" t="s">
        <v>4030</v>
      </c>
      <c r="T3383" t="s">
        <v>4030</v>
      </c>
      <c r="U3383" t="s">
        <v>4030</v>
      </c>
      <c r="V3383" t="s">
        <v>4030</v>
      </c>
      <c r="W3383" t="s">
        <v>4030</v>
      </c>
      <c r="X3383" t="s">
        <v>4030</v>
      </c>
    </row>
    <row r="3384" spans="1:24" x14ac:dyDescent="0.2">
      <c r="A3384" s="235">
        <v>268390001</v>
      </c>
      <c r="B3384">
        <v>26839</v>
      </c>
      <c r="C3384">
        <v>66839</v>
      </c>
      <c r="D3384" t="s">
        <v>1609</v>
      </c>
      <c r="E3384">
        <v>66839</v>
      </c>
      <c r="F3384" t="s">
        <v>4030</v>
      </c>
      <c r="G3384" t="s">
        <v>4030</v>
      </c>
      <c r="H3384" t="s">
        <v>4030</v>
      </c>
      <c r="I3384" t="s">
        <v>4030</v>
      </c>
      <c r="J3384" t="s">
        <v>4030</v>
      </c>
      <c r="K3384" t="s">
        <v>4030</v>
      </c>
      <c r="L3384" t="s">
        <v>4030</v>
      </c>
      <c r="M3384" t="s">
        <v>4030</v>
      </c>
      <c r="N3384" t="s">
        <v>4030</v>
      </c>
      <c r="O3384" t="s">
        <v>4030</v>
      </c>
      <c r="P3384" t="s">
        <v>4030</v>
      </c>
      <c r="Q3384" t="s">
        <v>4030</v>
      </c>
      <c r="R3384" t="s">
        <v>4030</v>
      </c>
      <c r="S3384" t="s">
        <v>4030</v>
      </c>
      <c r="T3384" t="s">
        <v>4030</v>
      </c>
      <c r="U3384" t="s">
        <v>4030</v>
      </c>
      <c r="V3384" t="s">
        <v>4030</v>
      </c>
      <c r="W3384" t="s">
        <v>4030</v>
      </c>
      <c r="X3384" t="s">
        <v>4030</v>
      </c>
    </row>
    <row r="3385" spans="1:24" x14ac:dyDescent="0.2">
      <c r="A3385" s="235">
        <v>268670001</v>
      </c>
      <c r="B3385">
        <v>26867</v>
      </c>
      <c r="C3385">
        <v>66867</v>
      </c>
      <c r="D3385" t="s">
        <v>5443</v>
      </c>
      <c r="E3385">
        <v>66867</v>
      </c>
      <c r="F3385">
        <v>77520</v>
      </c>
      <c r="G3385">
        <v>77521</v>
      </c>
      <c r="H3385" t="s">
        <v>4030</v>
      </c>
      <c r="I3385" t="s">
        <v>4030</v>
      </c>
      <c r="J3385" t="s">
        <v>4030</v>
      </c>
      <c r="K3385" t="s">
        <v>4030</v>
      </c>
      <c r="L3385" t="s">
        <v>4030</v>
      </c>
      <c r="M3385" t="s">
        <v>4030</v>
      </c>
      <c r="N3385" t="s">
        <v>4030</v>
      </c>
      <c r="O3385" t="s">
        <v>4030</v>
      </c>
      <c r="P3385" t="s">
        <v>4030</v>
      </c>
      <c r="Q3385" t="s">
        <v>4030</v>
      </c>
      <c r="R3385" t="s">
        <v>4030</v>
      </c>
      <c r="S3385" t="s">
        <v>4030</v>
      </c>
      <c r="T3385" t="s">
        <v>4030</v>
      </c>
      <c r="U3385" t="s">
        <v>4030</v>
      </c>
      <c r="V3385" t="s">
        <v>4030</v>
      </c>
      <c r="W3385" t="s">
        <v>4030</v>
      </c>
      <c r="X3385" t="s">
        <v>4030</v>
      </c>
    </row>
    <row r="3386" spans="1:24" x14ac:dyDescent="0.2">
      <c r="A3386" s="235">
        <v>268670002</v>
      </c>
      <c r="B3386">
        <v>26867</v>
      </c>
      <c r="C3386">
        <v>77520</v>
      </c>
      <c r="D3386" t="s">
        <v>5444</v>
      </c>
      <c r="E3386">
        <v>66867</v>
      </c>
      <c r="F3386">
        <v>77520</v>
      </c>
      <c r="G3386">
        <v>77521</v>
      </c>
      <c r="H3386" t="s">
        <v>4030</v>
      </c>
      <c r="I3386" t="s">
        <v>4030</v>
      </c>
      <c r="J3386" t="s">
        <v>4030</v>
      </c>
      <c r="K3386" t="s">
        <v>4030</v>
      </c>
      <c r="L3386" t="s">
        <v>4030</v>
      </c>
      <c r="M3386" t="s">
        <v>4030</v>
      </c>
      <c r="N3386" t="s">
        <v>4030</v>
      </c>
      <c r="O3386" t="s">
        <v>4030</v>
      </c>
      <c r="P3386" t="s">
        <v>4030</v>
      </c>
      <c r="Q3386" t="s">
        <v>4030</v>
      </c>
      <c r="R3386" t="s">
        <v>4030</v>
      </c>
      <c r="S3386" t="s">
        <v>4030</v>
      </c>
      <c r="T3386" t="s">
        <v>4030</v>
      </c>
      <c r="U3386" t="s">
        <v>4030</v>
      </c>
      <c r="V3386" t="s">
        <v>4030</v>
      </c>
      <c r="W3386" t="s">
        <v>4030</v>
      </c>
      <c r="X3386" t="s">
        <v>4030</v>
      </c>
    </row>
    <row r="3387" spans="1:24" x14ac:dyDescent="0.2">
      <c r="A3387" s="235">
        <v>268670003</v>
      </c>
      <c r="B3387">
        <v>26867</v>
      </c>
      <c r="C3387">
        <v>77521</v>
      </c>
      <c r="D3387" t="s">
        <v>5445</v>
      </c>
      <c r="E3387">
        <v>66867</v>
      </c>
      <c r="F3387">
        <v>77520</v>
      </c>
      <c r="G3387">
        <v>77521</v>
      </c>
      <c r="H3387" t="s">
        <v>4030</v>
      </c>
      <c r="I3387" t="s">
        <v>4030</v>
      </c>
      <c r="J3387" t="s">
        <v>4030</v>
      </c>
      <c r="K3387" t="s">
        <v>4030</v>
      </c>
      <c r="L3387" t="s">
        <v>4030</v>
      </c>
      <c r="M3387" t="s">
        <v>4030</v>
      </c>
      <c r="N3387" t="s">
        <v>4030</v>
      </c>
      <c r="O3387" t="s">
        <v>4030</v>
      </c>
      <c r="P3387" t="s">
        <v>4030</v>
      </c>
      <c r="Q3387" t="s">
        <v>4030</v>
      </c>
      <c r="R3387" t="s">
        <v>4030</v>
      </c>
      <c r="S3387" t="s">
        <v>4030</v>
      </c>
      <c r="T3387" t="s">
        <v>4030</v>
      </c>
      <c r="U3387" t="s">
        <v>4030</v>
      </c>
      <c r="V3387" t="s">
        <v>4030</v>
      </c>
      <c r="W3387" t="s">
        <v>4030</v>
      </c>
      <c r="X3387" t="s">
        <v>4030</v>
      </c>
    </row>
    <row r="3388" spans="1:24" x14ac:dyDescent="0.2">
      <c r="A3388" s="235">
        <v>268680001</v>
      </c>
      <c r="B3388">
        <v>26868</v>
      </c>
      <c r="C3388">
        <v>66868</v>
      </c>
      <c r="D3388" t="s">
        <v>101</v>
      </c>
      <c r="E3388">
        <v>66868</v>
      </c>
      <c r="F3388">
        <v>77631</v>
      </c>
      <c r="G3388" t="s">
        <v>4030</v>
      </c>
      <c r="H3388" t="s">
        <v>4030</v>
      </c>
      <c r="I3388" t="s">
        <v>4030</v>
      </c>
      <c r="J3388" t="s">
        <v>4030</v>
      </c>
      <c r="K3388" t="s">
        <v>4030</v>
      </c>
      <c r="L3388" t="s">
        <v>4030</v>
      </c>
      <c r="M3388" t="s">
        <v>4030</v>
      </c>
      <c r="N3388" t="s">
        <v>4030</v>
      </c>
      <c r="O3388" t="s">
        <v>4030</v>
      </c>
      <c r="P3388" t="s">
        <v>4030</v>
      </c>
      <c r="Q3388" t="s">
        <v>4030</v>
      </c>
      <c r="R3388" t="s">
        <v>4030</v>
      </c>
      <c r="S3388" t="s">
        <v>4030</v>
      </c>
      <c r="T3388" t="s">
        <v>4030</v>
      </c>
      <c r="U3388" t="s">
        <v>4030</v>
      </c>
      <c r="V3388" t="s">
        <v>4030</v>
      </c>
      <c r="W3388" t="s">
        <v>4030</v>
      </c>
      <c r="X3388" t="s">
        <v>4030</v>
      </c>
    </row>
    <row r="3389" spans="1:24" x14ac:dyDescent="0.2">
      <c r="A3389" s="235">
        <v>268680002</v>
      </c>
      <c r="B3389">
        <v>26868</v>
      </c>
      <c r="C3389">
        <v>77631</v>
      </c>
      <c r="D3389" t="s">
        <v>5446</v>
      </c>
      <c r="E3389">
        <v>66868</v>
      </c>
      <c r="F3389">
        <v>77631</v>
      </c>
      <c r="G3389" t="s">
        <v>4030</v>
      </c>
      <c r="H3389" t="s">
        <v>4030</v>
      </c>
      <c r="I3389" t="s">
        <v>4030</v>
      </c>
      <c r="J3389" t="s">
        <v>4030</v>
      </c>
      <c r="K3389" t="s">
        <v>4030</v>
      </c>
      <c r="L3389" t="s">
        <v>4030</v>
      </c>
      <c r="M3389" t="s">
        <v>4030</v>
      </c>
      <c r="N3389" t="s">
        <v>4030</v>
      </c>
      <c r="O3389" t="s">
        <v>4030</v>
      </c>
      <c r="P3389" t="s">
        <v>4030</v>
      </c>
      <c r="Q3389" t="s">
        <v>4030</v>
      </c>
      <c r="R3389" t="s">
        <v>4030</v>
      </c>
      <c r="S3389" t="s">
        <v>4030</v>
      </c>
      <c r="T3389" t="s">
        <v>4030</v>
      </c>
      <c r="U3389" t="s">
        <v>4030</v>
      </c>
      <c r="V3389" t="s">
        <v>4030</v>
      </c>
      <c r="W3389" t="s">
        <v>4030</v>
      </c>
      <c r="X3389" t="s">
        <v>4030</v>
      </c>
    </row>
    <row r="3390" spans="1:24" x14ac:dyDescent="0.2">
      <c r="A3390" s="235">
        <v>268700001</v>
      </c>
      <c r="B3390">
        <v>26870</v>
      </c>
      <c r="C3390">
        <v>66870</v>
      </c>
      <c r="D3390" t="s">
        <v>5447</v>
      </c>
      <c r="E3390">
        <v>66870</v>
      </c>
      <c r="F3390" t="s">
        <v>4030</v>
      </c>
      <c r="G3390" t="s">
        <v>4030</v>
      </c>
      <c r="H3390" t="s">
        <v>4030</v>
      </c>
      <c r="I3390" t="s">
        <v>4030</v>
      </c>
      <c r="J3390" t="s">
        <v>4030</v>
      </c>
      <c r="K3390" t="s">
        <v>4030</v>
      </c>
      <c r="L3390" t="s">
        <v>4030</v>
      </c>
      <c r="M3390" t="s">
        <v>4030</v>
      </c>
      <c r="N3390" t="s">
        <v>4030</v>
      </c>
      <c r="O3390" t="s">
        <v>4030</v>
      </c>
      <c r="P3390" t="s">
        <v>4030</v>
      </c>
      <c r="Q3390" t="s">
        <v>4030</v>
      </c>
      <c r="R3390" t="s">
        <v>4030</v>
      </c>
      <c r="S3390" t="s">
        <v>4030</v>
      </c>
      <c r="T3390" t="s">
        <v>4030</v>
      </c>
      <c r="U3390" t="s">
        <v>4030</v>
      </c>
      <c r="V3390" t="s">
        <v>4030</v>
      </c>
      <c r="W3390" t="s">
        <v>4030</v>
      </c>
      <c r="X3390" t="s">
        <v>4030</v>
      </c>
    </row>
    <row r="3391" spans="1:24" x14ac:dyDescent="0.2">
      <c r="A3391" s="235">
        <v>269010001</v>
      </c>
      <c r="B3391">
        <v>26901</v>
      </c>
      <c r="C3391">
        <v>66901</v>
      </c>
      <c r="D3391" t="s">
        <v>5448</v>
      </c>
      <c r="E3391">
        <v>66901</v>
      </c>
      <c r="F3391" t="s">
        <v>4030</v>
      </c>
      <c r="G3391" t="s">
        <v>4030</v>
      </c>
      <c r="H3391" t="s">
        <v>4030</v>
      </c>
      <c r="I3391" t="s">
        <v>4030</v>
      </c>
      <c r="J3391" t="s">
        <v>4030</v>
      </c>
      <c r="K3391" t="s">
        <v>4030</v>
      </c>
      <c r="L3391" t="s">
        <v>4030</v>
      </c>
      <c r="M3391" t="s">
        <v>4030</v>
      </c>
      <c r="N3391" t="s">
        <v>4030</v>
      </c>
      <c r="O3391" t="s">
        <v>4030</v>
      </c>
      <c r="P3391" t="s">
        <v>4030</v>
      </c>
      <c r="Q3391" t="s">
        <v>4030</v>
      </c>
      <c r="R3391" t="s">
        <v>4030</v>
      </c>
      <c r="S3391" t="s">
        <v>4030</v>
      </c>
      <c r="T3391" t="s">
        <v>4030</v>
      </c>
      <c r="U3391" t="s">
        <v>4030</v>
      </c>
      <c r="V3391" t="s">
        <v>4030</v>
      </c>
      <c r="W3391" t="s">
        <v>4030</v>
      </c>
      <c r="X3391" t="s">
        <v>4030</v>
      </c>
    </row>
    <row r="3392" spans="1:24" x14ac:dyDescent="0.2">
      <c r="A3392" s="235">
        <v>270330001</v>
      </c>
      <c r="B3392">
        <v>27033</v>
      </c>
      <c r="C3392">
        <v>67033</v>
      </c>
      <c r="D3392" t="s">
        <v>5449</v>
      </c>
      <c r="E3392">
        <v>67033</v>
      </c>
      <c r="F3392" t="s">
        <v>4030</v>
      </c>
      <c r="G3392" t="s">
        <v>4030</v>
      </c>
      <c r="H3392" t="s">
        <v>4030</v>
      </c>
      <c r="I3392" t="s">
        <v>4030</v>
      </c>
      <c r="J3392" t="s">
        <v>4030</v>
      </c>
      <c r="K3392" t="s">
        <v>4030</v>
      </c>
      <c r="L3392" t="s">
        <v>4030</v>
      </c>
      <c r="M3392" t="s">
        <v>4030</v>
      </c>
      <c r="N3392" t="s">
        <v>4030</v>
      </c>
      <c r="O3392" t="s">
        <v>4030</v>
      </c>
      <c r="P3392" t="s">
        <v>4030</v>
      </c>
      <c r="Q3392" t="s">
        <v>4030</v>
      </c>
      <c r="R3392" t="s">
        <v>4030</v>
      </c>
      <c r="S3392" t="s">
        <v>4030</v>
      </c>
      <c r="T3392" t="s">
        <v>4030</v>
      </c>
      <c r="U3392" t="s">
        <v>4030</v>
      </c>
      <c r="V3392" t="s">
        <v>4030</v>
      </c>
      <c r="W3392" t="s">
        <v>4030</v>
      </c>
      <c r="X3392" t="s">
        <v>4030</v>
      </c>
    </row>
    <row r="3393" spans="1:24" x14ac:dyDescent="0.2">
      <c r="A3393" s="235">
        <v>271200001</v>
      </c>
      <c r="B3393">
        <v>27120</v>
      </c>
      <c r="C3393">
        <v>67120</v>
      </c>
      <c r="D3393" t="s">
        <v>81</v>
      </c>
      <c r="E3393">
        <v>67120</v>
      </c>
      <c r="F3393">
        <v>77523</v>
      </c>
      <c r="G3393" t="s">
        <v>4030</v>
      </c>
      <c r="H3393" t="s">
        <v>4030</v>
      </c>
      <c r="I3393" t="s">
        <v>4030</v>
      </c>
      <c r="J3393" t="s">
        <v>4030</v>
      </c>
      <c r="K3393" t="s">
        <v>4030</v>
      </c>
      <c r="L3393" t="s">
        <v>4030</v>
      </c>
      <c r="M3393" t="s">
        <v>4030</v>
      </c>
      <c r="N3393" t="s">
        <v>4030</v>
      </c>
      <c r="O3393" t="s">
        <v>4030</v>
      </c>
      <c r="P3393" t="s">
        <v>4030</v>
      </c>
      <c r="Q3393" t="s">
        <v>4030</v>
      </c>
      <c r="R3393" t="s">
        <v>4030</v>
      </c>
      <c r="S3393" t="s">
        <v>4030</v>
      </c>
      <c r="T3393" t="s">
        <v>4030</v>
      </c>
      <c r="U3393" t="s">
        <v>4030</v>
      </c>
      <c r="V3393" t="s">
        <v>4030</v>
      </c>
      <c r="W3393" t="s">
        <v>4030</v>
      </c>
      <c r="X3393" t="s">
        <v>4030</v>
      </c>
    </row>
    <row r="3394" spans="1:24" x14ac:dyDescent="0.2">
      <c r="A3394" s="235">
        <v>271200002</v>
      </c>
      <c r="B3394">
        <v>27120</v>
      </c>
      <c r="C3394">
        <v>77523</v>
      </c>
      <c r="D3394" t="s">
        <v>1224</v>
      </c>
      <c r="E3394">
        <v>67120</v>
      </c>
      <c r="F3394">
        <v>77523</v>
      </c>
      <c r="G3394" t="s">
        <v>4030</v>
      </c>
      <c r="H3394" t="s">
        <v>4030</v>
      </c>
      <c r="I3394" t="s">
        <v>4030</v>
      </c>
      <c r="J3394" t="s">
        <v>4030</v>
      </c>
      <c r="K3394" t="s">
        <v>4030</v>
      </c>
      <c r="L3394" t="s">
        <v>4030</v>
      </c>
      <c r="M3394" t="s">
        <v>4030</v>
      </c>
      <c r="N3394" t="s">
        <v>4030</v>
      </c>
      <c r="O3394" t="s">
        <v>4030</v>
      </c>
      <c r="P3394" t="s">
        <v>4030</v>
      </c>
      <c r="Q3394" t="s">
        <v>4030</v>
      </c>
      <c r="R3394" t="s">
        <v>4030</v>
      </c>
      <c r="S3394" t="s">
        <v>4030</v>
      </c>
      <c r="T3394" t="s">
        <v>4030</v>
      </c>
      <c r="U3394" t="s">
        <v>4030</v>
      </c>
      <c r="V3394" t="s">
        <v>4030</v>
      </c>
      <c r="W3394" t="s">
        <v>4030</v>
      </c>
      <c r="X3394" t="s">
        <v>4030</v>
      </c>
    </row>
    <row r="3395" spans="1:24" x14ac:dyDescent="0.2">
      <c r="A3395" s="235">
        <v>273630001</v>
      </c>
      <c r="B3395">
        <v>27363</v>
      </c>
      <c r="C3395">
        <v>67363</v>
      </c>
      <c r="D3395" t="s">
        <v>5450</v>
      </c>
      <c r="E3395">
        <v>67363</v>
      </c>
      <c r="F3395" t="s">
        <v>4030</v>
      </c>
      <c r="G3395" t="s">
        <v>4030</v>
      </c>
      <c r="H3395" t="s">
        <v>4030</v>
      </c>
      <c r="I3395" t="s">
        <v>4030</v>
      </c>
      <c r="J3395" t="s">
        <v>4030</v>
      </c>
      <c r="K3395" t="s">
        <v>4030</v>
      </c>
      <c r="L3395" t="s">
        <v>4030</v>
      </c>
      <c r="M3395" t="s">
        <v>4030</v>
      </c>
      <c r="N3395" t="s">
        <v>4030</v>
      </c>
      <c r="O3395" t="s">
        <v>4030</v>
      </c>
      <c r="P3395" t="s">
        <v>4030</v>
      </c>
      <c r="Q3395" t="s">
        <v>4030</v>
      </c>
      <c r="R3395" t="s">
        <v>4030</v>
      </c>
      <c r="S3395" t="s">
        <v>4030</v>
      </c>
      <c r="T3395" t="s">
        <v>4030</v>
      </c>
      <c r="U3395" t="s">
        <v>4030</v>
      </c>
      <c r="V3395" t="s">
        <v>4030</v>
      </c>
      <c r="W3395" t="s">
        <v>4030</v>
      </c>
      <c r="X3395" t="s">
        <v>4030</v>
      </c>
    </row>
    <row r="3396" spans="1:24" x14ac:dyDescent="0.2">
      <c r="A3396" s="235">
        <v>275430001</v>
      </c>
      <c r="B3396">
        <v>27543</v>
      </c>
      <c r="C3396">
        <v>67543</v>
      </c>
      <c r="D3396" t="s">
        <v>5451</v>
      </c>
      <c r="E3396">
        <v>67543</v>
      </c>
      <c r="F3396" t="s">
        <v>4030</v>
      </c>
      <c r="G3396" t="s">
        <v>4030</v>
      </c>
      <c r="H3396" t="s">
        <v>4030</v>
      </c>
      <c r="I3396" t="s">
        <v>4030</v>
      </c>
      <c r="J3396" t="s">
        <v>4030</v>
      </c>
      <c r="K3396" t="s">
        <v>4030</v>
      </c>
      <c r="L3396" t="s">
        <v>4030</v>
      </c>
      <c r="M3396" t="s">
        <v>4030</v>
      </c>
      <c r="N3396" t="s">
        <v>4030</v>
      </c>
      <c r="O3396" t="s">
        <v>4030</v>
      </c>
      <c r="P3396" t="s">
        <v>4030</v>
      </c>
      <c r="Q3396" t="s">
        <v>4030</v>
      </c>
      <c r="R3396" t="s">
        <v>4030</v>
      </c>
      <c r="S3396" t="s">
        <v>4030</v>
      </c>
      <c r="T3396" t="s">
        <v>4030</v>
      </c>
      <c r="U3396" t="s">
        <v>4030</v>
      </c>
      <c r="V3396" t="s">
        <v>4030</v>
      </c>
      <c r="W3396" t="s">
        <v>4030</v>
      </c>
      <c r="X3396" t="s">
        <v>4030</v>
      </c>
    </row>
    <row r="3397" spans="1:24" x14ac:dyDescent="0.2">
      <c r="A3397" s="235">
        <v>275460001</v>
      </c>
      <c r="B3397">
        <v>27546</v>
      </c>
      <c r="C3397">
        <v>67546</v>
      </c>
      <c r="D3397" t="s">
        <v>791</v>
      </c>
      <c r="E3397">
        <v>67546</v>
      </c>
      <c r="F3397" t="s">
        <v>4030</v>
      </c>
      <c r="G3397" t="s">
        <v>4030</v>
      </c>
      <c r="H3397" t="s">
        <v>4030</v>
      </c>
      <c r="I3397" t="s">
        <v>4030</v>
      </c>
      <c r="J3397" t="s">
        <v>4030</v>
      </c>
      <c r="K3397" t="s">
        <v>4030</v>
      </c>
      <c r="L3397" t="s">
        <v>4030</v>
      </c>
      <c r="M3397" t="s">
        <v>4030</v>
      </c>
      <c r="N3397" t="s">
        <v>4030</v>
      </c>
      <c r="O3397" t="s">
        <v>4030</v>
      </c>
      <c r="P3397" t="s">
        <v>4030</v>
      </c>
      <c r="Q3397" t="s">
        <v>4030</v>
      </c>
      <c r="R3397" t="s">
        <v>4030</v>
      </c>
      <c r="S3397" t="s">
        <v>4030</v>
      </c>
      <c r="T3397" t="s">
        <v>4030</v>
      </c>
      <c r="U3397" t="s">
        <v>4030</v>
      </c>
      <c r="V3397" t="s">
        <v>4030</v>
      </c>
      <c r="W3397" t="s">
        <v>4030</v>
      </c>
      <c r="X3397" t="s">
        <v>4030</v>
      </c>
    </row>
    <row r="3398" spans="1:24" x14ac:dyDescent="0.2">
      <c r="A3398" s="235">
        <v>275860001</v>
      </c>
      <c r="B3398">
        <v>27586</v>
      </c>
      <c r="C3398">
        <v>67586</v>
      </c>
      <c r="D3398" t="s">
        <v>88</v>
      </c>
      <c r="E3398">
        <v>67586</v>
      </c>
      <c r="F3398" t="s">
        <v>4030</v>
      </c>
      <c r="G3398" t="s">
        <v>4030</v>
      </c>
      <c r="H3398" t="s">
        <v>4030</v>
      </c>
      <c r="I3398" t="s">
        <v>4030</v>
      </c>
      <c r="J3398" t="s">
        <v>4030</v>
      </c>
      <c r="K3398" t="s">
        <v>4030</v>
      </c>
      <c r="L3398" t="s">
        <v>4030</v>
      </c>
      <c r="M3398" t="s">
        <v>4030</v>
      </c>
      <c r="N3398" t="s">
        <v>4030</v>
      </c>
      <c r="O3398" t="s">
        <v>4030</v>
      </c>
      <c r="P3398" t="s">
        <v>4030</v>
      </c>
      <c r="Q3398" t="s">
        <v>4030</v>
      </c>
      <c r="R3398" t="s">
        <v>4030</v>
      </c>
      <c r="S3398" t="s">
        <v>4030</v>
      </c>
      <c r="T3398" t="s">
        <v>4030</v>
      </c>
      <c r="U3398" t="s">
        <v>4030</v>
      </c>
      <c r="V3398" t="s">
        <v>4030</v>
      </c>
      <c r="W3398" t="s">
        <v>4030</v>
      </c>
      <c r="X3398" t="s">
        <v>4030</v>
      </c>
    </row>
    <row r="3399" spans="1:24" x14ac:dyDescent="0.2">
      <c r="A3399" s="235">
        <v>276260001</v>
      </c>
      <c r="B3399">
        <v>27626</v>
      </c>
      <c r="C3399">
        <v>67626</v>
      </c>
      <c r="D3399" t="s">
        <v>5453</v>
      </c>
      <c r="E3399">
        <v>67626</v>
      </c>
      <c r="F3399" t="s">
        <v>4030</v>
      </c>
      <c r="G3399" t="s">
        <v>4030</v>
      </c>
      <c r="H3399" t="s">
        <v>4030</v>
      </c>
      <c r="I3399" t="s">
        <v>4030</v>
      </c>
      <c r="J3399" t="s">
        <v>4030</v>
      </c>
      <c r="K3399" t="s">
        <v>4030</v>
      </c>
      <c r="L3399" t="s">
        <v>4030</v>
      </c>
      <c r="M3399" t="s">
        <v>4030</v>
      </c>
      <c r="N3399" t="s">
        <v>4030</v>
      </c>
      <c r="O3399" t="s">
        <v>4030</v>
      </c>
      <c r="P3399" t="s">
        <v>4030</v>
      </c>
      <c r="Q3399" t="s">
        <v>4030</v>
      </c>
      <c r="R3399" t="s">
        <v>4030</v>
      </c>
      <c r="S3399" t="s">
        <v>4030</v>
      </c>
      <c r="T3399" t="s">
        <v>4030</v>
      </c>
      <c r="U3399" t="s">
        <v>4030</v>
      </c>
      <c r="V3399" t="s">
        <v>4030</v>
      </c>
      <c r="W3399" t="s">
        <v>4030</v>
      </c>
      <c r="X3399" t="s">
        <v>4030</v>
      </c>
    </row>
    <row r="3400" spans="1:24" x14ac:dyDescent="0.2">
      <c r="A3400" s="235">
        <v>276440001</v>
      </c>
      <c r="B3400">
        <v>27644</v>
      </c>
      <c r="C3400">
        <v>67644</v>
      </c>
      <c r="D3400" t="s">
        <v>1676</v>
      </c>
      <c r="E3400">
        <v>67644</v>
      </c>
      <c r="F3400" t="s">
        <v>4030</v>
      </c>
      <c r="G3400" t="s">
        <v>4030</v>
      </c>
      <c r="H3400" t="s">
        <v>4030</v>
      </c>
      <c r="I3400" t="s">
        <v>4030</v>
      </c>
      <c r="J3400" t="s">
        <v>4030</v>
      </c>
      <c r="K3400" t="s">
        <v>4030</v>
      </c>
      <c r="L3400" t="s">
        <v>4030</v>
      </c>
      <c r="M3400" t="s">
        <v>4030</v>
      </c>
      <c r="N3400" t="s">
        <v>4030</v>
      </c>
      <c r="O3400" t="s">
        <v>4030</v>
      </c>
      <c r="P3400" t="s">
        <v>4030</v>
      </c>
      <c r="Q3400" t="s">
        <v>4030</v>
      </c>
      <c r="R3400" t="s">
        <v>4030</v>
      </c>
      <c r="S3400" t="s">
        <v>4030</v>
      </c>
      <c r="T3400" t="s">
        <v>4030</v>
      </c>
      <c r="U3400" t="s">
        <v>4030</v>
      </c>
      <c r="V3400" t="s">
        <v>4030</v>
      </c>
      <c r="W3400" t="s">
        <v>4030</v>
      </c>
      <c r="X3400" t="s">
        <v>4030</v>
      </c>
    </row>
    <row r="3401" spans="1:24" x14ac:dyDescent="0.2">
      <c r="A3401" s="235">
        <v>276520001</v>
      </c>
      <c r="B3401">
        <v>27652</v>
      </c>
      <c r="C3401">
        <v>67652</v>
      </c>
      <c r="D3401" t="s">
        <v>1604</v>
      </c>
      <c r="E3401">
        <v>67652</v>
      </c>
      <c r="F3401" t="s">
        <v>4030</v>
      </c>
      <c r="G3401" t="s">
        <v>4030</v>
      </c>
      <c r="H3401" t="s">
        <v>4030</v>
      </c>
      <c r="I3401" t="s">
        <v>4030</v>
      </c>
      <c r="J3401" t="s">
        <v>4030</v>
      </c>
      <c r="K3401" t="s">
        <v>4030</v>
      </c>
      <c r="L3401" t="s">
        <v>4030</v>
      </c>
      <c r="M3401" t="s">
        <v>4030</v>
      </c>
      <c r="N3401" t="s">
        <v>4030</v>
      </c>
      <c r="O3401" t="s">
        <v>4030</v>
      </c>
      <c r="P3401" t="s">
        <v>4030</v>
      </c>
      <c r="Q3401" t="s">
        <v>4030</v>
      </c>
      <c r="R3401" t="s">
        <v>4030</v>
      </c>
      <c r="S3401" t="s">
        <v>4030</v>
      </c>
      <c r="T3401" t="s">
        <v>4030</v>
      </c>
      <c r="U3401" t="s">
        <v>4030</v>
      </c>
      <c r="V3401" t="s">
        <v>4030</v>
      </c>
      <c r="W3401" t="s">
        <v>4030</v>
      </c>
      <c r="X3401" t="s">
        <v>4030</v>
      </c>
    </row>
    <row r="3402" spans="1:24" x14ac:dyDescent="0.2">
      <c r="A3402" s="235">
        <v>277010001</v>
      </c>
      <c r="B3402">
        <v>27701</v>
      </c>
      <c r="C3402">
        <v>67701</v>
      </c>
      <c r="D3402" t="s">
        <v>320</v>
      </c>
      <c r="E3402">
        <v>67701</v>
      </c>
      <c r="F3402" t="s">
        <v>4030</v>
      </c>
      <c r="G3402" t="s">
        <v>4030</v>
      </c>
      <c r="H3402" t="s">
        <v>4030</v>
      </c>
      <c r="I3402" t="s">
        <v>4030</v>
      </c>
      <c r="J3402" t="s">
        <v>4030</v>
      </c>
      <c r="K3402" t="s">
        <v>4030</v>
      </c>
      <c r="L3402" t="s">
        <v>4030</v>
      </c>
      <c r="M3402" t="s">
        <v>4030</v>
      </c>
      <c r="N3402" t="s">
        <v>4030</v>
      </c>
      <c r="O3402" t="s">
        <v>4030</v>
      </c>
      <c r="P3402" t="s">
        <v>4030</v>
      </c>
      <c r="Q3402" t="s">
        <v>4030</v>
      </c>
      <c r="R3402" t="s">
        <v>4030</v>
      </c>
      <c r="S3402" t="s">
        <v>4030</v>
      </c>
      <c r="T3402" t="s">
        <v>4030</v>
      </c>
      <c r="U3402" t="s">
        <v>4030</v>
      </c>
      <c r="V3402" t="s">
        <v>4030</v>
      </c>
      <c r="W3402" t="s">
        <v>4030</v>
      </c>
      <c r="X3402" t="s">
        <v>4030</v>
      </c>
    </row>
    <row r="3403" spans="1:24" x14ac:dyDescent="0.2">
      <c r="A3403" s="235">
        <v>277920001</v>
      </c>
      <c r="B3403">
        <v>27792</v>
      </c>
      <c r="C3403">
        <v>67792</v>
      </c>
      <c r="D3403" t="s">
        <v>5454</v>
      </c>
      <c r="E3403">
        <v>67792</v>
      </c>
      <c r="F3403" t="s">
        <v>4030</v>
      </c>
      <c r="G3403" t="s">
        <v>4030</v>
      </c>
      <c r="H3403" t="s">
        <v>4030</v>
      </c>
      <c r="I3403" t="s">
        <v>4030</v>
      </c>
      <c r="J3403" t="s">
        <v>4030</v>
      </c>
      <c r="K3403" t="s">
        <v>4030</v>
      </c>
      <c r="L3403" t="s">
        <v>4030</v>
      </c>
      <c r="M3403" t="s">
        <v>4030</v>
      </c>
      <c r="N3403" t="s">
        <v>4030</v>
      </c>
      <c r="O3403" t="s">
        <v>4030</v>
      </c>
      <c r="P3403" t="s">
        <v>4030</v>
      </c>
      <c r="Q3403" t="s">
        <v>4030</v>
      </c>
      <c r="R3403" t="s">
        <v>4030</v>
      </c>
      <c r="S3403" t="s">
        <v>4030</v>
      </c>
      <c r="T3403" t="s">
        <v>4030</v>
      </c>
      <c r="U3403" t="s">
        <v>4030</v>
      </c>
      <c r="V3403" t="s">
        <v>4030</v>
      </c>
      <c r="W3403" t="s">
        <v>4030</v>
      </c>
      <c r="X3403" t="s">
        <v>4030</v>
      </c>
    </row>
    <row r="3404" spans="1:24" x14ac:dyDescent="0.2">
      <c r="A3404" s="235">
        <v>277940001</v>
      </c>
      <c r="B3404">
        <v>27794</v>
      </c>
      <c r="C3404">
        <v>67794</v>
      </c>
      <c r="D3404" t="s">
        <v>1634</v>
      </c>
      <c r="E3404">
        <v>67794</v>
      </c>
      <c r="F3404" t="s">
        <v>4030</v>
      </c>
      <c r="G3404" t="s">
        <v>4030</v>
      </c>
      <c r="H3404" t="s">
        <v>4030</v>
      </c>
      <c r="I3404" t="s">
        <v>4030</v>
      </c>
      <c r="J3404" t="s">
        <v>4030</v>
      </c>
      <c r="K3404" t="s">
        <v>4030</v>
      </c>
      <c r="L3404" t="s">
        <v>4030</v>
      </c>
      <c r="M3404" t="s">
        <v>4030</v>
      </c>
      <c r="N3404" t="s">
        <v>4030</v>
      </c>
      <c r="O3404" t="s">
        <v>4030</v>
      </c>
      <c r="P3404" t="s">
        <v>4030</v>
      </c>
      <c r="Q3404" t="s">
        <v>4030</v>
      </c>
      <c r="R3404" t="s">
        <v>4030</v>
      </c>
      <c r="S3404" t="s">
        <v>4030</v>
      </c>
      <c r="T3404" t="s">
        <v>4030</v>
      </c>
      <c r="U3404" t="s">
        <v>4030</v>
      </c>
      <c r="V3404" t="s">
        <v>4030</v>
      </c>
      <c r="W3404" t="s">
        <v>4030</v>
      </c>
      <c r="X3404" t="s">
        <v>4030</v>
      </c>
    </row>
    <row r="3405" spans="1:24" x14ac:dyDescent="0.2">
      <c r="A3405" s="235">
        <v>277950001</v>
      </c>
      <c r="B3405">
        <v>27795</v>
      </c>
      <c r="C3405">
        <v>67795</v>
      </c>
      <c r="D3405" t="s">
        <v>712</v>
      </c>
      <c r="E3405">
        <v>67795</v>
      </c>
      <c r="F3405" t="s">
        <v>4030</v>
      </c>
      <c r="G3405" t="s">
        <v>4030</v>
      </c>
      <c r="H3405" t="s">
        <v>4030</v>
      </c>
      <c r="I3405" t="s">
        <v>4030</v>
      </c>
      <c r="J3405" t="s">
        <v>4030</v>
      </c>
      <c r="K3405" t="s">
        <v>4030</v>
      </c>
      <c r="L3405" t="s">
        <v>4030</v>
      </c>
      <c r="M3405" t="s">
        <v>4030</v>
      </c>
      <c r="N3405" t="s">
        <v>4030</v>
      </c>
      <c r="O3405" t="s">
        <v>4030</v>
      </c>
      <c r="P3405" t="s">
        <v>4030</v>
      </c>
      <c r="Q3405" t="s">
        <v>4030</v>
      </c>
      <c r="R3405" t="s">
        <v>4030</v>
      </c>
      <c r="S3405" t="s">
        <v>4030</v>
      </c>
      <c r="T3405" t="s">
        <v>4030</v>
      </c>
      <c r="U3405" t="s">
        <v>4030</v>
      </c>
      <c r="V3405" t="s">
        <v>4030</v>
      </c>
      <c r="W3405" t="s">
        <v>4030</v>
      </c>
      <c r="X3405" t="s">
        <v>4030</v>
      </c>
    </row>
    <row r="3406" spans="1:24" x14ac:dyDescent="0.2">
      <c r="A3406" s="235">
        <v>278080001</v>
      </c>
      <c r="B3406">
        <v>27808</v>
      </c>
      <c r="C3406">
        <v>67808</v>
      </c>
      <c r="D3406" t="s">
        <v>845</v>
      </c>
      <c r="E3406">
        <v>67808</v>
      </c>
      <c r="F3406" t="s">
        <v>4030</v>
      </c>
      <c r="G3406" t="s">
        <v>4030</v>
      </c>
      <c r="H3406" t="s">
        <v>4030</v>
      </c>
      <c r="I3406" t="s">
        <v>4030</v>
      </c>
      <c r="J3406" t="s">
        <v>4030</v>
      </c>
      <c r="K3406" t="s">
        <v>4030</v>
      </c>
      <c r="L3406" t="s">
        <v>4030</v>
      </c>
      <c r="M3406" t="s">
        <v>4030</v>
      </c>
      <c r="N3406" t="s">
        <v>4030</v>
      </c>
      <c r="O3406" t="s">
        <v>4030</v>
      </c>
      <c r="P3406" t="s">
        <v>4030</v>
      </c>
      <c r="Q3406" t="s">
        <v>4030</v>
      </c>
      <c r="R3406" t="s">
        <v>4030</v>
      </c>
      <c r="S3406" t="s">
        <v>4030</v>
      </c>
      <c r="T3406" t="s">
        <v>4030</v>
      </c>
      <c r="U3406" t="s">
        <v>4030</v>
      </c>
      <c r="V3406" t="s">
        <v>4030</v>
      </c>
      <c r="W3406" t="s">
        <v>4030</v>
      </c>
      <c r="X3406" t="s">
        <v>4030</v>
      </c>
    </row>
    <row r="3407" spans="1:24" x14ac:dyDescent="0.2">
      <c r="A3407" s="235">
        <v>278090001</v>
      </c>
      <c r="B3407">
        <v>27809</v>
      </c>
      <c r="C3407">
        <v>67809</v>
      </c>
      <c r="D3407" t="s">
        <v>1287</v>
      </c>
      <c r="E3407">
        <v>67809</v>
      </c>
      <c r="F3407" t="s">
        <v>4030</v>
      </c>
      <c r="G3407" t="s">
        <v>4030</v>
      </c>
      <c r="H3407" t="s">
        <v>4030</v>
      </c>
      <c r="I3407" t="s">
        <v>4030</v>
      </c>
      <c r="J3407" t="s">
        <v>4030</v>
      </c>
      <c r="K3407" t="s">
        <v>4030</v>
      </c>
      <c r="L3407" t="s">
        <v>4030</v>
      </c>
      <c r="M3407" t="s">
        <v>4030</v>
      </c>
      <c r="N3407" t="s">
        <v>4030</v>
      </c>
      <c r="O3407" t="s">
        <v>4030</v>
      </c>
      <c r="P3407" t="s">
        <v>4030</v>
      </c>
      <c r="Q3407" t="s">
        <v>4030</v>
      </c>
      <c r="R3407" t="s">
        <v>4030</v>
      </c>
      <c r="S3407" t="s">
        <v>4030</v>
      </c>
      <c r="T3407" t="s">
        <v>4030</v>
      </c>
      <c r="U3407" t="s">
        <v>4030</v>
      </c>
      <c r="V3407" t="s">
        <v>4030</v>
      </c>
      <c r="W3407" t="s">
        <v>4030</v>
      </c>
      <c r="X3407" t="s">
        <v>4030</v>
      </c>
    </row>
    <row r="3408" spans="1:24" x14ac:dyDescent="0.2">
      <c r="A3408" s="235">
        <v>278190001</v>
      </c>
      <c r="B3408">
        <v>27819</v>
      </c>
      <c r="C3408">
        <v>67819</v>
      </c>
      <c r="D3408" t="s">
        <v>1515</v>
      </c>
      <c r="E3408">
        <v>67819</v>
      </c>
      <c r="F3408" t="s">
        <v>4030</v>
      </c>
      <c r="G3408" t="s">
        <v>4030</v>
      </c>
      <c r="H3408" t="s">
        <v>4030</v>
      </c>
      <c r="I3408" t="s">
        <v>4030</v>
      </c>
      <c r="J3408" t="s">
        <v>4030</v>
      </c>
      <c r="K3408" t="s">
        <v>4030</v>
      </c>
      <c r="L3408" t="s">
        <v>4030</v>
      </c>
      <c r="M3408" t="s">
        <v>4030</v>
      </c>
      <c r="N3408" t="s">
        <v>4030</v>
      </c>
      <c r="O3408" t="s">
        <v>4030</v>
      </c>
      <c r="P3408" t="s">
        <v>4030</v>
      </c>
      <c r="Q3408" t="s">
        <v>4030</v>
      </c>
      <c r="R3408" t="s">
        <v>4030</v>
      </c>
      <c r="S3408" t="s">
        <v>4030</v>
      </c>
      <c r="T3408" t="s">
        <v>4030</v>
      </c>
      <c r="U3408" t="s">
        <v>4030</v>
      </c>
      <c r="V3408" t="s">
        <v>4030</v>
      </c>
      <c r="W3408" t="s">
        <v>4030</v>
      </c>
      <c r="X3408" t="s">
        <v>4030</v>
      </c>
    </row>
    <row r="3409" spans="1:24" x14ac:dyDescent="0.2">
      <c r="A3409" s="235">
        <v>279050001</v>
      </c>
      <c r="B3409">
        <v>27905</v>
      </c>
      <c r="C3409">
        <v>67905</v>
      </c>
      <c r="D3409" t="s">
        <v>440</v>
      </c>
      <c r="E3409">
        <v>67905</v>
      </c>
      <c r="F3409" t="s">
        <v>4030</v>
      </c>
      <c r="G3409" t="s">
        <v>4030</v>
      </c>
      <c r="H3409" t="s">
        <v>4030</v>
      </c>
      <c r="I3409" t="s">
        <v>4030</v>
      </c>
      <c r="J3409" t="s">
        <v>4030</v>
      </c>
      <c r="K3409" t="s">
        <v>4030</v>
      </c>
      <c r="L3409" t="s">
        <v>4030</v>
      </c>
      <c r="M3409" t="s">
        <v>4030</v>
      </c>
      <c r="N3409" t="s">
        <v>4030</v>
      </c>
      <c r="O3409" t="s">
        <v>4030</v>
      </c>
      <c r="P3409" t="s">
        <v>4030</v>
      </c>
      <c r="Q3409" t="s">
        <v>4030</v>
      </c>
      <c r="R3409" t="s">
        <v>4030</v>
      </c>
      <c r="S3409" t="s">
        <v>4030</v>
      </c>
      <c r="T3409" t="s">
        <v>4030</v>
      </c>
      <c r="U3409" t="s">
        <v>4030</v>
      </c>
      <c r="V3409" t="s">
        <v>4030</v>
      </c>
      <c r="W3409" t="s">
        <v>4030</v>
      </c>
      <c r="X3409" t="s">
        <v>4030</v>
      </c>
    </row>
    <row r="3410" spans="1:24" x14ac:dyDescent="0.2">
      <c r="A3410" s="235">
        <v>279350001</v>
      </c>
      <c r="B3410">
        <v>27935</v>
      </c>
      <c r="C3410">
        <v>67935</v>
      </c>
      <c r="D3410" t="s">
        <v>552</v>
      </c>
      <c r="E3410">
        <v>67935</v>
      </c>
      <c r="F3410" t="s">
        <v>4030</v>
      </c>
      <c r="G3410" t="s">
        <v>4030</v>
      </c>
      <c r="H3410" t="s">
        <v>4030</v>
      </c>
      <c r="I3410" t="s">
        <v>4030</v>
      </c>
      <c r="J3410" t="s">
        <v>4030</v>
      </c>
      <c r="K3410" t="s">
        <v>4030</v>
      </c>
      <c r="L3410" t="s">
        <v>4030</v>
      </c>
      <c r="M3410" t="s">
        <v>4030</v>
      </c>
      <c r="N3410" t="s">
        <v>4030</v>
      </c>
      <c r="O3410" t="s">
        <v>4030</v>
      </c>
      <c r="P3410" t="s">
        <v>4030</v>
      </c>
      <c r="Q3410" t="s">
        <v>4030</v>
      </c>
      <c r="R3410" t="s">
        <v>4030</v>
      </c>
      <c r="S3410" t="s">
        <v>4030</v>
      </c>
      <c r="T3410" t="s">
        <v>4030</v>
      </c>
      <c r="U3410" t="s">
        <v>4030</v>
      </c>
      <c r="V3410" t="s">
        <v>4030</v>
      </c>
      <c r="W3410" t="s">
        <v>4030</v>
      </c>
      <c r="X3410" t="s">
        <v>4030</v>
      </c>
    </row>
    <row r="3411" spans="1:24" x14ac:dyDescent="0.2">
      <c r="A3411" s="235">
        <v>279500001</v>
      </c>
      <c r="B3411">
        <v>27950</v>
      </c>
      <c r="C3411">
        <v>67950</v>
      </c>
      <c r="D3411" t="s">
        <v>1437</v>
      </c>
      <c r="E3411">
        <v>67950</v>
      </c>
      <c r="F3411" t="s">
        <v>4030</v>
      </c>
      <c r="G3411" t="s">
        <v>4030</v>
      </c>
      <c r="H3411" t="s">
        <v>4030</v>
      </c>
      <c r="I3411" t="s">
        <v>4030</v>
      </c>
      <c r="J3411" t="s">
        <v>4030</v>
      </c>
      <c r="K3411" t="s">
        <v>4030</v>
      </c>
      <c r="L3411" t="s">
        <v>4030</v>
      </c>
      <c r="M3411" t="s">
        <v>4030</v>
      </c>
      <c r="N3411" t="s">
        <v>4030</v>
      </c>
      <c r="O3411" t="s">
        <v>4030</v>
      </c>
      <c r="P3411" t="s">
        <v>4030</v>
      </c>
      <c r="Q3411" t="s">
        <v>4030</v>
      </c>
      <c r="R3411" t="s">
        <v>4030</v>
      </c>
      <c r="S3411" t="s">
        <v>4030</v>
      </c>
      <c r="T3411" t="s">
        <v>4030</v>
      </c>
      <c r="U3411" t="s">
        <v>4030</v>
      </c>
      <c r="V3411" t="s">
        <v>4030</v>
      </c>
      <c r="W3411" t="s">
        <v>4030</v>
      </c>
      <c r="X3411" t="s">
        <v>4030</v>
      </c>
    </row>
    <row r="3412" spans="1:24" x14ac:dyDescent="0.2">
      <c r="A3412" s="235">
        <v>280490001</v>
      </c>
      <c r="B3412">
        <v>28049</v>
      </c>
      <c r="C3412">
        <v>68049</v>
      </c>
      <c r="D3412" t="s">
        <v>133</v>
      </c>
      <c r="E3412">
        <v>68049</v>
      </c>
      <c r="F3412" t="s">
        <v>4030</v>
      </c>
      <c r="G3412" t="s">
        <v>4030</v>
      </c>
      <c r="H3412" t="s">
        <v>4030</v>
      </c>
      <c r="I3412" t="s">
        <v>4030</v>
      </c>
      <c r="J3412" t="s">
        <v>4030</v>
      </c>
      <c r="K3412" t="s">
        <v>4030</v>
      </c>
      <c r="L3412" t="s">
        <v>4030</v>
      </c>
      <c r="M3412" t="s">
        <v>4030</v>
      </c>
      <c r="N3412" t="s">
        <v>4030</v>
      </c>
      <c r="O3412" t="s">
        <v>4030</v>
      </c>
      <c r="P3412" t="s">
        <v>4030</v>
      </c>
      <c r="Q3412" t="s">
        <v>4030</v>
      </c>
      <c r="R3412" t="s">
        <v>4030</v>
      </c>
      <c r="S3412" t="s">
        <v>4030</v>
      </c>
      <c r="T3412" t="s">
        <v>4030</v>
      </c>
      <c r="U3412" t="s">
        <v>4030</v>
      </c>
      <c r="V3412" t="s">
        <v>4030</v>
      </c>
      <c r="W3412" t="s">
        <v>4030</v>
      </c>
      <c r="X3412" t="s">
        <v>4030</v>
      </c>
    </row>
    <row r="3413" spans="1:24" x14ac:dyDescent="0.2">
      <c r="A3413" s="235">
        <v>280810001</v>
      </c>
      <c r="B3413">
        <v>28081</v>
      </c>
      <c r="C3413">
        <v>68081</v>
      </c>
      <c r="D3413" t="s">
        <v>575</v>
      </c>
      <c r="E3413">
        <v>68081</v>
      </c>
      <c r="F3413">
        <v>77718</v>
      </c>
      <c r="G3413" t="s">
        <v>4030</v>
      </c>
      <c r="H3413" t="s">
        <v>4030</v>
      </c>
      <c r="I3413" t="s">
        <v>4030</v>
      </c>
      <c r="J3413" t="s">
        <v>4030</v>
      </c>
      <c r="K3413" t="s">
        <v>4030</v>
      </c>
      <c r="L3413" t="s">
        <v>4030</v>
      </c>
      <c r="M3413" t="s">
        <v>4030</v>
      </c>
      <c r="N3413" t="s">
        <v>4030</v>
      </c>
      <c r="O3413" t="s">
        <v>4030</v>
      </c>
      <c r="P3413" t="s">
        <v>4030</v>
      </c>
      <c r="Q3413" t="s">
        <v>4030</v>
      </c>
      <c r="R3413" t="s">
        <v>4030</v>
      </c>
      <c r="S3413" t="s">
        <v>4030</v>
      </c>
      <c r="T3413" t="s">
        <v>4030</v>
      </c>
      <c r="U3413" t="s">
        <v>4030</v>
      </c>
      <c r="V3413" t="s">
        <v>4030</v>
      </c>
      <c r="W3413" t="s">
        <v>4030</v>
      </c>
      <c r="X3413" t="s">
        <v>4030</v>
      </c>
    </row>
    <row r="3414" spans="1:24" x14ac:dyDescent="0.2">
      <c r="A3414" s="235">
        <v>280810002</v>
      </c>
      <c r="B3414">
        <v>28081</v>
      </c>
      <c r="C3414">
        <v>77718</v>
      </c>
      <c r="D3414" t="s">
        <v>5455</v>
      </c>
      <c r="E3414">
        <v>68081</v>
      </c>
      <c r="F3414">
        <v>77718</v>
      </c>
      <c r="G3414" t="s">
        <v>4030</v>
      </c>
      <c r="H3414" t="s">
        <v>4030</v>
      </c>
      <c r="I3414" t="s">
        <v>4030</v>
      </c>
      <c r="J3414" t="s">
        <v>4030</v>
      </c>
      <c r="K3414" t="s">
        <v>4030</v>
      </c>
      <c r="L3414" t="s">
        <v>4030</v>
      </c>
      <c r="M3414" t="s">
        <v>4030</v>
      </c>
      <c r="N3414" t="s">
        <v>4030</v>
      </c>
      <c r="O3414" t="s">
        <v>4030</v>
      </c>
      <c r="P3414" t="s">
        <v>4030</v>
      </c>
      <c r="Q3414" t="s">
        <v>4030</v>
      </c>
      <c r="R3414" t="s">
        <v>4030</v>
      </c>
      <c r="S3414" t="s">
        <v>4030</v>
      </c>
      <c r="T3414" t="s">
        <v>4030</v>
      </c>
      <c r="U3414" t="s">
        <v>4030</v>
      </c>
      <c r="V3414" t="s">
        <v>4030</v>
      </c>
      <c r="W3414" t="s">
        <v>4030</v>
      </c>
      <c r="X3414" t="s">
        <v>4030</v>
      </c>
    </row>
    <row r="3415" spans="1:24" x14ac:dyDescent="0.2">
      <c r="A3415" s="235">
        <v>280820001</v>
      </c>
      <c r="B3415">
        <v>28082</v>
      </c>
      <c r="C3415">
        <v>68082</v>
      </c>
      <c r="D3415" t="s">
        <v>576</v>
      </c>
      <c r="E3415">
        <v>68082</v>
      </c>
      <c r="F3415" t="s">
        <v>4030</v>
      </c>
      <c r="G3415" t="s">
        <v>4030</v>
      </c>
      <c r="H3415" t="s">
        <v>4030</v>
      </c>
      <c r="I3415" t="s">
        <v>4030</v>
      </c>
      <c r="J3415" t="s">
        <v>4030</v>
      </c>
      <c r="K3415" t="s">
        <v>4030</v>
      </c>
      <c r="L3415" t="s">
        <v>4030</v>
      </c>
      <c r="M3415" t="s">
        <v>4030</v>
      </c>
      <c r="N3415" t="s">
        <v>4030</v>
      </c>
      <c r="O3415" t="s">
        <v>4030</v>
      </c>
      <c r="P3415" t="s">
        <v>4030</v>
      </c>
      <c r="Q3415" t="s">
        <v>4030</v>
      </c>
      <c r="R3415" t="s">
        <v>4030</v>
      </c>
      <c r="S3415" t="s">
        <v>4030</v>
      </c>
      <c r="T3415" t="s">
        <v>4030</v>
      </c>
      <c r="U3415" t="s">
        <v>4030</v>
      </c>
      <c r="V3415" t="s">
        <v>4030</v>
      </c>
      <c r="W3415" t="s">
        <v>4030</v>
      </c>
      <c r="X3415" t="s">
        <v>4030</v>
      </c>
    </row>
    <row r="3416" spans="1:24" x14ac:dyDescent="0.2">
      <c r="A3416" s="235">
        <v>281180001</v>
      </c>
      <c r="B3416">
        <v>28118</v>
      </c>
      <c r="C3416">
        <v>68118</v>
      </c>
      <c r="D3416" t="s">
        <v>4844</v>
      </c>
      <c r="E3416">
        <v>68118</v>
      </c>
      <c r="F3416" t="s">
        <v>4030</v>
      </c>
      <c r="G3416" t="s">
        <v>4030</v>
      </c>
      <c r="H3416" t="s">
        <v>4030</v>
      </c>
      <c r="I3416" t="s">
        <v>4030</v>
      </c>
      <c r="J3416" t="s">
        <v>4030</v>
      </c>
      <c r="K3416" t="s">
        <v>4030</v>
      </c>
      <c r="L3416" t="s">
        <v>4030</v>
      </c>
      <c r="M3416" t="s">
        <v>4030</v>
      </c>
      <c r="N3416" t="s">
        <v>4030</v>
      </c>
      <c r="O3416" t="s">
        <v>4030</v>
      </c>
      <c r="P3416" t="s">
        <v>4030</v>
      </c>
      <c r="Q3416" t="s">
        <v>4030</v>
      </c>
      <c r="R3416" t="s">
        <v>4030</v>
      </c>
      <c r="S3416" t="s">
        <v>4030</v>
      </c>
      <c r="T3416" t="s">
        <v>4030</v>
      </c>
      <c r="U3416" t="s">
        <v>4030</v>
      </c>
      <c r="V3416" t="s">
        <v>4030</v>
      </c>
      <c r="W3416" t="s">
        <v>4030</v>
      </c>
      <c r="X3416" t="s">
        <v>4030</v>
      </c>
    </row>
    <row r="3417" spans="1:24" x14ac:dyDescent="0.2">
      <c r="A3417" s="235">
        <v>281190001</v>
      </c>
      <c r="B3417">
        <v>28119</v>
      </c>
      <c r="C3417">
        <v>68119</v>
      </c>
      <c r="D3417" t="s">
        <v>5456</v>
      </c>
      <c r="E3417">
        <v>68119</v>
      </c>
      <c r="F3417" t="s">
        <v>4030</v>
      </c>
      <c r="G3417" t="s">
        <v>4030</v>
      </c>
      <c r="H3417" t="s">
        <v>4030</v>
      </c>
      <c r="I3417" t="s">
        <v>4030</v>
      </c>
      <c r="J3417" t="s">
        <v>4030</v>
      </c>
      <c r="K3417" t="s">
        <v>4030</v>
      </c>
      <c r="L3417" t="s">
        <v>4030</v>
      </c>
      <c r="M3417" t="s">
        <v>4030</v>
      </c>
      <c r="N3417" t="s">
        <v>4030</v>
      </c>
      <c r="O3417" t="s">
        <v>4030</v>
      </c>
      <c r="P3417" t="s">
        <v>4030</v>
      </c>
      <c r="Q3417" t="s">
        <v>4030</v>
      </c>
      <c r="R3417" t="s">
        <v>4030</v>
      </c>
      <c r="S3417" t="s">
        <v>4030</v>
      </c>
      <c r="T3417" t="s">
        <v>4030</v>
      </c>
      <c r="U3417" t="s">
        <v>4030</v>
      </c>
      <c r="V3417" t="s">
        <v>4030</v>
      </c>
      <c r="W3417" t="s">
        <v>4030</v>
      </c>
      <c r="X3417" t="s">
        <v>4030</v>
      </c>
    </row>
    <row r="3418" spans="1:24" x14ac:dyDescent="0.2">
      <c r="A3418" s="235">
        <v>281210001</v>
      </c>
      <c r="B3418">
        <v>28121</v>
      </c>
      <c r="C3418">
        <v>68121</v>
      </c>
      <c r="D3418" t="s">
        <v>299</v>
      </c>
      <c r="E3418">
        <v>68121</v>
      </c>
      <c r="F3418" t="s">
        <v>4030</v>
      </c>
      <c r="G3418" t="s">
        <v>4030</v>
      </c>
      <c r="H3418" t="s">
        <v>4030</v>
      </c>
      <c r="I3418" t="s">
        <v>4030</v>
      </c>
      <c r="J3418" t="s">
        <v>4030</v>
      </c>
      <c r="K3418" t="s">
        <v>4030</v>
      </c>
      <c r="L3418" t="s">
        <v>4030</v>
      </c>
      <c r="M3418" t="s">
        <v>4030</v>
      </c>
      <c r="N3418" t="s">
        <v>4030</v>
      </c>
      <c r="O3418" t="s">
        <v>4030</v>
      </c>
      <c r="P3418" t="s">
        <v>4030</v>
      </c>
      <c r="Q3418" t="s">
        <v>4030</v>
      </c>
      <c r="R3418" t="s">
        <v>4030</v>
      </c>
      <c r="S3418" t="s">
        <v>4030</v>
      </c>
      <c r="T3418" t="s">
        <v>4030</v>
      </c>
      <c r="U3418" t="s">
        <v>4030</v>
      </c>
      <c r="V3418" t="s">
        <v>4030</v>
      </c>
      <c r="W3418" t="s">
        <v>4030</v>
      </c>
      <c r="X3418" t="s">
        <v>4030</v>
      </c>
    </row>
    <row r="3419" spans="1:24" x14ac:dyDescent="0.2">
      <c r="A3419" s="235">
        <v>281220001</v>
      </c>
      <c r="B3419">
        <v>28122</v>
      </c>
      <c r="C3419">
        <v>68122</v>
      </c>
      <c r="D3419" t="s">
        <v>1535</v>
      </c>
      <c r="E3419">
        <v>68122</v>
      </c>
      <c r="F3419">
        <v>77538</v>
      </c>
      <c r="G3419" t="s">
        <v>4030</v>
      </c>
      <c r="H3419" t="s">
        <v>4030</v>
      </c>
      <c r="I3419" t="s">
        <v>4030</v>
      </c>
      <c r="J3419" t="s">
        <v>4030</v>
      </c>
      <c r="K3419" t="s">
        <v>4030</v>
      </c>
      <c r="L3419" t="s">
        <v>4030</v>
      </c>
      <c r="M3419" t="s">
        <v>4030</v>
      </c>
      <c r="N3419" t="s">
        <v>4030</v>
      </c>
      <c r="O3419" t="s">
        <v>4030</v>
      </c>
      <c r="P3419" t="s">
        <v>4030</v>
      </c>
      <c r="Q3419" t="s">
        <v>4030</v>
      </c>
      <c r="R3419" t="s">
        <v>4030</v>
      </c>
      <c r="S3419" t="s">
        <v>4030</v>
      </c>
      <c r="T3419" t="s">
        <v>4030</v>
      </c>
      <c r="U3419" t="s">
        <v>4030</v>
      </c>
      <c r="V3419" t="s">
        <v>4030</v>
      </c>
      <c r="W3419" t="s">
        <v>4030</v>
      </c>
      <c r="X3419" t="s">
        <v>4030</v>
      </c>
    </row>
    <row r="3420" spans="1:24" x14ac:dyDescent="0.2">
      <c r="A3420" s="235">
        <v>281220002</v>
      </c>
      <c r="B3420">
        <v>28122</v>
      </c>
      <c r="C3420">
        <v>77538</v>
      </c>
      <c r="D3420" t="s">
        <v>5457</v>
      </c>
      <c r="E3420">
        <v>68122</v>
      </c>
      <c r="F3420">
        <v>77538</v>
      </c>
      <c r="G3420" t="s">
        <v>4030</v>
      </c>
      <c r="H3420" t="s">
        <v>4030</v>
      </c>
      <c r="I3420" t="s">
        <v>4030</v>
      </c>
      <c r="J3420" t="s">
        <v>4030</v>
      </c>
      <c r="K3420" t="s">
        <v>4030</v>
      </c>
      <c r="L3420" t="s">
        <v>4030</v>
      </c>
      <c r="M3420" t="s">
        <v>4030</v>
      </c>
      <c r="N3420" t="s">
        <v>4030</v>
      </c>
      <c r="O3420" t="s">
        <v>4030</v>
      </c>
      <c r="P3420" t="s">
        <v>4030</v>
      </c>
      <c r="Q3420" t="s">
        <v>4030</v>
      </c>
      <c r="R3420" t="s">
        <v>4030</v>
      </c>
      <c r="S3420" t="s">
        <v>4030</v>
      </c>
      <c r="T3420" t="s">
        <v>4030</v>
      </c>
      <c r="U3420" t="s">
        <v>4030</v>
      </c>
      <c r="V3420" t="s">
        <v>4030</v>
      </c>
      <c r="W3420" t="s">
        <v>4030</v>
      </c>
      <c r="X3420" t="s">
        <v>4030</v>
      </c>
    </row>
    <row r="3421" spans="1:24" x14ac:dyDescent="0.2">
      <c r="A3421" s="235">
        <v>281240001</v>
      </c>
      <c r="B3421">
        <v>28124</v>
      </c>
      <c r="C3421">
        <v>68124</v>
      </c>
      <c r="D3421" t="s">
        <v>977</v>
      </c>
      <c r="E3421">
        <v>68124</v>
      </c>
      <c r="F3421">
        <v>77540</v>
      </c>
      <c r="G3421">
        <v>77541</v>
      </c>
      <c r="H3421" t="s">
        <v>4030</v>
      </c>
      <c r="I3421" t="s">
        <v>4030</v>
      </c>
      <c r="J3421" t="s">
        <v>4030</v>
      </c>
      <c r="K3421" t="s">
        <v>4030</v>
      </c>
      <c r="L3421" t="s">
        <v>4030</v>
      </c>
      <c r="M3421" t="s">
        <v>4030</v>
      </c>
      <c r="N3421" t="s">
        <v>4030</v>
      </c>
      <c r="O3421" t="s">
        <v>4030</v>
      </c>
      <c r="P3421" t="s">
        <v>4030</v>
      </c>
      <c r="Q3421" t="s">
        <v>4030</v>
      </c>
      <c r="R3421" t="s">
        <v>4030</v>
      </c>
      <c r="S3421" t="s">
        <v>4030</v>
      </c>
      <c r="T3421" t="s">
        <v>4030</v>
      </c>
      <c r="U3421" t="s">
        <v>4030</v>
      </c>
      <c r="V3421" t="s">
        <v>4030</v>
      </c>
      <c r="W3421" t="s">
        <v>4030</v>
      </c>
      <c r="X3421" t="s">
        <v>4030</v>
      </c>
    </row>
    <row r="3422" spans="1:24" x14ac:dyDescent="0.2">
      <c r="A3422" s="235">
        <v>281240002</v>
      </c>
      <c r="B3422">
        <v>28124</v>
      </c>
      <c r="C3422">
        <v>77540</v>
      </c>
      <c r="D3422" t="s">
        <v>1850</v>
      </c>
      <c r="E3422">
        <v>68124</v>
      </c>
      <c r="F3422">
        <v>77540</v>
      </c>
      <c r="G3422">
        <v>77541</v>
      </c>
      <c r="H3422" t="s">
        <v>4030</v>
      </c>
      <c r="I3422" t="s">
        <v>4030</v>
      </c>
      <c r="J3422" t="s">
        <v>4030</v>
      </c>
      <c r="K3422" t="s">
        <v>4030</v>
      </c>
      <c r="L3422" t="s">
        <v>4030</v>
      </c>
      <c r="M3422" t="s">
        <v>4030</v>
      </c>
      <c r="N3422" t="s">
        <v>4030</v>
      </c>
      <c r="O3422" t="s">
        <v>4030</v>
      </c>
      <c r="P3422" t="s">
        <v>4030</v>
      </c>
      <c r="Q3422" t="s">
        <v>4030</v>
      </c>
      <c r="R3422" t="s">
        <v>4030</v>
      </c>
      <c r="S3422" t="s">
        <v>4030</v>
      </c>
      <c r="T3422" t="s">
        <v>4030</v>
      </c>
      <c r="U3422" t="s">
        <v>4030</v>
      </c>
      <c r="V3422" t="s">
        <v>4030</v>
      </c>
      <c r="W3422" t="s">
        <v>4030</v>
      </c>
      <c r="X3422" t="s">
        <v>4030</v>
      </c>
    </row>
    <row r="3423" spans="1:24" x14ac:dyDescent="0.2">
      <c r="A3423" s="235">
        <v>281240003</v>
      </c>
      <c r="B3423">
        <v>28124</v>
      </c>
      <c r="C3423">
        <v>77541</v>
      </c>
      <c r="D3423" t="s">
        <v>1894</v>
      </c>
      <c r="E3423">
        <v>68124</v>
      </c>
      <c r="F3423">
        <v>77540</v>
      </c>
      <c r="G3423">
        <v>77541</v>
      </c>
      <c r="H3423" t="s">
        <v>4030</v>
      </c>
      <c r="I3423" t="s">
        <v>4030</v>
      </c>
      <c r="J3423" t="s">
        <v>4030</v>
      </c>
      <c r="K3423" t="s">
        <v>4030</v>
      </c>
      <c r="L3423" t="s">
        <v>4030</v>
      </c>
      <c r="M3423" t="s">
        <v>4030</v>
      </c>
      <c r="N3423" t="s">
        <v>4030</v>
      </c>
      <c r="O3423" t="s">
        <v>4030</v>
      </c>
      <c r="P3423" t="s">
        <v>4030</v>
      </c>
      <c r="Q3423" t="s">
        <v>4030</v>
      </c>
      <c r="R3423" t="s">
        <v>4030</v>
      </c>
      <c r="S3423" t="s">
        <v>4030</v>
      </c>
      <c r="T3423" t="s">
        <v>4030</v>
      </c>
      <c r="U3423" t="s">
        <v>4030</v>
      </c>
      <c r="V3423" t="s">
        <v>4030</v>
      </c>
      <c r="W3423" t="s">
        <v>4030</v>
      </c>
      <c r="X3423" t="s">
        <v>4030</v>
      </c>
    </row>
    <row r="3424" spans="1:24" x14ac:dyDescent="0.2">
      <c r="A3424" s="235">
        <v>281290001</v>
      </c>
      <c r="B3424">
        <v>28129</v>
      </c>
      <c r="C3424">
        <v>68129</v>
      </c>
      <c r="D3424" t="s">
        <v>5458</v>
      </c>
      <c r="E3424">
        <v>68129</v>
      </c>
      <c r="F3424" t="s">
        <v>4030</v>
      </c>
      <c r="G3424" t="s">
        <v>4030</v>
      </c>
      <c r="H3424" t="s">
        <v>4030</v>
      </c>
      <c r="I3424" t="s">
        <v>4030</v>
      </c>
      <c r="J3424" t="s">
        <v>4030</v>
      </c>
      <c r="K3424" t="s">
        <v>4030</v>
      </c>
      <c r="L3424" t="s">
        <v>4030</v>
      </c>
      <c r="M3424" t="s">
        <v>4030</v>
      </c>
      <c r="N3424" t="s">
        <v>4030</v>
      </c>
      <c r="O3424" t="s">
        <v>4030</v>
      </c>
      <c r="P3424" t="s">
        <v>4030</v>
      </c>
      <c r="Q3424" t="s">
        <v>4030</v>
      </c>
      <c r="R3424" t="s">
        <v>4030</v>
      </c>
      <c r="S3424" t="s">
        <v>4030</v>
      </c>
      <c r="T3424" t="s">
        <v>4030</v>
      </c>
      <c r="U3424" t="s">
        <v>4030</v>
      </c>
      <c r="V3424" t="s">
        <v>4030</v>
      </c>
      <c r="W3424" t="s">
        <v>4030</v>
      </c>
      <c r="X3424" t="s">
        <v>4030</v>
      </c>
    </row>
    <row r="3425" spans="1:24" x14ac:dyDescent="0.2">
      <c r="A3425" s="235">
        <v>281300001</v>
      </c>
      <c r="B3425">
        <v>28130</v>
      </c>
      <c r="C3425">
        <v>68130</v>
      </c>
      <c r="D3425" t="s">
        <v>5459</v>
      </c>
      <c r="E3425">
        <v>68130</v>
      </c>
      <c r="F3425" t="s">
        <v>4030</v>
      </c>
      <c r="G3425" t="s">
        <v>4030</v>
      </c>
      <c r="H3425" t="s">
        <v>4030</v>
      </c>
      <c r="I3425" t="s">
        <v>4030</v>
      </c>
      <c r="J3425" t="s">
        <v>4030</v>
      </c>
      <c r="K3425" t="s">
        <v>4030</v>
      </c>
      <c r="L3425" t="s">
        <v>4030</v>
      </c>
      <c r="M3425" t="s">
        <v>4030</v>
      </c>
      <c r="N3425" t="s">
        <v>4030</v>
      </c>
      <c r="O3425" t="s">
        <v>4030</v>
      </c>
      <c r="P3425" t="s">
        <v>4030</v>
      </c>
      <c r="Q3425" t="s">
        <v>4030</v>
      </c>
      <c r="R3425" t="s">
        <v>4030</v>
      </c>
      <c r="S3425" t="s">
        <v>4030</v>
      </c>
      <c r="T3425" t="s">
        <v>4030</v>
      </c>
      <c r="U3425" t="s">
        <v>4030</v>
      </c>
      <c r="V3425" t="s">
        <v>4030</v>
      </c>
      <c r="W3425" t="s">
        <v>4030</v>
      </c>
      <c r="X3425" t="s">
        <v>4030</v>
      </c>
    </row>
    <row r="3426" spans="1:24" x14ac:dyDescent="0.2">
      <c r="A3426" s="235">
        <v>281310001</v>
      </c>
      <c r="B3426">
        <v>28131</v>
      </c>
      <c r="C3426">
        <v>68131</v>
      </c>
      <c r="D3426" t="s">
        <v>1286</v>
      </c>
      <c r="E3426">
        <v>68131</v>
      </c>
      <c r="F3426" t="s">
        <v>4030</v>
      </c>
      <c r="G3426" t="s">
        <v>4030</v>
      </c>
      <c r="H3426" t="s">
        <v>4030</v>
      </c>
      <c r="I3426" t="s">
        <v>4030</v>
      </c>
      <c r="J3426" t="s">
        <v>4030</v>
      </c>
      <c r="K3426" t="s">
        <v>4030</v>
      </c>
      <c r="L3426" t="s">
        <v>4030</v>
      </c>
      <c r="M3426" t="s">
        <v>4030</v>
      </c>
      <c r="N3426" t="s">
        <v>4030</v>
      </c>
      <c r="O3426" t="s">
        <v>4030</v>
      </c>
      <c r="P3426" t="s">
        <v>4030</v>
      </c>
      <c r="Q3426" t="s">
        <v>4030</v>
      </c>
      <c r="R3426" t="s">
        <v>4030</v>
      </c>
      <c r="S3426" t="s">
        <v>4030</v>
      </c>
      <c r="T3426" t="s">
        <v>4030</v>
      </c>
      <c r="U3426" t="s">
        <v>4030</v>
      </c>
      <c r="V3426" t="s">
        <v>4030</v>
      </c>
      <c r="W3426" t="s">
        <v>4030</v>
      </c>
      <c r="X3426" t="s">
        <v>4030</v>
      </c>
    </row>
    <row r="3427" spans="1:24" x14ac:dyDescent="0.2">
      <c r="A3427" s="235">
        <v>281320001</v>
      </c>
      <c r="B3427">
        <v>28132</v>
      </c>
      <c r="C3427">
        <v>68132</v>
      </c>
      <c r="D3427" t="s">
        <v>609</v>
      </c>
      <c r="E3427">
        <v>68132</v>
      </c>
      <c r="F3427" t="s">
        <v>4030</v>
      </c>
      <c r="G3427" t="s">
        <v>4030</v>
      </c>
      <c r="H3427" t="s">
        <v>4030</v>
      </c>
      <c r="I3427" t="s">
        <v>4030</v>
      </c>
      <c r="J3427" t="s">
        <v>4030</v>
      </c>
      <c r="K3427" t="s">
        <v>4030</v>
      </c>
      <c r="L3427" t="s">
        <v>4030</v>
      </c>
      <c r="M3427" t="s">
        <v>4030</v>
      </c>
      <c r="N3427" t="s">
        <v>4030</v>
      </c>
      <c r="O3427" t="s">
        <v>4030</v>
      </c>
      <c r="P3427" t="s">
        <v>4030</v>
      </c>
      <c r="Q3427" t="s">
        <v>4030</v>
      </c>
      <c r="R3427" t="s">
        <v>4030</v>
      </c>
      <c r="S3427" t="s">
        <v>4030</v>
      </c>
      <c r="T3427" t="s">
        <v>4030</v>
      </c>
      <c r="U3427" t="s">
        <v>4030</v>
      </c>
      <c r="V3427" t="s">
        <v>4030</v>
      </c>
      <c r="W3427" t="s">
        <v>4030</v>
      </c>
      <c r="X3427" t="s">
        <v>4030</v>
      </c>
    </row>
    <row r="3428" spans="1:24" x14ac:dyDescent="0.2">
      <c r="A3428" s="235">
        <v>281340001</v>
      </c>
      <c r="B3428">
        <v>28134</v>
      </c>
      <c r="C3428">
        <v>68134</v>
      </c>
      <c r="D3428" t="s">
        <v>5460</v>
      </c>
      <c r="E3428">
        <v>68134</v>
      </c>
      <c r="F3428" t="s">
        <v>4030</v>
      </c>
      <c r="G3428" t="s">
        <v>4030</v>
      </c>
      <c r="H3428" t="s">
        <v>4030</v>
      </c>
      <c r="I3428" t="s">
        <v>4030</v>
      </c>
      <c r="J3428" t="s">
        <v>4030</v>
      </c>
      <c r="K3428" t="s">
        <v>4030</v>
      </c>
      <c r="L3428" t="s">
        <v>4030</v>
      </c>
      <c r="M3428" t="s">
        <v>4030</v>
      </c>
      <c r="N3428" t="s">
        <v>4030</v>
      </c>
      <c r="O3428" t="s">
        <v>4030</v>
      </c>
      <c r="P3428" t="s">
        <v>4030</v>
      </c>
      <c r="Q3428" t="s">
        <v>4030</v>
      </c>
      <c r="R3428" t="s">
        <v>4030</v>
      </c>
      <c r="S3428" t="s">
        <v>4030</v>
      </c>
      <c r="T3428" t="s">
        <v>4030</v>
      </c>
      <c r="U3428" t="s">
        <v>4030</v>
      </c>
      <c r="V3428" t="s">
        <v>4030</v>
      </c>
      <c r="W3428" t="s">
        <v>4030</v>
      </c>
      <c r="X3428" t="s">
        <v>4030</v>
      </c>
    </row>
    <row r="3429" spans="1:24" x14ac:dyDescent="0.2">
      <c r="A3429" s="235">
        <v>281360001</v>
      </c>
      <c r="B3429">
        <v>28136</v>
      </c>
      <c r="C3429">
        <v>68136</v>
      </c>
      <c r="D3429" t="s">
        <v>471</v>
      </c>
      <c r="E3429">
        <v>68136</v>
      </c>
      <c r="F3429">
        <v>85200</v>
      </c>
      <c r="G3429">
        <v>88199</v>
      </c>
      <c r="H3429" t="s">
        <v>4030</v>
      </c>
      <c r="I3429" t="s">
        <v>4030</v>
      </c>
      <c r="J3429" t="s">
        <v>4030</v>
      </c>
      <c r="K3429" t="s">
        <v>4030</v>
      </c>
      <c r="L3429" t="s">
        <v>4030</v>
      </c>
      <c r="M3429" t="s">
        <v>4030</v>
      </c>
      <c r="N3429" t="s">
        <v>4030</v>
      </c>
      <c r="O3429" t="s">
        <v>4030</v>
      </c>
      <c r="P3429" t="s">
        <v>4030</v>
      </c>
      <c r="Q3429" t="s">
        <v>4030</v>
      </c>
      <c r="R3429" t="s">
        <v>4030</v>
      </c>
      <c r="S3429" t="s">
        <v>4030</v>
      </c>
      <c r="T3429" t="s">
        <v>4030</v>
      </c>
      <c r="U3429" t="s">
        <v>4030</v>
      </c>
      <c r="V3429" t="s">
        <v>4030</v>
      </c>
      <c r="W3429" t="s">
        <v>4030</v>
      </c>
      <c r="X3429" t="s">
        <v>4030</v>
      </c>
    </row>
    <row r="3430" spans="1:24" x14ac:dyDescent="0.2">
      <c r="A3430" s="235">
        <v>281360002</v>
      </c>
      <c r="B3430">
        <v>28136</v>
      </c>
      <c r="C3430">
        <v>85200</v>
      </c>
      <c r="D3430" t="s">
        <v>2165</v>
      </c>
      <c r="E3430">
        <v>68136</v>
      </c>
      <c r="F3430">
        <v>85200</v>
      </c>
      <c r="G3430">
        <v>88199</v>
      </c>
      <c r="H3430" t="s">
        <v>4030</v>
      </c>
      <c r="I3430" t="s">
        <v>4030</v>
      </c>
      <c r="J3430" t="s">
        <v>4030</v>
      </c>
      <c r="K3430" t="s">
        <v>4030</v>
      </c>
      <c r="L3430" t="s">
        <v>4030</v>
      </c>
      <c r="M3430" t="s">
        <v>4030</v>
      </c>
      <c r="N3430" t="s">
        <v>4030</v>
      </c>
      <c r="O3430" t="s">
        <v>4030</v>
      </c>
      <c r="P3430" t="s">
        <v>4030</v>
      </c>
      <c r="Q3430" t="s">
        <v>4030</v>
      </c>
      <c r="R3430" t="s">
        <v>4030</v>
      </c>
      <c r="S3430" t="s">
        <v>4030</v>
      </c>
      <c r="T3430" t="s">
        <v>4030</v>
      </c>
      <c r="U3430" t="s">
        <v>4030</v>
      </c>
      <c r="V3430" t="s">
        <v>4030</v>
      </c>
      <c r="W3430" t="s">
        <v>4030</v>
      </c>
      <c r="X3430" t="s">
        <v>4030</v>
      </c>
    </row>
    <row r="3431" spans="1:24" x14ac:dyDescent="0.2">
      <c r="A3431" s="235">
        <v>281360003</v>
      </c>
      <c r="B3431">
        <v>28136</v>
      </c>
      <c r="C3431">
        <v>88199</v>
      </c>
      <c r="D3431" t="s">
        <v>4524</v>
      </c>
      <c r="E3431">
        <v>68136</v>
      </c>
      <c r="F3431">
        <v>85200</v>
      </c>
      <c r="G3431">
        <v>88199</v>
      </c>
      <c r="H3431" t="s">
        <v>4030</v>
      </c>
      <c r="I3431" t="s">
        <v>4030</v>
      </c>
      <c r="J3431" t="s">
        <v>4030</v>
      </c>
      <c r="K3431" t="s">
        <v>4030</v>
      </c>
      <c r="L3431" t="s">
        <v>4030</v>
      </c>
      <c r="M3431" t="s">
        <v>4030</v>
      </c>
      <c r="N3431" t="s">
        <v>4030</v>
      </c>
      <c r="O3431" t="s">
        <v>4030</v>
      </c>
      <c r="P3431" t="s">
        <v>4030</v>
      </c>
      <c r="Q3431" t="s">
        <v>4030</v>
      </c>
      <c r="R3431" t="s">
        <v>4030</v>
      </c>
      <c r="S3431" t="s">
        <v>4030</v>
      </c>
      <c r="T3431" t="s">
        <v>4030</v>
      </c>
      <c r="U3431" t="s">
        <v>4030</v>
      </c>
      <c r="V3431" t="s">
        <v>4030</v>
      </c>
      <c r="W3431" t="s">
        <v>4030</v>
      </c>
      <c r="X3431" t="s">
        <v>4030</v>
      </c>
    </row>
    <row r="3432" spans="1:24" x14ac:dyDescent="0.2">
      <c r="A3432" s="235">
        <v>281380001</v>
      </c>
      <c r="B3432">
        <v>28138</v>
      </c>
      <c r="C3432">
        <v>68138</v>
      </c>
      <c r="D3432" t="s">
        <v>279</v>
      </c>
      <c r="E3432">
        <v>68138</v>
      </c>
      <c r="F3432" t="s">
        <v>4030</v>
      </c>
      <c r="G3432" t="s">
        <v>4030</v>
      </c>
      <c r="H3432" t="s">
        <v>4030</v>
      </c>
      <c r="I3432" t="s">
        <v>4030</v>
      </c>
      <c r="J3432" t="s">
        <v>4030</v>
      </c>
      <c r="K3432" t="s">
        <v>4030</v>
      </c>
      <c r="L3432" t="s">
        <v>4030</v>
      </c>
      <c r="M3432" t="s">
        <v>4030</v>
      </c>
      <c r="N3432" t="s">
        <v>4030</v>
      </c>
      <c r="O3432" t="s">
        <v>4030</v>
      </c>
      <c r="P3432" t="s">
        <v>4030</v>
      </c>
      <c r="Q3432" t="s">
        <v>4030</v>
      </c>
      <c r="R3432" t="s">
        <v>4030</v>
      </c>
      <c r="S3432" t="s">
        <v>4030</v>
      </c>
      <c r="T3432" t="s">
        <v>4030</v>
      </c>
      <c r="U3432" t="s">
        <v>4030</v>
      </c>
      <c r="V3432" t="s">
        <v>4030</v>
      </c>
      <c r="W3432" t="s">
        <v>4030</v>
      </c>
      <c r="X3432" t="s">
        <v>4030</v>
      </c>
    </row>
    <row r="3433" spans="1:24" x14ac:dyDescent="0.2">
      <c r="A3433" s="235">
        <v>281430001</v>
      </c>
      <c r="B3433">
        <v>28143</v>
      </c>
      <c r="C3433">
        <v>68143</v>
      </c>
      <c r="D3433" t="s">
        <v>5461</v>
      </c>
      <c r="E3433">
        <v>68143</v>
      </c>
      <c r="F3433">
        <v>77544</v>
      </c>
      <c r="G3433">
        <v>77549</v>
      </c>
      <c r="H3433" t="s">
        <v>4030</v>
      </c>
      <c r="I3433" t="s">
        <v>4030</v>
      </c>
      <c r="J3433" t="s">
        <v>4030</v>
      </c>
      <c r="K3433" t="s">
        <v>4030</v>
      </c>
      <c r="L3433" t="s">
        <v>4030</v>
      </c>
      <c r="M3433" t="s">
        <v>4030</v>
      </c>
      <c r="N3433" t="s">
        <v>4030</v>
      </c>
      <c r="O3433" t="s">
        <v>4030</v>
      </c>
      <c r="P3433" t="s">
        <v>4030</v>
      </c>
      <c r="Q3433" t="s">
        <v>4030</v>
      </c>
      <c r="R3433" t="s">
        <v>4030</v>
      </c>
      <c r="S3433" t="s">
        <v>4030</v>
      </c>
      <c r="T3433" t="s">
        <v>4030</v>
      </c>
      <c r="U3433" t="s">
        <v>4030</v>
      </c>
      <c r="V3433" t="s">
        <v>4030</v>
      </c>
      <c r="W3433" t="s">
        <v>4030</v>
      </c>
      <c r="X3433" t="s">
        <v>4030</v>
      </c>
    </row>
    <row r="3434" spans="1:24" x14ac:dyDescent="0.2">
      <c r="A3434" s="235">
        <v>281430002</v>
      </c>
      <c r="B3434">
        <v>28143</v>
      </c>
      <c r="C3434">
        <v>77544</v>
      </c>
      <c r="D3434" t="s">
        <v>5463</v>
      </c>
      <c r="E3434">
        <v>68143</v>
      </c>
      <c r="F3434">
        <v>77544</v>
      </c>
      <c r="G3434">
        <v>77549</v>
      </c>
      <c r="H3434" t="s">
        <v>4030</v>
      </c>
      <c r="I3434" t="s">
        <v>4030</v>
      </c>
      <c r="J3434" t="s">
        <v>4030</v>
      </c>
      <c r="K3434" t="s">
        <v>4030</v>
      </c>
      <c r="L3434" t="s">
        <v>4030</v>
      </c>
      <c r="M3434" t="s">
        <v>4030</v>
      </c>
      <c r="N3434" t="s">
        <v>4030</v>
      </c>
      <c r="O3434" t="s">
        <v>4030</v>
      </c>
      <c r="P3434" t="s">
        <v>4030</v>
      </c>
      <c r="Q3434" t="s">
        <v>4030</v>
      </c>
      <c r="R3434" t="s">
        <v>4030</v>
      </c>
      <c r="S3434" t="s">
        <v>4030</v>
      </c>
      <c r="T3434" t="s">
        <v>4030</v>
      </c>
      <c r="U3434" t="s">
        <v>4030</v>
      </c>
      <c r="V3434" t="s">
        <v>4030</v>
      </c>
      <c r="W3434" t="s">
        <v>4030</v>
      </c>
      <c r="X3434" t="s">
        <v>4030</v>
      </c>
    </row>
    <row r="3435" spans="1:24" x14ac:dyDescent="0.2">
      <c r="A3435" s="235">
        <v>281430003</v>
      </c>
      <c r="B3435">
        <v>28143</v>
      </c>
      <c r="C3435">
        <v>77549</v>
      </c>
      <c r="D3435" t="s">
        <v>5464</v>
      </c>
      <c r="E3435">
        <v>68143</v>
      </c>
      <c r="F3435">
        <v>77544</v>
      </c>
      <c r="G3435">
        <v>77549</v>
      </c>
      <c r="H3435" t="s">
        <v>4030</v>
      </c>
      <c r="I3435" t="s">
        <v>4030</v>
      </c>
      <c r="J3435" t="s">
        <v>4030</v>
      </c>
      <c r="K3435" t="s">
        <v>4030</v>
      </c>
      <c r="L3435" t="s">
        <v>4030</v>
      </c>
      <c r="M3435" t="s">
        <v>4030</v>
      </c>
      <c r="N3435" t="s">
        <v>4030</v>
      </c>
      <c r="O3435" t="s">
        <v>4030</v>
      </c>
      <c r="P3435" t="s">
        <v>4030</v>
      </c>
      <c r="Q3435" t="s">
        <v>4030</v>
      </c>
      <c r="R3435" t="s">
        <v>4030</v>
      </c>
      <c r="S3435" t="s">
        <v>4030</v>
      </c>
      <c r="T3435" t="s">
        <v>4030</v>
      </c>
      <c r="U3435" t="s">
        <v>4030</v>
      </c>
      <c r="V3435" t="s">
        <v>4030</v>
      </c>
      <c r="W3435" t="s">
        <v>4030</v>
      </c>
      <c r="X3435" t="s">
        <v>4030</v>
      </c>
    </row>
    <row r="3436" spans="1:24" x14ac:dyDescent="0.2">
      <c r="A3436" s="235">
        <v>281450001</v>
      </c>
      <c r="B3436">
        <v>28145</v>
      </c>
      <c r="C3436">
        <v>68145</v>
      </c>
      <c r="D3436" t="s">
        <v>103</v>
      </c>
      <c r="E3436">
        <v>68145</v>
      </c>
      <c r="F3436" t="s">
        <v>4030</v>
      </c>
      <c r="G3436" t="s">
        <v>4030</v>
      </c>
      <c r="H3436" t="s">
        <v>4030</v>
      </c>
      <c r="I3436" t="s">
        <v>4030</v>
      </c>
      <c r="J3436" t="s">
        <v>4030</v>
      </c>
      <c r="K3436" t="s">
        <v>4030</v>
      </c>
      <c r="L3436" t="s">
        <v>4030</v>
      </c>
      <c r="M3436" t="s">
        <v>4030</v>
      </c>
      <c r="N3436" t="s">
        <v>4030</v>
      </c>
      <c r="O3436" t="s">
        <v>4030</v>
      </c>
      <c r="P3436" t="s">
        <v>4030</v>
      </c>
      <c r="Q3436" t="s">
        <v>4030</v>
      </c>
      <c r="R3436" t="s">
        <v>4030</v>
      </c>
      <c r="S3436" t="s">
        <v>4030</v>
      </c>
      <c r="T3436" t="s">
        <v>4030</v>
      </c>
      <c r="U3436" t="s">
        <v>4030</v>
      </c>
      <c r="V3436" t="s">
        <v>4030</v>
      </c>
      <c r="W3436" t="s">
        <v>4030</v>
      </c>
      <c r="X3436" t="s">
        <v>4030</v>
      </c>
    </row>
    <row r="3437" spans="1:24" x14ac:dyDescent="0.2">
      <c r="A3437" s="235">
        <v>281540001</v>
      </c>
      <c r="B3437">
        <v>28154</v>
      </c>
      <c r="C3437">
        <v>68154</v>
      </c>
      <c r="D3437" t="s">
        <v>5466</v>
      </c>
      <c r="E3437">
        <v>68154</v>
      </c>
      <c r="F3437">
        <v>77625</v>
      </c>
      <c r="G3437" t="s">
        <v>4030</v>
      </c>
      <c r="H3437" t="s">
        <v>4030</v>
      </c>
      <c r="I3437" t="s">
        <v>4030</v>
      </c>
      <c r="J3437" t="s">
        <v>4030</v>
      </c>
      <c r="K3437" t="s">
        <v>4030</v>
      </c>
      <c r="L3437" t="s">
        <v>4030</v>
      </c>
      <c r="M3437" t="s">
        <v>4030</v>
      </c>
      <c r="N3437" t="s">
        <v>4030</v>
      </c>
      <c r="O3437" t="s">
        <v>4030</v>
      </c>
      <c r="P3437" t="s">
        <v>4030</v>
      </c>
      <c r="Q3437" t="s">
        <v>4030</v>
      </c>
      <c r="R3437" t="s">
        <v>4030</v>
      </c>
      <c r="S3437" t="s">
        <v>4030</v>
      </c>
      <c r="T3437" t="s">
        <v>4030</v>
      </c>
      <c r="U3437" t="s">
        <v>4030</v>
      </c>
      <c r="V3437" t="s">
        <v>4030</v>
      </c>
      <c r="W3437" t="s">
        <v>4030</v>
      </c>
      <c r="X3437" t="s">
        <v>4030</v>
      </c>
    </row>
    <row r="3438" spans="1:24" x14ac:dyDescent="0.2">
      <c r="A3438" s="235">
        <v>281540002</v>
      </c>
      <c r="B3438">
        <v>28154</v>
      </c>
      <c r="C3438">
        <v>77625</v>
      </c>
      <c r="D3438" t="s">
        <v>5467</v>
      </c>
      <c r="E3438">
        <v>68154</v>
      </c>
      <c r="F3438">
        <v>77625</v>
      </c>
      <c r="G3438" t="s">
        <v>4030</v>
      </c>
      <c r="H3438" t="s">
        <v>4030</v>
      </c>
      <c r="I3438" t="s">
        <v>4030</v>
      </c>
      <c r="J3438" t="s">
        <v>4030</v>
      </c>
      <c r="K3438" t="s">
        <v>4030</v>
      </c>
      <c r="L3438" t="s">
        <v>4030</v>
      </c>
      <c r="M3438" t="s">
        <v>4030</v>
      </c>
      <c r="N3438" t="s">
        <v>4030</v>
      </c>
      <c r="O3438" t="s">
        <v>4030</v>
      </c>
      <c r="P3438" t="s">
        <v>4030</v>
      </c>
      <c r="Q3438" t="s">
        <v>4030</v>
      </c>
      <c r="R3438" t="s">
        <v>4030</v>
      </c>
      <c r="S3438" t="s">
        <v>4030</v>
      </c>
      <c r="T3438" t="s">
        <v>4030</v>
      </c>
      <c r="U3438" t="s">
        <v>4030</v>
      </c>
      <c r="V3438" t="s">
        <v>4030</v>
      </c>
      <c r="W3438" t="s">
        <v>4030</v>
      </c>
      <c r="X3438" t="s">
        <v>4030</v>
      </c>
    </row>
    <row r="3439" spans="1:24" x14ac:dyDescent="0.2">
      <c r="A3439" s="235">
        <v>281720001</v>
      </c>
      <c r="B3439">
        <v>28172</v>
      </c>
      <c r="C3439">
        <v>68172</v>
      </c>
      <c r="D3439" t="s">
        <v>5468</v>
      </c>
      <c r="E3439">
        <v>68172</v>
      </c>
      <c r="F3439" t="s">
        <v>4030</v>
      </c>
      <c r="G3439" t="s">
        <v>4030</v>
      </c>
      <c r="H3439" t="s">
        <v>4030</v>
      </c>
      <c r="I3439" t="s">
        <v>4030</v>
      </c>
      <c r="J3439" t="s">
        <v>4030</v>
      </c>
      <c r="K3439" t="s">
        <v>4030</v>
      </c>
      <c r="L3439" t="s">
        <v>4030</v>
      </c>
      <c r="M3439" t="s">
        <v>4030</v>
      </c>
      <c r="N3439" t="s">
        <v>4030</v>
      </c>
      <c r="O3439" t="s">
        <v>4030</v>
      </c>
      <c r="P3439" t="s">
        <v>4030</v>
      </c>
      <c r="Q3439" t="s">
        <v>4030</v>
      </c>
      <c r="R3439" t="s">
        <v>4030</v>
      </c>
      <c r="S3439" t="s">
        <v>4030</v>
      </c>
      <c r="T3439" t="s">
        <v>4030</v>
      </c>
      <c r="U3439" t="s">
        <v>4030</v>
      </c>
      <c r="V3439" t="s">
        <v>4030</v>
      </c>
      <c r="W3439" t="s">
        <v>4030</v>
      </c>
      <c r="X3439" t="s">
        <v>4030</v>
      </c>
    </row>
    <row r="3440" spans="1:24" x14ac:dyDescent="0.2">
      <c r="A3440" s="235">
        <v>281970001</v>
      </c>
      <c r="B3440">
        <v>28197</v>
      </c>
      <c r="C3440">
        <v>68197</v>
      </c>
      <c r="D3440" t="s">
        <v>5469</v>
      </c>
      <c r="E3440">
        <v>68197</v>
      </c>
      <c r="F3440" t="s">
        <v>4030</v>
      </c>
      <c r="G3440" t="s">
        <v>4030</v>
      </c>
      <c r="H3440" t="s">
        <v>4030</v>
      </c>
      <c r="I3440" t="s">
        <v>4030</v>
      </c>
      <c r="J3440" t="s">
        <v>4030</v>
      </c>
      <c r="K3440" t="s">
        <v>4030</v>
      </c>
      <c r="L3440" t="s">
        <v>4030</v>
      </c>
      <c r="M3440" t="s">
        <v>4030</v>
      </c>
      <c r="N3440" t="s">
        <v>4030</v>
      </c>
      <c r="O3440" t="s">
        <v>4030</v>
      </c>
      <c r="P3440" t="s">
        <v>4030</v>
      </c>
      <c r="Q3440" t="s">
        <v>4030</v>
      </c>
      <c r="R3440" t="s">
        <v>4030</v>
      </c>
      <c r="S3440" t="s">
        <v>4030</v>
      </c>
      <c r="T3440" t="s">
        <v>4030</v>
      </c>
      <c r="U3440" t="s">
        <v>4030</v>
      </c>
      <c r="V3440" t="s">
        <v>4030</v>
      </c>
      <c r="W3440" t="s">
        <v>4030</v>
      </c>
      <c r="X3440" t="s">
        <v>4030</v>
      </c>
    </row>
    <row r="3441" spans="1:24" x14ac:dyDescent="0.2">
      <c r="A3441" s="235">
        <v>281980001</v>
      </c>
      <c r="B3441">
        <v>28198</v>
      </c>
      <c r="C3441">
        <v>68198</v>
      </c>
      <c r="D3441" t="s">
        <v>866</v>
      </c>
      <c r="E3441">
        <v>68198</v>
      </c>
      <c r="F3441">
        <v>89604</v>
      </c>
      <c r="G3441" t="s">
        <v>4030</v>
      </c>
      <c r="H3441" t="s">
        <v>4030</v>
      </c>
      <c r="I3441" t="s">
        <v>4030</v>
      </c>
      <c r="J3441" t="s">
        <v>4030</v>
      </c>
      <c r="K3441" t="s">
        <v>4030</v>
      </c>
      <c r="L3441" t="s">
        <v>4030</v>
      </c>
      <c r="M3441" t="s">
        <v>4030</v>
      </c>
      <c r="N3441" t="s">
        <v>4030</v>
      </c>
      <c r="O3441" t="s">
        <v>4030</v>
      </c>
      <c r="P3441" t="s">
        <v>4030</v>
      </c>
      <c r="Q3441" t="s">
        <v>4030</v>
      </c>
      <c r="R3441" t="s">
        <v>4030</v>
      </c>
      <c r="S3441" t="s">
        <v>4030</v>
      </c>
      <c r="T3441" t="s">
        <v>4030</v>
      </c>
      <c r="U3441" t="s">
        <v>4030</v>
      </c>
      <c r="V3441" t="s">
        <v>4030</v>
      </c>
      <c r="W3441" t="s">
        <v>4030</v>
      </c>
      <c r="X3441" t="s">
        <v>4030</v>
      </c>
    </row>
    <row r="3442" spans="1:24" x14ac:dyDescent="0.2">
      <c r="A3442" s="235">
        <v>281980002</v>
      </c>
      <c r="B3442">
        <v>28198</v>
      </c>
      <c r="C3442">
        <v>89604</v>
      </c>
      <c r="D3442" t="s">
        <v>4845</v>
      </c>
      <c r="E3442">
        <v>68198</v>
      </c>
      <c r="F3442">
        <v>89604</v>
      </c>
      <c r="G3442" t="s">
        <v>4030</v>
      </c>
      <c r="H3442" t="s">
        <v>4030</v>
      </c>
      <c r="I3442" t="s">
        <v>4030</v>
      </c>
      <c r="J3442" t="s">
        <v>4030</v>
      </c>
      <c r="K3442" t="s">
        <v>4030</v>
      </c>
      <c r="L3442" t="s">
        <v>4030</v>
      </c>
      <c r="M3442" t="s">
        <v>4030</v>
      </c>
      <c r="N3442" t="s">
        <v>4030</v>
      </c>
      <c r="O3442" t="s">
        <v>4030</v>
      </c>
      <c r="P3442" t="s">
        <v>4030</v>
      </c>
      <c r="Q3442" t="s">
        <v>4030</v>
      </c>
      <c r="R3442" t="s">
        <v>4030</v>
      </c>
      <c r="S3442" t="s">
        <v>4030</v>
      </c>
      <c r="T3442" t="s">
        <v>4030</v>
      </c>
      <c r="U3442" t="s">
        <v>4030</v>
      </c>
      <c r="V3442" t="s">
        <v>4030</v>
      </c>
      <c r="W3442" t="s">
        <v>4030</v>
      </c>
      <c r="X3442" t="s">
        <v>4030</v>
      </c>
    </row>
    <row r="3443" spans="1:24" x14ac:dyDescent="0.2">
      <c r="A3443" s="235">
        <v>282100001</v>
      </c>
      <c r="B3443">
        <v>28210</v>
      </c>
      <c r="C3443">
        <v>68210</v>
      </c>
      <c r="D3443" t="s">
        <v>1176</v>
      </c>
      <c r="E3443">
        <v>68210</v>
      </c>
      <c r="F3443" t="s">
        <v>4030</v>
      </c>
      <c r="G3443" t="s">
        <v>4030</v>
      </c>
      <c r="H3443" t="s">
        <v>4030</v>
      </c>
      <c r="I3443" t="s">
        <v>4030</v>
      </c>
      <c r="J3443" t="s">
        <v>4030</v>
      </c>
      <c r="K3443" t="s">
        <v>4030</v>
      </c>
      <c r="L3443" t="s">
        <v>4030</v>
      </c>
      <c r="M3443" t="s">
        <v>4030</v>
      </c>
      <c r="N3443" t="s">
        <v>4030</v>
      </c>
      <c r="O3443" t="s">
        <v>4030</v>
      </c>
      <c r="P3443" t="s">
        <v>4030</v>
      </c>
      <c r="Q3443" t="s">
        <v>4030</v>
      </c>
      <c r="R3443" t="s">
        <v>4030</v>
      </c>
      <c r="S3443" t="s">
        <v>4030</v>
      </c>
      <c r="T3443" t="s">
        <v>4030</v>
      </c>
      <c r="U3443" t="s">
        <v>4030</v>
      </c>
      <c r="V3443" t="s">
        <v>4030</v>
      </c>
      <c r="W3443" t="s">
        <v>4030</v>
      </c>
      <c r="X3443" t="s">
        <v>4030</v>
      </c>
    </row>
    <row r="3444" spans="1:24" x14ac:dyDescent="0.2">
      <c r="A3444" s="235">
        <v>282110001</v>
      </c>
      <c r="B3444">
        <v>28211</v>
      </c>
      <c r="C3444">
        <v>68211</v>
      </c>
      <c r="D3444" t="s">
        <v>1306</v>
      </c>
      <c r="E3444">
        <v>68211</v>
      </c>
      <c r="F3444" t="s">
        <v>4030</v>
      </c>
      <c r="G3444" t="s">
        <v>4030</v>
      </c>
      <c r="H3444" t="s">
        <v>4030</v>
      </c>
      <c r="I3444" t="s">
        <v>4030</v>
      </c>
      <c r="J3444" t="s">
        <v>4030</v>
      </c>
      <c r="K3444" t="s">
        <v>4030</v>
      </c>
      <c r="L3444" t="s">
        <v>4030</v>
      </c>
      <c r="M3444" t="s">
        <v>4030</v>
      </c>
      <c r="N3444" t="s">
        <v>4030</v>
      </c>
      <c r="O3444" t="s">
        <v>4030</v>
      </c>
      <c r="P3444" t="s">
        <v>4030</v>
      </c>
      <c r="Q3444" t="s">
        <v>4030</v>
      </c>
      <c r="R3444" t="s">
        <v>4030</v>
      </c>
      <c r="S3444" t="s">
        <v>4030</v>
      </c>
      <c r="T3444" t="s">
        <v>4030</v>
      </c>
      <c r="U3444" t="s">
        <v>4030</v>
      </c>
      <c r="V3444" t="s">
        <v>4030</v>
      </c>
      <c r="W3444" t="s">
        <v>4030</v>
      </c>
      <c r="X3444" t="s">
        <v>4030</v>
      </c>
    </row>
    <row r="3445" spans="1:24" x14ac:dyDescent="0.2">
      <c r="A3445" s="235">
        <v>282120001</v>
      </c>
      <c r="B3445">
        <v>28212</v>
      </c>
      <c r="C3445">
        <v>68212</v>
      </c>
      <c r="D3445" t="s">
        <v>1107</v>
      </c>
      <c r="E3445">
        <v>68212</v>
      </c>
      <c r="F3445" t="s">
        <v>4030</v>
      </c>
      <c r="G3445" t="s">
        <v>4030</v>
      </c>
      <c r="H3445" t="s">
        <v>4030</v>
      </c>
      <c r="I3445" t="s">
        <v>4030</v>
      </c>
      <c r="J3445" t="s">
        <v>4030</v>
      </c>
      <c r="K3445" t="s">
        <v>4030</v>
      </c>
      <c r="L3445" t="s">
        <v>4030</v>
      </c>
      <c r="M3445" t="s">
        <v>4030</v>
      </c>
      <c r="N3445" t="s">
        <v>4030</v>
      </c>
      <c r="O3445" t="s">
        <v>4030</v>
      </c>
      <c r="P3445" t="s">
        <v>4030</v>
      </c>
      <c r="Q3445" t="s">
        <v>4030</v>
      </c>
      <c r="R3445" t="s">
        <v>4030</v>
      </c>
      <c r="S3445" t="s">
        <v>4030</v>
      </c>
      <c r="T3445" t="s">
        <v>4030</v>
      </c>
      <c r="U3445" t="s">
        <v>4030</v>
      </c>
      <c r="V3445" t="s">
        <v>4030</v>
      </c>
      <c r="W3445" t="s">
        <v>4030</v>
      </c>
      <c r="X3445" t="s">
        <v>4030</v>
      </c>
    </row>
    <row r="3446" spans="1:24" x14ac:dyDescent="0.2">
      <c r="A3446" s="235">
        <v>282480001</v>
      </c>
      <c r="B3446">
        <v>28248</v>
      </c>
      <c r="C3446">
        <v>68248</v>
      </c>
      <c r="D3446" t="s">
        <v>826</v>
      </c>
      <c r="E3446">
        <v>68248</v>
      </c>
      <c r="F3446" t="s">
        <v>4030</v>
      </c>
      <c r="G3446" t="s">
        <v>4030</v>
      </c>
      <c r="H3446" t="s">
        <v>4030</v>
      </c>
      <c r="I3446" t="s">
        <v>4030</v>
      </c>
      <c r="J3446" t="s">
        <v>4030</v>
      </c>
      <c r="K3446" t="s">
        <v>4030</v>
      </c>
      <c r="L3446" t="s">
        <v>4030</v>
      </c>
      <c r="M3446" t="s">
        <v>4030</v>
      </c>
      <c r="N3446" t="s">
        <v>4030</v>
      </c>
      <c r="O3446" t="s">
        <v>4030</v>
      </c>
      <c r="P3446" t="s">
        <v>4030</v>
      </c>
      <c r="Q3446" t="s">
        <v>4030</v>
      </c>
      <c r="R3446" t="s">
        <v>4030</v>
      </c>
      <c r="S3446" t="s">
        <v>4030</v>
      </c>
      <c r="T3446" t="s">
        <v>4030</v>
      </c>
      <c r="U3446" t="s">
        <v>4030</v>
      </c>
      <c r="V3446" t="s">
        <v>4030</v>
      </c>
      <c r="W3446" t="s">
        <v>4030</v>
      </c>
      <c r="X3446" t="s">
        <v>4030</v>
      </c>
    </row>
    <row r="3447" spans="1:24" x14ac:dyDescent="0.2">
      <c r="A3447" s="235">
        <v>284850001</v>
      </c>
      <c r="B3447">
        <v>28485</v>
      </c>
      <c r="C3447">
        <v>68485</v>
      </c>
      <c r="D3447" t="s">
        <v>922</v>
      </c>
      <c r="E3447">
        <v>68485</v>
      </c>
      <c r="F3447" t="s">
        <v>4030</v>
      </c>
      <c r="G3447" t="s">
        <v>4030</v>
      </c>
      <c r="H3447" t="s">
        <v>4030</v>
      </c>
      <c r="I3447" t="s">
        <v>4030</v>
      </c>
      <c r="J3447" t="s">
        <v>4030</v>
      </c>
      <c r="K3447" t="s">
        <v>4030</v>
      </c>
      <c r="L3447" t="s">
        <v>4030</v>
      </c>
      <c r="M3447" t="s">
        <v>4030</v>
      </c>
      <c r="N3447" t="s">
        <v>4030</v>
      </c>
      <c r="O3447" t="s">
        <v>4030</v>
      </c>
      <c r="P3447" t="s">
        <v>4030</v>
      </c>
      <c r="Q3447" t="s">
        <v>4030</v>
      </c>
      <c r="R3447" t="s">
        <v>4030</v>
      </c>
      <c r="S3447" t="s">
        <v>4030</v>
      </c>
      <c r="T3447" t="s">
        <v>4030</v>
      </c>
      <c r="U3447" t="s">
        <v>4030</v>
      </c>
      <c r="V3447" t="s">
        <v>4030</v>
      </c>
      <c r="W3447" t="s">
        <v>4030</v>
      </c>
      <c r="X3447" t="s">
        <v>4030</v>
      </c>
    </row>
    <row r="3448" spans="1:24" x14ac:dyDescent="0.2">
      <c r="A3448" s="235">
        <v>285100001</v>
      </c>
      <c r="B3448">
        <v>28510</v>
      </c>
      <c r="C3448">
        <v>68510</v>
      </c>
      <c r="D3448" t="s">
        <v>968</v>
      </c>
      <c r="E3448">
        <v>68510</v>
      </c>
      <c r="F3448" t="s">
        <v>4030</v>
      </c>
      <c r="G3448" t="s">
        <v>4030</v>
      </c>
      <c r="H3448" t="s">
        <v>4030</v>
      </c>
      <c r="I3448" t="s">
        <v>4030</v>
      </c>
      <c r="J3448" t="s">
        <v>4030</v>
      </c>
      <c r="K3448" t="s">
        <v>4030</v>
      </c>
      <c r="L3448" t="s">
        <v>4030</v>
      </c>
      <c r="M3448" t="s">
        <v>4030</v>
      </c>
      <c r="N3448" t="s">
        <v>4030</v>
      </c>
      <c r="O3448" t="s">
        <v>4030</v>
      </c>
      <c r="P3448" t="s">
        <v>4030</v>
      </c>
      <c r="Q3448" t="s">
        <v>4030</v>
      </c>
      <c r="R3448" t="s">
        <v>4030</v>
      </c>
      <c r="S3448" t="s">
        <v>4030</v>
      </c>
      <c r="T3448" t="s">
        <v>4030</v>
      </c>
      <c r="U3448" t="s">
        <v>4030</v>
      </c>
      <c r="V3448" t="s">
        <v>4030</v>
      </c>
      <c r="W3448" t="s">
        <v>4030</v>
      </c>
      <c r="X3448" t="s">
        <v>4030</v>
      </c>
    </row>
    <row r="3449" spans="1:24" x14ac:dyDescent="0.2">
      <c r="A3449" s="235">
        <v>285410001</v>
      </c>
      <c r="B3449">
        <v>28541</v>
      </c>
      <c r="C3449">
        <v>68541</v>
      </c>
      <c r="D3449" t="s">
        <v>53</v>
      </c>
      <c r="E3449">
        <v>68541</v>
      </c>
      <c r="F3449">
        <v>77665</v>
      </c>
      <c r="G3449">
        <v>84864</v>
      </c>
      <c r="H3449">
        <v>87599</v>
      </c>
      <c r="I3449">
        <v>87666</v>
      </c>
      <c r="J3449">
        <v>87667</v>
      </c>
      <c r="K3449">
        <v>88224</v>
      </c>
      <c r="L3449">
        <v>88821</v>
      </c>
      <c r="M3449">
        <v>89605</v>
      </c>
      <c r="N3449">
        <v>89607</v>
      </c>
      <c r="O3449" t="s">
        <v>4030</v>
      </c>
      <c r="P3449" t="s">
        <v>4030</v>
      </c>
      <c r="Q3449" t="s">
        <v>4030</v>
      </c>
      <c r="R3449" t="s">
        <v>4030</v>
      </c>
      <c r="S3449" t="s">
        <v>4030</v>
      </c>
      <c r="T3449" t="s">
        <v>4030</v>
      </c>
      <c r="U3449" t="s">
        <v>4030</v>
      </c>
      <c r="V3449" t="s">
        <v>4030</v>
      </c>
      <c r="W3449" t="s">
        <v>4030</v>
      </c>
      <c r="X3449" t="s">
        <v>4030</v>
      </c>
    </row>
    <row r="3450" spans="1:24" x14ac:dyDescent="0.2">
      <c r="A3450" s="235">
        <v>285410002</v>
      </c>
      <c r="B3450">
        <v>28541</v>
      </c>
      <c r="C3450">
        <v>77665</v>
      </c>
      <c r="D3450" t="s">
        <v>4481</v>
      </c>
      <c r="E3450">
        <v>68541</v>
      </c>
      <c r="F3450">
        <v>77665</v>
      </c>
      <c r="G3450">
        <v>84864</v>
      </c>
      <c r="H3450">
        <v>87599</v>
      </c>
      <c r="I3450">
        <v>87666</v>
      </c>
      <c r="J3450">
        <v>87667</v>
      </c>
      <c r="K3450">
        <v>88224</v>
      </c>
      <c r="L3450">
        <v>88821</v>
      </c>
      <c r="M3450">
        <v>89605</v>
      </c>
      <c r="N3450">
        <v>89607</v>
      </c>
      <c r="O3450" t="s">
        <v>4030</v>
      </c>
      <c r="P3450" t="s">
        <v>4030</v>
      </c>
      <c r="Q3450" t="s">
        <v>4030</v>
      </c>
      <c r="R3450" t="s">
        <v>4030</v>
      </c>
      <c r="S3450" t="s">
        <v>4030</v>
      </c>
      <c r="T3450" t="s">
        <v>4030</v>
      </c>
      <c r="U3450" t="s">
        <v>4030</v>
      </c>
      <c r="V3450" t="s">
        <v>4030</v>
      </c>
      <c r="W3450" t="s">
        <v>4030</v>
      </c>
      <c r="X3450" t="s">
        <v>4030</v>
      </c>
    </row>
    <row r="3451" spans="1:24" x14ac:dyDescent="0.2">
      <c r="A3451" s="235">
        <v>285410003</v>
      </c>
      <c r="B3451">
        <v>28541</v>
      </c>
      <c r="C3451">
        <v>84864</v>
      </c>
      <c r="D3451" t="s">
        <v>4489</v>
      </c>
      <c r="E3451">
        <v>68541</v>
      </c>
      <c r="F3451">
        <v>77665</v>
      </c>
      <c r="G3451">
        <v>84864</v>
      </c>
      <c r="H3451">
        <v>87599</v>
      </c>
      <c r="I3451">
        <v>87666</v>
      </c>
      <c r="J3451">
        <v>87667</v>
      </c>
      <c r="K3451">
        <v>88224</v>
      </c>
      <c r="L3451">
        <v>88821</v>
      </c>
      <c r="M3451">
        <v>89605</v>
      </c>
      <c r="N3451">
        <v>89607</v>
      </c>
      <c r="O3451" t="s">
        <v>4030</v>
      </c>
      <c r="P3451" t="s">
        <v>4030</v>
      </c>
      <c r="Q3451" t="s">
        <v>4030</v>
      </c>
      <c r="R3451" t="s">
        <v>4030</v>
      </c>
      <c r="S3451" t="s">
        <v>4030</v>
      </c>
      <c r="T3451" t="s">
        <v>4030</v>
      </c>
      <c r="U3451" t="s">
        <v>4030</v>
      </c>
      <c r="V3451" t="s">
        <v>4030</v>
      </c>
      <c r="W3451" t="s">
        <v>4030</v>
      </c>
      <c r="X3451" t="s">
        <v>4030</v>
      </c>
    </row>
    <row r="3452" spans="1:24" x14ac:dyDescent="0.2">
      <c r="A3452" s="235">
        <v>285410004</v>
      </c>
      <c r="B3452">
        <v>28541</v>
      </c>
      <c r="C3452">
        <v>87599</v>
      </c>
      <c r="D3452" t="s">
        <v>4198</v>
      </c>
      <c r="E3452">
        <v>68541</v>
      </c>
      <c r="F3452">
        <v>77665</v>
      </c>
      <c r="G3452">
        <v>84864</v>
      </c>
      <c r="H3452">
        <v>87599</v>
      </c>
      <c r="I3452">
        <v>87666</v>
      </c>
      <c r="J3452">
        <v>87667</v>
      </c>
      <c r="K3452">
        <v>88224</v>
      </c>
      <c r="L3452">
        <v>88821</v>
      </c>
      <c r="M3452">
        <v>89605</v>
      </c>
      <c r="N3452">
        <v>89607</v>
      </c>
      <c r="O3452" t="s">
        <v>4030</v>
      </c>
      <c r="P3452" t="s">
        <v>4030</v>
      </c>
      <c r="Q3452" t="s">
        <v>4030</v>
      </c>
      <c r="R3452" t="s">
        <v>4030</v>
      </c>
      <c r="S3452" t="s">
        <v>4030</v>
      </c>
      <c r="T3452" t="s">
        <v>4030</v>
      </c>
      <c r="U3452" t="s">
        <v>4030</v>
      </c>
      <c r="V3452" t="s">
        <v>4030</v>
      </c>
      <c r="W3452" t="s">
        <v>4030</v>
      </c>
      <c r="X3452" t="s">
        <v>4030</v>
      </c>
    </row>
    <row r="3453" spans="1:24" x14ac:dyDescent="0.2">
      <c r="A3453" s="235">
        <v>285410005</v>
      </c>
      <c r="B3453">
        <v>28541</v>
      </c>
      <c r="C3453">
        <v>87666</v>
      </c>
      <c r="D3453" t="s">
        <v>4203</v>
      </c>
      <c r="E3453">
        <v>68541</v>
      </c>
      <c r="F3453">
        <v>77665</v>
      </c>
      <c r="G3453">
        <v>84864</v>
      </c>
      <c r="H3453">
        <v>87599</v>
      </c>
      <c r="I3453">
        <v>87666</v>
      </c>
      <c r="J3453">
        <v>87667</v>
      </c>
      <c r="K3453">
        <v>88224</v>
      </c>
      <c r="L3453">
        <v>88821</v>
      </c>
      <c r="M3453">
        <v>89605</v>
      </c>
      <c r="N3453">
        <v>89607</v>
      </c>
      <c r="O3453" t="s">
        <v>4030</v>
      </c>
      <c r="P3453" t="s">
        <v>4030</v>
      </c>
      <c r="Q3453" t="s">
        <v>4030</v>
      </c>
      <c r="R3453" t="s">
        <v>4030</v>
      </c>
      <c r="S3453" t="s">
        <v>4030</v>
      </c>
      <c r="T3453" t="s">
        <v>4030</v>
      </c>
      <c r="U3453" t="s">
        <v>4030</v>
      </c>
      <c r="V3453" t="s">
        <v>4030</v>
      </c>
      <c r="W3453" t="s">
        <v>4030</v>
      </c>
      <c r="X3453" t="s">
        <v>4030</v>
      </c>
    </row>
    <row r="3454" spans="1:24" x14ac:dyDescent="0.2">
      <c r="A3454" s="235">
        <v>285410006</v>
      </c>
      <c r="B3454">
        <v>28541</v>
      </c>
      <c r="C3454">
        <v>87667</v>
      </c>
      <c r="D3454" t="s">
        <v>4204</v>
      </c>
      <c r="E3454">
        <v>68541</v>
      </c>
      <c r="F3454">
        <v>77665</v>
      </c>
      <c r="G3454">
        <v>84864</v>
      </c>
      <c r="H3454">
        <v>87599</v>
      </c>
      <c r="I3454">
        <v>87666</v>
      </c>
      <c r="J3454">
        <v>87667</v>
      </c>
      <c r="K3454">
        <v>88224</v>
      </c>
      <c r="L3454">
        <v>88821</v>
      </c>
      <c r="M3454">
        <v>89605</v>
      </c>
      <c r="N3454">
        <v>89607</v>
      </c>
      <c r="O3454" t="s">
        <v>4030</v>
      </c>
      <c r="P3454" t="s">
        <v>4030</v>
      </c>
      <c r="Q3454" t="s">
        <v>4030</v>
      </c>
      <c r="R3454" t="s">
        <v>4030</v>
      </c>
      <c r="S3454" t="s">
        <v>4030</v>
      </c>
      <c r="T3454" t="s">
        <v>4030</v>
      </c>
      <c r="U3454" t="s">
        <v>4030</v>
      </c>
      <c r="V3454" t="s">
        <v>4030</v>
      </c>
      <c r="W3454" t="s">
        <v>4030</v>
      </c>
      <c r="X3454" t="s">
        <v>4030</v>
      </c>
    </row>
    <row r="3455" spans="1:24" x14ac:dyDescent="0.2">
      <c r="A3455" s="235">
        <v>285410007</v>
      </c>
      <c r="B3455">
        <v>28541</v>
      </c>
      <c r="C3455">
        <v>88224</v>
      </c>
      <c r="D3455" t="s">
        <v>4526</v>
      </c>
      <c r="E3455">
        <v>68541</v>
      </c>
      <c r="F3455">
        <v>77665</v>
      </c>
      <c r="G3455">
        <v>84864</v>
      </c>
      <c r="H3455">
        <v>87599</v>
      </c>
      <c r="I3455">
        <v>87666</v>
      </c>
      <c r="J3455">
        <v>87667</v>
      </c>
      <c r="K3455">
        <v>88224</v>
      </c>
      <c r="L3455">
        <v>88821</v>
      </c>
      <c r="M3455">
        <v>89605</v>
      </c>
      <c r="N3455">
        <v>89607</v>
      </c>
      <c r="O3455" t="s">
        <v>4030</v>
      </c>
      <c r="P3455" t="s">
        <v>4030</v>
      </c>
      <c r="Q3455" t="s">
        <v>4030</v>
      </c>
      <c r="R3455" t="s">
        <v>4030</v>
      </c>
      <c r="S3455" t="s">
        <v>4030</v>
      </c>
      <c r="T3455" t="s">
        <v>4030</v>
      </c>
      <c r="U3455" t="s">
        <v>4030</v>
      </c>
      <c r="V3455" t="s">
        <v>4030</v>
      </c>
      <c r="W3455" t="s">
        <v>4030</v>
      </c>
      <c r="X3455" t="s">
        <v>4030</v>
      </c>
    </row>
    <row r="3456" spans="1:24" x14ac:dyDescent="0.2">
      <c r="A3456" s="235">
        <v>285410008</v>
      </c>
      <c r="B3456">
        <v>28541</v>
      </c>
      <c r="C3456">
        <v>88821</v>
      </c>
      <c r="D3456" t="s">
        <v>4573</v>
      </c>
      <c r="E3456">
        <v>68541</v>
      </c>
      <c r="F3456">
        <v>77665</v>
      </c>
      <c r="G3456">
        <v>84864</v>
      </c>
      <c r="H3456">
        <v>87599</v>
      </c>
      <c r="I3456">
        <v>87666</v>
      </c>
      <c r="J3456">
        <v>87667</v>
      </c>
      <c r="K3456">
        <v>88224</v>
      </c>
      <c r="L3456">
        <v>88821</v>
      </c>
      <c r="M3456">
        <v>89605</v>
      </c>
      <c r="N3456">
        <v>89607</v>
      </c>
      <c r="O3456" t="s">
        <v>4030</v>
      </c>
      <c r="P3456" t="s">
        <v>4030</v>
      </c>
      <c r="Q3456" t="s">
        <v>4030</v>
      </c>
      <c r="R3456" t="s">
        <v>4030</v>
      </c>
      <c r="S3456" t="s">
        <v>4030</v>
      </c>
      <c r="T3456" t="s">
        <v>4030</v>
      </c>
      <c r="U3456" t="s">
        <v>4030</v>
      </c>
      <c r="V3456" t="s">
        <v>4030</v>
      </c>
      <c r="W3456" t="s">
        <v>4030</v>
      </c>
      <c r="X3456" t="s">
        <v>4030</v>
      </c>
    </row>
    <row r="3457" spans="1:24" x14ac:dyDescent="0.2">
      <c r="A3457" s="235">
        <v>285410009</v>
      </c>
      <c r="B3457">
        <v>28541</v>
      </c>
      <c r="C3457">
        <v>89605</v>
      </c>
      <c r="D3457" t="s">
        <v>4846</v>
      </c>
      <c r="E3457">
        <v>68541</v>
      </c>
      <c r="F3457">
        <v>77665</v>
      </c>
      <c r="G3457">
        <v>84864</v>
      </c>
      <c r="H3457">
        <v>87599</v>
      </c>
      <c r="I3457">
        <v>87666</v>
      </c>
      <c r="J3457">
        <v>87667</v>
      </c>
      <c r="K3457">
        <v>88224</v>
      </c>
      <c r="L3457">
        <v>88821</v>
      </c>
      <c r="M3457">
        <v>89605</v>
      </c>
      <c r="N3457">
        <v>89607</v>
      </c>
      <c r="O3457" t="s">
        <v>4030</v>
      </c>
      <c r="P3457" t="s">
        <v>4030</v>
      </c>
      <c r="Q3457" t="s">
        <v>4030</v>
      </c>
      <c r="R3457" t="s">
        <v>4030</v>
      </c>
      <c r="S3457" t="s">
        <v>4030</v>
      </c>
      <c r="T3457" t="s">
        <v>4030</v>
      </c>
      <c r="U3457" t="s">
        <v>4030</v>
      </c>
      <c r="V3457" t="s">
        <v>4030</v>
      </c>
      <c r="W3457" t="s">
        <v>4030</v>
      </c>
      <c r="X3457" t="s">
        <v>4030</v>
      </c>
    </row>
    <row r="3458" spans="1:24" x14ac:dyDescent="0.2">
      <c r="A3458" s="235">
        <v>285410010</v>
      </c>
      <c r="B3458">
        <v>28541</v>
      </c>
      <c r="C3458">
        <v>89607</v>
      </c>
      <c r="D3458" t="s">
        <v>4847</v>
      </c>
      <c r="E3458">
        <v>68541</v>
      </c>
      <c r="F3458">
        <v>77665</v>
      </c>
      <c r="G3458">
        <v>84864</v>
      </c>
      <c r="H3458">
        <v>87599</v>
      </c>
      <c r="I3458">
        <v>87666</v>
      </c>
      <c r="J3458">
        <v>87667</v>
      </c>
      <c r="K3458">
        <v>88224</v>
      </c>
      <c r="L3458">
        <v>88821</v>
      </c>
      <c r="M3458">
        <v>89605</v>
      </c>
      <c r="N3458">
        <v>89607</v>
      </c>
      <c r="O3458" t="s">
        <v>4030</v>
      </c>
      <c r="P3458" t="s">
        <v>4030</v>
      </c>
      <c r="Q3458" t="s">
        <v>4030</v>
      </c>
      <c r="R3458" t="s">
        <v>4030</v>
      </c>
      <c r="S3458" t="s">
        <v>4030</v>
      </c>
      <c r="T3458" t="s">
        <v>4030</v>
      </c>
      <c r="U3458" t="s">
        <v>4030</v>
      </c>
      <c r="V3458" t="s">
        <v>4030</v>
      </c>
      <c r="W3458" t="s">
        <v>4030</v>
      </c>
      <c r="X3458" t="s">
        <v>4030</v>
      </c>
    </row>
    <row r="3459" spans="1:24" x14ac:dyDescent="0.2">
      <c r="A3459" s="235">
        <v>285420001</v>
      </c>
      <c r="B3459">
        <v>28542</v>
      </c>
      <c r="C3459">
        <v>86888</v>
      </c>
      <c r="D3459" t="s">
        <v>274</v>
      </c>
      <c r="E3459">
        <v>86888</v>
      </c>
      <c r="F3459" t="s">
        <v>4030</v>
      </c>
      <c r="G3459" t="s">
        <v>4030</v>
      </c>
      <c r="H3459" t="s">
        <v>4030</v>
      </c>
      <c r="I3459" t="s">
        <v>4030</v>
      </c>
      <c r="J3459" t="s">
        <v>4030</v>
      </c>
      <c r="K3459" t="s">
        <v>4030</v>
      </c>
      <c r="L3459" t="s">
        <v>4030</v>
      </c>
      <c r="M3459" t="s">
        <v>4030</v>
      </c>
      <c r="N3459" t="s">
        <v>4030</v>
      </c>
      <c r="O3459" t="s">
        <v>4030</v>
      </c>
      <c r="P3459" t="s">
        <v>4030</v>
      </c>
      <c r="Q3459" t="s">
        <v>4030</v>
      </c>
      <c r="R3459" t="s">
        <v>4030</v>
      </c>
      <c r="S3459" t="s">
        <v>4030</v>
      </c>
      <c r="T3459" t="s">
        <v>4030</v>
      </c>
      <c r="U3459" t="s">
        <v>4030</v>
      </c>
      <c r="V3459" t="s">
        <v>4030</v>
      </c>
      <c r="W3459" t="s">
        <v>4030</v>
      </c>
      <c r="X3459" t="s">
        <v>4030</v>
      </c>
    </row>
    <row r="3460" spans="1:24" x14ac:dyDescent="0.2">
      <c r="A3460" s="235">
        <v>285430001</v>
      </c>
      <c r="B3460">
        <v>28543</v>
      </c>
      <c r="C3460">
        <v>68543</v>
      </c>
      <c r="D3460" t="s">
        <v>869</v>
      </c>
      <c r="E3460">
        <v>68543</v>
      </c>
      <c r="F3460" t="s">
        <v>4030</v>
      </c>
      <c r="G3460" t="s">
        <v>4030</v>
      </c>
      <c r="H3460" t="s">
        <v>4030</v>
      </c>
      <c r="I3460" t="s">
        <v>4030</v>
      </c>
      <c r="J3460" t="s">
        <v>4030</v>
      </c>
      <c r="K3460" t="s">
        <v>4030</v>
      </c>
      <c r="L3460" t="s">
        <v>4030</v>
      </c>
      <c r="M3460" t="s">
        <v>4030</v>
      </c>
      <c r="N3460" t="s">
        <v>4030</v>
      </c>
      <c r="O3460" t="s">
        <v>4030</v>
      </c>
      <c r="P3460" t="s">
        <v>4030</v>
      </c>
      <c r="Q3460" t="s">
        <v>4030</v>
      </c>
      <c r="R3460" t="s">
        <v>4030</v>
      </c>
      <c r="S3460" t="s">
        <v>4030</v>
      </c>
      <c r="T3460" t="s">
        <v>4030</v>
      </c>
      <c r="U3460" t="s">
        <v>4030</v>
      </c>
      <c r="V3460" t="s">
        <v>4030</v>
      </c>
      <c r="W3460" t="s">
        <v>4030</v>
      </c>
      <c r="X3460" t="s">
        <v>4030</v>
      </c>
    </row>
    <row r="3461" spans="1:24" x14ac:dyDescent="0.2">
      <c r="A3461" s="235">
        <v>285550001</v>
      </c>
      <c r="B3461">
        <v>28555</v>
      </c>
      <c r="C3461">
        <v>68555</v>
      </c>
      <c r="D3461" t="s">
        <v>578</v>
      </c>
      <c r="E3461">
        <v>68555</v>
      </c>
      <c r="F3461" t="s">
        <v>4030</v>
      </c>
      <c r="G3461" t="s">
        <v>4030</v>
      </c>
      <c r="H3461" t="s">
        <v>4030</v>
      </c>
      <c r="I3461" t="s">
        <v>4030</v>
      </c>
      <c r="J3461" t="s">
        <v>4030</v>
      </c>
      <c r="K3461" t="s">
        <v>4030</v>
      </c>
      <c r="L3461" t="s">
        <v>4030</v>
      </c>
      <c r="M3461" t="s">
        <v>4030</v>
      </c>
      <c r="N3461" t="s">
        <v>4030</v>
      </c>
      <c r="O3461" t="s">
        <v>4030</v>
      </c>
      <c r="P3461" t="s">
        <v>4030</v>
      </c>
      <c r="Q3461" t="s">
        <v>4030</v>
      </c>
      <c r="R3461" t="s">
        <v>4030</v>
      </c>
      <c r="S3461" t="s">
        <v>4030</v>
      </c>
      <c r="T3461" t="s">
        <v>4030</v>
      </c>
      <c r="U3461" t="s">
        <v>4030</v>
      </c>
      <c r="V3461" t="s">
        <v>4030</v>
      </c>
      <c r="W3461" t="s">
        <v>4030</v>
      </c>
      <c r="X3461" t="s">
        <v>4030</v>
      </c>
    </row>
    <row r="3462" spans="1:24" x14ac:dyDescent="0.2">
      <c r="A3462" s="235">
        <v>285560001</v>
      </c>
      <c r="B3462">
        <v>28556</v>
      </c>
      <c r="C3462">
        <v>68556</v>
      </c>
      <c r="D3462" t="s">
        <v>12</v>
      </c>
      <c r="E3462">
        <v>68556</v>
      </c>
      <c r="F3462">
        <v>89350</v>
      </c>
      <c r="G3462" t="s">
        <v>4030</v>
      </c>
      <c r="H3462" t="s">
        <v>4030</v>
      </c>
      <c r="I3462" t="s">
        <v>4030</v>
      </c>
      <c r="J3462" t="s">
        <v>4030</v>
      </c>
      <c r="K3462" t="s">
        <v>4030</v>
      </c>
      <c r="L3462" t="s">
        <v>4030</v>
      </c>
      <c r="M3462" t="s">
        <v>4030</v>
      </c>
      <c r="N3462" t="s">
        <v>4030</v>
      </c>
      <c r="O3462" t="s">
        <v>4030</v>
      </c>
      <c r="P3462" t="s">
        <v>4030</v>
      </c>
      <c r="Q3462" t="s">
        <v>4030</v>
      </c>
      <c r="R3462" t="s">
        <v>4030</v>
      </c>
      <c r="S3462" t="s">
        <v>4030</v>
      </c>
      <c r="T3462" t="s">
        <v>4030</v>
      </c>
      <c r="U3462" t="s">
        <v>4030</v>
      </c>
      <c r="V3462" t="s">
        <v>4030</v>
      </c>
      <c r="W3462" t="s">
        <v>4030</v>
      </c>
      <c r="X3462" t="s">
        <v>4030</v>
      </c>
    </row>
    <row r="3463" spans="1:24" x14ac:dyDescent="0.2">
      <c r="A3463" s="235">
        <v>285560002</v>
      </c>
      <c r="B3463">
        <v>28556</v>
      </c>
      <c r="C3463">
        <v>89350</v>
      </c>
      <c r="D3463" t="s">
        <v>4848</v>
      </c>
      <c r="E3463">
        <v>68556</v>
      </c>
      <c r="F3463">
        <v>89350</v>
      </c>
      <c r="G3463" t="s">
        <v>4030</v>
      </c>
      <c r="H3463" t="s">
        <v>4030</v>
      </c>
      <c r="I3463" t="s">
        <v>4030</v>
      </c>
      <c r="J3463" t="s">
        <v>4030</v>
      </c>
      <c r="K3463" t="s">
        <v>4030</v>
      </c>
      <c r="L3463" t="s">
        <v>4030</v>
      </c>
      <c r="M3463" t="s">
        <v>4030</v>
      </c>
      <c r="N3463" t="s">
        <v>4030</v>
      </c>
      <c r="O3463" t="s">
        <v>4030</v>
      </c>
      <c r="P3463" t="s">
        <v>4030</v>
      </c>
      <c r="Q3463" t="s">
        <v>4030</v>
      </c>
      <c r="R3463" t="s">
        <v>4030</v>
      </c>
      <c r="S3463" t="s">
        <v>4030</v>
      </c>
      <c r="T3463" t="s">
        <v>4030</v>
      </c>
      <c r="U3463" t="s">
        <v>4030</v>
      </c>
      <c r="V3463" t="s">
        <v>4030</v>
      </c>
      <c r="W3463" t="s">
        <v>4030</v>
      </c>
      <c r="X3463" t="s">
        <v>4030</v>
      </c>
    </row>
    <row r="3464" spans="1:24" x14ac:dyDescent="0.2">
      <c r="A3464" s="235">
        <v>285570001</v>
      </c>
      <c r="B3464">
        <v>28557</v>
      </c>
      <c r="C3464">
        <v>68557</v>
      </c>
      <c r="D3464" t="s">
        <v>749</v>
      </c>
      <c r="E3464">
        <v>68557</v>
      </c>
      <c r="F3464" t="s">
        <v>4030</v>
      </c>
      <c r="G3464" t="s">
        <v>4030</v>
      </c>
      <c r="H3464" t="s">
        <v>4030</v>
      </c>
      <c r="I3464" t="s">
        <v>4030</v>
      </c>
      <c r="J3464" t="s">
        <v>4030</v>
      </c>
      <c r="K3464" t="s">
        <v>4030</v>
      </c>
      <c r="L3464" t="s">
        <v>4030</v>
      </c>
      <c r="M3464" t="s">
        <v>4030</v>
      </c>
      <c r="N3464" t="s">
        <v>4030</v>
      </c>
      <c r="O3464" t="s">
        <v>4030</v>
      </c>
      <c r="P3464" t="s">
        <v>4030</v>
      </c>
      <c r="Q3464" t="s">
        <v>4030</v>
      </c>
      <c r="R3464" t="s">
        <v>4030</v>
      </c>
      <c r="S3464" t="s">
        <v>4030</v>
      </c>
      <c r="T3464" t="s">
        <v>4030</v>
      </c>
      <c r="U3464" t="s">
        <v>4030</v>
      </c>
      <c r="V3464" t="s">
        <v>4030</v>
      </c>
      <c r="W3464" t="s">
        <v>4030</v>
      </c>
      <c r="X3464" t="s">
        <v>4030</v>
      </c>
    </row>
    <row r="3465" spans="1:24" x14ac:dyDescent="0.2">
      <c r="A3465" s="235">
        <v>285630001</v>
      </c>
      <c r="B3465">
        <v>28563</v>
      </c>
      <c r="C3465">
        <v>68563</v>
      </c>
      <c r="D3465" t="s">
        <v>5471</v>
      </c>
      <c r="E3465">
        <v>68563</v>
      </c>
      <c r="F3465" t="s">
        <v>4030</v>
      </c>
      <c r="G3465" t="s">
        <v>4030</v>
      </c>
      <c r="H3465" t="s">
        <v>4030</v>
      </c>
      <c r="I3465" t="s">
        <v>4030</v>
      </c>
      <c r="J3465" t="s">
        <v>4030</v>
      </c>
      <c r="K3465" t="s">
        <v>4030</v>
      </c>
      <c r="L3465" t="s">
        <v>4030</v>
      </c>
      <c r="M3465" t="s">
        <v>4030</v>
      </c>
      <c r="N3465" t="s">
        <v>4030</v>
      </c>
      <c r="O3465" t="s">
        <v>4030</v>
      </c>
      <c r="P3465" t="s">
        <v>4030</v>
      </c>
      <c r="Q3465" t="s">
        <v>4030</v>
      </c>
      <c r="R3465" t="s">
        <v>4030</v>
      </c>
      <c r="S3465" t="s">
        <v>4030</v>
      </c>
      <c r="T3465" t="s">
        <v>4030</v>
      </c>
      <c r="U3465" t="s">
        <v>4030</v>
      </c>
      <c r="V3465" t="s">
        <v>4030</v>
      </c>
      <c r="W3465" t="s">
        <v>4030</v>
      </c>
      <c r="X3465" t="s">
        <v>4030</v>
      </c>
    </row>
    <row r="3466" spans="1:24" x14ac:dyDescent="0.2">
      <c r="A3466" s="235">
        <v>285800001</v>
      </c>
      <c r="B3466">
        <v>28580</v>
      </c>
      <c r="C3466">
        <v>68580</v>
      </c>
      <c r="D3466" t="s">
        <v>93</v>
      </c>
      <c r="E3466">
        <v>68580</v>
      </c>
      <c r="F3466" t="s">
        <v>4030</v>
      </c>
      <c r="G3466" t="s">
        <v>4030</v>
      </c>
      <c r="H3466" t="s">
        <v>4030</v>
      </c>
      <c r="I3466" t="s">
        <v>4030</v>
      </c>
      <c r="J3466" t="s">
        <v>4030</v>
      </c>
      <c r="K3466" t="s">
        <v>4030</v>
      </c>
      <c r="L3466" t="s">
        <v>4030</v>
      </c>
      <c r="M3466" t="s">
        <v>4030</v>
      </c>
      <c r="N3466" t="s">
        <v>4030</v>
      </c>
      <c r="O3466" t="s">
        <v>4030</v>
      </c>
      <c r="P3466" t="s">
        <v>4030</v>
      </c>
      <c r="Q3466" t="s">
        <v>4030</v>
      </c>
      <c r="R3466" t="s">
        <v>4030</v>
      </c>
      <c r="S3466" t="s">
        <v>4030</v>
      </c>
      <c r="T3466" t="s">
        <v>4030</v>
      </c>
      <c r="U3466" t="s">
        <v>4030</v>
      </c>
      <c r="V3466" t="s">
        <v>4030</v>
      </c>
      <c r="W3466" t="s">
        <v>4030</v>
      </c>
      <c r="X3466" t="s">
        <v>4030</v>
      </c>
    </row>
    <row r="3467" spans="1:24" x14ac:dyDescent="0.2">
      <c r="A3467" s="235">
        <v>286060001</v>
      </c>
      <c r="B3467">
        <v>28606</v>
      </c>
      <c r="C3467">
        <v>68606</v>
      </c>
      <c r="D3467" t="s">
        <v>1655</v>
      </c>
      <c r="E3467">
        <v>68606</v>
      </c>
      <c r="F3467" t="s">
        <v>4030</v>
      </c>
      <c r="G3467" t="s">
        <v>4030</v>
      </c>
      <c r="H3467" t="s">
        <v>4030</v>
      </c>
      <c r="I3467" t="s">
        <v>4030</v>
      </c>
      <c r="J3467" t="s">
        <v>4030</v>
      </c>
      <c r="K3467" t="s">
        <v>4030</v>
      </c>
      <c r="L3467" t="s">
        <v>4030</v>
      </c>
      <c r="M3467" t="s">
        <v>4030</v>
      </c>
      <c r="N3467" t="s">
        <v>4030</v>
      </c>
      <c r="O3467" t="s">
        <v>4030</v>
      </c>
      <c r="P3467" t="s">
        <v>4030</v>
      </c>
      <c r="Q3467" t="s">
        <v>4030</v>
      </c>
      <c r="R3467" t="s">
        <v>4030</v>
      </c>
      <c r="S3467" t="s">
        <v>4030</v>
      </c>
      <c r="T3467" t="s">
        <v>4030</v>
      </c>
      <c r="U3467" t="s">
        <v>4030</v>
      </c>
      <c r="V3467" t="s">
        <v>4030</v>
      </c>
      <c r="W3467" t="s">
        <v>4030</v>
      </c>
      <c r="X3467" t="s">
        <v>4030</v>
      </c>
    </row>
    <row r="3468" spans="1:24" x14ac:dyDescent="0.2">
      <c r="A3468" s="235">
        <v>286120001</v>
      </c>
      <c r="B3468">
        <v>28612</v>
      </c>
      <c r="C3468">
        <v>68612</v>
      </c>
      <c r="D3468" t="s">
        <v>300</v>
      </c>
      <c r="E3468">
        <v>68612</v>
      </c>
      <c r="F3468">
        <v>77678</v>
      </c>
      <c r="G3468">
        <v>77689</v>
      </c>
      <c r="H3468">
        <v>88638</v>
      </c>
      <c r="I3468">
        <v>89603</v>
      </c>
      <c r="J3468" t="s">
        <v>4030</v>
      </c>
      <c r="K3468" t="s">
        <v>4030</v>
      </c>
      <c r="L3468" t="s">
        <v>4030</v>
      </c>
      <c r="M3468" t="s">
        <v>4030</v>
      </c>
      <c r="N3468" t="s">
        <v>4030</v>
      </c>
      <c r="O3468" t="s">
        <v>4030</v>
      </c>
      <c r="P3468" t="s">
        <v>4030</v>
      </c>
      <c r="Q3468" t="s">
        <v>4030</v>
      </c>
      <c r="R3468" t="s">
        <v>4030</v>
      </c>
      <c r="S3468" t="s">
        <v>4030</v>
      </c>
      <c r="T3468" t="s">
        <v>4030</v>
      </c>
      <c r="U3468" t="s">
        <v>4030</v>
      </c>
      <c r="V3468" t="s">
        <v>4030</v>
      </c>
      <c r="W3468" t="s">
        <v>4030</v>
      </c>
      <c r="X3468" t="s">
        <v>4030</v>
      </c>
    </row>
    <row r="3469" spans="1:24" x14ac:dyDescent="0.2">
      <c r="A3469" s="235">
        <v>286120002</v>
      </c>
      <c r="B3469">
        <v>28612</v>
      </c>
      <c r="C3469">
        <v>77678</v>
      </c>
      <c r="D3469" t="s">
        <v>4484</v>
      </c>
      <c r="E3469">
        <v>68612</v>
      </c>
      <c r="F3469">
        <v>77678</v>
      </c>
      <c r="G3469">
        <v>77689</v>
      </c>
      <c r="H3469">
        <v>88638</v>
      </c>
      <c r="I3469">
        <v>89603</v>
      </c>
      <c r="J3469" t="s">
        <v>4030</v>
      </c>
      <c r="K3469" t="s">
        <v>4030</v>
      </c>
      <c r="L3469" t="s">
        <v>4030</v>
      </c>
      <c r="M3469" t="s">
        <v>4030</v>
      </c>
      <c r="N3469" t="s">
        <v>4030</v>
      </c>
      <c r="O3469" t="s">
        <v>4030</v>
      </c>
      <c r="P3469" t="s">
        <v>4030</v>
      </c>
      <c r="Q3469" t="s">
        <v>4030</v>
      </c>
      <c r="R3469" t="s">
        <v>4030</v>
      </c>
      <c r="S3469" t="s">
        <v>4030</v>
      </c>
      <c r="T3469" t="s">
        <v>4030</v>
      </c>
      <c r="U3469" t="s">
        <v>4030</v>
      </c>
      <c r="V3469" t="s">
        <v>4030</v>
      </c>
      <c r="W3469" t="s">
        <v>4030</v>
      </c>
      <c r="X3469" t="s">
        <v>4030</v>
      </c>
    </row>
    <row r="3470" spans="1:24" x14ac:dyDescent="0.2">
      <c r="A3470" s="235">
        <v>286120003</v>
      </c>
      <c r="B3470">
        <v>28612</v>
      </c>
      <c r="C3470">
        <v>77689</v>
      </c>
      <c r="D3470" t="s">
        <v>4485</v>
      </c>
      <c r="E3470">
        <v>68612</v>
      </c>
      <c r="F3470">
        <v>77678</v>
      </c>
      <c r="G3470">
        <v>77689</v>
      </c>
      <c r="H3470">
        <v>88638</v>
      </c>
      <c r="I3470">
        <v>89603</v>
      </c>
      <c r="J3470" t="s">
        <v>4030</v>
      </c>
      <c r="K3470" t="s">
        <v>4030</v>
      </c>
      <c r="L3470" t="s">
        <v>4030</v>
      </c>
      <c r="M3470" t="s">
        <v>4030</v>
      </c>
      <c r="N3470" t="s">
        <v>4030</v>
      </c>
      <c r="O3470" t="s">
        <v>4030</v>
      </c>
      <c r="P3470" t="s">
        <v>4030</v>
      </c>
      <c r="Q3470" t="s">
        <v>4030</v>
      </c>
      <c r="R3470" t="s">
        <v>4030</v>
      </c>
      <c r="S3470" t="s">
        <v>4030</v>
      </c>
      <c r="T3470" t="s">
        <v>4030</v>
      </c>
      <c r="U3470" t="s">
        <v>4030</v>
      </c>
      <c r="V3470" t="s">
        <v>4030</v>
      </c>
      <c r="W3470" t="s">
        <v>4030</v>
      </c>
      <c r="X3470" t="s">
        <v>4030</v>
      </c>
    </row>
    <row r="3471" spans="1:24" x14ac:dyDescent="0.2">
      <c r="A3471" s="235">
        <v>286120004</v>
      </c>
      <c r="B3471">
        <v>28612</v>
      </c>
      <c r="C3471">
        <v>88638</v>
      </c>
      <c r="D3471" t="s">
        <v>4566</v>
      </c>
      <c r="E3471">
        <v>68612</v>
      </c>
      <c r="F3471">
        <v>77678</v>
      </c>
      <c r="G3471">
        <v>77689</v>
      </c>
      <c r="H3471">
        <v>88638</v>
      </c>
      <c r="I3471">
        <v>89603</v>
      </c>
      <c r="J3471" t="s">
        <v>4030</v>
      </c>
      <c r="K3471" t="s">
        <v>4030</v>
      </c>
      <c r="L3471" t="s">
        <v>4030</v>
      </c>
      <c r="M3471" t="s">
        <v>4030</v>
      </c>
      <c r="N3471" t="s">
        <v>4030</v>
      </c>
      <c r="O3471" t="s">
        <v>4030</v>
      </c>
      <c r="P3471" t="s">
        <v>4030</v>
      </c>
      <c r="Q3471" t="s">
        <v>4030</v>
      </c>
      <c r="R3471" t="s">
        <v>4030</v>
      </c>
      <c r="S3471" t="s">
        <v>4030</v>
      </c>
      <c r="T3471" t="s">
        <v>4030</v>
      </c>
      <c r="U3471" t="s">
        <v>4030</v>
      </c>
      <c r="V3471" t="s">
        <v>4030</v>
      </c>
      <c r="W3471" t="s">
        <v>4030</v>
      </c>
      <c r="X3471" t="s">
        <v>4030</v>
      </c>
    </row>
    <row r="3472" spans="1:24" x14ac:dyDescent="0.2">
      <c r="A3472" s="235">
        <v>286120005</v>
      </c>
      <c r="B3472">
        <v>28612</v>
      </c>
      <c r="C3472">
        <v>89603</v>
      </c>
      <c r="D3472" t="s">
        <v>4849</v>
      </c>
      <c r="E3472">
        <v>68612</v>
      </c>
      <c r="F3472">
        <v>77678</v>
      </c>
      <c r="G3472">
        <v>77689</v>
      </c>
      <c r="H3472">
        <v>88638</v>
      </c>
      <c r="I3472">
        <v>89603</v>
      </c>
      <c r="J3472" t="s">
        <v>4030</v>
      </c>
      <c r="K3472" t="s">
        <v>4030</v>
      </c>
      <c r="L3472" t="s">
        <v>4030</v>
      </c>
      <c r="M3472" t="s">
        <v>4030</v>
      </c>
      <c r="N3472" t="s">
        <v>4030</v>
      </c>
      <c r="O3472" t="s">
        <v>4030</v>
      </c>
      <c r="P3472" t="s">
        <v>4030</v>
      </c>
      <c r="Q3472" t="s">
        <v>4030</v>
      </c>
      <c r="R3472" t="s">
        <v>4030</v>
      </c>
      <c r="S3472" t="s">
        <v>4030</v>
      </c>
      <c r="T3472" t="s">
        <v>4030</v>
      </c>
      <c r="U3472" t="s">
        <v>4030</v>
      </c>
      <c r="V3472" t="s">
        <v>4030</v>
      </c>
      <c r="W3472" t="s">
        <v>4030</v>
      </c>
      <c r="X3472" t="s">
        <v>4030</v>
      </c>
    </row>
    <row r="3473" spans="1:24" x14ac:dyDescent="0.2">
      <c r="A3473" s="235">
        <v>286180001</v>
      </c>
      <c r="B3473">
        <v>28618</v>
      </c>
      <c r="C3473">
        <v>68618</v>
      </c>
      <c r="D3473" t="s">
        <v>1126</v>
      </c>
      <c r="E3473">
        <v>68618</v>
      </c>
      <c r="F3473" t="s">
        <v>4030</v>
      </c>
      <c r="G3473" t="s">
        <v>4030</v>
      </c>
      <c r="H3473" t="s">
        <v>4030</v>
      </c>
      <c r="I3473" t="s">
        <v>4030</v>
      </c>
      <c r="J3473" t="s">
        <v>4030</v>
      </c>
      <c r="K3473" t="s">
        <v>4030</v>
      </c>
      <c r="L3473" t="s">
        <v>4030</v>
      </c>
      <c r="M3473" t="s">
        <v>4030</v>
      </c>
      <c r="N3473" t="s">
        <v>4030</v>
      </c>
      <c r="O3473" t="s">
        <v>4030</v>
      </c>
      <c r="P3473" t="s">
        <v>4030</v>
      </c>
      <c r="Q3473" t="s">
        <v>4030</v>
      </c>
      <c r="R3473" t="s">
        <v>4030</v>
      </c>
      <c r="S3473" t="s">
        <v>4030</v>
      </c>
      <c r="T3473" t="s">
        <v>4030</v>
      </c>
      <c r="U3473" t="s">
        <v>4030</v>
      </c>
      <c r="V3473" t="s">
        <v>4030</v>
      </c>
      <c r="W3473" t="s">
        <v>4030</v>
      </c>
      <c r="X3473" t="s">
        <v>4030</v>
      </c>
    </row>
    <row r="3474" spans="1:24" x14ac:dyDescent="0.2">
      <c r="A3474" s="235">
        <v>286190001</v>
      </c>
      <c r="B3474">
        <v>28619</v>
      </c>
      <c r="C3474">
        <v>68619</v>
      </c>
      <c r="D3474" t="s">
        <v>712</v>
      </c>
      <c r="E3474">
        <v>68619</v>
      </c>
      <c r="F3474" t="s">
        <v>4030</v>
      </c>
      <c r="G3474" t="s">
        <v>4030</v>
      </c>
      <c r="H3474" t="s">
        <v>4030</v>
      </c>
      <c r="I3474" t="s">
        <v>4030</v>
      </c>
      <c r="J3474" t="s">
        <v>4030</v>
      </c>
      <c r="K3474" t="s">
        <v>4030</v>
      </c>
      <c r="L3474" t="s">
        <v>4030</v>
      </c>
      <c r="M3474" t="s">
        <v>4030</v>
      </c>
      <c r="N3474" t="s">
        <v>4030</v>
      </c>
      <c r="O3474" t="s">
        <v>4030</v>
      </c>
      <c r="P3474" t="s">
        <v>4030</v>
      </c>
      <c r="Q3474" t="s">
        <v>4030</v>
      </c>
      <c r="R3474" t="s">
        <v>4030</v>
      </c>
      <c r="S3474" t="s">
        <v>4030</v>
      </c>
      <c r="T3474" t="s">
        <v>4030</v>
      </c>
      <c r="U3474" t="s">
        <v>4030</v>
      </c>
      <c r="V3474" t="s">
        <v>4030</v>
      </c>
      <c r="W3474" t="s">
        <v>4030</v>
      </c>
      <c r="X3474" t="s">
        <v>4030</v>
      </c>
    </row>
    <row r="3475" spans="1:24" x14ac:dyDescent="0.2">
      <c r="A3475" s="235">
        <v>286240001</v>
      </c>
      <c r="B3475">
        <v>28624</v>
      </c>
      <c r="C3475">
        <v>68624</v>
      </c>
      <c r="D3475" t="s">
        <v>777</v>
      </c>
      <c r="E3475">
        <v>68624</v>
      </c>
      <c r="F3475">
        <v>77572</v>
      </c>
      <c r="G3475" t="s">
        <v>4030</v>
      </c>
      <c r="H3475" t="s">
        <v>4030</v>
      </c>
      <c r="I3475" t="s">
        <v>4030</v>
      </c>
      <c r="J3475" t="s">
        <v>4030</v>
      </c>
      <c r="K3475" t="s">
        <v>4030</v>
      </c>
      <c r="L3475" t="s">
        <v>4030</v>
      </c>
      <c r="M3475" t="s">
        <v>4030</v>
      </c>
      <c r="N3475" t="s">
        <v>4030</v>
      </c>
      <c r="O3475" t="s">
        <v>4030</v>
      </c>
      <c r="P3475" t="s">
        <v>4030</v>
      </c>
      <c r="Q3475" t="s">
        <v>4030</v>
      </c>
      <c r="R3475" t="s">
        <v>4030</v>
      </c>
      <c r="S3475" t="s">
        <v>4030</v>
      </c>
      <c r="T3475" t="s">
        <v>4030</v>
      </c>
      <c r="U3475" t="s">
        <v>4030</v>
      </c>
      <c r="V3475" t="s">
        <v>4030</v>
      </c>
      <c r="W3475" t="s">
        <v>4030</v>
      </c>
      <c r="X3475" t="s">
        <v>4030</v>
      </c>
    </row>
    <row r="3476" spans="1:24" x14ac:dyDescent="0.2">
      <c r="A3476" s="235">
        <v>286240002</v>
      </c>
      <c r="B3476">
        <v>28624</v>
      </c>
      <c r="C3476">
        <v>77572</v>
      </c>
      <c r="D3476" t="s">
        <v>5473</v>
      </c>
      <c r="E3476">
        <v>68624</v>
      </c>
      <c r="F3476">
        <v>77572</v>
      </c>
      <c r="G3476" t="s">
        <v>4030</v>
      </c>
      <c r="H3476" t="s">
        <v>4030</v>
      </c>
      <c r="I3476" t="s">
        <v>4030</v>
      </c>
      <c r="J3476" t="s">
        <v>4030</v>
      </c>
      <c r="K3476" t="s">
        <v>4030</v>
      </c>
      <c r="L3476" t="s">
        <v>4030</v>
      </c>
      <c r="M3476" t="s">
        <v>4030</v>
      </c>
      <c r="N3476" t="s">
        <v>4030</v>
      </c>
      <c r="O3476" t="s">
        <v>4030</v>
      </c>
      <c r="P3476" t="s">
        <v>4030</v>
      </c>
      <c r="Q3476" t="s">
        <v>4030</v>
      </c>
      <c r="R3476" t="s">
        <v>4030</v>
      </c>
      <c r="S3476" t="s">
        <v>4030</v>
      </c>
      <c r="T3476" t="s">
        <v>4030</v>
      </c>
      <c r="U3476" t="s">
        <v>4030</v>
      </c>
      <c r="V3476" t="s">
        <v>4030</v>
      </c>
      <c r="W3476" t="s">
        <v>4030</v>
      </c>
      <c r="X3476" t="s">
        <v>4030</v>
      </c>
    </row>
    <row r="3477" spans="1:24" x14ac:dyDescent="0.2">
      <c r="A3477" s="235">
        <v>286300001</v>
      </c>
      <c r="B3477">
        <v>28630</v>
      </c>
      <c r="C3477">
        <v>68630</v>
      </c>
      <c r="D3477" t="s">
        <v>4470</v>
      </c>
      <c r="E3477">
        <v>68630</v>
      </c>
      <c r="F3477" t="s">
        <v>4030</v>
      </c>
      <c r="G3477" t="s">
        <v>4030</v>
      </c>
      <c r="H3477" t="s">
        <v>4030</v>
      </c>
      <c r="I3477" t="s">
        <v>4030</v>
      </c>
      <c r="J3477" t="s">
        <v>4030</v>
      </c>
      <c r="K3477" t="s">
        <v>4030</v>
      </c>
      <c r="L3477" t="s">
        <v>4030</v>
      </c>
      <c r="M3477" t="s">
        <v>4030</v>
      </c>
      <c r="N3477" t="s">
        <v>4030</v>
      </c>
      <c r="O3477" t="s">
        <v>4030</v>
      </c>
      <c r="P3477" t="s">
        <v>4030</v>
      </c>
      <c r="Q3477" t="s">
        <v>4030</v>
      </c>
      <c r="R3477" t="s">
        <v>4030</v>
      </c>
      <c r="S3477" t="s">
        <v>4030</v>
      </c>
      <c r="T3477" t="s">
        <v>4030</v>
      </c>
      <c r="U3477" t="s">
        <v>4030</v>
      </c>
      <c r="V3477" t="s">
        <v>4030</v>
      </c>
      <c r="W3477" t="s">
        <v>4030</v>
      </c>
      <c r="X3477" t="s">
        <v>4030</v>
      </c>
    </row>
    <row r="3478" spans="1:24" x14ac:dyDescent="0.2">
      <c r="A3478" s="235">
        <v>286720001</v>
      </c>
      <c r="B3478">
        <v>28672</v>
      </c>
      <c r="C3478">
        <v>68672</v>
      </c>
      <c r="D3478" t="s">
        <v>1683</v>
      </c>
      <c r="E3478">
        <v>68672</v>
      </c>
      <c r="F3478">
        <v>77576</v>
      </c>
      <c r="G3478">
        <v>77681</v>
      </c>
      <c r="H3478" t="s">
        <v>4030</v>
      </c>
      <c r="I3478" t="s">
        <v>4030</v>
      </c>
      <c r="J3478" t="s">
        <v>4030</v>
      </c>
      <c r="K3478" t="s">
        <v>4030</v>
      </c>
      <c r="L3478" t="s">
        <v>4030</v>
      </c>
      <c r="M3478" t="s">
        <v>4030</v>
      </c>
      <c r="N3478" t="s">
        <v>4030</v>
      </c>
      <c r="O3478" t="s">
        <v>4030</v>
      </c>
      <c r="P3478" t="s">
        <v>4030</v>
      </c>
      <c r="Q3478" t="s">
        <v>4030</v>
      </c>
      <c r="R3478" t="s">
        <v>4030</v>
      </c>
      <c r="S3478" t="s">
        <v>4030</v>
      </c>
      <c r="T3478" t="s">
        <v>4030</v>
      </c>
      <c r="U3478" t="s">
        <v>4030</v>
      </c>
      <c r="V3478" t="s">
        <v>4030</v>
      </c>
      <c r="W3478" t="s">
        <v>4030</v>
      </c>
      <c r="X3478" t="s">
        <v>4030</v>
      </c>
    </row>
    <row r="3479" spans="1:24" x14ac:dyDescent="0.2">
      <c r="A3479" s="235">
        <v>286720002</v>
      </c>
      <c r="B3479">
        <v>28672</v>
      </c>
      <c r="C3479">
        <v>77576</v>
      </c>
      <c r="D3479" t="s">
        <v>1920</v>
      </c>
      <c r="E3479">
        <v>68672</v>
      </c>
      <c r="F3479">
        <v>77576</v>
      </c>
      <c r="G3479">
        <v>77681</v>
      </c>
      <c r="H3479" t="s">
        <v>4030</v>
      </c>
      <c r="I3479" t="s">
        <v>4030</v>
      </c>
      <c r="J3479" t="s">
        <v>4030</v>
      </c>
      <c r="K3479" t="s">
        <v>4030</v>
      </c>
      <c r="L3479" t="s">
        <v>4030</v>
      </c>
      <c r="M3479" t="s">
        <v>4030</v>
      </c>
      <c r="N3479" t="s">
        <v>4030</v>
      </c>
      <c r="O3479" t="s">
        <v>4030</v>
      </c>
      <c r="P3479" t="s">
        <v>4030</v>
      </c>
      <c r="Q3479" t="s">
        <v>4030</v>
      </c>
      <c r="R3479" t="s">
        <v>4030</v>
      </c>
      <c r="S3479" t="s">
        <v>4030</v>
      </c>
      <c r="T3479" t="s">
        <v>4030</v>
      </c>
      <c r="U3479" t="s">
        <v>4030</v>
      </c>
      <c r="V3479" t="s">
        <v>4030</v>
      </c>
      <c r="W3479" t="s">
        <v>4030</v>
      </c>
      <c r="X3479" t="s">
        <v>4030</v>
      </c>
    </row>
    <row r="3480" spans="1:24" x14ac:dyDescent="0.2">
      <c r="A3480" s="235">
        <v>286720003</v>
      </c>
      <c r="B3480">
        <v>28672</v>
      </c>
      <c r="C3480">
        <v>77681</v>
      </c>
      <c r="D3480" t="s">
        <v>1919</v>
      </c>
      <c r="E3480">
        <v>68672</v>
      </c>
      <c r="F3480">
        <v>77576</v>
      </c>
      <c r="G3480">
        <v>77681</v>
      </c>
      <c r="H3480" t="s">
        <v>4030</v>
      </c>
      <c r="I3480" t="s">
        <v>4030</v>
      </c>
      <c r="J3480" t="s">
        <v>4030</v>
      </c>
      <c r="K3480" t="s">
        <v>4030</v>
      </c>
      <c r="L3480" t="s">
        <v>4030</v>
      </c>
      <c r="M3480" t="s">
        <v>4030</v>
      </c>
      <c r="N3480" t="s">
        <v>4030</v>
      </c>
      <c r="O3480" t="s">
        <v>4030</v>
      </c>
      <c r="P3480" t="s">
        <v>4030</v>
      </c>
      <c r="Q3480" t="s">
        <v>4030</v>
      </c>
      <c r="R3480" t="s">
        <v>4030</v>
      </c>
      <c r="S3480" t="s">
        <v>4030</v>
      </c>
      <c r="T3480" t="s">
        <v>4030</v>
      </c>
      <c r="U3480" t="s">
        <v>4030</v>
      </c>
      <c r="V3480" t="s">
        <v>4030</v>
      </c>
      <c r="W3480" t="s">
        <v>4030</v>
      </c>
      <c r="X3480" t="s">
        <v>4030</v>
      </c>
    </row>
    <row r="3481" spans="1:24" x14ac:dyDescent="0.2">
      <c r="A3481" s="235">
        <v>288560001</v>
      </c>
      <c r="B3481">
        <v>28856</v>
      </c>
      <c r="C3481">
        <v>68856</v>
      </c>
      <c r="D3481" t="s">
        <v>742</v>
      </c>
      <c r="E3481">
        <v>68856</v>
      </c>
      <c r="F3481" t="s">
        <v>4030</v>
      </c>
      <c r="G3481" t="s">
        <v>4030</v>
      </c>
      <c r="H3481" t="s">
        <v>4030</v>
      </c>
      <c r="I3481" t="s">
        <v>4030</v>
      </c>
      <c r="J3481" t="s">
        <v>4030</v>
      </c>
      <c r="K3481" t="s">
        <v>4030</v>
      </c>
      <c r="L3481" t="s">
        <v>4030</v>
      </c>
      <c r="M3481" t="s">
        <v>4030</v>
      </c>
      <c r="N3481" t="s">
        <v>4030</v>
      </c>
      <c r="O3481" t="s">
        <v>4030</v>
      </c>
      <c r="P3481" t="s">
        <v>4030</v>
      </c>
      <c r="Q3481" t="s">
        <v>4030</v>
      </c>
      <c r="R3481" t="s">
        <v>4030</v>
      </c>
      <c r="S3481" t="s">
        <v>4030</v>
      </c>
      <c r="T3481" t="s">
        <v>4030</v>
      </c>
      <c r="U3481" t="s">
        <v>4030</v>
      </c>
      <c r="V3481" t="s">
        <v>4030</v>
      </c>
      <c r="W3481" t="s">
        <v>4030</v>
      </c>
      <c r="X3481" t="s">
        <v>4030</v>
      </c>
    </row>
    <row r="3482" spans="1:24" x14ac:dyDescent="0.2">
      <c r="A3482" s="235">
        <v>288580001</v>
      </c>
      <c r="B3482">
        <v>28858</v>
      </c>
      <c r="C3482">
        <v>68858</v>
      </c>
      <c r="D3482" t="s">
        <v>1510</v>
      </c>
      <c r="E3482">
        <v>68858</v>
      </c>
      <c r="F3482" t="s">
        <v>4030</v>
      </c>
      <c r="G3482" t="s">
        <v>4030</v>
      </c>
      <c r="H3482" t="s">
        <v>4030</v>
      </c>
      <c r="I3482" t="s">
        <v>4030</v>
      </c>
      <c r="J3482" t="s">
        <v>4030</v>
      </c>
      <c r="K3482" t="s">
        <v>4030</v>
      </c>
      <c r="L3482" t="s">
        <v>4030</v>
      </c>
      <c r="M3482" t="s">
        <v>4030</v>
      </c>
      <c r="N3482" t="s">
        <v>4030</v>
      </c>
      <c r="O3482" t="s">
        <v>4030</v>
      </c>
      <c r="P3482" t="s">
        <v>4030</v>
      </c>
      <c r="Q3482" t="s">
        <v>4030</v>
      </c>
      <c r="R3482" t="s">
        <v>4030</v>
      </c>
      <c r="S3482" t="s">
        <v>4030</v>
      </c>
      <c r="T3482" t="s">
        <v>4030</v>
      </c>
      <c r="U3482" t="s">
        <v>4030</v>
      </c>
      <c r="V3482" t="s">
        <v>4030</v>
      </c>
      <c r="W3482" t="s">
        <v>4030</v>
      </c>
      <c r="X3482" t="s">
        <v>4030</v>
      </c>
    </row>
    <row r="3483" spans="1:24" x14ac:dyDescent="0.2">
      <c r="A3483" s="235">
        <v>288600001</v>
      </c>
      <c r="B3483">
        <v>28860</v>
      </c>
      <c r="C3483">
        <v>68860</v>
      </c>
      <c r="D3483" t="s">
        <v>5474</v>
      </c>
      <c r="E3483">
        <v>68860</v>
      </c>
      <c r="F3483" t="s">
        <v>4030</v>
      </c>
      <c r="G3483" t="s">
        <v>4030</v>
      </c>
      <c r="H3483" t="s">
        <v>4030</v>
      </c>
      <c r="I3483" t="s">
        <v>4030</v>
      </c>
      <c r="J3483" t="s">
        <v>4030</v>
      </c>
      <c r="K3483" t="s">
        <v>4030</v>
      </c>
      <c r="L3483" t="s">
        <v>4030</v>
      </c>
      <c r="M3483" t="s">
        <v>4030</v>
      </c>
      <c r="N3483" t="s">
        <v>4030</v>
      </c>
      <c r="O3483" t="s">
        <v>4030</v>
      </c>
      <c r="P3483" t="s">
        <v>4030</v>
      </c>
      <c r="Q3483" t="s">
        <v>4030</v>
      </c>
      <c r="R3483" t="s">
        <v>4030</v>
      </c>
      <c r="S3483" t="s">
        <v>4030</v>
      </c>
      <c r="T3483" t="s">
        <v>4030</v>
      </c>
      <c r="U3483" t="s">
        <v>4030</v>
      </c>
      <c r="V3483" t="s">
        <v>4030</v>
      </c>
      <c r="W3483" t="s">
        <v>4030</v>
      </c>
      <c r="X3483" t="s">
        <v>4030</v>
      </c>
    </row>
    <row r="3484" spans="1:24" x14ac:dyDescent="0.2">
      <c r="A3484" s="235">
        <v>288680001</v>
      </c>
      <c r="B3484">
        <v>28868</v>
      </c>
      <c r="C3484">
        <v>68868</v>
      </c>
      <c r="D3484" t="s">
        <v>5475</v>
      </c>
      <c r="E3484">
        <v>68868</v>
      </c>
      <c r="F3484" t="s">
        <v>4030</v>
      </c>
      <c r="G3484" t="s">
        <v>4030</v>
      </c>
      <c r="H3484" t="s">
        <v>4030</v>
      </c>
      <c r="I3484" t="s">
        <v>4030</v>
      </c>
      <c r="J3484" t="s">
        <v>4030</v>
      </c>
      <c r="K3484" t="s">
        <v>4030</v>
      </c>
      <c r="L3484" t="s">
        <v>4030</v>
      </c>
      <c r="M3484" t="s">
        <v>4030</v>
      </c>
      <c r="N3484" t="s">
        <v>4030</v>
      </c>
      <c r="O3484" t="s">
        <v>4030</v>
      </c>
      <c r="P3484" t="s">
        <v>4030</v>
      </c>
      <c r="Q3484" t="s">
        <v>4030</v>
      </c>
      <c r="R3484" t="s">
        <v>4030</v>
      </c>
      <c r="S3484" t="s">
        <v>4030</v>
      </c>
      <c r="T3484" t="s">
        <v>4030</v>
      </c>
      <c r="U3484" t="s">
        <v>4030</v>
      </c>
      <c r="V3484" t="s">
        <v>4030</v>
      </c>
      <c r="W3484" t="s">
        <v>4030</v>
      </c>
      <c r="X3484" t="s">
        <v>4030</v>
      </c>
    </row>
    <row r="3485" spans="1:24" x14ac:dyDescent="0.2">
      <c r="A3485" s="235">
        <v>288690001</v>
      </c>
      <c r="B3485">
        <v>28869</v>
      </c>
      <c r="C3485">
        <v>86831</v>
      </c>
      <c r="D3485" t="s">
        <v>4099</v>
      </c>
      <c r="E3485">
        <v>86831</v>
      </c>
      <c r="F3485" t="s">
        <v>4030</v>
      </c>
      <c r="G3485" t="s">
        <v>4030</v>
      </c>
      <c r="H3485" t="s">
        <v>4030</v>
      </c>
      <c r="I3485" t="s">
        <v>4030</v>
      </c>
      <c r="J3485" t="s">
        <v>4030</v>
      </c>
      <c r="K3485" t="s">
        <v>4030</v>
      </c>
      <c r="L3485" t="s">
        <v>4030</v>
      </c>
      <c r="M3485" t="s">
        <v>4030</v>
      </c>
      <c r="N3485" t="s">
        <v>4030</v>
      </c>
      <c r="O3485" t="s">
        <v>4030</v>
      </c>
      <c r="P3485" t="s">
        <v>4030</v>
      </c>
      <c r="Q3485" t="s">
        <v>4030</v>
      </c>
      <c r="R3485" t="s">
        <v>4030</v>
      </c>
      <c r="S3485" t="s">
        <v>4030</v>
      </c>
      <c r="T3485" t="s">
        <v>4030</v>
      </c>
      <c r="U3485" t="s">
        <v>4030</v>
      </c>
      <c r="V3485" t="s">
        <v>4030</v>
      </c>
      <c r="W3485" t="s">
        <v>4030</v>
      </c>
      <c r="X3485" t="s">
        <v>4030</v>
      </c>
    </row>
    <row r="3486" spans="1:24" x14ac:dyDescent="0.2">
      <c r="A3486" s="235">
        <v>288740001</v>
      </c>
      <c r="B3486">
        <v>28874</v>
      </c>
      <c r="C3486">
        <v>68874</v>
      </c>
      <c r="D3486" t="s">
        <v>5476</v>
      </c>
      <c r="E3486">
        <v>68874</v>
      </c>
      <c r="F3486" t="s">
        <v>4030</v>
      </c>
      <c r="G3486" t="s">
        <v>4030</v>
      </c>
      <c r="H3486" t="s">
        <v>4030</v>
      </c>
      <c r="I3486" t="s">
        <v>4030</v>
      </c>
      <c r="J3486" t="s">
        <v>4030</v>
      </c>
      <c r="K3486" t="s">
        <v>4030</v>
      </c>
      <c r="L3486" t="s">
        <v>4030</v>
      </c>
      <c r="M3486" t="s">
        <v>4030</v>
      </c>
      <c r="N3486" t="s">
        <v>4030</v>
      </c>
      <c r="O3486" t="s">
        <v>4030</v>
      </c>
      <c r="P3486" t="s">
        <v>4030</v>
      </c>
      <c r="Q3486" t="s">
        <v>4030</v>
      </c>
      <c r="R3486" t="s">
        <v>4030</v>
      </c>
      <c r="S3486" t="s">
        <v>4030</v>
      </c>
      <c r="T3486" t="s">
        <v>4030</v>
      </c>
      <c r="U3486" t="s">
        <v>4030</v>
      </c>
      <c r="V3486" t="s">
        <v>4030</v>
      </c>
      <c r="W3486" t="s">
        <v>4030</v>
      </c>
      <c r="X3486" t="s">
        <v>4030</v>
      </c>
    </row>
    <row r="3487" spans="1:24" x14ac:dyDescent="0.2">
      <c r="A3487" s="235">
        <v>288750001</v>
      </c>
      <c r="B3487">
        <v>28875</v>
      </c>
      <c r="C3487">
        <v>68875</v>
      </c>
      <c r="D3487" t="s">
        <v>167</v>
      </c>
      <c r="E3487">
        <v>68875</v>
      </c>
      <c r="F3487">
        <v>77578</v>
      </c>
      <c r="G3487">
        <v>77656</v>
      </c>
      <c r="H3487">
        <v>88971</v>
      </c>
      <c r="I3487" t="s">
        <v>4030</v>
      </c>
      <c r="J3487" t="s">
        <v>4030</v>
      </c>
      <c r="K3487" t="s">
        <v>4030</v>
      </c>
      <c r="L3487" t="s">
        <v>4030</v>
      </c>
      <c r="M3487" t="s">
        <v>4030</v>
      </c>
      <c r="N3487" t="s">
        <v>4030</v>
      </c>
      <c r="O3487" t="s">
        <v>4030</v>
      </c>
      <c r="P3487" t="s">
        <v>4030</v>
      </c>
      <c r="Q3487" t="s">
        <v>4030</v>
      </c>
      <c r="R3487" t="s">
        <v>4030</v>
      </c>
      <c r="S3487" t="s">
        <v>4030</v>
      </c>
      <c r="T3487" t="s">
        <v>4030</v>
      </c>
      <c r="U3487" t="s">
        <v>4030</v>
      </c>
      <c r="V3487" t="s">
        <v>4030</v>
      </c>
      <c r="W3487" t="s">
        <v>4030</v>
      </c>
      <c r="X3487" t="s">
        <v>4030</v>
      </c>
    </row>
    <row r="3488" spans="1:24" x14ac:dyDescent="0.2">
      <c r="A3488" s="235">
        <v>288750002</v>
      </c>
      <c r="B3488">
        <v>28875</v>
      </c>
      <c r="C3488">
        <v>77578</v>
      </c>
      <c r="D3488" t="s">
        <v>5477</v>
      </c>
      <c r="E3488">
        <v>68875</v>
      </c>
      <c r="F3488">
        <v>77578</v>
      </c>
      <c r="G3488">
        <v>77656</v>
      </c>
      <c r="H3488">
        <v>88971</v>
      </c>
      <c r="I3488" t="s">
        <v>4030</v>
      </c>
      <c r="J3488" t="s">
        <v>4030</v>
      </c>
      <c r="K3488" t="s">
        <v>4030</v>
      </c>
      <c r="L3488" t="s">
        <v>4030</v>
      </c>
      <c r="M3488" t="s">
        <v>4030</v>
      </c>
      <c r="N3488" t="s">
        <v>4030</v>
      </c>
      <c r="O3488" t="s">
        <v>4030</v>
      </c>
      <c r="P3488" t="s">
        <v>4030</v>
      </c>
      <c r="Q3488" t="s">
        <v>4030</v>
      </c>
      <c r="R3488" t="s">
        <v>4030</v>
      </c>
      <c r="S3488" t="s">
        <v>4030</v>
      </c>
      <c r="T3488" t="s">
        <v>4030</v>
      </c>
      <c r="U3488" t="s">
        <v>4030</v>
      </c>
      <c r="V3488" t="s">
        <v>4030</v>
      </c>
      <c r="W3488" t="s">
        <v>4030</v>
      </c>
      <c r="X3488" t="s">
        <v>4030</v>
      </c>
    </row>
    <row r="3489" spans="1:24" x14ac:dyDescent="0.2">
      <c r="A3489" s="235">
        <v>288750003</v>
      </c>
      <c r="B3489">
        <v>28875</v>
      </c>
      <c r="C3489">
        <v>77656</v>
      </c>
      <c r="D3489" t="s">
        <v>1755</v>
      </c>
      <c r="E3489">
        <v>68875</v>
      </c>
      <c r="F3489">
        <v>77578</v>
      </c>
      <c r="G3489">
        <v>77656</v>
      </c>
      <c r="H3489">
        <v>88971</v>
      </c>
      <c r="I3489" t="s">
        <v>4030</v>
      </c>
      <c r="J3489" t="s">
        <v>4030</v>
      </c>
      <c r="K3489" t="s">
        <v>4030</v>
      </c>
      <c r="L3489" t="s">
        <v>4030</v>
      </c>
      <c r="M3489" t="s">
        <v>4030</v>
      </c>
      <c r="N3489" t="s">
        <v>4030</v>
      </c>
      <c r="O3489" t="s">
        <v>4030</v>
      </c>
      <c r="P3489" t="s">
        <v>4030</v>
      </c>
      <c r="Q3489" t="s">
        <v>4030</v>
      </c>
      <c r="R3489" t="s">
        <v>4030</v>
      </c>
      <c r="S3489" t="s">
        <v>4030</v>
      </c>
      <c r="T3489" t="s">
        <v>4030</v>
      </c>
      <c r="U3489" t="s">
        <v>4030</v>
      </c>
      <c r="V3489" t="s">
        <v>4030</v>
      </c>
      <c r="W3489" t="s">
        <v>4030</v>
      </c>
      <c r="X3489" t="s">
        <v>4030</v>
      </c>
    </row>
    <row r="3490" spans="1:24" x14ac:dyDescent="0.2">
      <c r="A3490" s="235">
        <v>288750004</v>
      </c>
      <c r="B3490">
        <v>28875</v>
      </c>
      <c r="C3490">
        <v>88971</v>
      </c>
      <c r="D3490" t="s">
        <v>4604</v>
      </c>
      <c r="E3490">
        <v>68875</v>
      </c>
      <c r="F3490">
        <v>77578</v>
      </c>
      <c r="G3490">
        <v>77656</v>
      </c>
      <c r="H3490">
        <v>88971</v>
      </c>
      <c r="I3490" t="s">
        <v>4030</v>
      </c>
      <c r="J3490" t="s">
        <v>4030</v>
      </c>
      <c r="K3490" t="s">
        <v>4030</v>
      </c>
      <c r="L3490" t="s">
        <v>4030</v>
      </c>
      <c r="M3490" t="s">
        <v>4030</v>
      </c>
      <c r="N3490" t="s">
        <v>4030</v>
      </c>
      <c r="O3490" t="s">
        <v>4030</v>
      </c>
      <c r="P3490" t="s">
        <v>4030</v>
      </c>
      <c r="Q3490" t="s">
        <v>4030</v>
      </c>
      <c r="R3490" t="s">
        <v>4030</v>
      </c>
      <c r="S3490" t="s">
        <v>4030</v>
      </c>
      <c r="T3490" t="s">
        <v>4030</v>
      </c>
      <c r="U3490" t="s">
        <v>4030</v>
      </c>
      <c r="V3490" t="s">
        <v>4030</v>
      </c>
      <c r="W3490" t="s">
        <v>4030</v>
      </c>
      <c r="X3490" t="s">
        <v>4030</v>
      </c>
    </row>
    <row r="3491" spans="1:24" x14ac:dyDescent="0.2">
      <c r="A3491" s="235">
        <v>288800001</v>
      </c>
      <c r="B3491">
        <v>28880</v>
      </c>
      <c r="C3491">
        <v>68880</v>
      </c>
      <c r="D3491" t="s">
        <v>526</v>
      </c>
      <c r="E3491">
        <v>68880</v>
      </c>
      <c r="F3491" t="s">
        <v>4030</v>
      </c>
      <c r="G3491" t="s">
        <v>4030</v>
      </c>
      <c r="H3491" t="s">
        <v>4030</v>
      </c>
      <c r="I3491" t="s">
        <v>4030</v>
      </c>
      <c r="J3491" t="s">
        <v>4030</v>
      </c>
      <c r="K3491" t="s">
        <v>4030</v>
      </c>
      <c r="L3491" t="s">
        <v>4030</v>
      </c>
      <c r="M3491" t="s">
        <v>4030</v>
      </c>
      <c r="N3491" t="s">
        <v>4030</v>
      </c>
      <c r="O3491" t="s">
        <v>4030</v>
      </c>
      <c r="P3491" t="s">
        <v>4030</v>
      </c>
      <c r="Q3491" t="s">
        <v>4030</v>
      </c>
      <c r="R3491" t="s">
        <v>4030</v>
      </c>
      <c r="S3491" t="s">
        <v>4030</v>
      </c>
      <c r="T3491" t="s">
        <v>4030</v>
      </c>
      <c r="U3491" t="s">
        <v>4030</v>
      </c>
      <c r="V3491" t="s">
        <v>4030</v>
      </c>
      <c r="W3491" t="s">
        <v>4030</v>
      </c>
      <c r="X3491" t="s">
        <v>4030</v>
      </c>
    </row>
    <row r="3492" spans="1:24" x14ac:dyDescent="0.2">
      <c r="A3492" s="235">
        <v>288850001</v>
      </c>
      <c r="B3492">
        <v>28885</v>
      </c>
      <c r="C3492">
        <v>68885</v>
      </c>
      <c r="D3492" t="s">
        <v>5478</v>
      </c>
      <c r="E3492">
        <v>68885</v>
      </c>
      <c r="F3492" t="s">
        <v>4030</v>
      </c>
      <c r="G3492" t="s">
        <v>4030</v>
      </c>
      <c r="H3492" t="s">
        <v>4030</v>
      </c>
      <c r="I3492" t="s">
        <v>4030</v>
      </c>
      <c r="J3492" t="s">
        <v>4030</v>
      </c>
      <c r="K3492" t="s">
        <v>4030</v>
      </c>
      <c r="L3492" t="s">
        <v>4030</v>
      </c>
      <c r="M3492" t="s">
        <v>4030</v>
      </c>
      <c r="N3492" t="s">
        <v>4030</v>
      </c>
      <c r="O3492" t="s">
        <v>4030</v>
      </c>
      <c r="P3492" t="s">
        <v>4030</v>
      </c>
      <c r="Q3492" t="s">
        <v>4030</v>
      </c>
      <c r="R3492" t="s">
        <v>4030</v>
      </c>
      <c r="S3492" t="s">
        <v>4030</v>
      </c>
      <c r="T3492" t="s">
        <v>4030</v>
      </c>
      <c r="U3492" t="s">
        <v>4030</v>
      </c>
      <c r="V3492" t="s">
        <v>4030</v>
      </c>
      <c r="W3492" t="s">
        <v>4030</v>
      </c>
      <c r="X3492" t="s">
        <v>4030</v>
      </c>
    </row>
    <row r="3493" spans="1:24" x14ac:dyDescent="0.2">
      <c r="A3493" s="235">
        <v>288870001</v>
      </c>
      <c r="B3493">
        <v>28887</v>
      </c>
      <c r="C3493">
        <v>68887</v>
      </c>
      <c r="D3493" t="s">
        <v>2073</v>
      </c>
      <c r="E3493">
        <v>68887</v>
      </c>
      <c r="F3493">
        <v>86016</v>
      </c>
      <c r="G3493">
        <v>88538</v>
      </c>
      <c r="H3493">
        <v>89069</v>
      </c>
      <c r="I3493">
        <v>89106</v>
      </c>
      <c r="J3493">
        <v>89107</v>
      </c>
      <c r="K3493">
        <v>89593</v>
      </c>
      <c r="L3493">
        <v>89594</v>
      </c>
      <c r="M3493">
        <v>89595</v>
      </c>
      <c r="N3493" t="s">
        <v>4030</v>
      </c>
      <c r="O3493" t="s">
        <v>4030</v>
      </c>
      <c r="P3493" t="s">
        <v>4030</v>
      </c>
      <c r="Q3493" t="s">
        <v>4030</v>
      </c>
      <c r="R3493" t="s">
        <v>4030</v>
      </c>
      <c r="S3493" t="s">
        <v>4030</v>
      </c>
      <c r="T3493" t="s">
        <v>4030</v>
      </c>
      <c r="U3493" t="s">
        <v>4030</v>
      </c>
      <c r="V3493" t="s">
        <v>4030</v>
      </c>
      <c r="W3493" t="s">
        <v>4030</v>
      </c>
      <c r="X3493" t="s">
        <v>4030</v>
      </c>
    </row>
    <row r="3494" spans="1:24" x14ac:dyDescent="0.2">
      <c r="A3494" s="235">
        <v>288870002</v>
      </c>
      <c r="B3494">
        <v>28887</v>
      </c>
      <c r="C3494">
        <v>86016</v>
      </c>
      <c r="D3494" t="s">
        <v>4630</v>
      </c>
      <c r="E3494">
        <v>68887</v>
      </c>
      <c r="F3494">
        <v>86016</v>
      </c>
      <c r="G3494">
        <v>88538</v>
      </c>
      <c r="H3494">
        <v>89069</v>
      </c>
      <c r="I3494">
        <v>89106</v>
      </c>
      <c r="J3494">
        <v>89107</v>
      </c>
      <c r="K3494">
        <v>89593</v>
      </c>
      <c r="L3494">
        <v>89594</v>
      </c>
      <c r="M3494">
        <v>89595</v>
      </c>
      <c r="N3494" t="s">
        <v>4030</v>
      </c>
      <c r="O3494" t="s">
        <v>4030</v>
      </c>
      <c r="P3494" t="s">
        <v>4030</v>
      </c>
      <c r="Q3494" t="s">
        <v>4030</v>
      </c>
      <c r="R3494" t="s">
        <v>4030</v>
      </c>
      <c r="S3494" t="s">
        <v>4030</v>
      </c>
      <c r="T3494" t="s">
        <v>4030</v>
      </c>
      <c r="U3494" t="s">
        <v>4030</v>
      </c>
      <c r="V3494" t="s">
        <v>4030</v>
      </c>
      <c r="W3494" t="s">
        <v>4030</v>
      </c>
      <c r="X3494" t="s">
        <v>4030</v>
      </c>
    </row>
    <row r="3495" spans="1:24" x14ac:dyDescent="0.2">
      <c r="A3495" s="235">
        <v>288870003</v>
      </c>
      <c r="B3495">
        <v>28887</v>
      </c>
      <c r="C3495">
        <v>88538</v>
      </c>
      <c r="D3495" t="s">
        <v>4399</v>
      </c>
      <c r="E3495">
        <v>68887</v>
      </c>
      <c r="F3495">
        <v>86016</v>
      </c>
      <c r="G3495">
        <v>88538</v>
      </c>
      <c r="H3495">
        <v>89069</v>
      </c>
      <c r="I3495">
        <v>89106</v>
      </c>
      <c r="J3495">
        <v>89107</v>
      </c>
      <c r="K3495">
        <v>89593</v>
      </c>
      <c r="L3495">
        <v>89594</v>
      </c>
      <c r="M3495">
        <v>89595</v>
      </c>
      <c r="N3495" t="s">
        <v>4030</v>
      </c>
      <c r="O3495" t="s">
        <v>4030</v>
      </c>
      <c r="P3495" t="s">
        <v>4030</v>
      </c>
      <c r="Q3495" t="s">
        <v>4030</v>
      </c>
      <c r="R3495" t="s">
        <v>4030</v>
      </c>
      <c r="S3495" t="s">
        <v>4030</v>
      </c>
      <c r="T3495" t="s">
        <v>4030</v>
      </c>
      <c r="U3495" t="s">
        <v>4030</v>
      </c>
      <c r="V3495" t="s">
        <v>4030</v>
      </c>
      <c r="W3495" t="s">
        <v>4030</v>
      </c>
      <c r="X3495" t="s">
        <v>4030</v>
      </c>
    </row>
    <row r="3496" spans="1:24" x14ac:dyDescent="0.2">
      <c r="A3496" s="235">
        <v>288870004</v>
      </c>
      <c r="B3496">
        <v>28887</v>
      </c>
      <c r="C3496">
        <v>89069</v>
      </c>
      <c r="D3496" t="s">
        <v>4631</v>
      </c>
      <c r="E3496">
        <v>68887</v>
      </c>
      <c r="F3496">
        <v>86016</v>
      </c>
      <c r="G3496">
        <v>88538</v>
      </c>
      <c r="H3496">
        <v>89069</v>
      </c>
      <c r="I3496">
        <v>89106</v>
      </c>
      <c r="J3496">
        <v>89107</v>
      </c>
      <c r="K3496">
        <v>89593</v>
      </c>
      <c r="L3496">
        <v>89594</v>
      </c>
      <c r="M3496">
        <v>89595</v>
      </c>
      <c r="N3496" t="s">
        <v>4030</v>
      </c>
      <c r="O3496" t="s">
        <v>4030</v>
      </c>
      <c r="P3496" t="s">
        <v>4030</v>
      </c>
      <c r="Q3496" t="s">
        <v>4030</v>
      </c>
      <c r="R3496" t="s">
        <v>4030</v>
      </c>
      <c r="S3496" t="s">
        <v>4030</v>
      </c>
      <c r="T3496" t="s">
        <v>4030</v>
      </c>
      <c r="U3496" t="s">
        <v>4030</v>
      </c>
      <c r="V3496" t="s">
        <v>4030</v>
      </c>
      <c r="W3496" t="s">
        <v>4030</v>
      </c>
      <c r="X3496" t="s">
        <v>4030</v>
      </c>
    </row>
    <row r="3497" spans="1:24" x14ac:dyDescent="0.2">
      <c r="A3497" s="235">
        <v>288870005</v>
      </c>
      <c r="B3497">
        <v>28887</v>
      </c>
      <c r="C3497">
        <v>89106</v>
      </c>
      <c r="D3497" t="s">
        <v>4632</v>
      </c>
      <c r="E3497">
        <v>68887</v>
      </c>
      <c r="F3497">
        <v>86016</v>
      </c>
      <c r="G3497">
        <v>88538</v>
      </c>
      <c r="H3497">
        <v>89069</v>
      </c>
      <c r="I3497">
        <v>89106</v>
      </c>
      <c r="J3497">
        <v>89107</v>
      </c>
      <c r="K3497">
        <v>89593</v>
      </c>
      <c r="L3497">
        <v>89594</v>
      </c>
      <c r="M3497">
        <v>89595</v>
      </c>
      <c r="N3497" t="s">
        <v>4030</v>
      </c>
      <c r="O3497" t="s">
        <v>4030</v>
      </c>
      <c r="P3497" t="s">
        <v>4030</v>
      </c>
      <c r="Q3497" t="s">
        <v>4030</v>
      </c>
      <c r="R3497" t="s">
        <v>4030</v>
      </c>
      <c r="S3497" t="s">
        <v>4030</v>
      </c>
      <c r="T3497" t="s">
        <v>4030</v>
      </c>
      <c r="U3497" t="s">
        <v>4030</v>
      </c>
      <c r="V3497" t="s">
        <v>4030</v>
      </c>
      <c r="W3497" t="s">
        <v>4030</v>
      </c>
      <c r="X3497" t="s">
        <v>4030</v>
      </c>
    </row>
    <row r="3498" spans="1:24" x14ac:dyDescent="0.2">
      <c r="A3498" s="235">
        <v>288870006</v>
      </c>
      <c r="B3498">
        <v>28887</v>
      </c>
      <c r="C3498">
        <v>89107</v>
      </c>
      <c r="D3498" t="s">
        <v>4633</v>
      </c>
      <c r="E3498">
        <v>68887</v>
      </c>
      <c r="F3498">
        <v>86016</v>
      </c>
      <c r="G3498">
        <v>88538</v>
      </c>
      <c r="H3498">
        <v>89069</v>
      </c>
      <c r="I3498">
        <v>89106</v>
      </c>
      <c r="J3498">
        <v>89107</v>
      </c>
      <c r="K3498">
        <v>89593</v>
      </c>
      <c r="L3498">
        <v>89594</v>
      </c>
      <c r="M3498">
        <v>89595</v>
      </c>
      <c r="N3498" t="s">
        <v>4030</v>
      </c>
      <c r="O3498" t="s">
        <v>4030</v>
      </c>
      <c r="P3498" t="s">
        <v>4030</v>
      </c>
      <c r="Q3498" t="s">
        <v>4030</v>
      </c>
      <c r="R3498" t="s">
        <v>4030</v>
      </c>
      <c r="S3498" t="s">
        <v>4030</v>
      </c>
      <c r="T3498" t="s">
        <v>4030</v>
      </c>
      <c r="U3498" t="s">
        <v>4030</v>
      </c>
      <c r="V3498" t="s">
        <v>4030</v>
      </c>
      <c r="W3498" t="s">
        <v>4030</v>
      </c>
      <c r="X3498" t="s">
        <v>4030</v>
      </c>
    </row>
    <row r="3499" spans="1:24" x14ac:dyDescent="0.2">
      <c r="A3499" s="235">
        <v>288870007</v>
      </c>
      <c r="B3499">
        <v>28887</v>
      </c>
      <c r="C3499">
        <v>89593</v>
      </c>
      <c r="D3499" t="s">
        <v>4850</v>
      </c>
      <c r="E3499">
        <v>68887</v>
      </c>
      <c r="F3499">
        <v>86016</v>
      </c>
      <c r="G3499">
        <v>88538</v>
      </c>
      <c r="H3499">
        <v>89069</v>
      </c>
      <c r="I3499">
        <v>89106</v>
      </c>
      <c r="J3499">
        <v>89107</v>
      </c>
      <c r="K3499">
        <v>89593</v>
      </c>
      <c r="L3499">
        <v>89594</v>
      </c>
      <c r="M3499">
        <v>89595</v>
      </c>
      <c r="N3499" t="s">
        <v>4030</v>
      </c>
      <c r="O3499" t="s">
        <v>4030</v>
      </c>
      <c r="P3499" t="s">
        <v>4030</v>
      </c>
      <c r="Q3499" t="s">
        <v>4030</v>
      </c>
      <c r="R3499" t="s">
        <v>4030</v>
      </c>
      <c r="S3499" t="s">
        <v>4030</v>
      </c>
      <c r="T3499" t="s">
        <v>4030</v>
      </c>
      <c r="U3499" t="s">
        <v>4030</v>
      </c>
      <c r="V3499" t="s">
        <v>4030</v>
      </c>
      <c r="W3499" t="s">
        <v>4030</v>
      </c>
      <c r="X3499" t="s">
        <v>4030</v>
      </c>
    </row>
    <row r="3500" spans="1:24" x14ac:dyDescent="0.2">
      <c r="A3500" s="235">
        <v>288870008</v>
      </c>
      <c r="B3500">
        <v>28887</v>
      </c>
      <c r="C3500">
        <v>89594</v>
      </c>
      <c r="D3500" t="s">
        <v>4851</v>
      </c>
      <c r="E3500">
        <v>68887</v>
      </c>
      <c r="F3500">
        <v>86016</v>
      </c>
      <c r="G3500">
        <v>88538</v>
      </c>
      <c r="H3500">
        <v>89069</v>
      </c>
      <c r="I3500">
        <v>89106</v>
      </c>
      <c r="J3500">
        <v>89107</v>
      </c>
      <c r="K3500">
        <v>89593</v>
      </c>
      <c r="L3500">
        <v>89594</v>
      </c>
      <c r="M3500">
        <v>89595</v>
      </c>
      <c r="N3500" t="s">
        <v>4030</v>
      </c>
      <c r="O3500" t="s">
        <v>4030</v>
      </c>
      <c r="P3500" t="s">
        <v>4030</v>
      </c>
      <c r="Q3500" t="s">
        <v>4030</v>
      </c>
      <c r="R3500" t="s">
        <v>4030</v>
      </c>
      <c r="S3500" t="s">
        <v>4030</v>
      </c>
      <c r="T3500" t="s">
        <v>4030</v>
      </c>
      <c r="U3500" t="s">
        <v>4030</v>
      </c>
      <c r="V3500" t="s">
        <v>4030</v>
      </c>
      <c r="W3500" t="s">
        <v>4030</v>
      </c>
      <c r="X3500" t="s">
        <v>4030</v>
      </c>
    </row>
    <row r="3501" spans="1:24" x14ac:dyDescent="0.2">
      <c r="A3501" s="235">
        <v>288870009</v>
      </c>
      <c r="B3501">
        <v>28887</v>
      </c>
      <c r="C3501">
        <v>89595</v>
      </c>
      <c r="D3501" t="s">
        <v>4852</v>
      </c>
      <c r="E3501">
        <v>68887</v>
      </c>
      <c r="F3501">
        <v>86016</v>
      </c>
      <c r="G3501">
        <v>88538</v>
      </c>
      <c r="H3501">
        <v>89069</v>
      </c>
      <c r="I3501">
        <v>89106</v>
      </c>
      <c r="J3501">
        <v>89107</v>
      </c>
      <c r="K3501">
        <v>89593</v>
      </c>
      <c r="L3501">
        <v>89594</v>
      </c>
      <c r="M3501">
        <v>89595</v>
      </c>
      <c r="N3501" t="s">
        <v>4030</v>
      </c>
      <c r="O3501" t="s">
        <v>4030</v>
      </c>
      <c r="P3501" t="s">
        <v>4030</v>
      </c>
      <c r="Q3501" t="s">
        <v>4030</v>
      </c>
      <c r="R3501" t="s">
        <v>4030</v>
      </c>
      <c r="S3501" t="s">
        <v>4030</v>
      </c>
      <c r="T3501" t="s">
        <v>4030</v>
      </c>
      <c r="U3501" t="s">
        <v>4030</v>
      </c>
      <c r="V3501" t="s">
        <v>4030</v>
      </c>
      <c r="W3501" t="s">
        <v>4030</v>
      </c>
      <c r="X3501" t="s">
        <v>4030</v>
      </c>
    </row>
    <row r="3502" spans="1:24" x14ac:dyDescent="0.2">
      <c r="A3502" s="235">
        <v>288920001</v>
      </c>
      <c r="B3502">
        <v>28892</v>
      </c>
      <c r="C3502">
        <v>68892</v>
      </c>
      <c r="D3502" t="s">
        <v>999</v>
      </c>
      <c r="E3502">
        <v>68892</v>
      </c>
      <c r="F3502">
        <v>88151</v>
      </c>
      <c r="G3502" t="s">
        <v>4030</v>
      </c>
      <c r="H3502" t="s">
        <v>4030</v>
      </c>
      <c r="I3502" t="s">
        <v>4030</v>
      </c>
      <c r="J3502" t="s">
        <v>4030</v>
      </c>
      <c r="K3502" t="s">
        <v>4030</v>
      </c>
      <c r="L3502" t="s">
        <v>4030</v>
      </c>
      <c r="M3502" t="s">
        <v>4030</v>
      </c>
      <c r="N3502" t="s">
        <v>4030</v>
      </c>
      <c r="O3502" t="s">
        <v>4030</v>
      </c>
      <c r="P3502" t="s">
        <v>4030</v>
      </c>
      <c r="Q3502" t="s">
        <v>4030</v>
      </c>
      <c r="R3502" t="s">
        <v>4030</v>
      </c>
      <c r="S3502" t="s">
        <v>4030</v>
      </c>
      <c r="T3502" t="s">
        <v>4030</v>
      </c>
      <c r="U3502" t="s">
        <v>4030</v>
      </c>
      <c r="V3502" t="s">
        <v>4030</v>
      </c>
      <c r="W3502" t="s">
        <v>4030</v>
      </c>
      <c r="X3502" t="s">
        <v>4030</v>
      </c>
    </row>
    <row r="3503" spans="1:24" x14ac:dyDescent="0.2">
      <c r="A3503" s="235">
        <v>288920002</v>
      </c>
      <c r="B3503">
        <v>28892</v>
      </c>
      <c r="C3503">
        <v>88151</v>
      </c>
      <c r="D3503" t="s">
        <v>999</v>
      </c>
      <c r="E3503">
        <v>68892</v>
      </c>
      <c r="F3503">
        <v>88151</v>
      </c>
      <c r="G3503" t="s">
        <v>4030</v>
      </c>
      <c r="H3503" t="s">
        <v>4030</v>
      </c>
      <c r="I3503" t="s">
        <v>4030</v>
      </c>
      <c r="J3503" t="s">
        <v>4030</v>
      </c>
      <c r="K3503" t="s">
        <v>4030</v>
      </c>
      <c r="L3503" t="s">
        <v>4030</v>
      </c>
      <c r="M3503" t="s">
        <v>4030</v>
      </c>
      <c r="N3503" t="s">
        <v>4030</v>
      </c>
      <c r="O3503" t="s">
        <v>4030</v>
      </c>
      <c r="P3503" t="s">
        <v>4030</v>
      </c>
      <c r="Q3503" t="s">
        <v>4030</v>
      </c>
      <c r="R3503" t="s">
        <v>4030</v>
      </c>
      <c r="S3503" t="s">
        <v>4030</v>
      </c>
      <c r="T3503" t="s">
        <v>4030</v>
      </c>
      <c r="U3503" t="s">
        <v>4030</v>
      </c>
      <c r="V3503" t="s">
        <v>4030</v>
      </c>
      <c r="W3503" t="s">
        <v>4030</v>
      </c>
      <c r="X3503" t="s">
        <v>4030</v>
      </c>
    </row>
    <row r="3504" spans="1:24" x14ac:dyDescent="0.2">
      <c r="A3504" s="235">
        <v>288950001</v>
      </c>
      <c r="B3504">
        <v>28895</v>
      </c>
      <c r="C3504">
        <v>68895</v>
      </c>
      <c r="D3504" t="s">
        <v>4854</v>
      </c>
      <c r="E3504">
        <v>68895</v>
      </c>
      <c r="F3504" t="s">
        <v>4030</v>
      </c>
      <c r="G3504" t="s">
        <v>4030</v>
      </c>
      <c r="H3504" t="s">
        <v>4030</v>
      </c>
      <c r="I3504" t="s">
        <v>4030</v>
      </c>
      <c r="J3504" t="s">
        <v>4030</v>
      </c>
      <c r="K3504" t="s">
        <v>4030</v>
      </c>
      <c r="L3504" t="s">
        <v>4030</v>
      </c>
      <c r="M3504" t="s">
        <v>4030</v>
      </c>
      <c r="N3504" t="s">
        <v>4030</v>
      </c>
      <c r="O3504" t="s">
        <v>4030</v>
      </c>
      <c r="P3504" t="s">
        <v>4030</v>
      </c>
      <c r="Q3504" t="s">
        <v>4030</v>
      </c>
      <c r="R3504" t="s">
        <v>4030</v>
      </c>
      <c r="S3504" t="s">
        <v>4030</v>
      </c>
      <c r="T3504" t="s">
        <v>4030</v>
      </c>
      <c r="U3504" t="s">
        <v>4030</v>
      </c>
      <c r="V3504" t="s">
        <v>4030</v>
      </c>
      <c r="W3504" t="s">
        <v>4030</v>
      </c>
      <c r="X3504" t="s">
        <v>4030</v>
      </c>
    </row>
    <row r="3505" spans="1:24" x14ac:dyDescent="0.2">
      <c r="A3505" s="235">
        <v>289060001</v>
      </c>
      <c r="B3505">
        <v>28906</v>
      </c>
      <c r="C3505">
        <v>68906</v>
      </c>
      <c r="D3505" t="s">
        <v>1293</v>
      </c>
      <c r="E3505">
        <v>68906</v>
      </c>
      <c r="F3505" t="s">
        <v>4030</v>
      </c>
      <c r="G3505" t="s">
        <v>4030</v>
      </c>
      <c r="H3505" t="s">
        <v>4030</v>
      </c>
      <c r="I3505" t="s">
        <v>4030</v>
      </c>
      <c r="J3505" t="s">
        <v>4030</v>
      </c>
      <c r="K3505" t="s">
        <v>4030</v>
      </c>
      <c r="L3505" t="s">
        <v>4030</v>
      </c>
      <c r="M3505" t="s">
        <v>4030</v>
      </c>
      <c r="N3505" t="s">
        <v>4030</v>
      </c>
      <c r="O3505" t="s">
        <v>4030</v>
      </c>
      <c r="P3505" t="s">
        <v>4030</v>
      </c>
      <c r="Q3505" t="s">
        <v>4030</v>
      </c>
      <c r="R3505" t="s">
        <v>4030</v>
      </c>
      <c r="S3505" t="s">
        <v>4030</v>
      </c>
      <c r="T3505" t="s">
        <v>4030</v>
      </c>
      <c r="U3505" t="s">
        <v>4030</v>
      </c>
      <c r="V3505" t="s">
        <v>4030</v>
      </c>
      <c r="W3505" t="s">
        <v>4030</v>
      </c>
      <c r="X3505" t="s">
        <v>4030</v>
      </c>
    </row>
    <row r="3506" spans="1:24" x14ac:dyDescent="0.2">
      <c r="A3506" s="235">
        <v>289070001</v>
      </c>
      <c r="B3506">
        <v>28907</v>
      </c>
      <c r="C3506">
        <v>68907</v>
      </c>
      <c r="D3506" t="s">
        <v>1082</v>
      </c>
      <c r="E3506">
        <v>68907</v>
      </c>
      <c r="F3506" t="s">
        <v>4030</v>
      </c>
      <c r="G3506" t="s">
        <v>4030</v>
      </c>
      <c r="H3506" t="s">
        <v>4030</v>
      </c>
      <c r="I3506" t="s">
        <v>4030</v>
      </c>
      <c r="J3506" t="s">
        <v>4030</v>
      </c>
      <c r="K3506" t="s">
        <v>4030</v>
      </c>
      <c r="L3506" t="s">
        <v>4030</v>
      </c>
      <c r="M3506" t="s">
        <v>4030</v>
      </c>
      <c r="N3506" t="s">
        <v>4030</v>
      </c>
      <c r="O3506" t="s">
        <v>4030</v>
      </c>
      <c r="P3506" t="s">
        <v>4030</v>
      </c>
      <c r="Q3506" t="s">
        <v>4030</v>
      </c>
      <c r="R3506" t="s">
        <v>4030</v>
      </c>
      <c r="S3506" t="s">
        <v>4030</v>
      </c>
      <c r="T3506" t="s">
        <v>4030</v>
      </c>
      <c r="U3506" t="s">
        <v>4030</v>
      </c>
      <c r="V3506" t="s">
        <v>4030</v>
      </c>
      <c r="W3506" t="s">
        <v>4030</v>
      </c>
      <c r="X3506" t="s">
        <v>4030</v>
      </c>
    </row>
    <row r="3507" spans="1:24" x14ac:dyDescent="0.2">
      <c r="A3507" s="235">
        <v>289080001</v>
      </c>
      <c r="B3507">
        <v>28908</v>
      </c>
      <c r="C3507">
        <v>68908</v>
      </c>
      <c r="D3507" t="s">
        <v>931</v>
      </c>
      <c r="E3507">
        <v>68908</v>
      </c>
      <c r="F3507" t="s">
        <v>4030</v>
      </c>
      <c r="G3507" t="s">
        <v>4030</v>
      </c>
      <c r="H3507" t="s">
        <v>4030</v>
      </c>
      <c r="I3507" t="s">
        <v>4030</v>
      </c>
      <c r="J3507" t="s">
        <v>4030</v>
      </c>
      <c r="K3507" t="s">
        <v>4030</v>
      </c>
      <c r="L3507" t="s">
        <v>4030</v>
      </c>
      <c r="M3507" t="s">
        <v>4030</v>
      </c>
      <c r="N3507" t="s">
        <v>4030</v>
      </c>
      <c r="O3507" t="s">
        <v>4030</v>
      </c>
      <c r="P3507" t="s">
        <v>4030</v>
      </c>
      <c r="Q3507" t="s">
        <v>4030</v>
      </c>
      <c r="R3507" t="s">
        <v>4030</v>
      </c>
      <c r="S3507" t="s">
        <v>4030</v>
      </c>
      <c r="T3507" t="s">
        <v>4030</v>
      </c>
      <c r="U3507" t="s">
        <v>4030</v>
      </c>
      <c r="V3507" t="s">
        <v>4030</v>
      </c>
      <c r="W3507" t="s">
        <v>4030</v>
      </c>
      <c r="X3507" t="s">
        <v>4030</v>
      </c>
    </row>
    <row r="3508" spans="1:24" x14ac:dyDescent="0.2">
      <c r="A3508" s="235">
        <v>289120001</v>
      </c>
      <c r="B3508">
        <v>28912</v>
      </c>
      <c r="C3508">
        <v>68912</v>
      </c>
      <c r="D3508" t="s">
        <v>2686</v>
      </c>
      <c r="E3508">
        <v>68912</v>
      </c>
      <c r="F3508" t="s">
        <v>4030</v>
      </c>
      <c r="G3508" t="s">
        <v>4030</v>
      </c>
      <c r="H3508" t="s">
        <v>4030</v>
      </c>
      <c r="I3508" t="s">
        <v>4030</v>
      </c>
      <c r="J3508" t="s">
        <v>4030</v>
      </c>
      <c r="K3508" t="s">
        <v>4030</v>
      </c>
      <c r="L3508" t="s">
        <v>4030</v>
      </c>
      <c r="M3508" t="s">
        <v>4030</v>
      </c>
      <c r="N3508" t="s">
        <v>4030</v>
      </c>
      <c r="O3508" t="s">
        <v>4030</v>
      </c>
      <c r="P3508" t="s">
        <v>4030</v>
      </c>
      <c r="Q3508" t="s">
        <v>4030</v>
      </c>
      <c r="R3508" t="s">
        <v>4030</v>
      </c>
      <c r="S3508" t="s">
        <v>4030</v>
      </c>
      <c r="T3508" t="s">
        <v>4030</v>
      </c>
      <c r="U3508" t="s">
        <v>4030</v>
      </c>
      <c r="V3508" t="s">
        <v>4030</v>
      </c>
      <c r="W3508" t="s">
        <v>4030</v>
      </c>
      <c r="X3508" t="s">
        <v>4030</v>
      </c>
    </row>
    <row r="3509" spans="1:24" x14ac:dyDescent="0.2">
      <c r="A3509" s="235">
        <v>289220001</v>
      </c>
      <c r="B3509">
        <v>28922</v>
      </c>
      <c r="C3509">
        <v>68922</v>
      </c>
      <c r="D3509" t="s">
        <v>5479</v>
      </c>
      <c r="E3509">
        <v>68922</v>
      </c>
      <c r="F3509" t="s">
        <v>4030</v>
      </c>
      <c r="G3509" t="s">
        <v>4030</v>
      </c>
      <c r="H3509" t="s">
        <v>4030</v>
      </c>
      <c r="I3509" t="s">
        <v>4030</v>
      </c>
      <c r="J3509" t="s">
        <v>4030</v>
      </c>
      <c r="K3509" t="s">
        <v>4030</v>
      </c>
      <c r="L3509" t="s">
        <v>4030</v>
      </c>
      <c r="M3509" t="s">
        <v>4030</v>
      </c>
      <c r="N3509" t="s">
        <v>4030</v>
      </c>
      <c r="O3509" t="s">
        <v>4030</v>
      </c>
      <c r="P3509" t="s">
        <v>4030</v>
      </c>
      <c r="Q3509" t="s">
        <v>4030</v>
      </c>
      <c r="R3509" t="s">
        <v>4030</v>
      </c>
      <c r="S3509" t="s">
        <v>4030</v>
      </c>
      <c r="T3509" t="s">
        <v>4030</v>
      </c>
      <c r="U3509" t="s">
        <v>4030</v>
      </c>
      <c r="V3509" t="s">
        <v>4030</v>
      </c>
      <c r="W3509" t="s">
        <v>4030</v>
      </c>
      <c r="X3509" t="s">
        <v>4030</v>
      </c>
    </row>
    <row r="3510" spans="1:24" x14ac:dyDescent="0.2">
      <c r="A3510" s="235">
        <v>289740001</v>
      </c>
      <c r="B3510">
        <v>28974</v>
      </c>
      <c r="C3510">
        <v>68974</v>
      </c>
      <c r="D3510" t="s">
        <v>329</v>
      </c>
      <c r="E3510">
        <v>68974</v>
      </c>
      <c r="F3510">
        <v>89093</v>
      </c>
      <c r="G3510" t="s">
        <v>4030</v>
      </c>
      <c r="H3510" t="s">
        <v>4030</v>
      </c>
      <c r="I3510" t="s">
        <v>4030</v>
      </c>
      <c r="J3510" t="s">
        <v>4030</v>
      </c>
      <c r="K3510" t="s">
        <v>4030</v>
      </c>
      <c r="L3510" t="s">
        <v>4030</v>
      </c>
      <c r="M3510" t="s">
        <v>4030</v>
      </c>
      <c r="N3510" t="s">
        <v>4030</v>
      </c>
      <c r="O3510" t="s">
        <v>4030</v>
      </c>
      <c r="P3510" t="s">
        <v>4030</v>
      </c>
      <c r="Q3510" t="s">
        <v>4030</v>
      </c>
      <c r="R3510" t="s">
        <v>4030</v>
      </c>
      <c r="S3510" t="s">
        <v>4030</v>
      </c>
      <c r="T3510" t="s">
        <v>4030</v>
      </c>
      <c r="U3510" t="s">
        <v>4030</v>
      </c>
      <c r="V3510" t="s">
        <v>4030</v>
      </c>
      <c r="W3510" t="s">
        <v>4030</v>
      </c>
      <c r="X3510" t="s">
        <v>4030</v>
      </c>
    </row>
    <row r="3511" spans="1:24" x14ac:dyDescent="0.2">
      <c r="A3511" s="235">
        <v>289740002</v>
      </c>
      <c r="B3511">
        <v>28974</v>
      </c>
      <c r="C3511">
        <v>89093</v>
      </c>
      <c r="D3511" t="s">
        <v>1786</v>
      </c>
      <c r="E3511">
        <v>68974</v>
      </c>
      <c r="F3511">
        <v>89093</v>
      </c>
      <c r="G3511" t="s">
        <v>4030</v>
      </c>
      <c r="H3511" t="s">
        <v>4030</v>
      </c>
      <c r="I3511" t="s">
        <v>4030</v>
      </c>
      <c r="J3511" t="s">
        <v>4030</v>
      </c>
      <c r="K3511" t="s">
        <v>4030</v>
      </c>
      <c r="L3511" t="s">
        <v>4030</v>
      </c>
      <c r="M3511" t="s">
        <v>4030</v>
      </c>
      <c r="N3511" t="s">
        <v>4030</v>
      </c>
      <c r="O3511" t="s">
        <v>4030</v>
      </c>
      <c r="P3511" t="s">
        <v>4030</v>
      </c>
      <c r="Q3511" t="s">
        <v>4030</v>
      </c>
      <c r="R3511" t="s">
        <v>4030</v>
      </c>
      <c r="S3511" t="s">
        <v>4030</v>
      </c>
      <c r="T3511" t="s">
        <v>4030</v>
      </c>
      <c r="U3511" t="s">
        <v>4030</v>
      </c>
      <c r="V3511" t="s">
        <v>4030</v>
      </c>
      <c r="W3511" t="s">
        <v>4030</v>
      </c>
      <c r="X3511" t="s">
        <v>4030</v>
      </c>
    </row>
    <row r="3512" spans="1:24" x14ac:dyDescent="0.2">
      <c r="A3512" s="235">
        <v>289920001</v>
      </c>
      <c r="B3512">
        <v>28992</v>
      </c>
      <c r="C3512">
        <v>68992</v>
      </c>
      <c r="D3512" t="s">
        <v>361</v>
      </c>
      <c r="E3512">
        <v>68992</v>
      </c>
      <c r="F3512">
        <v>85963</v>
      </c>
      <c r="G3512" t="s">
        <v>4030</v>
      </c>
      <c r="H3512" t="s">
        <v>4030</v>
      </c>
      <c r="I3512" t="s">
        <v>4030</v>
      </c>
      <c r="J3512" t="s">
        <v>4030</v>
      </c>
      <c r="K3512" t="s">
        <v>4030</v>
      </c>
      <c r="L3512" t="s">
        <v>4030</v>
      </c>
      <c r="M3512" t="s">
        <v>4030</v>
      </c>
      <c r="N3512" t="s">
        <v>4030</v>
      </c>
      <c r="O3512" t="s">
        <v>4030</v>
      </c>
      <c r="P3512" t="s">
        <v>4030</v>
      </c>
      <c r="Q3512" t="s">
        <v>4030</v>
      </c>
      <c r="R3512" t="s">
        <v>4030</v>
      </c>
      <c r="S3512" t="s">
        <v>4030</v>
      </c>
      <c r="T3512" t="s">
        <v>4030</v>
      </c>
      <c r="U3512" t="s">
        <v>4030</v>
      </c>
      <c r="V3512" t="s">
        <v>4030</v>
      </c>
      <c r="W3512" t="s">
        <v>4030</v>
      </c>
      <c r="X3512" t="s">
        <v>4030</v>
      </c>
    </row>
    <row r="3513" spans="1:24" x14ac:dyDescent="0.2">
      <c r="A3513" s="235">
        <v>289920002</v>
      </c>
      <c r="B3513">
        <v>28992</v>
      </c>
      <c r="C3513">
        <v>85963</v>
      </c>
      <c r="D3513" t="s">
        <v>361</v>
      </c>
      <c r="E3513">
        <v>68992</v>
      </c>
      <c r="F3513">
        <v>85963</v>
      </c>
      <c r="G3513" t="s">
        <v>4030</v>
      </c>
      <c r="H3513" t="s">
        <v>4030</v>
      </c>
      <c r="I3513" t="s">
        <v>4030</v>
      </c>
      <c r="J3513" t="s">
        <v>4030</v>
      </c>
      <c r="K3513" t="s">
        <v>4030</v>
      </c>
      <c r="L3513" t="s">
        <v>4030</v>
      </c>
      <c r="M3513" t="s">
        <v>4030</v>
      </c>
      <c r="N3513" t="s">
        <v>4030</v>
      </c>
      <c r="O3513" t="s">
        <v>4030</v>
      </c>
      <c r="P3513" t="s">
        <v>4030</v>
      </c>
      <c r="Q3513" t="s">
        <v>4030</v>
      </c>
      <c r="R3513" t="s">
        <v>4030</v>
      </c>
      <c r="S3513" t="s">
        <v>4030</v>
      </c>
      <c r="T3513" t="s">
        <v>4030</v>
      </c>
      <c r="U3513" t="s">
        <v>4030</v>
      </c>
      <c r="V3513" t="s">
        <v>4030</v>
      </c>
      <c r="W3513" t="s">
        <v>4030</v>
      </c>
      <c r="X3513" t="s">
        <v>4030</v>
      </c>
    </row>
    <row r="3514" spans="1:24" x14ac:dyDescent="0.2">
      <c r="A3514" s="235">
        <v>289990001</v>
      </c>
      <c r="B3514">
        <v>28999</v>
      </c>
      <c r="C3514">
        <v>68999</v>
      </c>
      <c r="D3514" t="s">
        <v>1181</v>
      </c>
      <c r="E3514">
        <v>68999</v>
      </c>
      <c r="F3514" t="s">
        <v>4030</v>
      </c>
      <c r="G3514" t="s">
        <v>4030</v>
      </c>
      <c r="H3514" t="s">
        <v>4030</v>
      </c>
      <c r="I3514" t="s">
        <v>4030</v>
      </c>
      <c r="J3514" t="s">
        <v>4030</v>
      </c>
      <c r="K3514" t="s">
        <v>4030</v>
      </c>
      <c r="L3514" t="s">
        <v>4030</v>
      </c>
      <c r="M3514" t="s">
        <v>4030</v>
      </c>
      <c r="N3514" t="s">
        <v>4030</v>
      </c>
      <c r="O3514" t="s">
        <v>4030</v>
      </c>
      <c r="P3514" t="s">
        <v>4030</v>
      </c>
      <c r="Q3514" t="s">
        <v>4030</v>
      </c>
      <c r="R3514" t="s">
        <v>4030</v>
      </c>
      <c r="S3514" t="s">
        <v>4030</v>
      </c>
      <c r="T3514" t="s">
        <v>4030</v>
      </c>
      <c r="U3514" t="s">
        <v>4030</v>
      </c>
      <c r="V3514" t="s">
        <v>4030</v>
      </c>
      <c r="W3514" t="s">
        <v>4030</v>
      </c>
      <c r="X3514" t="s">
        <v>4030</v>
      </c>
    </row>
    <row r="3515" spans="1:24" x14ac:dyDescent="0.2">
      <c r="A3515" s="235">
        <v>290040001</v>
      </c>
      <c r="B3515">
        <v>29004</v>
      </c>
      <c r="C3515">
        <v>69004</v>
      </c>
      <c r="D3515" t="s">
        <v>4471</v>
      </c>
      <c r="E3515">
        <v>69004</v>
      </c>
      <c r="F3515">
        <v>86780</v>
      </c>
      <c r="G3515">
        <v>86781</v>
      </c>
      <c r="H3515" t="s">
        <v>4030</v>
      </c>
      <c r="I3515" t="s">
        <v>4030</v>
      </c>
      <c r="J3515" t="s">
        <v>4030</v>
      </c>
      <c r="K3515" t="s">
        <v>4030</v>
      </c>
      <c r="L3515" t="s">
        <v>4030</v>
      </c>
      <c r="M3515" t="s">
        <v>4030</v>
      </c>
      <c r="N3515" t="s">
        <v>4030</v>
      </c>
      <c r="O3515" t="s">
        <v>4030</v>
      </c>
      <c r="P3515" t="s">
        <v>4030</v>
      </c>
      <c r="Q3515" t="s">
        <v>4030</v>
      </c>
      <c r="R3515" t="s">
        <v>4030</v>
      </c>
      <c r="S3515" t="s">
        <v>4030</v>
      </c>
      <c r="T3515" t="s">
        <v>4030</v>
      </c>
      <c r="U3515" t="s">
        <v>4030</v>
      </c>
      <c r="V3515" t="s">
        <v>4030</v>
      </c>
      <c r="W3515" t="s">
        <v>4030</v>
      </c>
      <c r="X3515" t="s">
        <v>4030</v>
      </c>
    </row>
    <row r="3516" spans="1:24" x14ac:dyDescent="0.2">
      <c r="A3516" s="235">
        <v>290040002</v>
      </c>
      <c r="B3516">
        <v>29004</v>
      </c>
      <c r="C3516">
        <v>86780</v>
      </c>
      <c r="D3516" t="s">
        <v>4494</v>
      </c>
      <c r="E3516">
        <v>69004</v>
      </c>
      <c r="F3516">
        <v>86780</v>
      </c>
      <c r="G3516">
        <v>86781</v>
      </c>
      <c r="H3516" t="s">
        <v>4030</v>
      </c>
      <c r="I3516" t="s">
        <v>4030</v>
      </c>
      <c r="J3516" t="s">
        <v>4030</v>
      </c>
      <c r="K3516" t="s">
        <v>4030</v>
      </c>
      <c r="L3516" t="s">
        <v>4030</v>
      </c>
      <c r="M3516" t="s">
        <v>4030</v>
      </c>
      <c r="N3516" t="s">
        <v>4030</v>
      </c>
      <c r="O3516" t="s">
        <v>4030</v>
      </c>
      <c r="P3516" t="s">
        <v>4030</v>
      </c>
      <c r="Q3516" t="s">
        <v>4030</v>
      </c>
      <c r="R3516" t="s">
        <v>4030</v>
      </c>
      <c r="S3516" t="s">
        <v>4030</v>
      </c>
      <c r="T3516" t="s">
        <v>4030</v>
      </c>
      <c r="U3516" t="s">
        <v>4030</v>
      </c>
      <c r="V3516" t="s">
        <v>4030</v>
      </c>
      <c r="W3516" t="s">
        <v>4030</v>
      </c>
      <c r="X3516" t="s">
        <v>4030</v>
      </c>
    </row>
    <row r="3517" spans="1:24" x14ac:dyDescent="0.2">
      <c r="A3517" s="235">
        <v>290040003</v>
      </c>
      <c r="B3517">
        <v>29004</v>
      </c>
      <c r="C3517">
        <v>86781</v>
      </c>
      <c r="D3517" t="s">
        <v>4495</v>
      </c>
      <c r="E3517">
        <v>69004</v>
      </c>
      <c r="F3517">
        <v>86780</v>
      </c>
      <c r="G3517">
        <v>86781</v>
      </c>
      <c r="H3517" t="s">
        <v>4030</v>
      </c>
      <c r="I3517" t="s">
        <v>4030</v>
      </c>
      <c r="J3517" t="s">
        <v>4030</v>
      </c>
      <c r="K3517" t="s">
        <v>4030</v>
      </c>
      <c r="L3517" t="s">
        <v>4030</v>
      </c>
      <c r="M3517" t="s">
        <v>4030</v>
      </c>
      <c r="N3517" t="s">
        <v>4030</v>
      </c>
      <c r="O3517" t="s">
        <v>4030</v>
      </c>
      <c r="P3517" t="s">
        <v>4030</v>
      </c>
      <c r="Q3517" t="s">
        <v>4030</v>
      </c>
      <c r="R3517" t="s">
        <v>4030</v>
      </c>
      <c r="S3517" t="s">
        <v>4030</v>
      </c>
      <c r="T3517" t="s">
        <v>4030</v>
      </c>
      <c r="U3517" t="s">
        <v>4030</v>
      </c>
      <c r="V3517" t="s">
        <v>4030</v>
      </c>
      <c r="W3517" t="s">
        <v>4030</v>
      </c>
      <c r="X3517" t="s">
        <v>4030</v>
      </c>
    </row>
    <row r="3518" spans="1:24" x14ac:dyDescent="0.2">
      <c r="A3518" s="235">
        <v>290120001</v>
      </c>
      <c r="B3518">
        <v>29012</v>
      </c>
      <c r="C3518">
        <v>69012</v>
      </c>
      <c r="D3518" t="s">
        <v>5480</v>
      </c>
      <c r="E3518">
        <v>69012</v>
      </c>
      <c r="F3518">
        <v>77595</v>
      </c>
      <c r="G3518" t="s">
        <v>4030</v>
      </c>
      <c r="H3518" t="s">
        <v>4030</v>
      </c>
      <c r="I3518" t="s">
        <v>4030</v>
      </c>
      <c r="J3518" t="s">
        <v>4030</v>
      </c>
      <c r="K3518" t="s">
        <v>4030</v>
      </c>
      <c r="L3518" t="s">
        <v>4030</v>
      </c>
      <c r="M3518" t="s">
        <v>4030</v>
      </c>
      <c r="N3518" t="s">
        <v>4030</v>
      </c>
      <c r="O3518" t="s">
        <v>4030</v>
      </c>
      <c r="P3518" t="s">
        <v>4030</v>
      </c>
      <c r="Q3518" t="s">
        <v>4030</v>
      </c>
      <c r="R3518" t="s">
        <v>4030</v>
      </c>
      <c r="S3518" t="s">
        <v>4030</v>
      </c>
      <c r="T3518" t="s">
        <v>4030</v>
      </c>
      <c r="U3518" t="s">
        <v>4030</v>
      </c>
      <c r="V3518" t="s">
        <v>4030</v>
      </c>
      <c r="W3518" t="s">
        <v>4030</v>
      </c>
      <c r="X3518" t="s">
        <v>4030</v>
      </c>
    </row>
    <row r="3519" spans="1:24" x14ac:dyDescent="0.2">
      <c r="A3519" s="235">
        <v>290120002</v>
      </c>
      <c r="B3519">
        <v>29012</v>
      </c>
      <c r="C3519">
        <v>77595</v>
      </c>
      <c r="D3519" t="s">
        <v>5481</v>
      </c>
      <c r="E3519">
        <v>69012</v>
      </c>
      <c r="F3519">
        <v>77595</v>
      </c>
      <c r="G3519" t="s">
        <v>4030</v>
      </c>
      <c r="H3519" t="s">
        <v>4030</v>
      </c>
      <c r="I3519" t="s">
        <v>4030</v>
      </c>
      <c r="J3519" t="s">
        <v>4030</v>
      </c>
      <c r="K3519" t="s">
        <v>4030</v>
      </c>
      <c r="L3519" t="s">
        <v>4030</v>
      </c>
      <c r="M3519" t="s">
        <v>4030</v>
      </c>
      <c r="N3519" t="s">
        <v>4030</v>
      </c>
      <c r="O3519" t="s">
        <v>4030</v>
      </c>
      <c r="P3519" t="s">
        <v>4030</v>
      </c>
      <c r="Q3519" t="s">
        <v>4030</v>
      </c>
      <c r="R3519" t="s">
        <v>4030</v>
      </c>
      <c r="S3519" t="s">
        <v>4030</v>
      </c>
      <c r="T3519" t="s">
        <v>4030</v>
      </c>
      <c r="U3519" t="s">
        <v>4030</v>
      </c>
      <c r="V3519" t="s">
        <v>4030</v>
      </c>
      <c r="W3519" t="s">
        <v>4030</v>
      </c>
      <c r="X3519" t="s">
        <v>4030</v>
      </c>
    </row>
    <row r="3520" spans="1:24" x14ac:dyDescent="0.2">
      <c r="A3520" s="235">
        <v>290170001</v>
      </c>
      <c r="B3520">
        <v>29017</v>
      </c>
      <c r="C3520">
        <v>69017</v>
      </c>
      <c r="D3520" t="s">
        <v>5482</v>
      </c>
      <c r="E3520">
        <v>69017</v>
      </c>
      <c r="F3520" t="s">
        <v>4030</v>
      </c>
      <c r="G3520" t="s">
        <v>4030</v>
      </c>
      <c r="H3520" t="s">
        <v>4030</v>
      </c>
      <c r="I3520" t="s">
        <v>4030</v>
      </c>
      <c r="J3520" t="s">
        <v>4030</v>
      </c>
      <c r="K3520" t="s">
        <v>4030</v>
      </c>
      <c r="L3520" t="s">
        <v>4030</v>
      </c>
      <c r="M3520" t="s">
        <v>4030</v>
      </c>
      <c r="N3520" t="s">
        <v>4030</v>
      </c>
      <c r="O3520" t="s">
        <v>4030</v>
      </c>
      <c r="P3520" t="s">
        <v>4030</v>
      </c>
      <c r="Q3520" t="s">
        <v>4030</v>
      </c>
      <c r="R3520" t="s">
        <v>4030</v>
      </c>
      <c r="S3520" t="s">
        <v>4030</v>
      </c>
      <c r="T3520" t="s">
        <v>4030</v>
      </c>
      <c r="U3520" t="s">
        <v>4030</v>
      </c>
      <c r="V3520" t="s">
        <v>4030</v>
      </c>
      <c r="W3520" t="s">
        <v>4030</v>
      </c>
      <c r="X3520" t="s">
        <v>4030</v>
      </c>
    </row>
    <row r="3521" spans="1:24" x14ac:dyDescent="0.2">
      <c r="A3521" s="235">
        <v>290180001</v>
      </c>
      <c r="B3521">
        <v>29018</v>
      </c>
      <c r="C3521">
        <v>69018</v>
      </c>
      <c r="D3521" t="s">
        <v>614</v>
      </c>
      <c r="E3521">
        <v>69018</v>
      </c>
      <c r="F3521" t="s">
        <v>4030</v>
      </c>
      <c r="G3521" t="s">
        <v>4030</v>
      </c>
      <c r="H3521" t="s">
        <v>4030</v>
      </c>
      <c r="I3521" t="s">
        <v>4030</v>
      </c>
      <c r="J3521" t="s">
        <v>4030</v>
      </c>
      <c r="K3521" t="s">
        <v>4030</v>
      </c>
      <c r="L3521" t="s">
        <v>4030</v>
      </c>
      <c r="M3521" t="s">
        <v>4030</v>
      </c>
      <c r="N3521" t="s">
        <v>4030</v>
      </c>
      <c r="O3521" t="s">
        <v>4030</v>
      </c>
      <c r="P3521" t="s">
        <v>4030</v>
      </c>
      <c r="Q3521" t="s">
        <v>4030</v>
      </c>
      <c r="R3521" t="s">
        <v>4030</v>
      </c>
      <c r="S3521" t="s">
        <v>4030</v>
      </c>
      <c r="T3521" t="s">
        <v>4030</v>
      </c>
      <c r="U3521" t="s">
        <v>4030</v>
      </c>
      <c r="V3521" t="s">
        <v>4030</v>
      </c>
      <c r="W3521" t="s">
        <v>4030</v>
      </c>
      <c r="X3521" t="s">
        <v>4030</v>
      </c>
    </row>
    <row r="3522" spans="1:24" x14ac:dyDescent="0.2">
      <c r="A3522" s="235">
        <v>290560001</v>
      </c>
      <c r="B3522">
        <v>29056</v>
      </c>
      <c r="C3522">
        <v>69056</v>
      </c>
      <c r="D3522" t="s">
        <v>678</v>
      </c>
      <c r="E3522">
        <v>69056</v>
      </c>
      <c r="F3522">
        <v>77596</v>
      </c>
      <c r="G3522">
        <v>77597</v>
      </c>
      <c r="H3522" t="s">
        <v>4030</v>
      </c>
      <c r="I3522" t="s">
        <v>4030</v>
      </c>
      <c r="J3522" t="s">
        <v>4030</v>
      </c>
      <c r="K3522" t="s">
        <v>4030</v>
      </c>
      <c r="L3522" t="s">
        <v>4030</v>
      </c>
      <c r="M3522" t="s">
        <v>4030</v>
      </c>
      <c r="N3522" t="s">
        <v>4030</v>
      </c>
      <c r="O3522" t="s">
        <v>4030</v>
      </c>
      <c r="P3522" t="s">
        <v>4030</v>
      </c>
      <c r="Q3522" t="s">
        <v>4030</v>
      </c>
      <c r="R3522" t="s">
        <v>4030</v>
      </c>
      <c r="S3522" t="s">
        <v>4030</v>
      </c>
      <c r="T3522" t="s">
        <v>4030</v>
      </c>
      <c r="U3522" t="s">
        <v>4030</v>
      </c>
      <c r="V3522" t="s">
        <v>4030</v>
      </c>
      <c r="W3522" t="s">
        <v>4030</v>
      </c>
      <c r="X3522" t="s">
        <v>4030</v>
      </c>
    </row>
    <row r="3523" spans="1:24" x14ac:dyDescent="0.2">
      <c r="A3523" s="235">
        <v>290560002</v>
      </c>
      <c r="B3523">
        <v>29056</v>
      </c>
      <c r="C3523">
        <v>77596</v>
      </c>
      <c r="D3523" t="s">
        <v>1830</v>
      </c>
      <c r="E3523">
        <v>69056</v>
      </c>
      <c r="F3523">
        <v>77596</v>
      </c>
      <c r="G3523">
        <v>77597</v>
      </c>
      <c r="H3523" t="s">
        <v>4030</v>
      </c>
      <c r="I3523" t="s">
        <v>4030</v>
      </c>
      <c r="J3523" t="s">
        <v>4030</v>
      </c>
      <c r="K3523" t="s">
        <v>4030</v>
      </c>
      <c r="L3523" t="s">
        <v>4030</v>
      </c>
      <c r="M3523" t="s">
        <v>4030</v>
      </c>
      <c r="N3523" t="s">
        <v>4030</v>
      </c>
      <c r="O3523" t="s">
        <v>4030</v>
      </c>
      <c r="P3523" t="s">
        <v>4030</v>
      </c>
      <c r="Q3523" t="s">
        <v>4030</v>
      </c>
      <c r="R3523" t="s">
        <v>4030</v>
      </c>
      <c r="S3523" t="s">
        <v>4030</v>
      </c>
      <c r="T3523" t="s">
        <v>4030</v>
      </c>
      <c r="U3523" t="s">
        <v>4030</v>
      </c>
      <c r="V3523" t="s">
        <v>4030</v>
      </c>
      <c r="W3523" t="s">
        <v>4030</v>
      </c>
      <c r="X3523" t="s">
        <v>4030</v>
      </c>
    </row>
    <row r="3524" spans="1:24" x14ac:dyDescent="0.2">
      <c r="A3524" s="235">
        <v>290560003</v>
      </c>
      <c r="B3524">
        <v>29056</v>
      </c>
      <c r="C3524">
        <v>77597</v>
      </c>
      <c r="D3524" t="s">
        <v>1829</v>
      </c>
      <c r="E3524">
        <v>69056</v>
      </c>
      <c r="F3524">
        <v>77596</v>
      </c>
      <c r="G3524">
        <v>77597</v>
      </c>
      <c r="H3524" t="s">
        <v>4030</v>
      </c>
      <c r="I3524" t="s">
        <v>4030</v>
      </c>
      <c r="J3524" t="s">
        <v>4030</v>
      </c>
      <c r="K3524" t="s">
        <v>4030</v>
      </c>
      <c r="L3524" t="s">
        <v>4030</v>
      </c>
      <c r="M3524" t="s">
        <v>4030</v>
      </c>
      <c r="N3524" t="s">
        <v>4030</v>
      </c>
      <c r="O3524" t="s">
        <v>4030</v>
      </c>
      <c r="P3524" t="s">
        <v>4030</v>
      </c>
      <c r="Q3524" t="s">
        <v>4030</v>
      </c>
      <c r="R3524" t="s">
        <v>4030</v>
      </c>
      <c r="S3524" t="s">
        <v>4030</v>
      </c>
      <c r="T3524" t="s">
        <v>4030</v>
      </c>
      <c r="U3524" t="s">
        <v>4030</v>
      </c>
      <c r="V3524" t="s">
        <v>4030</v>
      </c>
      <c r="W3524" t="s">
        <v>4030</v>
      </c>
      <c r="X3524" t="s">
        <v>4030</v>
      </c>
    </row>
    <row r="3525" spans="1:24" x14ac:dyDescent="0.2">
      <c r="A3525" s="235">
        <v>290570001</v>
      </c>
      <c r="B3525">
        <v>29057</v>
      </c>
      <c r="C3525">
        <v>69057</v>
      </c>
      <c r="D3525" t="s">
        <v>70</v>
      </c>
      <c r="E3525">
        <v>69057</v>
      </c>
      <c r="F3525" t="s">
        <v>4030</v>
      </c>
      <c r="G3525" t="s">
        <v>4030</v>
      </c>
      <c r="H3525" t="s">
        <v>4030</v>
      </c>
      <c r="I3525" t="s">
        <v>4030</v>
      </c>
      <c r="J3525" t="s">
        <v>4030</v>
      </c>
      <c r="K3525" t="s">
        <v>4030</v>
      </c>
      <c r="L3525" t="s">
        <v>4030</v>
      </c>
      <c r="M3525" t="s">
        <v>4030</v>
      </c>
      <c r="N3525" t="s">
        <v>4030</v>
      </c>
      <c r="O3525" t="s">
        <v>4030</v>
      </c>
      <c r="P3525" t="s">
        <v>4030</v>
      </c>
      <c r="Q3525" t="s">
        <v>4030</v>
      </c>
      <c r="R3525" t="s">
        <v>4030</v>
      </c>
      <c r="S3525" t="s">
        <v>4030</v>
      </c>
      <c r="T3525" t="s">
        <v>4030</v>
      </c>
      <c r="U3525" t="s">
        <v>4030</v>
      </c>
      <c r="V3525" t="s">
        <v>4030</v>
      </c>
      <c r="W3525" t="s">
        <v>4030</v>
      </c>
      <c r="X3525" t="s">
        <v>4030</v>
      </c>
    </row>
    <row r="3526" spans="1:24" x14ac:dyDescent="0.2">
      <c r="A3526" s="235">
        <v>290590001</v>
      </c>
      <c r="B3526">
        <v>29059</v>
      </c>
      <c r="C3526">
        <v>69059</v>
      </c>
      <c r="D3526" t="s">
        <v>19</v>
      </c>
      <c r="E3526">
        <v>69059</v>
      </c>
      <c r="F3526" t="s">
        <v>4030</v>
      </c>
      <c r="G3526" t="s">
        <v>4030</v>
      </c>
      <c r="H3526" t="s">
        <v>4030</v>
      </c>
      <c r="I3526" t="s">
        <v>4030</v>
      </c>
      <c r="J3526" t="s">
        <v>4030</v>
      </c>
      <c r="K3526" t="s">
        <v>4030</v>
      </c>
      <c r="L3526" t="s">
        <v>4030</v>
      </c>
      <c r="M3526" t="s">
        <v>4030</v>
      </c>
      <c r="N3526" t="s">
        <v>4030</v>
      </c>
      <c r="O3526" t="s">
        <v>4030</v>
      </c>
      <c r="P3526" t="s">
        <v>4030</v>
      </c>
      <c r="Q3526" t="s">
        <v>4030</v>
      </c>
      <c r="R3526" t="s">
        <v>4030</v>
      </c>
      <c r="S3526" t="s">
        <v>4030</v>
      </c>
      <c r="T3526" t="s">
        <v>4030</v>
      </c>
      <c r="U3526" t="s">
        <v>4030</v>
      </c>
      <c r="V3526" t="s">
        <v>4030</v>
      </c>
      <c r="W3526" t="s">
        <v>4030</v>
      </c>
      <c r="X3526" t="s">
        <v>4030</v>
      </c>
    </row>
    <row r="3527" spans="1:24" x14ac:dyDescent="0.2">
      <c r="A3527" s="235">
        <v>290640001</v>
      </c>
      <c r="B3527">
        <v>29064</v>
      </c>
      <c r="C3527">
        <v>69064</v>
      </c>
      <c r="D3527" t="s">
        <v>5483</v>
      </c>
      <c r="E3527">
        <v>69064</v>
      </c>
      <c r="F3527" t="s">
        <v>4030</v>
      </c>
      <c r="G3527" t="s">
        <v>4030</v>
      </c>
      <c r="H3527" t="s">
        <v>4030</v>
      </c>
      <c r="I3527" t="s">
        <v>4030</v>
      </c>
      <c r="J3527" t="s">
        <v>4030</v>
      </c>
      <c r="K3527" t="s">
        <v>4030</v>
      </c>
      <c r="L3527" t="s">
        <v>4030</v>
      </c>
      <c r="M3527" t="s">
        <v>4030</v>
      </c>
      <c r="N3527" t="s">
        <v>4030</v>
      </c>
      <c r="O3527" t="s">
        <v>4030</v>
      </c>
      <c r="P3527" t="s">
        <v>4030</v>
      </c>
      <c r="Q3527" t="s">
        <v>4030</v>
      </c>
      <c r="R3527" t="s">
        <v>4030</v>
      </c>
      <c r="S3527" t="s">
        <v>4030</v>
      </c>
      <c r="T3527" t="s">
        <v>4030</v>
      </c>
      <c r="U3527" t="s">
        <v>4030</v>
      </c>
      <c r="V3527" t="s">
        <v>4030</v>
      </c>
      <c r="W3527" t="s">
        <v>4030</v>
      </c>
      <c r="X3527" t="s">
        <v>4030</v>
      </c>
    </row>
    <row r="3528" spans="1:24" x14ac:dyDescent="0.2">
      <c r="A3528" s="235">
        <v>290650001</v>
      </c>
      <c r="B3528">
        <v>29065</v>
      </c>
      <c r="C3528">
        <v>69065</v>
      </c>
      <c r="D3528" t="s">
        <v>354</v>
      </c>
      <c r="E3528">
        <v>69065</v>
      </c>
      <c r="F3528">
        <v>77598</v>
      </c>
      <c r="G3528">
        <v>77599</v>
      </c>
      <c r="H3528">
        <v>77600</v>
      </c>
      <c r="I3528" t="s">
        <v>4030</v>
      </c>
      <c r="J3528" t="s">
        <v>4030</v>
      </c>
      <c r="K3528" t="s">
        <v>4030</v>
      </c>
      <c r="L3528" t="s">
        <v>4030</v>
      </c>
      <c r="M3528" t="s">
        <v>4030</v>
      </c>
      <c r="N3528" t="s">
        <v>4030</v>
      </c>
      <c r="O3528" t="s">
        <v>4030</v>
      </c>
      <c r="P3528" t="s">
        <v>4030</v>
      </c>
      <c r="Q3528" t="s">
        <v>4030</v>
      </c>
      <c r="R3528" t="s">
        <v>4030</v>
      </c>
      <c r="S3528" t="s">
        <v>4030</v>
      </c>
      <c r="T3528" t="s">
        <v>4030</v>
      </c>
      <c r="U3528" t="s">
        <v>4030</v>
      </c>
      <c r="V3528" t="s">
        <v>4030</v>
      </c>
      <c r="W3528" t="s">
        <v>4030</v>
      </c>
      <c r="X3528" t="s">
        <v>4030</v>
      </c>
    </row>
    <row r="3529" spans="1:24" x14ac:dyDescent="0.2">
      <c r="A3529" s="235">
        <v>290650002</v>
      </c>
      <c r="B3529">
        <v>29065</v>
      </c>
      <c r="C3529">
        <v>77598</v>
      </c>
      <c r="D3529" t="s">
        <v>1789</v>
      </c>
      <c r="E3529">
        <v>69065</v>
      </c>
      <c r="F3529">
        <v>77598</v>
      </c>
      <c r="G3529">
        <v>77599</v>
      </c>
      <c r="H3529">
        <v>77600</v>
      </c>
      <c r="I3529" t="s">
        <v>4030</v>
      </c>
      <c r="J3529" t="s">
        <v>4030</v>
      </c>
      <c r="K3529" t="s">
        <v>4030</v>
      </c>
      <c r="L3529" t="s">
        <v>4030</v>
      </c>
      <c r="M3529" t="s">
        <v>4030</v>
      </c>
      <c r="N3529" t="s">
        <v>4030</v>
      </c>
      <c r="O3529" t="s">
        <v>4030</v>
      </c>
      <c r="P3529" t="s">
        <v>4030</v>
      </c>
      <c r="Q3529" t="s">
        <v>4030</v>
      </c>
      <c r="R3529" t="s">
        <v>4030</v>
      </c>
      <c r="S3529" t="s">
        <v>4030</v>
      </c>
      <c r="T3529" t="s">
        <v>4030</v>
      </c>
      <c r="U3529" t="s">
        <v>4030</v>
      </c>
      <c r="V3529" t="s">
        <v>4030</v>
      </c>
      <c r="W3529" t="s">
        <v>4030</v>
      </c>
      <c r="X3529" t="s">
        <v>4030</v>
      </c>
    </row>
    <row r="3530" spans="1:24" x14ac:dyDescent="0.2">
      <c r="A3530" s="235">
        <v>290650003</v>
      </c>
      <c r="B3530">
        <v>29065</v>
      </c>
      <c r="C3530">
        <v>77599</v>
      </c>
      <c r="D3530" t="s">
        <v>1788</v>
      </c>
      <c r="E3530">
        <v>69065</v>
      </c>
      <c r="F3530">
        <v>77598</v>
      </c>
      <c r="G3530">
        <v>77599</v>
      </c>
      <c r="H3530">
        <v>77600</v>
      </c>
      <c r="I3530" t="s">
        <v>4030</v>
      </c>
      <c r="J3530" t="s">
        <v>4030</v>
      </c>
      <c r="K3530" t="s">
        <v>4030</v>
      </c>
      <c r="L3530" t="s">
        <v>4030</v>
      </c>
      <c r="M3530" t="s">
        <v>4030</v>
      </c>
      <c r="N3530" t="s">
        <v>4030</v>
      </c>
      <c r="O3530" t="s">
        <v>4030</v>
      </c>
      <c r="P3530" t="s">
        <v>4030</v>
      </c>
      <c r="Q3530" t="s">
        <v>4030</v>
      </c>
      <c r="R3530" t="s">
        <v>4030</v>
      </c>
      <c r="S3530" t="s">
        <v>4030</v>
      </c>
      <c r="T3530" t="s">
        <v>4030</v>
      </c>
      <c r="U3530" t="s">
        <v>4030</v>
      </c>
      <c r="V3530" t="s">
        <v>4030</v>
      </c>
      <c r="W3530" t="s">
        <v>4030</v>
      </c>
      <c r="X3530" t="s">
        <v>4030</v>
      </c>
    </row>
    <row r="3531" spans="1:24" x14ac:dyDescent="0.2">
      <c r="A3531" s="235">
        <v>290650004</v>
      </c>
      <c r="B3531">
        <v>29065</v>
      </c>
      <c r="C3531">
        <v>77600</v>
      </c>
      <c r="D3531" t="s">
        <v>1790</v>
      </c>
      <c r="E3531">
        <v>69065</v>
      </c>
      <c r="F3531">
        <v>77598</v>
      </c>
      <c r="G3531">
        <v>77599</v>
      </c>
      <c r="H3531">
        <v>77600</v>
      </c>
      <c r="I3531" t="s">
        <v>4030</v>
      </c>
      <c r="J3531" t="s">
        <v>4030</v>
      </c>
      <c r="K3531" t="s">
        <v>4030</v>
      </c>
      <c r="L3531" t="s">
        <v>4030</v>
      </c>
      <c r="M3531" t="s">
        <v>4030</v>
      </c>
      <c r="N3531" t="s">
        <v>4030</v>
      </c>
      <c r="O3531" t="s">
        <v>4030</v>
      </c>
      <c r="P3531" t="s">
        <v>4030</v>
      </c>
      <c r="Q3531" t="s">
        <v>4030</v>
      </c>
      <c r="R3531" t="s">
        <v>4030</v>
      </c>
      <c r="S3531" t="s">
        <v>4030</v>
      </c>
      <c r="T3531" t="s">
        <v>4030</v>
      </c>
      <c r="U3531" t="s">
        <v>4030</v>
      </c>
      <c r="V3531" t="s">
        <v>4030</v>
      </c>
      <c r="W3531" t="s">
        <v>4030</v>
      </c>
      <c r="X3531" t="s">
        <v>4030</v>
      </c>
    </row>
    <row r="3532" spans="1:24" x14ac:dyDescent="0.2">
      <c r="A3532" s="235">
        <v>290670001</v>
      </c>
      <c r="B3532">
        <v>29067</v>
      </c>
      <c r="C3532">
        <v>69067</v>
      </c>
      <c r="D3532" t="s">
        <v>1052</v>
      </c>
      <c r="E3532">
        <v>69067</v>
      </c>
      <c r="F3532" t="s">
        <v>4030</v>
      </c>
      <c r="G3532" t="s">
        <v>4030</v>
      </c>
      <c r="H3532" t="s">
        <v>4030</v>
      </c>
      <c r="I3532" t="s">
        <v>4030</v>
      </c>
      <c r="J3532" t="s">
        <v>4030</v>
      </c>
      <c r="K3532" t="s">
        <v>4030</v>
      </c>
      <c r="L3532" t="s">
        <v>4030</v>
      </c>
      <c r="M3532" t="s">
        <v>4030</v>
      </c>
      <c r="N3532" t="s">
        <v>4030</v>
      </c>
      <c r="O3532" t="s">
        <v>4030</v>
      </c>
      <c r="P3532" t="s">
        <v>4030</v>
      </c>
      <c r="Q3532" t="s">
        <v>4030</v>
      </c>
      <c r="R3532" t="s">
        <v>4030</v>
      </c>
      <c r="S3532" t="s">
        <v>4030</v>
      </c>
      <c r="T3532" t="s">
        <v>4030</v>
      </c>
      <c r="U3532" t="s">
        <v>4030</v>
      </c>
      <c r="V3532" t="s">
        <v>4030</v>
      </c>
      <c r="W3532" t="s">
        <v>4030</v>
      </c>
      <c r="X3532" t="s">
        <v>4030</v>
      </c>
    </row>
    <row r="3533" spans="1:24" x14ac:dyDescent="0.2">
      <c r="A3533" s="235">
        <v>290720001</v>
      </c>
      <c r="B3533">
        <v>29072</v>
      </c>
      <c r="C3533">
        <v>69072</v>
      </c>
      <c r="D3533" t="s">
        <v>4072</v>
      </c>
      <c r="E3533">
        <v>69072</v>
      </c>
      <c r="F3533">
        <v>77601</v>
      </c>
      <c r="G3533" t="s">
        <v>4030</v>
      </c>
      <c r="H3533" t="s">
        <v>4030</v>
      </c>
      <c r="I3533" t="s">
        <v>4030</v>
      </c>
      <c r="J3533" t="s">
        <v>4030</v>
      </c>
      <c r="K3533" t="s">
        <v>4030</v>
      </c>
      <c r="L3533" t="s">
        <v>4030</v>
      </c>
      <c r="M3533" t="s">
        <v>4030</v>
      </c>
      <c r="N3533" t="s">
        <v>4030</v>
      </c>
      <c r="O3533" t="s">
        <v>4030</v>
      </c>
      <c r="P3533" t="s">
        <v>4030</v>
      </c>
      <c r="Q3533" t="s">
        <v>4030</v>
      </c>
      <c r="R3533" t="s">
        <v>4030</v>
      </c>
      <c r="S3533" t="s">
        <v>4030</v>
      </c>
      <c r="T3533" t="s">
        <v>4030</v>
      </c>
      <c r="U3533" t="s">
        <v>4030</v>
      </c>
      <c r="V3533" t="s">
        <v>4030</v>
      </c>
      <c r="W3533" t="s">
        <v>4030</v>
      </c>
      <c r="X3533" t="s">
        <v>4030</v>
      </c>
    </row>
    <row r="3534" spans="1:24" x14ac:dyDescent="0.2">
      <c r="A3534" s="235">
        <v>290720002</v>
      </c>
      <c r="B3534">
        <v>29072</v>
      </c>
      <c r="C3534">
        <v>77601</v>
      </c>
      <c r="D3534" t="s">
        <v>5484</v>
      </c>
      <c r="E3534">
        <v>69072</v>
      </c>
      <c r="F3534">
        <v>77601</v>
      </c>
      <c r="G3534" t="s">
        <v>4030</v>
      </c>
      <c r="H3534" t="s">
        <v>4030</v>
      </c>
      <c r="I3534" t="s">
        <v>4030</v>
      </c>
      <c r="J3534" t="s">
        <v>4030</v>
      </c>
      <c r="K3534" t="s">
        <v>4030</v>
      </c>
      <c r="L3534" t="s">
        <v>4030</v>
      </c>
      <c r="M3534" t="s">
        <v>4030</v>
      </c>
      <c r="N3534" t="s">
        <v>4030</v>
      </c>
      <c r="O3534" t="s">
        <v>4030</v>
      </c>
      <c r="P3534" t="s">
        <v>4030</v>
      </c>
      <c r="Q3534" t="s">
        <v>4030</v>
      </c>
      <c r="R3534" t="s">
        <v>4030</v>
      </c>
      <c r="S3534" t="s">
        <v>4030</v>
      </c>
      <c r="T3534" t="s">
        <v>4030</v>
      </c>
      <c r="U3534" t="s">
        <v>4030</v>
      </c>
      <c r="V3534" t="s">
        <v>4030</v>
      </c>
      <c r="W3534" t="s">
        <v>4030</v>
      </c>
      <c r="X3534" t="s">
        <v>4030</v>
      </c>
    </row>
    <row r="3535" spans="1:24" x14ac:dyDescent="0.2">
      <c r="A3535" s="235">
        <v>290830001</v>
      </c>
      <c r="B3535">
        <v>29083</v>
      </c>
      <c r="C3535">
        <v>69083</v>
      </c>
      <c r="D3535" t="s">
        <v>506</v>
      </c>
      <c r="E3535">
        <v>69083</v>
      </c>
      <c r="F3535">
        <v>88682</v>
      </c>
      <c r="G3535" t="s">
        <v>4030</v>
      </c>
      <c r="H3535" t="s">
        <v>4030</v>
      </c>
      <c r="I3535" t="s">
        <v>4030</v>
      </c>
      <c r="J3535" t="s">
        <v>4030</v>
      </c>
      <c r="K3535" t="s">
        <v>4030</v>
      </c>
      <c r="L3535" t="s">
        <v>4030</v>
      </c>
      <c r="M3535" t="s">
        <v>4030</v>
      </c>
      <c r="N3535" t="s">
        <v>4030</v>
      </c>
      <c r="O3535" t="s">
        <v>4030</v>
      </c>
      <c r="P3535" t="s">
        <v>4030</v>
      </c>
      <c r="Q3535" t="s">
        <v>4030</v>
      </c>
      <c r="R3535" t="s">
        <v>4030</v>
      </c>
      <c r="S3535" t="s">
        <v>4030</v>
      </c>
      <c r="T3535" t="s">
        <v>4030</v>
      </c>
      <c r="U3535" t="s">
        <v>4030</v>
      </c>
      <c r="V3535" t="s">
        <v>4030</v>
      </c>
      <c r="W3535" t="s">
        <v>4030</v>
      </c>
      <c r="X3535" t="s">
        <v>4030</v>
      </c>
    </row>
    <row r="3536" spans="1:24" x14ac:dyDescent="0.2">
      <c r="A3536" s="235">
        <v>290830002</v>
      </c>
      <c r="B3536">
        <v>29083</v>
      </c>
      <c r="C3536">
        <v>88682</v>
      </c>
      <c r="D3536" t="s">
        <v>506</v>
      </c>
      <c r="E3536">
        <v>69083</v>
      </c>
      <c r="F3536">
        <v>88682</v>
      </c>
      <c r="G3536" t="s">
        <v>4030</v>
      </c>
      <c r="H3536" t="s">
        <v>4030</v>
      </c>
      <c r="I3536" t="s">
        <v>4030</v>
      </c>
      <c r="J3536" t="s">
        <v>4030</v>
      </c>
      <c r="K3536" t="s">
        <v>4030</v>
      </c>
      <c r="L3536" t="s">
        <v>4030</v>
      </c>
      <c r="M3536" t="s">
        <v>4030</v>
      </c>
      <c r="N3536" t="s">
        <v>4030</v>
      </c>
      <c r="O3536" t="s">
        <v>4030</v>
      </c>
      <c r="P3536" t="s">
        <v>4030</v>
      </c>
      <c r="Q3536" t="s">
        <v>4030</v>
      </c>
      <c r="R3536" t="s">
        <v>4030</v>
      </c>
      <c r="S3536" t="s">
        <v>4030</v>
      </c>
      <c r="T3536" t="s">
        <v>4030</v>
      </c>
      <c r="U3536" t="s">
        <v>4030</v>
      </c>
      <c r="V3536" t="s">
        <v>4030</v>
      </c>
      <c r="W3536" t="s">
        <v>4030</v>
      </c>
      <c r="X3536" t="s">
        <v>4030</v>
      </c>
    </row>
    <row r="3537" spans="1:24" x14ac:dyDescent="0.2">
      <c r="A3537" s="235">
        <v>290850001</v>
      </c>
      <c r="B3537">
        <v>29085</v>
      </c>
      <c r="C3537">
        <v>69085</v>
      </c>
      <c r="D3537" t="s">
        <v>4073</v>
      </c>
      <c r="E3537">
        <v>69085</v>
      </c>
      <c r="F3537">
        <v>80026</v>
      </c>
      <c r="G3537">
        <v>80028</v>
      </c>
      <c r="H3537">
        <v>85246</v>
      </c>
      <c r="I3537">
        <v>85832</v>
      </c>
      <c r="J3537">
        <v>85834</v>
      </c>
      <c r="K3537" t="s">
        <v>4030</v>
      </c>
      <c r="L3537" t="s">
        <v>4030</v>
      </c>
      <c r="M3537" t="s">
        <v>4030</v>
      </c>
      <c r="N3537" t="s">
        <v>4030</v>
      </c>
      <c r="O3537" t="s">
        <v>4030</v>
      </c>
      <c r="P3537" t="s">
        <v>4030</v>
      </c>
      <c r="Q3537" t="s">
        <v>4030</v>
      </c>
      <c r="R3537" t="s">
        <v>4030</v>
      </c>
      <c r="S3537" t="s">
        <v>4030</v>
      </c>
      <c r="T3537" t="s">
        <v>4030</v>
      </c>
      <c r="U3537" t="s">
        <v>4030</v>
      </c>
      <c r="V3537" t="s">
        <v>4030</v>
      </c>
      <c r="W3537" t="s">
        <v>4030</v>
      </c>
      <c r="X3537" t="s">
        <v>4030</v>
      </c>
    </row>
    <row r="3538" spans="1:24" x14ac:dyDescent="0.2">
      <c r="A3538" s="235">
        <v>290850002</v>
      </c>
      <c r="B3538">
        <v>29085</v>
      </c>
      <c r="C3538">
        <v>80026</v>
      </c>
      <c r="D3538" t="s">
        <v>4087</v>
      </c>
      <c r="E3538">
        <v>69085</v>
      </c>
      <c r="F3538">
        <v>80026</v>
      </c>
      <c r="G3538">
        <v>80028</v>
      </c>
      <c r="H3538">
        <v>85246</v>
      </c>
      <c r="I3538">
        <v>85832</v>
      </c>
      <c r="J3538">
        <v>85834</v>
      </c>
      <c r="K3538" t="s">
        <v>4030</v>
      </c>
      <c r="L3538" t="s">
        <v>4030</v>
      </c>
      <c r="M3538" t="s">
        <v>4030</v>
      </c>
      <c r="N3538" t="s">
        <v>4030</v>
      </c>
      <c r="O3538" t="s">
        <v>4030</v>
      </c>
      <c r="P3538" t="s">
        <v>4030</v>
      </c>
      <c r="Q3538" t="s">
        <v>4030</v>
      </c>
      <c r="R3538" t="s">
        <v>4030</v>
      </c>
      <c r="S3538" t="s">
        <v>4030</v>
      </c>
      <c r="T3538" t="s">
        <v>4030</v>
      </c>
      <c r="U3538" t="s">
        <v>4030</v>
      </c>
      <c r="V3538" t="s">
        <v>4030</v>
      </c>
      <c r="W3538" t="s">
        <v>4030</v>
      </c>
      <c r="X3538" t="s">
        <v>4030</v>
      </c>
    </row>
    <row r="3539" spans="1:24" x14ac:dyDescent="0.2">
      <c r="A3539" s="235">
        <v>290850003</v>
      </c>
      <c r="B3539">
        <v>29085</v>
      </c>
      <c r="C3539">
        <v>80028</v>
      </c>
      <c r="D3539" t="s">
        <v>5485</v>
      </c>
      <c r="E3539">
        <v>69085</v>
      </c>
      <c r="F3539">
        <v>80026</v>
      </c>
      <c r="G3539">
        <v>80028</v>
      </c>
      <c r="H3539">
        <v>85246</v>
      </c>
      <c r="I3539">
        <v>85832</v>
      </c>
      <c r="J3539">
        <v>85834</v>
      </c>
      <c r="K3539" t="s">
        <v>4030</v>
      </c>
      <c r="L3539" t="s">
        <v>4030</v>
      </c>
      <c r="M3539" t="s">
        <v>4030</v>
      </c>
      <c r="N3539" t="s">
        <v>4030</v>
      </c>
      <c r="O3539" t="s">
        <v>4030</v>
      </c>
      <c r="P3539" t="s">
        <v>4030</v>
      </c>
      <c r="Q3539" t="s">
        <v>4030</v>
      </c>
      <c r="R3539" t="s">
        <v>4030</v>
      </c>
      <c r="S3539" t="s">
        <v>4030</v>
      </c>
      <c r="T3539" t="s">
        <v>4030</v>
      </c>
      <c r="U3539" t="s">
        <v>4030</v>
      </c>
      <c r="V3539" t="s">
        <v>4030</v>
      </c>
      <c r="W3539" t="s">
        <v>4030</v>
      </c>
      <c r="X3539" t="s">
        <v>4030</v>
      </c>
    </row>
    <row r="3540" spans="1:24" x14ac:dyDescent="0.2">
      <c r="A3540" s="235">
        <v>290850004</v>
      </c>
      <c r="B3540">
        <v>29085</v>
      </c>
      <c r="C3540">
        <v>85246</v>
      </c>
      <c r="D3540" t="s">
        <v>5486</v>
      </c>
      <c r="E3540">
        <v>69085</v>
      </c>
      <c r="F3540">
        <v>80026</v>
      </c>
      <c r="G3540">
        <v>80028</v>
      </c>
      <c r="H3540">
        <v>85246</v>
      </c>
      <c r="I3540">
        <v>85832</v>
      </c>
      <c r="J3540">
        <v>85834</v>
      </c>
      <c r="K3540" t="s">
        <v>4030</v>
      </c>
      <c r="L3540" t="s">
        <v>4030</v>
      </c>
      <c r="M3540" t="s">
        <v>4030</v>
      </c>
      <c r="N3540" t="s">
        <v>4030</v>
      </c>
      <c r="O3540" t="s">
        <v>4030</v>
      </c>
      <c r="P3540" t="s">
        <v>4030</v>
      </c>
      <c r="Q3540" t="s">
        <v>4030</v>
      </c>
      <c r="R3540" t="s">
        <v>4030</v>
      </c>
      <c r="S3540" t="s">
        <v>4030</v>
      </c>
      <c r="T3540" t="s">
        <v>4030</v>
      </c>
      <c r="U3540" t="s">
        <v>4030</v>
      </c>
      <c r="V3540" t="s">
        <v>4030</v>
      </c>
      <c r="W3540" t="s">
        <v>4030</v>
      </c>
      <c r="X3540" t="s">
        <v>4030</v>
      </c>
    </row>
    <row r="3541" spans="1:24" x14ac:dyDescent="0.2">
      <c r="A3541" s="235">
        <v>290850005</v>
      </c>
      <c r="B3541">
        <v>29085</v>
      </c>
      <c r="C3541">
        <v>85832</v>
      </c>
      <c r="D3541" t="s">
        <v>5488</v>
      </c>
      <c r="E3541">
        <v>69085</v>
      </c>
      <c r="F3541">
        <v>80026</v>
      </c>
      <c r="G3541">
        <v>80028</v>
      </c>
      <c r="H3541">
        <v>85246</v>
      </c>
      <c r="I3541">
        <v>85832</v>
      </c>
      <c r="J3541">
        <v>85834</v>
      </c>
      <c r="K3541" t="s">
        <v>4030</v>
      </c>
      <c r="L3541" t="s">
        <v>4030</v>
      </c>
      <c r="M3541" t="s">
        <v>4030</v>
      </c>
      <c r="N3541" t="s">
        <v>4030</v>
      </c>
      <c r="O3541" t="s">
        <v>4030</v>
      </c>
      <c r="P3541" t="s">
        <v>4030</v>
      </c>
      <c r="Q3541" t="s">
        <v>4030</v>
      </c>
      <c r="R3541" t="s">
        <v>4030</v>
      </c>
      <c r="S3541" t="s">
        <v>4030</v>
      </c>
      <c r="T3541" t="s">
        <v>4030</v>
      </c>
      <c r="U3541" t="s">
        <v>4030</v>
      </c>
      <c r="V3541" t="s">
        <v>4030</v>
      </c>
      <c r="W3541" t="s">
        <v>4030</v>
      </c>
      <c r="X3541" t="s">
        <v>4030</v>
      </c>
    </row>
    <row r="3542" spans="1:24" x14ac:dyDescent="0.2">
      <c r="A3542" s="235">
        <v>290850006</v>
      </c>
      <c r="B3542">
        <v>29085</v>
      </c>
      <c r="C3542">
        <v>85834</v>
      </c>
      <c r="D3542" t="s">
        <v>5489</v>
      </c>
      <c r="E3542">
        <v>69085</v>
      </c>
      <c r="F3542">
        <v>80026</v>
      </c>
      <c r="G3542">
        <v>80028</v>
      </c>
      <c r="H3542">
        <v>85246</v>
      </c>
      <c r="I3542">
        <v>85832</v>
      </c>
      <c r="J3542">
        <v>85834</v>
      </c>
      <c r="K3542" t="s">
        <v>4030</v>
      </c>
      <c r="L3542" t="s">
        <v>4030</v>
      </c>
      <c r="M3542" t="s">
        <v>4030</v>
      </c>
      <c r="N3542" t="s">
        <v>4030</v>
      </c>
      <c r="O3542" t="s">
        <v>4030</v>
      </c>
      <c r="P3542" t="s">
        <v>4030</v>
      </c>
      <c r="Q3542" t="s">
        <v>4030</v>
      </c>
      <c r="R3542" t="s">
        <v>4030</v>
      </c>
      <c r="S3542" t="s">
        <v>4030</v>
      </c>
      <c r="T3542" t="s">
        <v>4030</v>
      </c>
      <c r="U3542" t="s">
        <v>4030</v>
      </c>
      <c r="V3542" t="s">
        <v>4030</v>
      </c>
      <c r="W3542" t="s">
        <v>4030</v>
      </c>
      <c r="X3542" t="s">
        <v>4030</v>
      </c>
    </row>
    <row r="3543" spans="1:24" x14ac:dyDescent="0.2">
      <c r="A3543" s="235">
        <v>290880001</v>
      </c>
      <c r="B3543">
        <v>29088</v>
      </c>
      <c r="C3543">
        <v>69088</v>
      </c>
      <c r="D3543" t="s">
        <v>32</v>
      </c>
      <c r="E3543">
        <v>69088</v>
      </c>
      <c r="F3543">
        <v>85529</v>
      </c>
      <c r="G3543" t="s">
        <v>4030</v>
      </c>
      <c r="H3543" t="s">
        <v>4030</v>
      </c>
      <c r="I3543" t="s">
        <v>4030</v>
      </c>
      <c r="J3543" t="s">
        <v>4030</v>
      </c>
      <c r="K3543" t="s">
        <v>4030</v>
      </c>
      <c r="L3543" t="s">
        <v>4030</v>
      </c>
      <c r="M3543" t="s">
        <v>4030</v>
      </c>
      <c r="N3543" t="s">
        <v>4030</v>
      </c>
      <c r="O3543" t="s">
        <v>4030</v>
      </c>
      <c r="P3543" t="s">
        <v>4030</v>
      </c>
      <c r="Q3543" t="s">
        <v>4030</v>
      </c>
      <c r="R3543" t="s">
        <v>4030</v>
      </c>
      <c r="S3543" t="s">
        <v>4030</v>
      </c>
      <c r="T3543" t="s">
        <v>4030</v>
      </c>
      <c r="U3543" t="s">
        <v>4030</v>
      </c>
      <c r="V3543" t="s">
        <v>4030</v>
      </c>
      <c r="W3543" t="s">
        <v>4030</v>
      </c>
      <c r="X3543" t="s">
        <v>4030</v>
      </c>
    </row>
    <row r="3544" spans="1:24" x14ac:dyDescent="0.2">
      <c r="A3544" s="235">
        <v>290880002</v>
      </c>
      <c r="B3544">
        <v>29088</v>
      </c>
      <c r="C3544">
        <v>85529</v>
      </c>
      <c r="D3544" t="s">
        <v>2143</v>
      </c>
      <c r="E3544">
        <v>69088</v>
      </c>
      <c r="F3544">
        <v>85529</v>
      </c>
      <c r="G3544" t="s">
        <v>4030</v>
      </c>
      <c r="H3544" t="s">
        <v>4030</v>
      </c>
      <c r="I3544" t="s">
        <v>4030</v>
      </c>
      <c r="J3544" t="s">
        <v>4030</v>
      </c>
      <c r="K3544" t="s">
        <v>4030</v>
      </c>
      <c r="L3544" t="s">
        <v>4030</v>
      </c>
      <c r="M3544" t="s">
        <v>4030</v>
      </c>
      <c r="N3544" t="s">
        <v>4030</v>
      </c>
      <c r="O3544" t="s">
        <v>4030</v>
      </c>
      <c r="P3544" t="s">
        <v>4030</v>
      </c>
      <c r="Q3544" t="s">
        <v>4030</v>
      </c>
      <c r="R3544" t="s">
        <v>4030</v>
      </c>
      <c r="S3544" t="s">
        <v>4030</v>
      </c>
      <c r="T3544" t="s">
        <v>4030</v>
      </c>
      <c r="U3544" t="s">
        <v>4030</v>
      </c>
      <c r="V3544" t="s">
        <v>4030</v>
      </c>
      <c r="W3544" t="s">
        <v>4030</v>
      </c>
      <c r="X3544" t="s">
        <v>4030</v>
      </c>
    </row>
    <row r="3545" spans="1:24" x14ac:dyDescent="0.2">
      <c r="A3545" s="235">
        <v>290900001</v>
      </c>
      <c r="B3545">
        <v>29090</v>
      </c>
      <c r="C3545">
        <v>69090</v>
      </c>
      <c r="D3545" t="s">
        <v>1011</v>
      </c>
      <c r="E3545">
        <v>69090</v>
      </c>
      <c r="F3545">
        <v>84950</v>
      </c>
      <c r="G3545">
        <v>85081</v>
      </c>
      <c r="H3545">
        <v>85714</v>
      </c>
      <c r="I3545">
        <v>85968</v>
      </c>
      <c r="J3545">
        <v>86514</v>
      </c>
      <c r="K3545">
        <v>88146</v>
      </c>
      <c r="L3545" t="s">
        <v>4030</v>
      </c>
      <c r="M3545" t="s">
        <v>4030</v>
      </c>
      <c r="N3545" t="s">
        <v>4030</v>
      </c>
      <c r="O3545" t="s">
        <v>4030</v>
      </c>
      <c r="P3545" t="s">
        <v>4030</v>
      </c>
      <c r="Q3545" t="s">
        <v>4030</v>
      </c>
      <c r="R3545" t="s">
        <v>4030</v>
      </c>
      <c r="S3545" t="s">
        <v>4030</v>
      </c>
      <c r="T3545" t="s">
        <v>4030</v>
      </c>
      <c r="U3545" t="s">
        <v>4030</v>
      </c>
      <c r="V3545" t="s">
        <v>4030</v>
      </c>
      <c r="W3545" t="s">
        <v>4030</v>
      </c>
      <c r="X3545" t="s">
        <v>4030</v>
      </c>
    </row>
    <row r="3546" spans="1:24" x14ac:dyDescent="0.2">
      <c r="A3546" s="235">
        <v>290900002</v>
      </c>
      <c r="B3546">
        <v>29090</v>
      </c>
      <c r="C3546">
        <v>84950</v>
      </c>
      <c r="D3546" t="s">
        <v>2192</v>
      </c>
      <c r="E3546">
        <v>69090</v>
      </c>
      <c r="F3546">
        <v>84950</v>
      </c>
      <c r="G3546">
        <v>85081</v>
      </c>
      <c r="H3546">
        <v>85714</v>
      </c>
      <c r="I3546">
        <v>85968</v>
      </c>
      <c r="J3546">
        <v>86514</v>
      </c>
      <c r="K3546">
        <v>88146</v>
      </c>
      <c r="L3546" t="s">
        <v>4030</v>
      </c>
      <c r="M3546" t="s">
        <v>4030</v>
      </c>
      <c r="N3546" t="s">
        <v>4030</v>
      </c>
      <c r="O3546" t="s">
        <v>4030</v>
      </c>
      <c r="P3546" t="s">
        <v>4030</v>
      </c>
      <c r="Q3546" t="s">
        <v>4030</v>
      </c>
      <c r="R3546" t="s">
        <v>4030</v>
      </c>
      <c r="S3546" t="s">
        <v>4030</v>
      </c>
      <c r="T3546" t="s">
        <v>4030</v>
      </c>
      <c r="U3546" t="s">
        <v>4030</v>
      </c>
      <c r="V3546" t="s">
        <v>4030</v>
      </c>
      <c r="W3546" t="s">
        <v>4030</v>
      </c>
      <c r="X3546" t="s">
        <v>4030</v>
      </c>
    </row>
    <row r="3547" spans="1:24" x14ac:dyDescent="0.2">
      <c r="A3547" s="235">
        <v>290900003</v>
      </c>
      <c r="B3547">
        <v>29090</v>
      </c>
      <c r="C3547">
        <v>85081</v>
      </c>
      <c r="D3547" t="s">
        <v>2182</v>
      </c>
      <c r="E3547">
        <v>69090</v>
      </c>
      <c r="F3547">
        <v>84950</v>
      </c>
      <c r="G3547">
        <v>85081</v>
      </c>
      <c r="H3547">
        <v>85714</v>
      </c>
      <c r="I3547">
        <v>85968</v>
      </c>
      <c r="J3547">
        <v>86514</v>
      </c>
      <c r="K3547">
        <v>88146</v>
      </c>
      <c r="L3547" t="s">
        <v>4030</v>
      </c>
      <c r="M3547" t="s">
        <v>4030</v>
      </c>
      <c r="N3547" t="s">
        <v>4030</v>
      </c>
      <c r="O3547" t="s">
        <v>4030</v>
      </c>
      <c r="P3547" t="s">
        <v>4030</v>
      </c>
      <c r="Q3547" t="s">
        <v>4030</v>
      </c>
      <c r="R3547" t="s">
        <v>4030</v>
      </c>
      <c r="S3547" t="s">
        <v>4030</v>
      </c>
      <c r="T3547" t="s">
        <v>4030</v>
      </c>
      <c r="U3547" t="s">
        <v>4030</v>
      </c>
      <c r="V3547" t="s">
        <v>4030</v>
      </c>
      <c r="W3547" t="s">
        <v>4030</v>
      </c>
      <c r="X3547" t="s">
        <v>4030</v>
      </c>
    </row>
    <row r="3548" spans="1:24" x14ac:dyDescent="0.2">
      <c r="A3548" s="235">
        <v>290900004</v>
      </c>
      <c r="B3548">
        <v>29090</v>
      </c>
      <c r="C3548">
        <v>85714</v>
      </c>
      <c r="D3548" t="s">
        <v>2132</v>
      </c>
      <c r="E3548">
        <v>69090</v>
      </c>
      <c r="F3548">
        <v>84950</v>
      </c>
      <c r="G3548">
        <v>85081</v>
      </c>
      <c r="H3548">
        <v>85714</v>
      </c>
      <c r="I3548">
        <v>85968</v>
      </c>
      <c r="J3548">
        <v>86514</v>
      </c>
      <c r="K3548">
        <v>88146</v>
      </c>
      <c r="L3548" t="s">
        <v>4030</v>
      </c>
      <c r="M3548" t="s">
        <v>4030</v>
      </c>
      <c r="N3548" t="s">
        <v>4030</v>
      </c>
      <c r="O3548" t="s">
        <v>4030</v>
      </c>
      <c r="P3548" t="s">
        <v>4030</v>
      </c>
      <c r="Q3548" t="s">
        <v>4030</v>
      </c>
      <c r="R3548" t="s">
        <v>4030</v>
      </c>
      <c r="S3548" t="s">
        <v>4030</v>
      </c>
      <c r="T3548" t="s">
        <v>4030</v>
      </c>
      <c r="U3548" t="s">
        <v>4030</v>
      </c>
      <c r="V3548" t="s">
        <v>4030</v>
      </c>
      <c r="W3548" t="s">
        <v>4030</v>
      </c>
      <c r="X3548" t="s">
        <v>4030</v>
      </c>
    </row>
    <row r="3549" spans="1:24" x14ac:dyDescent="0.2">
      <c r="A3549" s="235">
        <v>290900005</v>
      </c>
      <c r="B3549">
        <v>29090</v>
      </c>
      <c r="C3549">
        <v>85968</v>
      </c>
      <c r="D3549" t="s">
        <v>2087</v>
      </c>
      <c r="E3549">
        <v>69090</v>
      </c>
      <c r="F3549">
        <v>84950</v>
      </c>
      <c r="G3549">
        <v>85081</v>
      </c>
      <c r="H3549">
        <v>85714</v>
      </c>
      <c r="I3549">
        <v>85968</v>
      </c>
      <c r="J3549">
        <v>86514</v>
      </c>
      <c r="K3549">
        <v>88146</v>
      </c>
      <c r="L3549" t="s">
        <v>4030</v>
      </c>
      <c r="M3549" t="s">
        <v>4030</v>
      </c>
      <c r="N3549" t="s">
        <v>4030</v>
      </c>
      <c r="O3549" t="s">
        <v>4030</v>
      </c>
      <c r="P3549" t="s">
        <v>4030</v>
      </c>
      <c r="Q3549" t="s">
        <v>4030</v>
      </c>
      <c r="R3549" t="s">
        <v>4030</v>
      </c>
      <c r="S3549" t="s">
        <v>4030</v>
      </c>
      <c r="T3549" t="s">
        <v>4030</v>
      </c>
      <c r="U3549" t="s">
        <v>4030</v>
      </c>
      <c r="V3549" t="s">
        <v>4030</v>
      </c>
      <c r="W3549" t="s">
        <v>4030</v>
      </c>
      <c r="X3549" t="s">
        <v>4030</v>
      </c>
    </row>
    <row r="3550" spans="1:24" x14ac:dyDescent="0.2">
      <c r="A3550" s="235">
        <v>290900006</v>
      </c>
      <c r="B3550">
        <v>29090</v>
      </c>
      <c r="C3550">
        <v>86514</v>
      </c>
      <c r="D3550" t="s">
        <v>1949</v>
      </c>
      <c r="E3550">
        <v>69090</v>
      </c>
      <c r="F3550">
        <v>84950</v>
      </c>
      <c r="G3550">
        <v>85081</v>
      </c>
      <c r="H3550">
        <v>85714</v>
      </c>
      <c r="I3550">
        <v>85968</v>
      </c>
      <c r="J3550">
        <v>86514</v>
      </c>
      <c r="K3550">
        <v>88146</v>
      </c>
      <c r="L3550" t="s">
        <v>4030</v>
      </c>
      <c r="M3550" t="s">
        <v>4030</v>
      </c>
      <c r="N3550" t="s">
        <v>4030</v>
      </c>
      <c r="O3550" t="s">
        <v>4030</v>
      </c>
      <c r="P3550" t="s">
        <v>4030</v>
      </c>
      <c r="Q3550" t="s">
        <v>4030</v>
      </c>
      <c r="R3550" t="s">
        <v>4030</v>
      </c>
      <c r="S3550" t="s">
        <v>4030</v>
      </c>
      <c r="T3550" t="s">
        <v>4030</v>
      </c>
      <c r="U3550" t="s">
        <v>4030</v>
      </c>
      <c r="V3550" t="s">
        <v>4030</v>
      </c>
      <c r="W3550" t="s">
        <v>4030</v>
      </c>
      <c r="X3550" t="s">
        <v>4030</v>
      </c>
    </row>
    <row r="3551" spans="1:24" x14ac:dyDescent="0.2">
      <c r="A3551" s="235">
        <v>290900007</v>
      </c>
      <c r="B3551">
        <v>29090</v>
      </c>
      <c r="C3551">
        <v>88146</v>
      </c>
      <c r="D3551" t="s">
        <v>4292</v>
      </c>
      <c r="E3551">
        <v>69090</v>
      </c>
      <c r="F3551">
        <v>84950</v>
      </c>
      <c r="G3551">
        <v>85081</v>
      </c>
      <c r="H3551">
        <v>85714</v>
      </c>
      <c r="I3551">
        <v>85968</v>
      </c>
      <c r="J3551">
        <v>86514</v>
      </c>
      <c r="K3551">
        <v>88146</v>
      </c>
      <c r="L3551" t="s">
        <v>4030</v>
      </c>
      <c r="M3551" t="s">
        <v>4030</v>
      </c>
      <c r="N3551" t="s">
        <v>4030</v>
      </c>
      <c r="O3551" t="s">
        <v>4030</v>
      </c>
      <c r="P3551" t="s">
        <v>4030</v>
      </c>
      <c r="Q3551" t="s">
        <v>4030</v>
      </c>
      <c r="R3551" t="s">
        <v>4030</v>
      </c>
      <c r="S3551" t="s">
        <v>4030</v>
      </c>
      <c r="T3551" t="s">
        <v>4030</v>
      </c>
      <c r="U3551" t="s">
        <v>4030</v>
      </c>
      <c r="V3551" t="s">
        <v>4030</v>
      </c>
      <c r="W3551" t="s">
        <v>4030</v>
      </c>
      <c r="X3551" t="s">
        <v>4030</v>
      </c>
    </row>
    <row r="3552" spans="1:24" x14ac:dyDescent="0.2">
      <c r="A3552" s="235">
        <v>291020001</v>
      </c>
      <c r="B3552">
        <v>29102</v>
      </c>
      <c r="C3552">
        <v>69102</v>
      </c>
      <c r="D3552" t="s">
        <v>60</v>
      </c>
      <c r="E3552">
        <v>69102</v>
      </c>
      <c r="F3552">
        <v>77604</v>
      </c>
      <c r="G3552">
        <v>77605</v>
      </c>
      <c r="H3552">
        <v>77606</v>
      </c>
      <c r="I3552">
        <v>77612</v>
      </c>
      <c r="J3552">
        <v>77613</v>
      </c>
      <c r="K3552">
        <v>77711</v>
      </c>
      <c r="L3552">
        <v>87129</v>
      </c>
      <c r="M3552">
        <v>88603</v>
      </c>
      <c r="N3552" t="s">
        <v>4030</v>
      </c>
      <c r="O3552" t="s">
        <v>4030</v>
      </c>
      <c r="P3552" t="s">
        <v>4030</v>
      </c>
      <c r="Q3552" t="s">
        <v>4030</v>
      </c>
      <c r="R3552" t="s">
        <v>4030</v>
      </c>
      <c r="S3552" t="s">
        <v>4030</v>
      </c>
      <c r="T3552" t="s">
        <v>4030</v>
      </c>
      <c r="U3552" t="s">
        <v>4030</v>
      </c>
      <c r="V3552" t="s">
        <v>4030</v>
      </c>
      <c r="W3552" t="s">
        <v>4030</v>
      </c>
      <c r="X3552" t="s">
        <v>4030</v>
      </c>
    </row>
    <row r="3553" spans="1:24" x14ac:dyDescent="0.2">
      <c r="A3553" s="235">
        <v>291020002</v>
      </c>
      <c r="B3553">
        <v>29102</v>
      </c>
      <c r="C3553">
        <v>77604</v>
      </c>
      <c r="D3553" t="s">
        <v>1725</v>
      </c>
      <c r="E3553">
        <v>69102</v>
      </c>
      <c r="F3553">
        <v>77604</v>
      </c>
      <c r="G3553">
        <v>77605</v>
      </c>
      <c r="H3553">
        <v>77606</v>
      </c>
      <c r="I3553">
        <v>77612</v>
      </c>
      <c r="J3553">
        <v>77613</v>
      </c>
      <c r="K3553">
        <v>77711</v>
      </c>
      <c r="L3553">
        <v>87129</v>
      </c>
      <c r="M3553">
        <v>88603</v>
      </c>
      <c r="N3553" t="s">
        <v>4030</v>
      </c>
      <c r="O3553" t="s">
        <v>4030</v>
      </c>
      <c r="P3553" t="s">
        <v>4030</v>
      </c>
      <c r="Q3553" t="s">
        <v>4030</v>
      </c>
      <c r="R3553" t="s">
        <v>4030</v>
      </c>
      <c r="S3553" t="s">
        <v>4030</v>
      </c>
      <c r="T3553" t="s">
        <v>4030</v>
      </c>
      <c r="U3553" t="s">
        <v>4030</v>
      </c>
      <c r="V3553" t="s">
        <v>4030</v>
      </c>
      <c r="W3553" t="s">
        <v>4030</v>
      </c>
      <c r="X3553" t="s">
        <v>4030</v>
      </c>
    </row>
    <row r="3554" spans="1:24" x14ac:dyDescent="0.2">
      <c r="A3554" s="235">
        <v>291020003</v>
      </c>
      <c r="B3554">
        <v>29102</v>
      </c>
      <c r="C3554">
        <v>77605</v>
      </c>
      <c r="D3554" t="s">
        <v>1726</v>
      </c>
      <c r="E3554">
        <v>69102</v>
      </c>
      <c r="F3554">
        <v>77604</v>
      </c>
      <c r="G3554">
        <v>77605</v>
      </c>
      <c r="H3554">
        <v>77606</v>
      </c>
      <c r="I3554">
        <v>77612</v>
      </c>
      <c r="J3554">
        <v>77613</v>
      </c>
      <c r="K3554">
        <v>77711</v>
      </c>
      <c r="L3554">
        <v>87129</v>
      </c>
      <c r="M3554">
        <v>88603</v>
      </c>
      <c r="N3554" t="s">
        <v>4030</v>
      </c>
      <c r="O3554" t="s">
        <v>4030</v>
      </c>
      <c r="P3554" t="s">
        <v>4030</v>
      </c>
      <c r="Q3554" t="s">
        <v>4030</v>
      </c>
      <c r="R3554" t="s">
        <v>4030</v>
      </c>
      <c r="S3554" t="s">
        <v>4030</v>
      </c>
      <c r="T3554" t="s">
        <v>4030</v>
      </c>
      <c r="U3554" t="s">
        <v>4030</v>
      </c>
      <c r="V3554" t="s">
        <v>4030</v>
      </c>
      <c r="W3554" t="s">
        <v>4030</v>
      </c>
      <c r="X3554" t="s">
        <v>4030</v>
      </c>
    </row>
    <row r="3555" spans="1:24" x14ac:dyDescent="0.2">
      <c r="A3555" s="235">
        <v>291020004</v>
      </c>
      <c r="B3555">
        <v>29102</v>
      </c>
      <c r="C3555">
        <v>77606</v>
      </c>
      <c r="D3555" t="s">
        <v>5490</v>
      </c>
      <c r="E3555">
        <v>69102</v>
      </c>
      <c r="F3555">
        <v>77604</v>
      </c>
      <c r="G3555">
        <v>77605</v>
      </c>
      <c r="H3555">
        <v>77606</v>
      </c>
      <c r="I3555">
        <v>77612</v>
      </c>
      <c r="J3555">
        <v>77613</v>
      </c>
      <c r="K3555">
        <v>77711</v>
      </c>
      <c r="L3555">
        <v>87129</v>
      </c>
      <c r="M3555">
        <v>88603</v>
      </c>
      <c r="N3555" t="s">
        <v>4030</v>
      </c>
      <c r="O3555" t="s">
        <v>4030</v>
      </c>
      <c r="P3555" t="s">
        <v>4030</v>
      </c>
      <c r="Q3555" t="s">
        <v>4030</v>
      </c>
      <c r="R3555" t="s">
        <v>4030</v>
      </c>
      <c r="S3555" t="s">
        <v>4030</v>
      </c>
      <c r="T3555" t="s">
        <v>4030</v>
      </c>
      <c r="U3555" t="s">
        <v>4030</v>
      </c>
      <c r="V3555" t="s">
        <v>4030</v>
      </c>
      <c r="W3555" t="s">
        <v>4030</v>
      </c>
      <c r="X3555" t="s">
        <v>4030</v>
      </c>
    </row>
    <row r="3556" spans="1:24" x14ac:dyDescent="0.2">
      <c r="A3556" s="235">
        <v>291020005</v>
      </c>
      <c r="B3556">
        <v>29102</v>
      </c>
      <c r="C3556">
        <v>77612</v>
      </c>
      <c r="D3556" t="s">
        <v>5492</v>
      </c>
      <c r="E3556">
        <v>69102</v>
      </c>
      <c r="F3556">
        <v>77604</v>
      </c>
      <c r="G3556">
        <v>77605</v>
      </c>
      <c r="H3556">
        <v>77606</v>
      </c>
      <c r="I3556">
        <v>77612</v>
      </c>
      <c r="J3556">
        <v>77613</v>
      </c>
      <c r="K3556">
        <v>77711</v>
      </c>
      <c r="L3556">
        <v>87129</v>
      </c>
      <c r="M3556">
        <v>88603</v>
      </c>
      <c r="N3556" t="s">
        <v>4030</v>
      </c>
      <c r="O3556" t="s">
        <v>4030</v>
      </c>
      <c r="P3556" t="s">
        <v>4030</v>
      </c>
      <c r="Q3556" t="s">
        <v>4030</v>
      </c>
      <c r="R3556" t="s">
        <v>4030</v>
      </c>
      <c r="S3556" t="s">
        <v>4030</v>
      </c>
      <c r="T3556" t="s">
        <v>4030</v>
      </c>
      <c r="U3556" t="s">
        <v>4030</v>
      </c>
      <c r="V3556" t="s">
        <v>4030</v>
      </c>
      <c r="W3556" t="s">
        <v>4030</v>
      </c>
      <c r="X3556" t="s">
        <v>4030</v>
      </c>
    </row>
    <row r="3557" spans="1:24" x14ac:dyDescent="0.2">
      <c r="A3557" s="235">
        <v>291020006</v>
      </c>
      <c r="B3557">
        <v>29102</v>
      </c>
      <c r="C3557">
        <v>77613</v>
      </c>
      <c r="D3557" t="s">
        <v>1728</v>
      </c>
      <c r="E3557">
        <v>69102</v>
      </c>
      <c r="F3557">
        <v>77604</v>
      </c>
      <c r="G3557">
        <v>77605</v>
      </c>
      <c r="H3557">
        <v>77606</v>
      </c>
      <c r="I3557">
        <v>77612</v>
      </c>
      <c r="J3557">
        <v>77613</v>
      </c>
      <c r="K3557">
        <v>77711</v>
      </c>
      <c r="L3557">
        <v>87129</v>
      </c>
      <c r="M3557">
        <v>88603</v>
      </c>
      <c r="N3557" t="s">
        <v>4030</v>
      </c>
      <c r="O3557" t="s">
        <v>4030</v>
      </c>
      <c r="P3557" t="s">
        <v>4030</v>
      </c>
      <c r="Q3557" t="s">
        <v>4030</v>
      </c>
      <c r="R3557" t="s">
        <v>4030</v>
      </c>
      <c r="S3557" t="s">
        <v>4030</v>
      </c>
      <c r="T3557" t="s">
        <v>4030</v>
      </c>
      <c r="U3557" t="s">
        <v>4030</v>
      </c>
      <c r="V3557" t="s">
        <v>4030</v>
      </c>
      <c r="W3557" t="s">
        <v>4030</v>
      </c>
      <c r="X3557" t="s">
        <v>4030</v>
      </c>
    </row>
    <row r="3558" spans="1:24" x14ac:dyDescent="0.2">
      <c r="A3558" s="235">
        <v>291020007</v>
      </c>
      <c r="B3558">
        <v>29102</v>
      </c>
      <c r="C3558">
        <v>77711</v>
      </c>
      <c r="D3558" t="s">
        <v>1727</v>
      </c>
      <c r="E3558">
        <v>69102</v>
      </c>
      <c r="F3558">
        <v>77604</v>
      </c>
      <c r="G3558">
        <v>77605</v>
      </c>
      <c r="H3558">
        <v>77606</v>
      </c>
      <c r="I3558">
        <v>77612</v>
      </c>
      <c r="J3558">
        <v>77613</v>
      </c>
      <c r="K3558">
        <v>77711</v>
      </c>
      <c r="L3558">
        <v>87129</v>
      </c>
      <c r="M3558">
        <v>88603</v>
      </c>
      <c r="N3558" t="s">
        <v>4030</v>
      </c>
      <c r="O3558" t="s">
        <v>4030</v>
      </c>
      <c r="P3558" t="s">
        <v>4030</v>
      </c>
      <c r="Q3558" t="s">
        <v>4030</v>
      </c>
      <c r="R3558" t="s">
        <v>4030</v>
      </c>
      <c r="S3558" t="s">
        <v>4030</v>
      </c>
      <c r="T3558" t="s">
        <v>4030</v>
      </c>
      <c r="U3558" t="s">
        <v>4030</v>
      </c>
      <c r="V3558" t="s">
        <v>4030</v>
      </c>
      <c r="W3558" t="s">
        <v>4030</v>
      </c>
      <c r="X3558" t="s">
        <v>4030</v>
      </c>
    </row>
    <row r="3559" spans="1:24" x14ac:dyDescent="0.2">
      <c r="A3559" s="235">
        <v>291020008</v>
      </c>
      <c r="B3559">
        <v>29102</v>
      </c>
      <c r="C3559">
        <v>87129</v>
      </c>
      <c r="D3559" t="s">
        <v>4114</v>
      </c>
      <c r="E3559">
        <v>69102</v>
      </c>
      <c r="F3559">
        <v>77604</v>
      </c>
      <c r="G3559">
        <v>77605</v>
      </c>
      <c r="H3559">
        <v>77606</v>
      </c>
      <c r="I3559">
        <v>77612</v>
      </c>
      <c r="J3559">
        <v>77613</v>
      </c>
      <c r="K3559">
        <v>77711</v>
      </c>
      <c r="L3559">
        <v>87129</v>
      </c>
      <c r="M3559">
        <v>88603</v>
      </c>
      <c r="N3559" t="s">
        <v>4030</v>
      </c>
      <c r="O3559" t="s">
        <v>4030</v>
      </c>
      <c r="P3559" t="s">
        <v>4030</v>
      </c>
      <c r="Q3559" t="s">
        <v>4030</v>
      </c>
      <c r="R3559" t="s">
        <v>4030</v>
      </c>
      <c r="S3559" t="s">
        <v>4030</v>
      </c>
      <c r="T3559" t="s">
        <v>4030</v>
      </c>
      <c r="U3559" t="s">
        <v>4030</v>
      </c>
      <c r="V3559" t="s">
        <v>4030</v>
      </c>
      <c r="W3559" t="s">
        <v>4030</v>
      </c>
      <c r="X3559" t="s">
        <v>4030</v>
      </c>
    </row>
    <row r="3560" spans="1:24" x14ac:dyDescent="0.2">
      <c r="A3560" s="235">
        <v>291020009</v>
      </c>
      <c r="B3560">
        <v>29102</v>
      </c>
      <c r="C3560">
        <v>88603</v>
      </c>
      <c r="D3560" t="s">
        <v>4550</v>
      </c>
      <c r="E3560">
        <v>69102</v>
      </c>
      <c r="F3560">
        <v>77604</v>
      </c>
      <c r="G3560">
        <v>77605</v>
      </c>
      <c r="H3560">
        <v>77606</v>
      </c>
      <c r="I3560">
        <v>77612</v>
      </c>
      <c r="J3560">
        <v>77613</v>
      </c>
      <c r="K3560">
        <v>77711</v>
      </c>
      <c r="L3560">
        <v>87129</v>
      </c>
      <c r="M3560">
        <v>88603</v>
      </c>
      <c r="N3560" t="s">
        <v>4030</v>
      </c>
      <c r="O3560" t="s">
        <v>4030</v>
      </c>
      <c r="P3560" t="s">
        <v>4030</v>
      </c>
      <c r="Q3560" t="s">
        <v>4030</v>
      </c>
      <c r="R3560" t="s">
        <v>4030</v>
      </c>
      <c r="S3560" t="s">
        <v>4030</v>
      </c>
      <c r="T3560" t="s">
        <v>4030</v>
      </c>
      <c r="U3560" t="s">
        <v>4030</v>
      </c>
      <c r="V3560" t="s">
        <v>4030</v>
      </c>
      <c r="W3560" t="s">
        <v>4030</v>
      </c>
      <c r="X3560" t="s">
        <v>4030</v>
      </c>
    </row>
    <row r="3561" spans="1:24" x14ac:dyDescent="0.2">
      <c r="A3561" s="235">
        <v>291040001</v>
      </c>
      <c r="B3561">
        <v>29104</v>
      </c>
      <c r="C3561">
        <v>69104</v>
      </c>
      <c r="D3561" t="s">
        <v>61</v>
      </c>
      <c r="E3561">
        <v>69104</v>
      </c>
      <c r="F3561">
        <v>77609</v>
      </c>
      <c r="G3561">
        <v>77610</v>
      </c>
      <c r="H3561">
        <v>77611</v>
      </c>
      <c r="I3561">
        <v>88619</v>
      </c>
      <c r="J3561">
        <v>88620</v>
      </c>
      <c r="K3561" t="s">
        <v>4030</v>
      </c>
      <c r="L3561" t="s">
        <v>4030</v>
      </c>
      <c r="M3561" t="s">
        <v>4030</v>
      </c>
      <c r="N3561" t="s">
        <v>4030</v>
      </c>
      <c r="O3561" t="s">
        <v>4030</v>
      </c>
      <c r="P3561" t="s">
        <v>4030</v>
      </c>
      <c r="Q3561" t="s">
        <v>4030</v>
      </c>
      <c r="R3561" t="s">
        <v>4030</v>
      </c>
      <c r="S3561" t="s">
        <v>4030</v>
      </c>
      <c r="T3561" t="s">
        <v>4030</v>
      </c>
      <c r="U3561" t="s">
        <v>4030</v>
      </c>
      <c r="V3561" t="s">
        <v>4030</v>
      </c>
      <c r="W3561" t="s">
        <v>4030</v>
      </c>
      <c r="X3561" t="s">
        <v>4030</v>
      </c>
    </row>
    <row r="3562" spans="1:24" x14ac:dyDescent="0.2">
      <c r="A3562" s="235">
        <v>291040002</v>
      </c>
      <c r="B3562">
        <v>29104</v>
      </c>
      <c r="C3562">
        <v>77609</v>
      </c>
      <c r="D3562" t="s">
        <v>5493</v>
      </c>
      <c r="E3562">
        <v>69104</v>
      </c>
      <c r="F3562">
        <v>77609</v>
      </c>
      <c r="G3562">
        <v>77610</v>
      </c>
      <c r="H3562">
        <v>77611</v>
      </c>
      <c r="I3562">
        <v>88619</v>
      </c>
      <c r="J3562">
        <v>88620</v>
      </c>
      <c r="K3562" t="s">
        <v>4030</v>
      </c>
      <c r="L3562" t="s">
        <v>4030</v>
      </c>
      <c r="M3562" t="s">
        <v>4030</v>
      </c>
      <c r="N3562" t="s">
        <v>4030</v>
      </c>
      <c r="O3562" t="s">
        <v>4030</v>
      </c>
      <c r="P3562" t="s">
        <v>4030</v>
      </c>
      <c r="Q3562" t="s">
        <v>4030</v>
      </c>
      <c r="R3562" t="s">
        <v>4030</v>
      </c>
      <c r="S3562" t="s">
        <v>4030</v>
      </c>
      <c r="T3562" t="s">
        <v>4030</v>
      </c>
      <c r="U3562" t="s">
        <v>4030</v>
      </c>
      <c r="V3562" t="s">
        <v>4030</v>
      </c>
      <c r="W3562" t="s">
        <v>4030</v>
      </c>
      <c r="X3562" t="s">
        <v>4030</v>
      </c>
    </row>
    <row r="3563" spans="1:24" x14ac:dyDescent="0.2">
      <c r="A3563" s="235">
        <v>291040003</v>
      </c>
      <c r="B3563">
        <v>29104</v>
      </c>
      <c r="C3563">
        <v>77610</v>
      </c>
      <c r="D3563" t="s">
        <v>5495</v>
      </c>
      <c r="E3563">
        <v>69104</v>
      </c>
      <c r="F3563">
        <v>77609</v>
      </c>
      <c r="G3563">
        <v>77610</v>
      </c>
      <c r="H3563">
        <v>77611</v>
      </c>
      <c r="I3563">
        <v>88619</v>
      </c>
      <c r="J3563">
        <v>88620</v>
      </c>
      <c r="K3563" t="s">
        <v>4030</v>
      </c>
      <c r="L3563" t="s">
        <v>4030</v>
      </c>
      <c r="M3563" t="s">
        <v>4030</v>
      </c>
      <c r="N3563" t="s">
        <v>4030</v>
      </c>
      <c r="O3563" t="s">
        <v>4030</v>
      </c>
      <c r="P3563" t="s">
        <v>4030</v>
      </c>
      <c r="Q3563" t="s">
        <v>4030</v>
      </c>
      <c r="R3563" t="s">
        <v>4030</v>
      </c>
      <c r="S3563" t="s">
        <v>4030</v>
      </c>
      <c r="T3563" t="s">
        <v>4030</v>
      </c>
      <c r="U3563" t="s">
        <v>4030</v>
      </c>
      <c r="V3563" t="s">
        <v>4030</v>
      </c>
      <c r="W3563" t="s">
        <v>4030</v>
      </c>
      <c r="X3563" t="s">
        <v>4030</v>
      </c>
    </row>
    <row r="3564" spans="1:24" x14ac:dyDescent="0.2">
      <c r="A3564" s="235">
        <v>291040004</v>
      </c>
      <c r="B3564">
        <v>29104</v>
      </c>
      <c r="C3564">
        <v>77611</v>
      </c>
      <c r="D3564" t="s">
        <v>1729</v>
      </c>
      <c r="E3564">
        <v>69104</v>
      </c>
      <c r="F3564">
        <v>77609</v>
      </c>
      <c r="G3564">
        <v>77610</v>
      </c>
      <c r="H3564">
        <v>77611</v>
      </c>
      <c r="I3564">
        <v>88619</v>
      </c>
      <c r="J3564">
        <v>88620</v>
      </c>
      <c r="K3564" t="s">
        <v>4030</v>
      </c>
      <c r="L3564" t="s">
        <v>4030</v>
      </c>
      <c r="M3564" t="s">
        <v>4030</v>
      </c>
      <c r="N3564" t="s">
        <v>4030</v>
      </c>
      <c r="O3564" t="s">
        <v>4030</v>
      </c>
      <c r="P3564" t="s">
        <v>4030</v>
      </c>
      <c r="Q3564" t="s">
        <v>4030</v>
      </c>
      <c r="R3564" t="s">
        <v>4030</v>
      </c>
      <c r="S3564" t="s">
        <v>4030</v>
      </c>
      <c r="T3564" t="s">
        <v>4030</v>
      </c>
      <c r="U3564" t="s">
        <v>4030</v>
      </c>
      <c r="V3564" t="s">
        <v>4030</v>
      </c>
      <c r="W3564" t="s">
        <v>4030</v>
      </c>
      <c r="X3564" t="s">
        <v>4030</v>
      </c>
    </row>
    <row r="3565" spans="1:24" x14ac:dyDescent="0.2">
      <c r="A3565" s="235">
        <v>291040005</v>
      </c>
      <c r="B3565">
        <v>29104</v>
      </c>
      <c r="C3565">
        <v>88619</v>
      </c>
      <c r="D3565" t="s">
        <v>4431</v>
      </c>
      <c r="E3565">
        <v>69104</v>
      </c>
      <c r="F3565">
        <v>77609</v>
      </c>
      <c r="G3565">
        <v>77610</v>
      </c>
      <c r="H3565">
        <v>77611</v>
      </c>
      <c r="I3565">
        <v>88619</v>
      </c>
      <c r="J3565">
        <v>88620</v>
      </c>
      <c r="K3565" t="s">
        <v>4030</v>
      </c>
      <c r="L3565" t="s">
        <v>4030</v>
      </c>
      <c r="M3565" t="s">
        <v>4030</v>
      </c>
      <c r="N3565" t="s">
        <v>4030</v>
      </c>
      <c r="O3565" t="s">
        <v>4030</v>
      </c>
      <c r="P3565" t="s">
        <v>4030</v>
      </c>
      <c r="Q3565" t="s">
        <v>4030</v>
      </c>
      <c r="R3565" t="s">
        <v>4030</v>
      </c>
      <c r="S3565" t="s">
        <v>4030</v>
      </c>
      <c r="T3565" t="s">
        <v>4030</v>
      </c>
      <c r="U3565" t="s">
        <v>4030</v>
      </c>
      <c r="V3565" t="s">
        <v>4030</v>
      </c>
      <c r="W3565" t="s">
        <v>4030</v>
      </c>
      <c r="X3565" t="s">
        <v>4030</v>
      </c>
    </row>
    <row r="3566" spans="1:24" x14ac:dyDescent="0.2">
      <c r="A3566" s="235">
        <v>291040006</v>
      </c>
      <c r="B3566">
        <v>29104</v>
      </c>
      <c r="C3566">
        <v>88620</v>
      </c>
      <c r="D3566" t="s">
        <v>4432</v>
      </c>
      <c r="E3566">
        <v>69104</v>
      </c>
      <c r="F3566">
        <v>77609</v>
      </c>
      <c r="G3566">
        <v>77610</v>
      </c>
      <c r="H3566">
        <v>77611</v>
      </c>
      <c r="I3566">
        <v>88619</v>
      </c>
      <c r="J3566">
        <v>88620</v>
      </c>
      <c r="K3566" t="s">
        <v>4030</v>
      </c>
      <c r="L3566" t="s">
        <v>4030</v>
      </c>
      <c r="M3566" t="s">
        <v>4030</v>
      </c>
      <c r="N3566" t="s">
        <v>4030</v>
      </c>
      <c r="O3566" t="s">
        <v>4030</v>
      </c>
      <c r="P3566" t="s">
        <v>4030</v>
      </c>
      <c r="Q3566" t="s">
        <v>4030</v>
      </c>
      <c r="R3566" t="s">
        <v>4030</v>
      </c>
      <c r="S3566" t="s">
        <v>4030</v>
      </c>
      <c r="T3566" t="s">
        <v>4030</v>
      </c>
      <c r="U3566" t="s">
        <v>4030</v>
      </c>
      <c r="V3566" t="s">
        <v>4030</v>
      </c>
      <c r="W3566" t="s">
        <v>4030</v>
      </c>
      <c r="X3566" t="s">
        <v>4030</v>
      </c>
    </row>
    <row r="3567" spans="1:24" x14ac:dyDescent="0.2">
      <c r="A3567" s="235">
        <v>291590001</v>
      </c>
      <c r="B3567">
        <v>29159</v>
      </c>
      <c r="C3567">
        <v>69159</v>
      </c>
      <c r="D3567" t="s">
        <v>501</v>
      </c>
      <c r="E3567">
        <v>69159</v>
      </c>
      <c r="F3567" t="s">
        <v>4030</v>
      </c>
      <c r="G3567" t="s">
        <v>4030</v>
      </c>
      <c r="H3567" t="s">
        <v>4030</v>
      </c>
      <c r="I3567" t="s">
        <v>4030</v>
      </c>
      <c r="J3567" t="s">
        <v>4030</v>
      </c>
      <c r="K3567" t="s">
        <v>4030</v>
      </c>
      <c r="L3567" t="s">
        <v>4030</v>
      </c>
      <c r="M3567" t="s">
        <v>4030</v>
      </c>
      <c r="N3567" t="s">
        <v>4030</v>
      </c>
      <c r="O3567" t="s">
        <v>4030</v>
      </c>
      <c r="P3567" t="s">
        <v>4030</v>
      </c>
      <c r="Q3567" t="s">
        <v>4030</v>
      </c>
      <c r="R3567" t="s">
        <v>4030</v>
      </c>
      <c r="S3567" t="s">
        <v>4030</v>
      </c>
      <c r="T3567" t="s">
        <v>4030</v>
      </c>
      <c r="U3567" t="s">
        <v>4030</v>
      </c>
      <c r="V3567" t="s">
        <v>4030</v>
      </c>
      <c r="W3567" t="s">
        <v>4030</v>
      </c>
      <c r="X3567" t="s">
        <v>4030</v>
      </c>
    </row>
    <row r="3568" spans="1:24" x14ac:dyDescent="0.2">
      <c r="A3568" s="235">
        <v>291720001</v>
      </c>
      <c r="B3568">
        <v>29172</v>
      </c>
      <c r="C3568">
        <v>69172</v>
      </c>
      <c r="D3568" t="s">
        <v>1022</v>
      </c>
      <c r="E3568">
        <v>69172</v>
      </c>
      <c r="F3568" t="s">
        <v>4030</v>
      </c>
      <c r="G3568" t="s">
        <v>4030</v>
      </c>
      <c r="H3568" t="s">
        <v>4030</v>
      </c>
      <c r="I3568" t="s">
        <v>4030</v>
      </c>
      <c r="J3568" t="s">
        <v>4030</v>
      </c>
      <c r="K3568" t="s">
        <v>4030</v>
      </c>
      <c r="L3568" t="s">
        <v>4030</v>
      </c>
      <c r="M3568" t="s">
        <v>4030</v>
      </c>
      <c r="N3568" t="s">
        <v>4030</v>
      </c>
      <c r="O3568" t="s">
        <v>4030</v>
      </c>
      <c r="P3568" t="s">
        <v>4030</v>
      </c>
      <c r="Q3568" t="s">
        <v>4030</v>
      </c>
      <c r="R3568" t="s">
        <v>4030</v>
      </c>
      <c r="S3568" t="s">
        <v>4030</v>
      </c>
      <c r="T3568" t="s">
        <v>4030</v>
      </c>
      <c r="U3568" t="s">
        <v>4030</v>
      </c>
      <c r="V3568" t="s">
        <v>4030</v>
      </c>
      <c r="W3568" t="s">
        <v>4030</v>
      </c>
      <c r="X3568" t="s">
        <v>4030</v>
      </c>
    </row>
    <row r="3569" spans="1:24" x14ac:dyDescent="0.2">
      <c r="A3569" s="235">
        <v>292750001</v>
      </c>
      <c r="B3569">
        <v>29275</v>
      </c>
      <c r="C3569">
        <v>69275</v>
      </c>
      <c r="D3569" t="s">
        <v>1053</v>
      </c>
      <c r="E3569">
        <v>69275</v>
      </c>
      <c r="F3569" t="s">
        <v>4030</v>
      </c>
      <c r="G3569" t="s">
        <v>4030</v>
      </c>
      <c r="H3569" t="s">
        <v>4030</v>
      </c>
      <c r="I3569" t="s">
        <v>4030</v>
      </c>
      <c r="J3569" t="s">
        <v>4030</v>
      </c>
      <c r="K3569" t="s">
        <v>4030</v>
      </c>
      <c r="L3569" t="s">
        <v>4030</v>
      </c>
      <c r="M3569" t="s">
        <v>4030</v>
      </c>
      <c r="N3569" t="s">
        <v>4030</v>
      </c>
      <c r="O3569" t="s">
        <v>4030</v>
      </c>
      <c r="P3569" t="s">
        <v>4030</v>
      </c>
      <c r="Q3569" t="s">
        <v>4030</v>
      </c>
      <c r="R3569" t="s">
        <v>4030</v>
      </c>
      <c r="S3569" t="s">
        <v>4030</v>
      </c>
      <c r="T3569" t="s">
        <v>4030</v>
      </c>
      <c r="U3569" t="s">
        <v>4030</v>
      </c>
      <c r="V3569" t="s">
        <v>4030</v>
      </c>
      <c r="W3569" t="s">
        <v>4030</v>
      </c>
      <c r="X3569" t="s">
        <v>4030</v>
      </c>
    </row>
    <row r="3570" spans="1:24" x14ac:dyDescent="0.2">
      <c r="A3570" s="235">
        <v>292810001</v>
      </c>
      <c r="B3570">
        <v>29281</v>
      </c>
      <c r="C3570">
        <v>69281</v>
      </c>
      <c r="D3570" t="s">
        <v>947</v>
      </c>
      <c r="E3570">
        <v>69281</v>
      </c>
      <c r="F3570" t="s">
        <v>4030</v>
      </c>
      <c r="G3570" t="s">
        <v>4030</v>
      </c>
      <c r="H3570" t="s">
        <v>4030</v>
      </c>
      <c r="I3570" t="s">
        <v>4030</v>
      </c>
      <c r="J3570" t="s">
        <v>4030</v>
      </c>
      <c r="K3570" t="s">
        <v>4030</v>
      </c>
      <c r="L3570" t="s">
        <v>4030</v>
      </c>
      <c r="M3570" t="s">
        <v>4030</v>
      </c>
      <c r="N3570" t="s">
        <v>4030</v>
      </c>
      <c r="O3570" t="s">
        <v>4030</v>
      </c>
      <c r="P3570" t="s">
        <v>4030</v>
      </c>
      <c r="Q3570" t="s">
        <v>4030</v>
      </c>
      <c r="R3570" t="s">
        <v>4030</v>
      </c>
      <c r="S3570" t="s">
        <v>4030</v>
      </c>
      <c r="T3570" t="s">
        <v>4030</v>
      </c>
      <c r="U3570" t="s">
        <v>4030</v>
      </c>
      <c r="V3570" t="s">
        <v>4030</v>
      </c>
      <c r="W3570" t="s">
        <v>4030</v>
      </c>
      <c r="X3570" t="s">
        <v>4030</v>
      </c>
    </row>
    <row r="3571" spans="1:24" x14ac:dyDescent="0.2">
      <c r="A3571" s="235">
        <v>292820001</v>
      </c>
      <c r="B3571">
        <v>29282</v>
      </c>
      <c r="C3571">
        <v>69282</v>
      </c>
      <c r="D3571" t="s">
        <v>1048</v>
      </c>
      <c r="E3571">
        <v>69282</v>
      </c>
      <c r="F3571" t="s">
        <v>4030</v>
      </c>
      <c r="G3571" t="s">
        <v>4030</v>
      </c>
      <c r="H3571" t="s">
        <v>4030</v>
      </c>
      <c r="I3571" t="s">
        <v>4030</v>
      </c>
      <c r="J3571" t="s">
        <v>4030</v>
      </c>
      <c r="K3571" t="s">
        <v>4030</v>
      </c>
      <c r="L3571" t="s">
        <v>4030</v>
      </c>
      <c r="M3571" t="s">
        <v>4030</v>
      </c>
      <c r="N3571" t="s">
        <v>4030</v>
      </c>
      <c r="O3571" t="s">
        <v>4030</v>
      </c>
      <c r="P3571" t="s">
        <v>4030</v>
      </c>
      <c r="Q3571" t="s">
        <v>4030</v>
      </c>
      <c r="R3571" t="s">
        <v>4030</v>
      </c>
      <c r="S3571" t="s">
        <v>4030</v>
      </c>
      <c r="T3571" t="s">
        <v>4030</v>
      </c>
      <c r="U3571" t="s">
        <v>4030</v>
      </c>
      <c r="V3571" t="s">
        <v>4030</v>
      </c>
      <c r="W3571" t="s">
        <v>4030</v>
      </c>
      <c r="X3571" t="s">
        <v>4030</v>
      </c>
    </row>
    <row r="3572" spans="1:24" x14ac:dyDescent="0.2">
      <c r="A3572" s="235">
        <v>293590001</v>
      </c>
      <c r="B3572">
        <v>29359</v>
      </c>
      <c r="C3572">
        <v>69359</v>
      </c>
      <c r="D3572" t="s">
        <v>974</v>
      </c>
      <c r="E3572">
        <v>69359</v>
      </c>
      <c r="F3572" t="s">
        <v>4030</v>
      </c>
      <c r="G3572" t="s">
        <v>4030</v>
      </c>
      <c r="H3572" t="s">
        <v>4030</v>
      </c>
      <c r="I3572" t="s">
        <v>4030</v>
      </c>
      <c r="J3572" t="s">
        <v>4030</v>
      </c>
      <c r="K3572" t="s">
        <v>4030</v>
      </c>
      <c r="L3572" t="s">
        <v>4030</v>
      </c>
      <c r="M3572" t="s">
        <v>4030</v>
      </c>
      <c r="N3572" t="s">
        <v>4030</v>
      </c>
      <c r="O3572" t="s">
        <v>4030</v>
      </c>
      <c r="P3572" t="s">
        <v>4030</v>
      </c>
      <c r="Q3572" t="s">
        <v>4030</v>
      </c>
      <c r="R3572" t="s">
        <v>4030</v>
      </c>
      <c r="S3572" t="s">
        <v>4030</v>
      </c>
      <c r="T3572" t="s">
        <v>4030</v>
      </c>
      <c r="U3572" t="s">
        <v>4030</v>
      </c>
      <c r="V3572" t="s">
        <v>4030</v>
      </c>
      <c r="W3572" t="s">
        <v>4030</v>
      </c>
      <c r="X3572" t="s">
        <v>4030</v>
      </c>
    </row>
    <row r="3573" spans="1:24" x14ac:dyDescent="0.2">
      <c r="A3573" s="235">
        <v>293600001</v>
      </c>
      <c r="B3573">
        <v>29360</v>
      </c>
      <c r="C3573">
        <v>69360</v>
      </c>
      <c r="D3573" t="s">
        <v>413</v>
      </c>
      <c r="E3573">
        <v>69360</v>
      </c>
      <c r="F3573" t="s">
        <v>4030</v>
      </c>
      <c r="G3573" t="s">
        <v>4030</v>
      </c>
      <c r="H3573" t="s">
        <v>4030</v>
      </c>
      <c r="I3573" t="s">
        <v>4030</v>
      </c>
      <c r="J3573" t="s">
        <v>4030</v>
      </c>
      <c r="K3573" t="s">
        <v>4030</v>
      </c>
      <c r="L3573" t="s">
        <v>4030</v>
      </c>
      <c r="M3573" t="s">
        <v>4030</v>
      </c>
      <c r="N3573" t="s">
        <v>4030</v>
      </c>
      <c r="O3573" t="s">
        <v>4030</v>
      </c>
      <c r="P3573" t="s">
        <v>4030</v>
      </c>
      <c r="Q3573" t="s">
        <v>4030</v>
      </c>
      <c r="R3573" t="s">
        <v>4030</v>
      </c>
      <c r="S3573" t="s">
        <v>4030</v>
      </c>
      <c r="T3573" t="s">
        <v>4030</v>
      </c>
      <c r="U3573" t="s">
        <v>4030</v>
      </c>
      <c r="V3573" t="s">
        <v>4030</v>
      </c>
      <c r="W3573" t="s">
        <v>4030</v>
      </c>
      <c r="X3573" t="s">
        <v>4030</v>
      </c>
    </row>
    <row r="3574" spans="1:24" x14ac:dyDescent="0.2">
      <c r="A3574" s="235">
        <v>293610001</v>
      </c>
      <c r="B3574">
        <v>29361</v>
      </c>
      <c r="C3574">
        <v>69361</v>
      </c>
      <c r="D3574" t="s">
        <v>5496</v>
      </c>
      <c r="E3574">
        <v>69361</v>
      </c>
      <c r="F3574" t="s">
        <v>4030</v>
      </c>
      <c r="G3574" t="s">
        <v>4030</v>
      </c>
      <c r="H3574" t="s">
        <v>4030</v>
      </c>
      <c r="I3574" t="s">
        <v>4030</v>
      </c>
      <c r="J3574" t="s">
        <v>4030</v>
      </c>
      <c r="K3574" t="s">
        <v>4030</v>
      </c>
      <c r="L3574" t="s">
        <v>4030</v>
      </c>
      <c r="M3574" t="s">
        <v>4030</v>
      </c>
      <c r="N3574" t="s">
        <v>4030</v>
      </c>
      <c r="O3574" t="s">
        <v>4030</v>
      </c>
      <c r="P3574" t="s">
        <v>4030</v>
      </c>
      <c r="Q3574" t="s">
        <v>4030</v>
      </c>
      <c r="R3574" t="s">
        <v>4030</v>
      </c>
      <c r="S3574" t="s">
        <v>4030</v>
      </c>
      <c r="T3574" t="s">
        <v>4030</v>
      </c>
      <c r="U3574" t="s">
        <v>4030</v>
      </c>
      <c r="V3574" t="s">
        <v>4030</v>
      </c>
      <c r="W3574" t="s">
        <v>4030</v>
      </c>
      <c r="X3574" t="s">
        <v>4030</v>
      </c>
    </row>
    <row r="3575" spans="1:24" x14ac:dyDescent="0.2">
      <c r="A3575" s="235">
        <v>293650001</v>
      </c>
      <c r="B3575">
        <v>29365</v>
      </c>
      <c r="C3575">
        <v>69365</v>
      </c>
      <c r="D3575" t="s">
        <v>317</v>
      </c>
      <c r="E3575">
        <v>69365</v>
      </c>
      <c r="F3575" t="s">
        <v>4030</v>
      </c>
      <c r="G3575" t="s">
        <v>4030</v>
      </c>
      <c r="H3575" t="s">
        <v>4030</v>
      </c>
      <c r="I3575" t="s">
        <v>4030</v>
      </c>
      <c r="J3575" t="s">
        <v>4030</v>
      </c>
      <c r="K3575" t="s">
        <v>4030</v>
      </c>
      <c r="L3575" t="s">
        <v>4030</v>
      </c>
      <c r="M3575" t="s">
        <v>4030</v>
      </c>
      <c r="N3575" t="s">
        <v>4030</v>
      </c>
      <c r="O3575" t="s">
        <v>4030</v>
      </c>
      <c r="P3575" t="s">
        <v>4030</v>
      </c>
      <c r="Q3575" t="s">
        <v>4030</v>
      </c>
      <c r="R3575" t="s">
        <v>4030</v>
      </c>
      <c r="S3575" t="s">
        <v>4030</v>
      </c>
      <c r="T3575" t="s">
        <v>4030</v>
      </c>
      <c r="U3575" t="s">
        <v>4030</v>
      </c>
      <c r="V3575" t="s">
        <v>4030</v>
      </c>
      <c r="W3575" t="s">
        <v>4030</v>
      </c>
      <c r="X3575" t="s">
        <v>4030</v>
      </c>
    </row>
    <row r="3576" spans="1:24" x14ac:dyDescent="0.2">
      <c r="A3576" s="235">
        <v>296020001</v>
      </c>
      <c r="B3576">
        <v>29602</v>
      </c>
      <c r="C3576">
        <v>69602</v>
      </c>
      <c r="D3576" t="s">
        <v>606</v>
      </c>
      <c r="E3576">
        <v>69602</v>
      </c>
      <c r="F3576" t="s">
        <v>4030</v>
      </c>
      <c r="G3576" t="s">
        <v>4030</v>
      </c>
      <c r="H3576" t="s">
        <v>4030</v>
      </c>
      <c r="I3576" t="s">
        <v>4030</v>
      </c>
      <c r="J3576" t="s">
        <v>4030</v>
      </c>
      <c r="K3576" t="s">
        <v>4030</v>
      </c>
      <c r="L3576" t="s">
        <v>4030</v>
      </c>
      <c r="M3576" t="s">
        <v>4030</v>
      </c>
      <c r="N3576" t="s">
        <v>4030</v>
      </c>
      <c r="O3576" t="s">
        <v>4030</v>
      </c>
      <c r="P3576" t="s">
        <v>4030</v>
      </c>
      <c r="Q3576" t="s">
        <v>4030</v>
      </c>
      <c r="R3576" t="s">
        <v>4030</v>
      </c>
      <c r="S3576" t="s">
        <v>4030</v>
      </c>
      <c r="T3576" t="s">
        <v>4030</v>
      </c>
      <c r="U3576" t="s">
        <v>4030</v>
      </c>
      <c r="V3576" t="s">
        <v>4030</v>
      </c>
      <c r="W3576" t="s">
        <v>4030</v>
      </c>
      <c r="X3576" t="s">
        <v>4030</v>
      </c>
    </row>
    <row r="3577" spans="1:24" x14ac:dyDescent="0.2">
      <c r="A3577" s="235">
        <v>296660001</v>
      </c>
      <c r="B3577">
        <v>29666</v>
      </c>
      <c r="C3577">
        <v>69666</v>
      </c>
      <c r="D3577" t="s">
        <v>9</v>
      </c>
      <c r="E3577">
        <v>69666</v>
      </c>
      <c r="F3577" t="s">
        <v>4030</v>
      </c>
      <c r="G3577" t="s">
        <v>4030</v>
      </c>
      <c r="H3577" t="s">
        <v>4030</v>
      </c>
      <c r="I3577" t="s">
        <v>4030</v>
      </c>
      <c r="J3577" t="s">
        <v>4030</v>
      </c>
      <c r="K3577" t="s">
        <v>4030</v>
      </c>
      <c r="L3577" t="s">
        <v>4030</v>
      </c>
      <c r="M3577" t="s">
        <v>4030</v>
      </c>
      <c r="N3577" t="s">
        <v>4030</v>
      </c>
      <c r="O3577" t="s">
        <v>4030</v>
      </c>
      <c r="P3577" t="s">
        <v>4030</v>
      </c>
      <c r="Q3577" t="s">
        <v>4030</v>
      </c>
      <c r="R3577" t="s">
        <v>4030</v>
      </c>
      <c r="S3577" t="s">
        <v>4030</v>
      </c>
      <c r="T3577" t="s">
        <v>4030</v>
      </c>
      <c r="U3577" t="s">
        <v>4030</v>
      </c>
      <c r="V3577" t="s">
        <v>4030</v>
      </c>
      <c r="W3577" t="s">
        <v>4030</v>
      </c>
      <c r="X3577" t="s">
        <v>4030</v>
      </c>
    </row>
    <row r="3578" spans="1:24" x14ac:dyDescent="0.2">
      <c r="A3578" s="235">
        <v>296730001</v>
      </c>
      <c r="B3578">
        <v>29673</v>
      </c>
      <c r="C3578">
        <v>69673</v>
      </c>
      <c r="D3578" t="s">
        <v>4855</v>
      </c>
      <c r="E3578">
        <v>69673</v>
      </c>
      <c r="F3578">
        <v>77628</v>
      </c>
      <c r="G3578" t="s">
        <v>4030</v>
      </c>
      <c r="H3578" t="s">
        <v>4030</v>
      </c>
      <c r="I3578" t="s">
        <v>4030</v>
      </c>
      <c r="J3578" t="s">
        <v>4030</v>
      </c>
      <c r="K3578" t="s">
        <v>4030</v>
      </c>
      <c r="L3578" t="s">
        <v>4030</v>
      </c>
      <c r="M3578" t="s">
        <v>4030</v>
      </c>
      <c r="N3578" t="s">
        <v>4030</v>
      </c>
      <c r="O3578" t="s">
        <v>4030</v>
      </c>
      <c r="P3578" t="s">
        <v>4030</v>
      </c>
      <c r="Q3578" t="s">
        <v>4030</v>
      </c>
      <c r="R3578" t="s">
        <v>4030</v>
      </c>
      <c r="S3578" t="s">
        <v>4030</v>
      </c>
      <c r="T3578" t="s">
        <v>4030</v>
      </c>
      <c r="U3578" t="s">
        <v>4030</v>
      </c>
      <c r="V3578" t="s">
        <v>4030</v>
      </c>
      <c r="W3578" t="s">
        <v>4030</v>
      </c>
      <c r="X3578" t="s">
        <v>4030</v>
      </c>
    </row>
    <row r="3579" spans="1:24" x14ac:dyDescent="0.2">
      <c r="A3579" s="235">
        <v>296730002</v>
      </c>
      <c r="B3579">
        <v>29673</v>
      </c>
      <c r="C3579">
        <v>77628</v>
      </c>
      <c r="D3579" t="s">
        <v>4856</v>
      </c>
      <c r="E3579">
        <v>69673</v>
      </c>
      <c r="F3579">
        <v>77628</v>
      </c>
      <c r="G3579" t="s">
        <v>4030</v>
      </c>
      <c r="H3579" t="s">
        <v>4030</v>
      </c>
      <c r="I3579" t="s">
        <v>4030</v>
      </c>
      <c r="J3579" t="s">
        <v>4030</v>
      </c>
      <c r="K3579" t="s">
        <v>4030</v>
      </c>
      <c r="L3579" t="s">
        <v>4030</v>
      </c>
      <c r="M3579" t="s">
        <v>4030</v>
      </c>
      <c r="N3579" t="s">
        <v>4030</v>
      </c>
      <c r="O3579" t="s">
        <v>4030</v>
      </c>
      <c r="P3579" t="s">
        <v>4030</v>
      </c>
      <c r="Q3579" t="s">
        <v>4030</v>
      </c>
      <c r="R3579" t="s">
        <v>4030</v>
      </c>
      <c r="S3579" t="s">
        <v>4030</v>
      </c>
      <c r="T3579" t="s">
        <v>4030</v>
      </c>
      <c r="U3579" t="s">
        <v>4030</v>
      </c>
      <c r="V3579" t="s">
        <v>4030</v>
      </c>
      <c r="W3579" t="s">
        <v>4030</v>
      </c>
      <c r="X3579" t="s">
        <v>4030</v>
      </c>
    </row>
    <row r="3580" spans="1:24" x14ac:dyDescent="0.2">
      <c r="A3580" s="235">
        <v>297280001</v>
      </c>
      <c r="B3580">
        <v>29728</v>
      </c>
      <c r="C3580">
        <v>69728</v>
      </c>
      <c r="D3580" t="s">
        <v>1675</v>
      </c>
      <c r="E3580">
        <v>69728</v>
      </c>
      <c r="F3580" t="s">
        <v>4030</v>
      </c>
      <c r="G3580" t="s">
        <v>4030</v>
      </c>
      <c r="H3580" t="s">
        <v>4030</v>
      </c>
      <c r="I3580" t="s">
        <v>4030</v>
      </c>
      <c r="J3580" t="s">
        <v>4030</v>
      </c>
      <c r="K3580" t="s">
        <v>4030</v>
      </c>
      <c r="L3580" t="s">
        <v>4030</v>
      </c>
      <c r="M3580" t="s">
        <v>4030</v>
      </c>
      <c r="N3580" t="s">
        <v>4030</v>
      </c>
      <c r="O3580" t="s">
        <v>4030</v>
      </c>
      <c r="P3580" t="s">
        <v>4030</v>
      </c>
      <c r="Q3580" t="s">
        <v>4030</v>
      </c>
      <c r="R3580" t="s">
        <v>4030</v>
      </c>
      <c r="S3580" t="s">
        <v>4030</v>
      </c>
      <c r="T3580" t="s">
        <v>4030</v>
      </c>
      <c r="U3580" t="s">
        <v>4030</v>
      </c>
      <c r="V3580" t="s">
        <v>4030</v>
      </c>
      <c r="W3580" t="s">
        <v>4030</v>
      </c>
      <c r="X3580" t="s">
        <v>4030</v>
      </c>
    </row>
    <row r="3581" spans="1:24" x14ac:dyDescent="0.2">
      <c r="A3581" s="235">
        <v>297290001</v>
      </c>
      <c r="B3581">
        <v>29729</v>
      </c>
      <c r="C3581">
        <v>69729</v>
      </c>
      <c r="D3581" t="s">
        <v>254</v>
      </c>
      <c r="E3581">
        <v>69729</v>
      </c>
      <c r="F3581" t="s">
        <v>4030</v>
      </c>
      <c r="G3581" t="s">
        <v>4030</v>
      </c>
      <c r="H3581" t="s">
        <v>4030</v>
      </c>
      <c r="I3581" t="s">
        <v>4030</v>
      </c>
      <c r="J3581" t="s">
        <v>4030</v>
      </c>
      <c r="K3581" t="s">
        <v>4030</v>
      </c>
      <c r="L3581" t="s">
        <v>4030</v>
      </c>
      <c r="M3581" t="s">
        <v>4030</v>
      </c>
      <c r="N3581" t="s">
        <v>4030</v>
      </c>
      <c r="O3581" t="s">
        <v>4030</v>
      </c>
      <c r="P3581" t="s">
        <v>4030</v>
      </c>
      <c r="Q3581" t="s">
        <v>4030</v>
      </c>
      <c r="R3581" t="s">
        <v>4030</v>
      </c>
      <c r="S3581" t="s">
        <v>4030</v>
      </c>
      <c r="T3581" t="s">
        <v>4030</v>
      </c>
      <c r="U3581" t="s">
        <v>4030</v>
      </c>
      <c r="V3581" t="s">
        <v>4030</v>
      </c>
      <c r="W3581" t="s">
        <v>4030</v>
      </c>
      <c r="X3581" t="s">
        <v>4030</v>
      </c>
    </row>
    <row r="3582" spans="1:24" x14ac:dyDescent="0.2">
      <c r="A3582" s="235">
        <v>297400001</v>
      </c>
      <c r="B3582">
        <v>29740</v>
      </c>
      <c r="C3582">
        <v>69740</v>
      </c>
      <c r="D3582" t="s">
        <v>900</v>
      </c>
      <c r="E3582">
        <v>69740</v>
      </c>
      <c r="F3582" t="s">
        <v>4030</v>
      </c>
      <c r="G3582" t="s">
        <v>4030</v>
      </c>
      <c r="H3582" t="s">
        <v>4030</v>
      </c>
      <c r="I3582" t="s">
        <v>4030</v>
      </c>
      <c r="J3582" t="s">
        <v>4030</v>
      </c>
      <c r="K3582" t="s">
        <v>4030</v>
      </c>
      <c r="L3582" t="s">
        <v>4030</v>
      </c>
      <c r="M3582" t="s">
        <v>4030</v>
      </c>
      <c r="N3582" t="s">
        <v>4030</v>
      </c>
      <c r="O3582" t="s">
        <v>4030</v>
      </c>
      <c r="P3582" t="s">
        <v>4030</v>
      </c>
      <c r="Q3582" t="s">
        <v>4030</v>
      </c>
      <c r="R3582" t="s">
        <v>4030</v>
      </c>
      <c r="S3582" t="s">
        <v>4030</v>
      </c>
      <c r="T3582" t="s">
        <v>4030</v>
      </c>
      <c r="U3582" t="s">
        <v>4030</v>
      </c>
      <c r="V3582" t="s">
        <v>4030</v>
      </c>
      <c r="W3582" t="s">
        <v>4030</v>
      </c>
      <c r="X3582" t="s">
        <v>4030</v>
      </c>
    </row>
    <row r="3583" spans="1:24" x14ac:dyDescent="0.2">
      <c r="A3583" s="235">
        <v>297410001</v>
      </c>
      <c r="B3583">
        <v>29741</v>
      </c>
      <c r="C3583">
        <v>69741</v>
      </c>
      <c r="D3583" t="s">
        <v>4857</v>
      </c>
      <c r="E3583">
        <v>69741</v>
      </c>
      <c r="F3583">
        <v>85861</v>
      </c>
      <c r="G3583">
        <v>87676</v>
      </c>
      <c r="H3583">
        <v>88371</v>
      </c>
      <c r="I3583">
        <v>88993</v>
      </c>
      <c r="J3583">
        <v>89092</v>
      </c>
      <c r="K3583">
        <v>89324</v>
      </c>
      <c r="L3583">
        <v>89325</v>
      </c>
      <c r="M3583">
        <v>89327</v>
      </c>
      <c r="N3583" t="s">
        <v>4030</v>
      </c>
      <c r="O3583" t="s">
        <v>4030</v>
      </c>
      <c r="P3583" t="s">
        <v>4030</v>
      </c>
      <c r="Q3583" t="s">
        <v>4030</v>
      </c>
      <c r="R3583" t="s">
        <v>4030</v>
      </c>
      <c r="S3583" t="s">
        <v>4030</v>
      </c>
      <c r="T3583" t="s">
        <v>4030</v>
      </c>
      <c r="U3583" t="s">
        <v>4030</v>
      </c>
      <c r="V3583" t="s">
        <v>4030</v>
      </c>
      <c r="W3583" t="s">
        <v>4030</v>
      </c>
      <c r="X3583" t="s">
        <v>4030</v>
      </c>
    </row>
    <row r="3584" spans="1:24" x14ac:dyDescent="0.2">
      <c r="A3584" s="235">
        <v>297410002</v>
      </c>
      <c r="B3584">
        <v>29741</v>
      </c>
      <c r="C3584">
        <v>85861</v>
      </c>
      <c r="D3584" t="s">
        <v>5497</v>
      </c>
      <c r="E3584">
        <v>69741</v>
      </c>
      <c r="F3584">
        <v>85861</v>
      </c>
      <c r="G3584">
        <v>87676</v>
      </c>
      <c r="H3584">
        <v>88371</v>
      </c>
      <c r="I3584">
        <v>88993</v>
      </c>
      <c r="J3584">
        <v>89092</v>
      </c>
      <c r="K3584">
        <v>89324</v>
      </c>
      <c r="L3584">
        <v>89325</v>
      </c>
      <c r="M3584">
        <v>89327</v>
      </c>
      <c r="N3584" t="s">
        <v>4030</v>
      </c>
      <c r="O3584" t="s">
        <v>4030</v>
      </c>
      <c r="P3584" t="s">
        <v>4030</v>
      </c>
      <c r="Q3584" t="s">
        <v>4030</v>
      </c>
      <c r="R3584" t="s">
        <v>4030</v>
      </c>
      <c r="S3584" t="s">
        <v>4030</v>
      </c>
      <c r="T3584" t="s">
        <v>4030</v>
      </c>
      <c r="U3584" t="s">
        <v>4030</v>
      </c>
      <c r="V3584" t="s">
        <v>4030</v>
      </c>
      <c r="W3584" t="s">
        <v>4030</v>
      </c>
      <c r="X3584" t="s">
        <v>4030</v>
      </c>
    </row>
    <row r="3585" spans="1:24" x14ac:dyDescent="0.2">
      <c r="A3585" s="235">
        <v>297410003</v>
      </c>
      <c r="B3585">
        <v>29741</v>
      </c>
      <c r="C3585">
        <v>87676</v>
      </c>
      <c r="D3585" t="s">
        <v>4513</v>
      </c>
      <c r="E3585">
        <v>69741</v>
      </c>
      <c r="F3585">
        <v>85861</v>
      </c>
      <c r="G3585">
        <v>87676</v>
      </c>
      <c r="H3585">
        <v>88371</v>
      </c>
      <c r="I3585">
        <v>88993</v>
      </c>
      <c r="J3585">
        <v>89092</v>
      </c>
      <c r="K3585">
        <v>89324</v>
      </c>
      <c r="L3585">
        <v>89325</v>
      </c>
      <c r="M3585">
        <v>89327</v>
      </c>
      <c r="N3585" t="s">
        <v>4030</v>
      </c>
      <c r="O3585" t="s">
        <v>4030</v>
      </c>
      <c r="P3585" t="s">
        <v>4030</v>
      </c>
      <c r="Q3585" t="s">
        <v>4030</v>
      </c>
      <c r="R3585" t="s">
        <v>4030</v>
      </c>
      <c r="S3585" t="s">
        <v>4030</v>
      </c>
      <c r="T3585" t="s">
        <v>4030</v>
      </c>
      <c r="U3585" t="s">
        <v>4030</v>
      </c>
      <c r="V3585" t="s">
        <v>4030</v>
      </c>
      <c r="W3585" t="s">
        <v>4030</v>
      </c>
      <c r="X3585" t="s">
        <v>4030</v>
      </c>
    </row>
    <row r="3586" spans="1:24" x14ac:dyDescent="0.2">
      <c r="A3586" s="235">
        <v>297410004</v>
      </c>
      <c r="B3586">
        <v>29741</v>
      </c>
      <c r="C3586">
        <v>88371</v>
      </c>
      <c r="D3586" t="s">
        <v>4360</v>
      </c>
      <c r="E3586">
        <v>69741</v>
      </c>
      <c r="F3586">
        <v>85861</v>
      </c>
      <c r="G3586">
        <v>87676</v>
      </c>
      <c r="H3586">
        <v>88371</v>
      </c>
      <c r="I3586">
        <v>88993</v>
      </c>
      <c r="J3586">
        <v>89092</v>
      </c>
      <c r="K3586">
        <v>89324</v>
      </c>
      <c r="L3586">
        <v>89325</v>
      </c>
      <c r="M3586">
        <v>89327</v>
      </c>
      <c r="N3586" t="s">
        <v>4030</v>
      </c>
      <c r="O3586" t="s">
        <v>4030</v>
      </c>
      <c r="P3586" t="s">
        <v>4030</v>
      </c>
      <c r="Q3586" t="s">
        <v>4030</v>
      </c>
      <c r="R3586" t="s">
        <v>4030</v>
      </c>
      <c r="S3586" t="s">
        <v>4030</v>
      </c>
      <c r="T3586" t="s">
        <v>4030</v>
      </c>
      <c r="U3586" t="s">
        <v>4030</v>
      </c>
      <c r="V3586" t="s">
        <v>4030</v>
      </c>
      <c r="W3586" t="s">
        <v>4030</v>
      </c>
      <c r="X3586" t="s">
        <v>4030</v>
      </c>
    </row>
    <row r="3587" spans="1:24" x14ac:dyDescent="0.2">
      <c r="A3587" s="235">
        <v>297410005</v>
      </c>
      <c r="B3587">
        <v>29741</v>
      </c>
      <c r="C3587">
        <v>88993</v>
      </c>
      <c r="D3587" t="s">
        <v>4606</v>
      </c>
      <c r="E3587">
        <v>69741</v>
      </c>
      <c r="F3587">
        <v>85861</v>
      </c>
      <c r="G3587">
        <v>87676</v>
      </c>
      <c r="H3587">
        <v>88371</v>
      </c>
      <c r="I3587">
        <v>88993</v>
      </c>
      <c r="J3587">
        <v>89092</v>
      </c>
      <c r="K3587">
        <v>89324</v>
      </c>
      <c r="L3587">
        <v>89325</v>
      </c>
      <c r="M3587">
        <v>89327</v>
      </c>
      <c r="N3587" t="s">
        <v>4030</v>
      </c>
      <c r="O3587" t="s">
        <v>4030</v>
      </c>
      <c r="P3587" t="s">
        <v>4030</v>
      </c>
      <c r="Q3587" t="s">
        <v>4030</v>
      </c>
      <c r="R3587" t="s">
        <v>4030</v>
      </c>
      <c r="S3587" t="s">
        <v>4030</v>
      </c>
      <c r="T3587" t="s">
        <v>4030</v>
      </c>
      <c r="U3587" t="s">
        <v>4030</v>
      </c>
      <c r="V3587" t="s">
        <v>4030</v>
      </c>
      <c r="W3587" t="s">
        <v>4030</v>
      </c>
      <c r="X3587" t="s">
        <v>4030</v>
      </c>
    </row>
    <row r="3588" spans="1:24" x14ac:dyDescent="0.2">
      <c r="A3588" s="235">
        <v>297410006</v>
      </c>
      <c r="B3588">
        <v>29741</v>
      </c>
      <c r="C3588">
        <v>89092</v>
      </c>
      <c r="D3588" t="s">
        <v>4634</v>
      </c>
      <c r="E3588">
        <v>69741</v>
      </c>
      <c r="F3588">
        <v>85861</v>
      </c>
      <c r="G3588">
        <v>87676</v>
      </c>
      <c r="H3588">
        <v>88371</v>
      </c>
      <c r="I3588">
        <v>88993</v>
      </c>
      <c r="J3588">
        <v>89092</v>
      </c>
      <c r="K3588">
        <v>89324</v>
      </c>
      <c r="L3588">
        <v>89325</v>
      </c>
      <c r="M3588">
        <v>89327</v>
      </c>
      <c r="N3588" t="s">
        <v>4030</v>
      </c>
      <c r="O3588" t="s">
        <v>4030</v>
      </c>
      <c r="P3588" t="s">
        <v>4030</v>
      </c>
      <c r="Q3588" t="s">
        <v>4030</v>
      </c>
      <c r="R3588" t="s">
        <v>4030</v>
      </c>
      <c r="S3588" t="s">
        <v>4030</v>
      </c>
      <c r="T3588" t="s">
        <v>4030</v>
      </c>
      <c r="U3588" t="s">
        <v>4030</v>
      </c>
      <c r="V3588" t="s">
        <v>4030</v>
      </c>
      <c r="W3588" t="s">
        <v>4030</v>
      </c>
      <c r="X3588" t="s">
        <v>4030</v>
      </c>
    </row>
    <row r="3589" spans="1:24" x14ac:dyDescent="0.2">
      <c r="A3589" s="235">
        <v>297410007</v>
      </c>
      <c r="B3589">
        <v>29741</v>
      </c>
      <c r="C3589">
        <v>89324</v>
      </c>
      <c r="D3589" t="s">
        <v>4858</v>
      </c>
      <c r="E3589">
        <v>69741</v>
      </c>
      <c r="F3589">
        <v>85861</v>
      </c>
      <c r="G3589">
        <v>87676</v>
      </c>
      <c r="H3589">
        <v>88371</v>
      </c>
      <c r="I3589">
        <v>88993</v>
      </c>
      <c r="J3589">
        <v>89092</v>
      </c>
      <c r="K3589">
        <v>89324</v>
      </c>
      <c r="L3589">
        <v>89325</v>
      </c>
      <c r="M3589">
        <v>89327</v>
      </c>
      <c r="N3589" t="s">
        <v>4030</v>
      </c>
      <c r="O3589" t="s">
        <v>4030</v>
      </c>
      <c r="P3589" t="s">
        <v>4030</v>
      </c>
      <c r="Q3589" t="s">
        <v>4030</v>
      </c>
      <c r="R3589" t="s">
        <v>4030</v>
      </c>
      <c r="S3589" t="s">
        <v>4030</v>
      </c>
      <c r="T3589" t="s">
        <v>4030</v>
      </c>
      <c r="U3589" t="s">
        <v>4030</v>
      </c>
      <c r="V3589" t="s">
        <v>4030</v>
      </c>
      <c r="W3589" t="s">
        <v>4030</v>
      </c>
      <c r="X3589" t="s">
        <v>4030</v>
      </c>
    </row>
    <row r="3590" spans="1:24" x14ac:dyDescent="0.2">
      <c r="A3590" s="235">
        <v>297410008</v>
      </c>
      <c r="B3590">
        <v>29741</v>
      </c>
      <c r="C3590">
        <v>89325</v>
      </c>
      <c r="D3590" t="s">
        <v>4860</v>
      </c>
      <c r="E3590">
        <v>69741</v>
      </c>
      <c r="F3590">
        <v>85861</v>
      </c>
      <c r="G3590">
        <v>87676</v>
      </c>
      <c r="H3590">
        <v>88371</v>
      </c>
      <c r="I3590">
        <v>88993</v>
      </c>
      <c r="J3590">
        <v>89092</v>
      </c>
      <c r="K3590">
        <v>89324</v>
      </c>
      <c r="L3590">
        <v>89325</v>
      </c>
      <c r="M3590">
        <v>89327</v>
      </c>
      <c r="N3590" t="s">
        <v>4030</v>
      </c>
      <c r="O3590" t="s">
        <v>4030</v>
      </c>
      <c r="P3590" t="s">
        <v>4030</v>
      </c>
      <c r="Q3590" t="s">
        <v>4030</v>
      </c>
      <c r="R3590" t="s">
        <v>4030</v>
      </c>
      <c r="S3590" t="s">
        <v>4030</v>
      </c>
      <c r="T3590" t="s">
        <v>4030</v>
      </c>
      <c r="U3590" t="s">
        <v>4030</v>
      </c>
      <c r="V3590" t="s">
        <v>4030</v>
      </c>
      <c r="W3590" t="s">
        <v>4030</v>
      </c>
      <c r="X3590" t="s">
        <v>4030</v>
      </c>
    </row>
    <row r="3591" spans="1:24" x14ac:dyDescent="0.2">
      <c r="A3591" s="235">
        <v>297410009</v>
      </c>
      <c r="B3591">
        <v>29741</v>
      </c>
      <c r="C3591">
        <v>89327</v>
      </c>
      <c r="D3591" t="s">
        <v>4862</v>
      </c>
      <c r="E3591">
        <v>69741</v>
      </c>
      <c r="F3591">
        <v>85861</v>
      </c>
      <c r="G3591">
        <v>87676</v>
      </c>
      <c r="H3591">
        <v>88371</v>
      </c>
      <c r="I3591">
        <v>88993</v>
      </c>
      <c r="J3591">
        <v>89092</v>
      </c>
      <c r="K3591">
        <v>89324</v>
      </c>
      <c r="L3591">
        <v>89325</v>
      </c>
      <c r="M3591">
        <v>89327</v>
      </c>
      <c r="N3591" t="s">
        <v>4030</v>
      </c>
      <c r="O3591" t="s">
        <v>4030</v>
      </c>
      <c r="P3591" t="s">
        <v>4030</v>
      </c>
      <c r="Q3591" t="s">
        <v>4030</v>
      </c>
      <c r="R3591" t="s">
        <v>4030</v>
      </c>
      <c r="S3591" t="s">
        <v>4030</v>
      </c>
      <c r="T3591" t="s">
        <v>4030</v>
      </c>
      <c r="U3591" t="s">
        <v>4030</v>
      </c>
      <c r="V3591" t="s">
        <v>4030</v>
      </c>
      <c r="W3591" t="s">
        <v>4030</v>
      </c>
      <c r="X3591" t="s">
        <v>4030</v>
      </c>
    </row>
    <row r="3592" spans="1:24" x14ac:dyDescent="0.2">
      <c r="A3592" s="235">
        <v>297420001</v>
      </c>
      <c r="B3592">
        <v>29742</v>
      </c>
      <c r="C3592">
        <v>69742</v>
      </c>
      <c r="D3592" t="s">
        <v>610</v>
      </c>
      <c r="E3592">
        <v>69742</v>
      </c>
      <c r="F3592">
        <v>80094</v>
      </c>
      <c r="G3592">
        <v>86585</v>
      </c>
      <c r="H3592" t="s">
        <v>4030</v>
      </c>
      <c r="I3592" t="s">
        <v>4030</v>
      </c>
      <c r="J3592" t="s">
        <v>4030</v>
      </c>
      <c r="K3592" t="s">
        <v>4030</v>
      </c>
      <c r="L3592" t="s">
        <v>4030</v>
      </c>
      <c r="M3592" t="s">
        <v>4030</v>
      </c>
      <c r="N3592" t="s">
        <v>4030</v>
      </c>
      <c r="O3592" t="s">
        <v>4030</v>
      </c>
      <c r="P3592" t="s">
        <v>4030</v>
      </c>
      <c r="Q3592" t="s">
        <v>4030</v>
      </c>
      <c r="R3592" t="s">
        <v>4030</v>
      </c>
      <c r="S3592" t="s">
        <v>4030</v>
      </c>
      <c r="T3592" t="s">
        <v>4030</v>
      </c>
      <c r="U3592" t="s">
        <v>4030</v>
      </c>
      <c r="V3592" t="s">
        <v>4030</v>
      </c>
      <c r="W3592" t="s">
        <v>4030</v>
      </c>
      <c r="X3592" t="s">
        <v>4030</v>
      </c>
    </row>
    <row r="3593" spans="1:24" x14ac:dyDescent="0.2">
      <c r="A3593" s="235">
        <v>297420002</v>
      </c>
      <c r="B3593">
        <v>29742</v>
      </c>
      <c r="C3593">
        <v>80094</v>
      </c>
      <c r="D3593" t="s">
        <v>1953</v>
      </c>
      <c r="E3593">
        <v>69742</v>
      </c>
      <c r="F3593">
        <v>80094</v>
      </c>
      <c r="G3593">
        <v>86585</v>
      </c>
      <c r="H3593" t="s">
        <v>4030</v>
      </c>
      <c r="I3593" t="s">
        <v>4030</v>
      </c>
      <c r="J3593" t="s">
        <v>4030</v>
      </c>
      <c r="K3593" t="s">
        <v>4030</v>
      </c>
      <c r="L3593" t="s">
        <v>4030</v>
      </c>
      <c r="M3593" t="s">
        <v>4030</v>
      </c>
      <c r="N3593" t="s">
        <v>4030</v>
      </c>
      <c r="O3593" t="s">
        <v>4030</v>
      </c>
      <c r="P3593" t="s">
        <v>4030</v>
      </c>
      <c r="Q3593" t="s">
        <v>4030</v>
      </c>
      <c r="R3593" t="s">
        <v>4030</v>
      </c>
      <c r="S3593" t="s">
        <v>4030</v>
      </c>
      <c r="T3593" t="s">
        <v>4030</v>
      </c>
      <c r="U3593" t="s">
        <v>4030</v>
      </c>
      <c r="V3593" t="s">
        <v>4030</v>
      </c>
      <c r="W3593" t="s">
        <v>4030</v>
      </c>
      <c r="X3593" t="s">
        <v>4030</v>
      </c>
    </row>
    <row r="3594" spans="1:24" x14ac:dyDescent="0.2">
      <c r="A3594" s="235">
        <v>297420003</v>
      </c>
      <c r="B3594">
        <v>29742</v>
      </c>
      <c r="C3594">
        <v>86585</v>
      </c>
      <c r="D3594" t="s">
        <v>4020</v>
      </c>
      <c r="E3594">
        <v>69742</v>
      </c>
      <c r="F3594">
        <v>80094</v>
      </c>
      <c r="G3594">
        <v>86585</v>
      </c>
      <c r="H3594" t="s">
        <v>4030</v>
      </c>
      <c r="I3594" t="s">
        <v>4030</v>
      </c>
      <c r="J3594" t="s">
        <v>4030</v>
      </c>
      <c r="K3594" t="s">
        <v>4030</v>
      </c>
      <c r="L3594" t="s">
        <v>4030</v>
      </c>
      <c r="M3594" t="s">
        <v>4030</v>
      </c>
      <c r="N3594" t="s">
        <v>4030</v>
      </c>
      <c r="O3594" t="s">
        <v>4030</v>
      </c>
      <c r="P3594" t="s">
        <v>4030</v>
      </c>
      <c r="Q3594" t="s">
        <v>4030</v>
      </c>
      <c r="R3594" t="s">
        <v>4030</v>
      </c>
      <c r="S3594" t="s">
        <v>4030</v>
      </c>
      <c r="T3594" t="s">
        <v>4030</v>
      </c>
      <c r="U3594" t="s">
        <v>4030</v>
      </c>
      <c r="V3594" t="s">
        <v>4030</v>
      </c>
      <c r="W3594" t="s">
        <v>4030</v>
      </c>
      <c r="X3594" t="s">
        <v>4030</v>
      </c>
    </row>
    <row r="3595" spans="1:24" x14ac:dyDescent="0.2">
      <c r="A3595" s="235">
        <v>297430001</v>
      </c>
      <c r="B3595">
        <v>29743</v>
      </c>
      <c r="C3595">
        <v>69743</v>
      </c>
      <c r="D3595" t="s">
        <v>4863</v>
      </c>
      <c r="E3595">
        <v>69743</v>
      </c>
      <c r="F3595" t="s">
        <v>4030</v>
      </c>
      <c r="G3595" t="s">
        <v>4030</v>
      </c>
      <c r="H3595" t="s">
        <v>4030</v>
      </c>
      <c r="I3595" t="s">
        <v>4030</v>
      </c>
      <c r="J3595" t="s">
        <v>4030</v>
      </c>
      <c r="K3595" t="s">
        <v>4030</v>
      </c>
      <c r="L3595" t="s">
        <v>4030</v>
      </c>
      <c r="M3595" t="s">
        <v>4030</v>
      </c>
      <c r="N3595" t="s">
        <v>4030</v>
      </c>
      <c r="O3595" t="s">
        <v>4030</v>
      </c>
      <c r="P3595" t="s">
        <v>4030</v>
      </c>
      <c r="Q3595" t="s">
        <v>4030</v>
      </c>
      <c r="R3595" t="s">
        <v>4030</v>
      </c>
      <c r="S3595" t="s">
        <v>4030</v>
      </c>
      <c r="T3595" t="s">
        <v>4030</v>
      </c>
      <c r="U3595" t="s">
        <v>4030</v>
      </c>
      <c r="V3595" t="s">
        <v>4030</v>
      </c>
      <c r="W3595" t="s">
        <v>4030</v>
      </c>
      <c r="X3595" t="s">
        <v>4030</v>
      </c>
    </row>
    <row r="3596" spans="1:24" x14ac:dyDescent="0.2">
      <c r="A3596" s="235">
        <v>297720001</v>
      </c>
      <c r="B3596">
        <v>29772</v>
      </c>
      <c r="C3596">
        <v>69772</v>
      </c>
      <c r="D3596" t="s">
        <v>296</v>
      </c>
      <c r="E3596">
        <v>69772</v>
      </c>
      <c r="F3596" t="s">
        <v>4030</v>
      </c>
      <c r="G3596" t="s">
        <v>4030</v>
      </c>
      <c r="H3596" t="s">
        <v>4030</v>
      </c>
      <c r="I3596" t="s">
        <v>4030</v>
      </c>
      <c r="J3596" t="s">
        <v>4030</v>
      </c>
      <c r="K3596" t="s">
        <v>4030</v>
      </c>
      <c r="L3596" t="s">
        <v>4030</v>
      </c>
      <c r="M3596" t="s">
        <v>4030</v>
      </c>
      <c r="N3596" t="s">
        <v>4030</v>
      </c>
      <c r="O3596" t="s">
        <v>4030</v>
      </c>
      <c r="P3596" t="s">
        <v>4030</v>
      </c>
      <c r="Q3596" t="s">
        <v>4030</v>
      </c>
      <c r="R3596" t="s">
        <v>4030</v>
      </c>
      <c r="S3596" t="s">
        <v>4030</v>
      </c>
      <c r="T3596" t="s">
        <v>4030</v>
      </c>
      <c r="U3596" t="s">
        <v>4030</v>
      </c>
      <c r="V3596" t="s">
        <v>4030</v>
      </c>
      <c r="W3596" t="s">
        <v>4030</v>
      </c>
      <c r="X3596" t="s">
        <v>4030</v>
      </c>
    </row>
    <row r="3597" spans="1:24" x14ac:dyDescent="0.2">
      <c r="A3597" s="235">
        <v>297740001</v>
      </c>
      <c r="B3597">
        <v>29774</v>
      </c>
      <c r="C3597">
        <v>69774</v>
      </c>
      <c r="D3597" t="s">
        <v>4864</v>
      </c>
      <c r="E3597">
        <v>69774</v>
      </c>
      <c r="F3597" t="s">
        <v>4030</v>
      </c>
      <c r="G3597" t="s">
        <v>4030</v>
      </c>
      <c r="H3597" t="s">
        <v>4030</v>
      </c>
      <c r="I3597" t="s">
        <v>4030</v>
      </c>
      <c r="J3597" t="s">
        <v>4030</v>
      </c>
      <c r="K3597" t="s">
        <v>4030</v>
      </c>
      <c r="L3597" t="s">
        <v>4030</v>
      </c>
      <c r="M3597" t="s">
        <v>4030</v>
      </c>
      <c r="N3597" t="s">
        <v>4030</v>
      </c>
      <c r="O3597" t="s">
        <v>4030</v>
      </c>
      <c r="P3597" t="s">
        <v>4030</v>
      </c>
      <c r="Q3597" t="s">
        <v>4030</v>
      </c>
      <c r="R3597" t="s">
        <v>4030</v>
      </c>
      <c r="S3597" t="s">
        <v>4030</v>
      </c>
      <c r="T3597" t="s">
        <v>4030</v>
      </c>
      <c r="U3597" t="s">
        <v>4030</v>
      </c>
      <c r="V3597" t="s">
        <v>4030</v>
      </c>
      <c r="W3597" t="s">
        <v>4030</v>
      </c>
      <c r="X3597" t="s">
        <v>4030</v>
      </c>
    </row>
    <row r="3598" spans="1:24" x14ac:dyDescent="0.2">
      <c r="A3598" s="235">
        <v>297770001</v>
      </c>
      <c r="B3598">
        <v>29777</v>
      </c>
      <c r="C3598">
        <v>86451</v>
      </c>
      <c r="D3598" t="s">
        <v>1274</v>
      </c>
      <c r="E3598">
        <v>86451</v>
      </c>
      <c r="F3598" t="s">
        <v>4030</v>
      </c>
      <c r="G3598" t="s">
        <v>4030</v>
      </c>
      <c r="H3598" t="s">
        <v>4030</v>
      </c>
      <c r="I3598" t="s">
        <v>4030</v>
      </c>
      <c r="J3598" t="s">
        <v>4030</v>
      </c>
      <c r="K3598" t="s">
        <v>4030</v>
      </c>
      <c r="L3598" t="s">
        <v>4030</v>
      </c>
      <c r="M3598" t="s">
        <v>4030</v>
      </c>
      <c r="N3598" t="s">
        <v>4030</v>
      </c>
      <c r="O3598" t="s">
        <v>4030</v>
      </c>
      <c r="P3598" t="s">
        <v>4030</v>
      </c>
      <c r="Q3598" t="s">
        <v>4030</v>
      </c>
      <c r="R3598" t="s">
        <v>4030</v>
      </c>
      <c r="S3598" t="s">
        <v>4030</v>
      </c>
      <c r="T3598" t="s">
        <v>4030</v>
      </c>
      <c r="U3598" t="s">
        <v>4030</v>
      </c>
      <c r="V3598" t="s">
        <v>4030</v>
      </c>
      <c r="W3598" t="s">
        <v>4030</v>
      </c>
      <c r="X3598" t="s">
        <v>4030</v>
      </c>
    </row>
    <row r="3599" spans="1:24" x14ac:dyDescent="0.2">
      <c r="A3599" s="235">
        <v>297910001</v>
      </c>
      <c r="B3599">
        <v>29791</v>
      </c>
      <c r="C3599">
        <v>69791</v>
      </c>
      <c r="D3599" t="s">
        <v>553</v>
      </c>
      <c r="E3599">
        <v>69791</v>
      </c>
      <c r="F3599" t="s">
        <v>4030</v>
      </c>
      <c r="G3599" t="s">
        <v>4030</v>
      </c>
      <c r="H3599" t="s">
        <v>4030</v>
      </c>
      <c r="I3599" t="s">
        <v>4030</v>
      </c>
      <c r="J3599" t="s">
        <v>4030</v>
      </c>
      <c r="K3599" t="s">
        <v>4030</v>
      </c>
      <c r="L3599" t="s">
        <v>4030</v>
      </c>
      <c r="M3599" t="s">
        <v>4030</v>
      </c>
      <c r="N3599" t="s">
        <v>4030</v>
      </c>
      <c r="O3599" t="s">
        <v>4030</v>
      </c>
      <c r="P3599" t="s">
        <v>4030</v>
      </c>
      <c r="Q3599" t="s">
        <v>4030</v>
      </c>
      <c r="R3599" t="s">
        <v>4030</v>
      </c>
      <c r="S3599" t="s">
        <v>4030</v>
      </c>
      <c r="T3599" t="s">
        <v>4030</v>
      </c>
      <c r="U3599" t="s">
        <v>4030</v>
      </c>
      <c r="V3599" t="s">
        <v>4030</v>
      </c>
      <c r="W3599" t="s">
        <v>4030</v>
      </c>
      <c r="X3599" t="s">
        <v>4030</v>
      </c>
    </row>
    <row r="3600" spans="1:24" x14ac:dyDescent="0.2">
      <c r="A3600" s="235">
        <v>297960001</v>
      </c>
      <c r="B3600">
        <v>29796</v>
      </c>
      <c r="C3600">
        <v>69796</v>
      </c>
      <c r="D3600" t="s">
        <v>378</v>
      </c>
      <c r="E3600">
        <v>69796</v>
      </c>
      <c r="F3600" t="s">
        <v>4030</v>
      </c>
      <c r="G3600" t="s">
        <v>4030</v>
      </c>
      <c r="H3600" t="s">
        <v>4030</v>
      </c>
      <c r="I3600" t="s">
        <v>4030</v>
      </c>
      <c r="J3600" t="s">
        <v>4030</v>
      </c>
      <c r="K3600" t="s">
        <v>4030</v>
      </c>
      <c r="L3600" t="s">
        <v>4030</v>
      </c>
      <c r="M3600" t="s">
        <v>4030</v>
      </c>
      <c r="N3600" t="s">
        <v>4030</v>
      </c>
      <c r="O3600" t="s">
        <v>4030</v>
      </c>
      <c r="P3600" t="s">
        <v>4030</v>
      </c>
      <c r="Q3600" t="s">
        <v>4030</v>
      </c>
      <c r="R3600" t="s">
        <v>4030</v>
      </c>
      <c r="S3600" t="s">
        <v>4030</v>
      </c>
      <c r="T3600" t="s">
        <v>4030</v>
      </c>
      <c r="U3600" t="s">
        <v>4030</v>
      </c>
      <c r="V3600" t="s">
        <v>4030</v>
      </c>
      <c r="W3600" t="s">
        <v>4030</v>
      </c>
      <c r="X3600" t="s">
        <v>4030</v>
      </c>
    </row>
    <row r="3601" spans="1:24" x14ac:dyDescent="0.2">
      <c r="A3601" s="235">
        <v>298000001</v>
      </c>
      <c r="B3601">
        <v>29800</v>
      </c>
      <c r="C3601">
        <v>69800</v>
      </c>
      <c r="D3601" t="s">
        <v>480</v>
      </c>
      <c r="E3601">
        <v>69800</v>
      </c>
      <c r="F3601" t="s">
        <v>4030</v>
      </c>
      <c r="G3601" t="s">
        <v>4030</v>
      </c>
      <c r="H3601" t="s">
        <v>4030</v>
      </c>
      <c r="I3601" t="s">
        <v>4030</v>
      </c>
      <c r="J3601" t="s">
        <v>4030</v>
      </c>
      <c r="K3601" t="s">
        <v>4030</v>
      </c>
      <c r="L3601" t="s">
        <v>4030</v>
      </c>
      <c r="M3601" t="s">
        <v>4030</v>
      </c>
      <c r="N3601" t="s">
        <v>4030</v>
      </c>
      <c r="O3601" t="s">
        <v>4030</v>
      </c>
      <c r="P3601" t="s">
        <v>4030</v>
      </c>
      <c r="Q3601" t="s">
        <v>4030</v>
      </c>
      <c r="R3601" t="s">
        <v>4030</v>
      </c>
      <c r="S3601" t="s">
        <v>4030</v>
      </c>
      <c r="T3601" t="s">
        <v>4030</v>
      </c>
      <c r="U3601" t="s">
        <v>4030</v>
      </c>
      <c r="V3601" t="s">
        <v>4030</v>
      </c>
      <c r="W3601" t="s">
        <v>4030</v>
      </c>
      <c r="X3601" t="s">
        <v>4030</v>
      </c>
    </row>
    <row r="3602" spans="1:24" x14ac:dyDescent="0.2">
      <c r="A3602" s="235">
        <v>298010001</v>
      </c>
      <c r="B3602">
        <v>29801</v>
      </c>
      <c r="C3602">
        <v>69801</v>
      </c>
      <c r="D3602" t="s">
        <v>4049</v>
      </c>
      <c r="E3602">
        <v>69801</v>
      </c>
      <c r="F3602">
        <v>77639</v>
      </c>
      <c r="G3602" t="s">
        <v>4030</v>
      </c>
      <c r="H3602" t="s">
        <v>4030</v>
      </c>
      <c r="I3602" t="s">
        <v>4030</v>
      </c>
      <c r="J3602" t="s">
        <v>4030</v>
      </c>
      <c r="K3602" t="s">
        <v>4030</v>
      </c>
      <c r="L3602" t="s">
        <v>4030</v>
      </c>
      <c r="M3602" t="s">
        <v>4030</v>
      </c>
      <c r="N3602" t="s">
        <v>4030</v>
      </c>
      <c r="O3602" t="s">
        <v>4030</v>
      </c>
      <c r="P3602" t="s">
        <v>4030</v>
      </c>
      <c r="Q3602" t="s">
        <v>4030</v>
      </c>
      <c r="R3602" t="s">
        <v>4030</v>
      </c>
      <c r="S3602" t="s">
        <v>4030</v>
      </c>
      <c r="T3602" t="s">
        <v>4030</v>
      </c>
      <c r="U3602" t="s">
        <v>4030</v>
      </c>
      <c r="V3602" t="s">
        <v>4030</v>
      </c>
      <c r="W3602" t="s">
        <v>4030</v>
      </c>
      <c r="X3602" t="s">
        <v>4030</v>
      </c>
    </row>
    <row r="3603" spans="1:24" x14ac:dyDescent="0.2">
      <c r="A3603" s="235">
        <v>298010002</v>
      </c>
      <c r="B3603">
        <v>29801</v>
      </c>
      <c r="C3603">
        <v>77639</v>
      </c>
      <c r="D3603" t="s">
        <v>5498</v>
      </c>
      <c r="E3603">
        <v>69801</v>
      </c>
      <c r="F3603">
        <v>77639</v>
      </c>
      <c r="G3603" t="s">
        <v>4030</v>
      </c>
      <c r="H3603" t="s">
        <v>4030</v>
      </c>
      <c r="I3603" t="s">
        <v>4030</v>
      </c>
      <c r="J3603" t="s">
        <v>4030</v>
      </c>
      <c r="K3603" t="s">
        <v>4030</v>
      </c>
      <c r="L3603" t="s">
        <v>4030</v>
      </c>
      <c r="M3603" t="s">
        <v>4030</v>
      </c>
      <c r="N3603" t="s">
        <v>4030</v>
      </c>
      <c r="O3603" t="s">
        <v>4030</v>
      </c>
      <c r="P3603" t="s">
        <v>4030</v>
      </c>
      <c r="Q3603" t="s">
        <v>4030</v>
      </c>
      <c r="R3603" t="s">
        <v>4030</v>
      </c>
      <c r="S3603" t="s">
        <v>4030</v>
      </c>
      <c r="T3603" t="s">
        <v>4030</v>
      </c>
      <c r="U3603" t="s">
        <v>4030</v>
      </c>
      <c r="V3603" t="s">
        <v>4030</v>
      </c>
      <c r="W3603" t="s">
        <v>4030</v>
      </c>
      <c r="X3603" t="s">
        <v>4030</v>
      </c>
    </row>
    <row r="3604" spans="1:24" x14ac:dyDescent="0.2">
      <c r="A3604" s="235">
        <v>298040001</v>
      </c>
      <c r="B3604">
        <v>29804</v>
      </c>
      <c r="C3604">
        <v>69804</v>
      </c>
      <c r="D3604" t="s">
        <v>389</v>
      </c>
      <c r="E3604">
        <v>69804</v>
      </c>
      <c r="F3604" t="s">
        <v>4030</v>
      </c>
      <c r="G3604" t="s">
        <v>4030</v>
      </c>
      <c r="H3604" t="s">
        <v>4030</v>
      </c>
      <c r="I3604" t="s">
        <v>4030</v>
      </c>
      <c r="J3604" t="s">
        <v>4030</v>
      </c>
      <c r="K3604" t="s">
        <v>4030</v>
      </c>
      <c r="L3604" t="s">
        <v>4030</v>
      </c>
      <c r="M3604" t="s">
        <v>4030</v>
      </c>
      <c r="N3604" t="s">
        <v>4030</v>
      </c>
      <c r="O3604" t="s">
        <v>4030</v>
      </c>
      <c r="P3604" t="s">
        <v>4030</v>
      </c>
      <c r="Q3604" t="s">
        <v>4030</v>
      </c>
      <c r="R3604" t="s">
        <v>4030</v>
      </c>
      <c r="S3604" t="s">
        <v>4030</v>
      </c>
      <c r="T3604" t="s">
        <v>4030</v>
      </c>
      <c r="U3604" t="s">
        <v>4030</v>
      </c>
      <c r="V3604" t="s">
        <v>4030</v>
      </c>
      <c r="W3604" t="s">
        <v>4030</v>
      </c>
      <c r="X3604" t="s">
        <v>4030</v>
      </c>
    </row>
    <row r="3605" spans="1:24" x14ac:dyDescent="0.2">
      <c r="A3605" s="235">
        <v>298060001</v>
      </c>
      <c r="B3605">
        <v>29806</v>
      </c>
      <c r="C3605">
        <v>69806</v>
      </c>
      <c r="D3605" t="s">
        <v>283</v>
      </c>
      <c r="E3605">
        <v>69806</v>
      </c>
      <c r="F3605" t="s">
        <v>4030</v>
      </c>
      <c r="G3605" t="s">
        <v>4030</v>
      </c>
      <c r="H3605" t="s">
        <v>4030</v>
      </c>
      <c r="I3605" t="s">
        <v>4030</v>
      </c>
      <c r="J3605" t="s">
        <v>4030</v>
      </c>
      <c r="K3605" t="s">
        <v>4030</v>
      </c>
      <c r="L3605" t="s">
        <v>4030</v>
      </c>
      <c r="M3605" t="s">
        <v>4030</v>
      </c>
      <c r="N3605" t="s">
        <v>4030</v>
      </c>
      <c r="O3605" t="s">
        <v>4030</v>
      </c>
      <c r="P3605" t="s">
        <v>4030</v>
      </c>
      <c r="Q3605" t="s">
        <v>4030</v>
      </c>
      <c r="R3605" t="s">
        <v>4030</v>
      </c>
      <c r="S3605" t="s">
        <v>4030</v>
      </c>
      <c r="T3605" t="s">
        <v>4030</v>
      </c>
      <c r="U3605" t="s">
        <v>4030</v>
      </c>
      <c r="V3605" t="s">
        <v>4030</v>
      </c>
      <c r="W3605" t="s">
        <v>4030</v>
      </c>
      <c r="X3605" t="s">
        <v>4030</v>
      </c>
    </row>
    <row r="3606" spans="1:24" x14ac:dyDescent="0.2">
      <c r="A3606" s="235">
        <v>298210001</v>
      </c>
      <c r="B3606">
        <v>29821</v>
      </c>
      <c r="C3606">
        <v>69821</v>
      </c>
      <c r="D3606" t="s">
        <v>1662</v>
      </c>
      <c r="E3606">
        <v>69821</v>
      </c>
      <c r="F3606" t="s">
        <v>4030</v>
      </c>
      <c r="G3606" t="s">
        <v>4030</v>
      </c>
      <c r="H3606" t="s">
        <v>4030</v>
      </c>
      <c r="I3606" t="s">
        <v>4030</v>
      </c>
      <c r="J3606" t="s">
        <v>4030</v>
      </c>
      <c r="K3606" t="s">
        <v>4030</v>
      </c>
      <c r="L3606" t="s">
        <v>4030</v>
      </c>
      <c r="M3606" t="s">
        <v>4030</v>
      </c>
      <c r="N3606" t="s">
        <v>4030</v>
      </c>
      <c r="O3606" t="s">
        <v>4030</v>
      </c>
      <c r="P3606" t="s">
        <v>4030</v>
      </c>
      <c r="Q3606" t="s">
        <v>4030</v>
      </c>
      <c r="R3606" t="s">
        <v>4030</v>
      </c>
      <c r="S3606" t="s">
        <v>4030</v>
      </c>
      <c r="T3606" t="s">
        <v>4030</v>
      </c>
      <c r="U3606" t="s">
        <v>4030</v>
      </c>
      <c r="V3606" t="s">
        <v>4030</v>
      </c>
      <c r="W3606" t="s">
        <v>4030</v>
      </c>
      <c r="X3606" t="s">
        <v>4030</v>
      </c>
    </row>
    <row r="3607" spans="1:24" x14ac:dyDescent="0.2">
      <c r="A3607" s="235">
        <v>298960001</v>
      </c>
      <c r="B3607">
        <v>29896</v>
      </c>
      <c r="C3607">
        <v>69896</v>
      </c>
      <c r="D3607" t="s">
        <v>4865</v>
      </c>
      <c r="E3607">
        <v>69896</v>
      </c>
      <c r="F3607" t="s">
        <v>4030</v>
      </c>
      <c r="G3607" t="s">
        <v>4030</v>
      </c>
      <c r="H3607" t="s">
        <v>4030</v>
      </c>
      <c r="I3607" t="s">
        <v>4030</v>
      </c>
      <c r="J3607" t="s">
        <v>4030</v>
      </c>
      <c r="K3607" t="s">
        <v>4030</v>
      </c>
      <c r="L3607" t="s">
        <v>4030</v>
      </c>
      <c r="M3607" t="s">
        <v>4030</v>
      </c>
      <c r="N3607" t="s">
        <v>4030</v>
      </c>
      <c r="O3607" t="s">
        <v>4030</v>
      </c>
      <c r="P3607" t="s">
        <v>4030</v>
      </c>
      <c r="Q3607" t="s">
        <v>4030</v>
      </c>
      <c r="R3607" t="s">
        <v>4030</v>
      </c>
      <c r="S3607" t="s">
        <v>4030</v>
      </c>
      <c r="T3607" t="s">
        <v>4030</v>
      </c>
      <c r="U3607" t="s">
        <v>4030</v>
      </c>
      <c r="V3607" t="s">
        <v>4030</v>
      </c>
      <c r="W3607" t="s">
        <v>4030</v>
      </c>
      <c r="X3607" t="s">
        <v>4030</v>
      </c>
    </row>
    <row r="3608" spans="1:24" x14ac:dyDescent="0.2">
      <c r="A3608" s="235">
        <v>298970001</v>
      </c>
      <c r="B3608">
        <v>29897</v>
      </c>
      <c r="C3608">
        <v>69897</v>
      </c>
      <c r="D3608" t="s">
        <v>1102</v>
      </c>
      <c r="E3608">
        <v>69897</v>
      </c>
      <c r="F3608" t="s">
        <v>4030</v>
      </c>
      <c r="G3608" t="s">
        <v>4030</v>
      </c>
      <c r="H3608" t="s">
        <v>4030</v>
      </c>
      <c r="I3608" t="s">
        <v>4030</v>
      </c>
      <c r="J3608" t="s">
        <v>4030</v>
      </c>
      <c r="K3608" t="s">
        <v>4030</v>
      </c>
      <c r="L3608" t="s">
        <v>4030</v>
      </c>
      <c r="M3608" t="s">
        <v>4030</v>
      </c>
      <c r="N3608" t="s">
        <v>4030</v>
      </c>
      <c r="O3608" t="s">
        <v>4030</v>
      </c>
      <c r="P3608" t="s">
        <v>4030</v>
      </c>
      <c r="Q3608" t="s">
        <v>4030</v>
      </c>
      <c r="R3608" t="s">
        <v>4030</v>
      </c>
      <c r="S3608" t="s">
        <v>4030</v>
      </c>
      <c r="T3608" t="s">
        <v>4030</v>
      </c>
      <c r="U3608" t="s">
        <v>4030</v>
      </c>
      <c r="V3608" t="s">
        <v>4030</v>
      </c>
      <c r="W3608" t="s">
        <v>4030</v>
      </c>
      <c r="X3608" t="s">
        <v>4030</v>
      </c>
    </row>
    <row r="3609" spans="1:24" x14ac:dyDescent="0.2">
      <c r="A3609" s="235">
        <v>299290001</v>
      </c>
      <c r="B3609">
        <v>29929</v>
      </c>
      <c r="C3609">
        <v>69929</v>
      </c>
      <c r="D3609" t="s">
        <v>1159</v>
      </c>
      <c r="E3609">
        <v>69929</v>
      </c>
      <c r="F3609" t="s">
        <v>4030</v>
      </c>
      <c r="G3609" t="s">
        <v>4030</v>
      </c>
      <c r="H3609" t="s">
        <v>4030</v>
      </c>
      <c r="I3609" t="s">
        <v>4030</v>
      </c>
      <c r="J3609" t="s">
        <v>4030</v>
      </c>
      <c r="K3609" t="s">
        <v>4030</v>
      </c>
      <c r="L3609" t="s">
        <v>4030</v>
      </c>
      <c r="M3609" t="s">
        <v>4030</v>
      </c>
      <c r="N3609" t="s">
        <v>4030</v>
      </c>
      <c r="O3609" t="s">
        <v>4030</v>
      </c>
      <c r="P3609" t="s">
        <v>4030</v>
      </c>
      <c r="Q3609" t="s">
        <v>4030</v>
      </c>
      <c r="R3609" t="s">
        <v>4030</v>
      </c>
      <c r="S3609" t="s">
        <v>4030</v>
      </c>
      <c r="T3609" t="s">
        <v>4030</v>
      </c>
      <c r="U3609" t="s">
        <v>4030</v>
      </c>
      <c r="V3609" t="s">
        <v>4030</v>
      </c>
      <c r="W3609" t="s">
        <v>4030</v>
      </c>
      <c r="X3609" t="s">
        <v>4030</v>
      </c>
    </row>
    <row r="3610" spans="1:24" x14ac:dyDescent="0.2">
      <c r="A3610" s="235">
        <v>299300001</v>
      </c>
      <c r="B3610">
        <v>29930</v>
      </c>
      <c r="C3610">
        <v>69930</v>
      </c>
      <c r="D3610" t="s">
        <v>177</v>
      </c>
      <c r="E3610">
        <v>69930</v>
      </c>
      <c r="F3610" t="s">
        <v>4030</v>
      </c>
      <c r="G3610" t="s">
        <v>4030</v>
      </c>
      <c r="H3610" t="s">
        <v>4030</v>
      </c>
      <c r="I3610" t="s">
        <v>4030</v>
      </c>
      <c r="J3610" t="s">
        <v>4030</v>
      </c>
      <c r="K3610" t="s">
        <v>4030</v>
      </c>
      <c r="L3610" t="s">
        <v>4030</v>
      </c>
      <c r="M3610" t="s">
        <v>4030</v>
      </c>
      <c r="N3610" t="s">
        <v>4030</v>
      </c>
      <c r="O3610" t="s">
        <v>4030</v>
      </c>
      <c r="P3610" t="s">
        <v>4030</v>
      </c>
      <c r="Q3610" t="s">
        <v>4030</v>
      </c>
      <c r="R3610" t="s">
        <v>4030</v>
      </c>
      <c r="S3610" t="s">
        <v>4030</v>
      </c>
      <c r="T3610" t="s">
        <v>4030</v>
      </c>
      <c r="U3610" t="s">
        <v>4030</v>
      </c>
      <c r="V3610" t="s">
        <v>4030</v>
      </c>
      <c r="W3610" t="s">
        <v>4030</v>
      </c>
      <c r="X3610" t="s">
        <v>4030</v>
      </c>
    </row>
    <row r="3611" spans="1:24" x14ac:dyDescent="0.2">
      <c r="A3611" s="235">
        <v>299310001</v>
      </c>
      <c r="B3611">
        <v>29931</v>
      </c>
      <c r="C3611">
        <v>69931</v>
      </c>
      <c r="D3611" t="s">
        <v>5499</v>
      </c>
      <c r="E3611">
        <v>69931</v>
      </c>
      <c r="F3611" t="s">
        <v>4030</v>
      </c>
      <c r="G3611" t="s">
        <v>4030</v>
      </c>
      <c r="H3611" t="s">
        <v>4030</v>
      </c>
      <c r="I3611" t="s">
        <v>4030</v>
      </c>
      <c r="J3611" t="s">
        <v>4030</v>
      </c>
      <c r="K3611" t="s">
        <v>4030</v>
      </c>
      <c r="L3611" t="s">
        <v>4030</v>
      </c>
      <c r="M3611" t="s">
        <v>4030</v>
      </c>
      <c r="N3611" t="s">
        <v>4030</v>
      </c>
      <c r="O3611" t="s">
        <v>4030</v>
      </c>
      <c r="P3611" t="s">
        <v>4030</v>
      </c>
      <c r="Q3611" t="s">
        <v>4030</v>
      </c>
      <c r="R3611" t="s">
        <v>4030</v>
      </c>
      <c r="S3611" t="s">
        <v>4030</v>
      </c>
      <c r="T3611" t="s">
        <v>4030</v>
      </c>
      <c r="U3611" t="s">
        <v>4030</v>
      </c>
      <c r="V3611" t="s">
        <v>4030</v>
      </c>
      <c r="W3611" t="s">
        <v>4030</v>
      </c>
      <c r="X3611" t="s">
        <v>4030</v>
      </c>
    </row>
    <row r="3612" spans="1:24" x14ac:dyDescent="0.2">
      <c r="A3612" s="235">
        <v>299320001</v>
      </c>
      <c r="B3612">
        <v>29932</v>
      </c>
      <c r="C3612">
        <v>69932</v>
      </c>
      <c r="D3612" t="s">
        <v>1358</v>
      </c>
      <c r="E3612">
        <v>69932</v>
      </c>
      <c r="F3612" t="s">
        <v>4030</v>
      </c>
      <c r="G3612" t="s">
        <v>4030</v>
      </c>
      <c r="H3612" t="s">
        <v>4030</v>
      </c>
      <c r="I3612" t="s">
        <v>4030</v>
      </c>
      <c r="J3612" t="s">
        <v>4030</v>
      </c>
      <c r="K3612" t="s">
        <v>4030</v>
      </c>
      <c r="L3612" t="s">
        <v>4030</v>
      </c>
      <c r="M3612" t="s">
        <v>4030</v>
      </c>
      <c r="N3612" t="s">
        <v>4030</v>
      </c>
      <c r="O3612" t="s">
        <v>4030</v>
      </c>
      <c r="P3612" t="s">
        <v>4030</v>
      </c>
      <c r="Q3612" t="s">
        <v>4030</v>
      </c>
      <c r="R3612" t="s">
        <v>4030</v>
      </c>
      <c r="S3612" t="s">
        <v>4030</v>
      </c>
      <c r="T3612" t="s">
        <v>4030</v>
      </c>
      <c r="U3612" t="s">
        <v>4030</v>
      </c>
      <c r="V3612" t="s">
        <v>4030</v>
      </c>
      <c r="W3612" t="s">
        <v>4030</v>
      </c>
      <c r="X3612" t="s">
        <v>4030</v>
      </c>
    </row>
    <row r="3613" spans="1:24" x14ac:dyDescent="0.2">
      <c r="A3613" s="235">
        <v>299330001</v>
      </c>
      <c r="B3613">
        <v>29933</v>
      </c>
      <c r="C3613">
        <v>69933</v>
      </c>
      <c r="D3613" t="s">
        <v>1500</v>
      </c>
      <c r="E3613">
        <v>69933</v>
      </c>
      <c r="F3613" t="s">
        <v>4030</v>
      </c>
      <c r="G3613" t="s">
        <v>4030</v>
      </c>
      <c r="H3613" t="s">
        <v>4030</v>
      </c>
      <c r="I3613" t="s">
        <v>4030</v>
      </c>
      <c r="J3613" t="s">
        <v>4030</v>
      </c>
      <c r="K3613" t="s">
        <v>4030</v>
      </c>
      <c r="L3613" t="s">
        <v>4030</v>
      </c>
      <c r="M3613" t="s">
        <v>4030</v>
      </c>
      <c r="N3613" t="s">
        <v>4030</v>
      </c>
      <c r="O3613" t="s">
        <v>4030</v>
      </c>
      <c r="P3613" t="s">
        <v>4030</v>
      </c>
      <c r="Q3613" t="s">
        <v>4030</v>
      </c>
      <c r="R3613" t="s">
        <v>4030</v>
      </c>
      <c r="S3613" t="s">
        <v>4030</v>
      </c>
      <c r="T3613" t="s">
        <v>4030</v>
      </c>
      <c r="U3613" t="s">
        <v>4030</v>
      </c>
      <c r="V3613" t="s">
        <v>4030</v>
      </c>
      <c r="W3613" t="s">
        <v>4030</v>
      </c>
      <c r="X3613" t="s">
        <v>4030</v>
      </c>
    </row>
    <row r="3614" spans="1:24" x14ac:dyDescent="0.2">
      <c r="A3614" s="235">
        <v>299440001</v>
      </c>
      <c r="B3614">
        <v>29944</v>
      </c>
      <c r="C3614">
        <v>85980</v>
      </c>
      <c r="D3614" t="s">
        <v>2080</v>
      </c>
      <c r="E3614">
        <v>85980</v>
      </c>
      <c r="F3614" t="s">
        <v>4030</v>
      </c>
      <c r="G3614" t="s">
        <v>4030</v>
      </c>
      <c r="H3614" t="s">
        <v>4030</v>
      </c>
      <c r="I3614" t="s">
        <v>4030</v>
      </c>
      <c r="J3614" t="s">
        <v>4030</v>
      </c>
      <c r="K3614" t="s">
        <v>4030</v>
      </c>
      <c r="L3614" t="s">
        <v>4030</v>
      </c>
      <c r="M3614" t="s">
        <v>4030</v>
      </c>
      <c r="N3614" t="s">
        <v>4030</v>
      </c>
      <c r="O3614" t="s">
        <v>4030</v>
      </c>
      <c r="P3614" t="s">
        <v>4030</v>
      </c>
      <c r="Q3614" t="s">
        <v>4030</v>
      </c>
      <c r="R3614" t="s">
        <v>4030</v>
      </c>
      <c r="S3614" t="s">
        <v>4030</v>
      </c>
      <c r="T3614" t="s">
        <v>4030</v>
      </c>
      <c r="U3614" t="s">
        <v>4030</v>
      </c>
      <c r="V3614" t="s">
        <v>4030</v>
      </c>
      <c r="W3614" t="s">
        <v>4030</v>
      </c>
      <c r="X3614" t="s">
        <v>4030</v>
      </c>
    </row>
    <row r="3615" spans="1:24" x14ac:dyDescent="0.2">
      <c r="A3615" s="235">
        <v>299500001</v>
      </c>
      <c r="B3615">
        <v>29950</v>
      </c>
      <c r="C3615">
        <v>87561</v>
      </c>
      <c r="D3615" t="s">
        <v>4193</v>
      </c>
      <c r="E3615">
        <v>87561</v>
      </c>
      <c r="F3615">
        <v>87566</v>
      </c>
      <c r="G3615" t="s">
        <v>4030</v>
      </c>
      <c r="H3615" t="s">
        <v>4030</v>
      </c>
      <c r="I3615" t="s">
        <v>4030</v>
      </c>
      <c r="J3615" t="s">
        <v>4030</v>
      </c>
      <c r="K3615" t="s">
        <v>4030</v>
      </c>
      <c r="L3615" t="s">
        <v>4030</v>
      </c>
      <c r="M3615" t="s">
        <v>4030</v>
      </c>
      <c r="N3615" t="s">
        <v>4030</v>
      </c>
      <c r="O3615" t="s">
        <v>4030</v>
      </c>
      <c r="P3615" t="s">
        <v>4030</v>
      </c>
      <c r="Q3615" t="s">
        <v>4030</v>
      </c>
      <c r="R3615" t="s">
        <v>4030</v>
      </c>
      <c r="S3615" t="s">
        <v>4030</v>
      </c>
      <c r="T3615" t="s">
        <v>4030</v>
      </c>
      <c r="U3615" t="s">
        <v>4030</v>
      </c>
      <c r="V3615" t="s">
        <v>4030</v>
      </c>
      <c r="W3615" t="s">
        <v>4030</v>
      </c>
      <c r="X3615" t="s">
        <v>4030</v>
      </c>
    </row>
    <row r="3616" spans="1:24" x14ac:dyDescent="0.2">
      <c r="A3616" s="235">
        <v>299500002</v>
      </c>
      <c r="B3616">
        <v>29950</v>
      </c>
      <c r="C3616">
        <v>87566</v>
      </c>
      <c r="D3616" t="s">
        <v>322</v>
      </c>
      <c r="E3616">
        <v>87561</v>
      </c>
      <c r="F3616">
        <v>87566</v>
      </c>
      <c r="G3616" t="s">
        <v>4030</v>
      </c>
      <c r="H3616" t="s">
        <v>4030</v>
      </c>
      <c r="I3616" t="s">
        <v>4030</v>
      </c>
      <c r="J3616" t="s">
        <v>4030</v>
      </c>
      <c r="K3616" t="s">
        <v>4030</v>
      </c>
      <c r="L3616" t="s">
        <v>4030</v>
      </c>
      <c r="M3616" t="s">
        <v>4030</v>
      </c>
      <c r="N3616" t="s">
        <v>4030</v>
      </c>
      <c r="O3616" t="s">
        <v>4030</v>
      </c>
      <c r="P3616" t="s">
        <v>4030</v>
      </c>
      <c r="Q3616" t="s">
        <v>4030</v>
      </c>
      <c r="R3616" t="s">
        <v>4030</v>
      </c>
      <c r="S3616" t="s">
        <v>4030</v>
      </c>
      <c r="T3616" t="s">
        <v>4030</v>
      </c>
      <c r="U3616" t="s">
        <v>4030</v>
      </c>
      <c r="V3616" t="s">
        <v>4030</v>
      </c>
      <c r="W3616" t="s">
        <v>4030</v>
      </c>
      <c r="X3616" t="s">
        <v>4030</v>
      </c>
    </row>
    <row r="3617" spans="1:24" x14ac:dyDescent="0.2">
      <c r="A3617" s="235">
        <v>299530001</v>
      </c>
      <c r="B3617">
        <v>29953</v>
      </c>
      <c r="C3617">
        <v>69953</v>
      </c>
      <c r="D3617" t="s">
        <v>4279</v>
      </c>
      <c r="E3617">
        <v>69953</v>
      </c>
      <c r="F3617" t="s">
        <v>4030</v>
      </c>
      <c r="G3617" t="s">
        <v>4030</v>
      </c>
      <c r="H3617" t="s">
        <v>4030</v>
      </c>
      <c r="I3617" t="s">
        <v>4030</v>
      </c>
      <c r="J3617" t="s">
        <v>4030</v>
      </c>
      <c r="K3617" t="s">
        <v>4030</v>
      </c>
      <c r="L3617" t="s">
        <v>4030</v>
      </c>
      <c r="M3617" t="s">
        <v>4030</v>
      </c>
      <c r="N3617" t="s">
        <v>4030</v>
      </c>
      <c r="O3617" t="s">
        <v>4030</v>
      </c>
      <c r="P3617" t="s">
        <v>4030</v>
      </c>
      <c r="Q3617" t="s">
        <v>4030</v>
      </c>
      <c r="R3617" t="s">
        <v>4030</v>
      </c>
      <c r="S3617" t="s">
        <v>4030</v>
      </c>
      <c r="T3617" t="s">
        <v>4030</v>
      </c>
      <c r="U3617" t="s">
        <v>4030</v>
      </c>
      <c r="V3617" t="s">
        <v>4030</v>
      </c>
      <c r="W3617" t="s">
        <v>4030</v>
      </c>
      <c r="X3617" t="s">
        <v>4030</v>
      </c>
    </row>
    <row r="3618" spans="1:24" x14ac:dyDescent="0.2">
      <c r="A3618" s="235">
        <v>299610001</v>
      </c>
      <c r="B3618">
        <v>29961</v>
      </c>
      <c r="C3618">
        <v>69961</v>
      </c>
      <c r="D3618" t="s">
        <v>529</v>
      </c>
      <c r="E3618">
        <v>69961</v>
      </c>
      <c r="F3618" t="s">
        <v>4030</v>
      </c>
      <c r="G3618" t="s">
        <v>4030</v>
      </c>
      <c r="H3618" t="s">
        <v>4030</v>
      </c>
      <c r="I3618" t="s">
        <v>4030</v>
      </c>
      <c r="J3618" t="s">
        <v>4030</v>
      </c>
      <c r="K3618" t="s">
        <v>4030</v>
      </c>
      <c r="L3618" t="s">
        <v>4030</v>
      </c>
      <c r="M3618" t="s">
        <v>4030</v>
      </c>
      <c r="N3618" t="s">
        <v>4030</v>
      </c>
      <c r="O3618" t="s">
        <v>4030</v>
      </c>
      <c r="P3618" t="s">
        <v>4030</v>
      </c>
      <c r="Q3618" t="s">
        <v>4030</v>
      </c>
      <c r="R3618" t="s">
        <v>4030</v>
      </c>
      <c r="S3618" t="s">
        <v>4030</v>
      </c>
      <c r="T3618" t="s">
        <v>4030</v>
      </c>
      <c r="U3618" t="s">
        <v>4030</v>
      </c>
      <c r="V3618" t="s">
        <v>4030</v>
      </c>
      <c r="W3618" t="s">
        <v>4030</v>
      </c>
      <c r="X3618" t="s">
        <v>4030</v>
      </c>
    </row>
    <row r="3619" spans="1:24" x14ac:dyDescent="0.2">
      <c r="A3619" s="235">
        <v>299620001</v>
      </c>
      <c r="B3619">
        <v>29962</v>
      </c>
      <c r="C3619">
        <v>69962</v>
      </c>
      <c r="D3619" t="s">
        <v>1678</v>
      </c>
      <c r="E3619">
        <v>69962</v>
      </c>
      <c r="F3619" t="s">
        <v>4030</v>
      </c>
      <c r="G3619" t="s">
        <v>4030</v>
      </c>
      <c r="H3619" t="s">
        <v>4030</v>
      </c>
      <c r="I3619" t="s">
        <v>4030</v>
      </c>
      <c r="J3619" t="s">
        <v>4030</v>
      </c>
      <c r="K3619" t="s">
        <v>4030</v>
      </c>
      <c r="L3619" t="s">
        <v>4030</v>
      </c>
      <c r="M3619" t="s">
        <v>4030</v>
      </c>
      <c r="N3619" t="s">
        <v>4030</v>
      </c>
      <c r="O3619" t="s">
        <v>4030</v>
      </c>
      <c r="P3619" t="s">
        <v>4030</v>
      </c>
      <c r="Q3619" t="s">
        <v>4030</v>
      </c>
      <c r="R3619" t="s">
        <v>4030</v>
      </c>
      <c r="S3619" t="s">
        <v>4030</v>
      </c>
      <c r="T3619" t="s">
        <v>4030</v>
      </c>
      <c r="U3619" t="s">
        <v>4030</v>
      </c>
      <c r="V3619" t="s">
        <v>4030</v>
      </c>
      <c r="W3619" t="s">
        <v>4030</v>
      </c>
      <c r="X3619" t="s">
        <v>4030</v>
      </c>
    </row>
    <row r="3620" spans="1:24" x14ac:dyDescent="0.2">
      <c r="A3620" s="235">
        <v>299640001</v>
      </c>
      <c r="B3620">
        <v>29964</v>
      </c>
      <c r="C3620">
        <v>69964</v>
      </c>
      <c r="D3620" t="s">
        <v>69</v>
      </c>
      <c r="E3620">
        <v>69964</v>
      </c>
      <c r="F3620" t="s">
        <v>4030</v>
      </c>
      <c r="G3620" t="s">
        <v>4030</v>
      </c>
      <c r="H3620" t="s">
        <v>4030</v>
      </c>
      <c r="I3620" t="s">
        <v>4030</v>
      </c>
      <c r="J3620" t="s">
        <v>4030</v>
      </c>
      <c r="K3620" t="s">
        <v>4030</v>
      </c>
      <c r="L3620" t="s">
        <v>4030</v>
      </c>
      <c r="M3620" t="s">
        <v>4030</v>
      </c>
      <c r="N3620" t="s">
        <v>4030</v>
      </c>
      <c r="O3620" t="s">
        <v>4030</v>
      </c>
      <c r="P3620" t="s">
        <v>4030</v>
      </c>
      <c r="Q3620" t="s">
        <v>4030</v>
      </c>
      <c r="R3620" t="s">
        <v>4030</v>
      </c>
      <c r="S3620" t="s">
        <v>4030</v>
      </c>
      <c r="T3620" t="s">
        <v>4030</v>
      </c>
      <c r="U3620" t="s">
        <v>4030</v>
      </c>
      <c r="V3620" t="s">
        <v>4030</v>
      </c>
      <c r="W3620" t="s">
        <v>4030</v>
      </c>
      <c r="X3620" t="s">
        <v>4030</v>
      </c>
    </row>
    <row r="3621" spans="1:24" x14ac:dyDescent="0.2">
      <c r="A3621" s="235">
        <v>299670001</v>
      </c>
      <c r="B3621">
        <v>29967</v>
      </c>
      <c r="C3621">
        <v>69967</v>
      </c>
      <c r="D3621" t="s">
        <v>1671</v>
      </c>
      <c r="E3621">
        <v>69967</v>
      </c>
      <c r="F3621" t="s">
        <v>4030</v>
      </c>
      <c r="G3621" t="s">
        <v>4030</v>
      </c>
      <c r="H3621" t="s">
        <v>4030</v>
      </c>
      <c r="I3621" t="s">
        <v>4030</v>
      </c>
      <c r="J3621" t="s">
        <v>4030</v>
      </c>
      <c r="K3621" t="s">
        <v>4030</v>
      </c>
      <c r="L3621" t="s">
        <v>4030</v>
      </c>
      <c r="M3621" t="s">
        <v>4030</v>
      </c>
      <c r="N3621" t="s">
        <v>4030</v>
      </c>
      <c r="O3621" t="s">
        <v>4030</v>
      </c>
      <c r="P3621" t="s">
        <v>4030</v>
      </c>
      <c r="Q3621" t="s">
        <v>4030</v>
      </c>
      <c r="R3621" t="s">
        <v>4030</v>
      </c>
      <c r="S3621" t="s">
        <v>4030</v>
      </c>
      <c r="T3621" t="s">
        <v>4030</v>
      </c>
      <c r="U3621" t="s">
        <v>4030</v>
      </c>
      <c r="V3621" t="s">
        <v>4030</v>
      </c>
      <c r="W3621" t="s">
        <v>4030</v>
      </c>
      <c r="X3621" t="s">
        <v>4030</v>
      </c>
    </row>
    <row r="3622" spans="1:24" x14ac:dyDescent="0.2">
      <c r="A3622" s="235">
        <v>299680001</v>
      </c>
      <c r="B3622">
        <v>29968</v>
      </c>
      <c r="C3622">
        <v>69968</v>
      </c>
      <c r="D3622" t="s">
        <v>2633</v>
      </c>
      <c r="E3622">
        <v>69968</v>
      </c>
      <c r="F3622" t="s">
        <v>4030</v>
      </c>
      <c r="G3622" t="s">
        <v>4030</v>
      </c>
      <c r="H3622" t="s">
        <v>4030</v>
      </c>
      <c r="I3622" t="s">
        <v>4030</v>
      </c>
      <c r="J3622" t="s">
        <v>4030</v>
      </c>
      <c r="K3622" t="s">
        <v>4030</v>
      </c>
      <c r="L3622" t="s">
        <v>4030</v>
      </c>
      <c r="M3622" t="s">
        <v>4030</v>
      </c>
      <c r="N3622" t="s">
        <v>4030</v>
      </c>
      <c r="O3622" t="s">
        <v>4030</v>
      </c>
      <c r="P3622" t="s">
        <v>4030</v>
      </c>
      <c r="Q3622" t="s">
        <v>4030</v>
      </c>
      <c r="R3622" t="s">
        <v>4030</v>
      </c>
      <c r="S3622" t="s">
        <v>4030</v>
      </c>
      <c r="T3622" t="s">
        <v>4030</v>
      </c>
      <c r="U3622" t="s">
        <v>4030</v>
      </c>
      <c r="V3622" t="s">
        <v>4030</v>
      </c>
      <c r="W3622" t="s">
        <v>4030</v>
      </c>
      <c r="X3622" t="s">
        <v>4030</v>
      </c>
    </row>
    <row r="3623" spans="1:24" x14ac:dyDescent="0.2">
      <c r="A3623" s="235">
        <v>299790001</v>
      </c>
      <c r="B3623">
        <v>29979</v>
      </c>
      <c r="C3623">
        <v>69979</v>
      </c>
      <c r="D3623" t="s">
        <v>872</v>
      </c>
      <c r="E3623">
        <v>69979</v>
      </c>
      <c r="F3623" t="s">
        <v>4030</v>
      </c>
      <c r="G3623" t="s">
        <v>4030</v>
      </c>
      <c r="H3623" t="s">
        <v>4030</v>
      </c>
      <c r="I3623" t="s">
        <v>4030</v>
      </c>
      <c r="J3623" t="s">
        <v>4030</v>
      </c>
      <c r="K3623" t="s">
        <v>4030</v>
      </c>
      <c r="L3623" t="s">
        <v>4030</v>
      </c>
      <c r="M3623" t="s">
        <v>4030</v>
      </c>
      <c r="N3623" t="s">
        <v>4030</v>
      </c>
      <c r="O3623" t="s">
        <v>4030</v>
      </c>
      <c r="P3623" t="s">
        <v>4030</v>
      </c>
      <c r="Q3623" t="s">
        <v>4030</v>
      </c>
      <c r="R3623" t="s">
        <v>4030</v>
      </c>
      <c r="S3623" t="s">
        <v>4030</v>
      </c>
      <c r="T3623" t="s">
        <v>4030</v>
      </c>
      <c r="U3623" t="s">
        <v>4030</v>
      </c>
      <c r="V3623" t="s">
        <v>4030</v>
      </c>
      <c r="W3623" t="s">
        <v>4030</v>
      </c>
      <c r="X3623" t="s">
        <v>4030</v>
      </c>
    </row>
    <row r="3624" spans="1:24" x14ac:dyDescent="0.2">
      <c r="A3624" s="235">
        <v>299800001</v>
      </c>
      <c r="B3624">
        <v>29980</v>
      </c>
      <c r="C3624">
        <v>55888</v>
      </c>
      <c r="D3624" t="s">
        <v>5500</v>
      </c>
      <c r="E3624">
        <v>55888</v>
      </c>
      <c r="F3624">
        <v>69980</v>
      </c>
      <c r="G3624">
        <v>88491</v>
      </c>
      <c r="H3624">
        <v>88492</v>
      </c>
      <c r="I3624">
        <v>89591</v>
      </c>
      <c r="J3624" t="s">
        <v>4030</v>
      </c>
      <c r="K3624" t="s">
        <v>4030</v>
      </c>
      <c r="L3624" t="s">
        <v>4030</v>
      </c>
      <c r="M3624" t="s">
        <v>4030</v>
      </c>
      <c r="N3624" t="s">
        <v>4030</v>
      </c>
      <c r="O3624" t="s">
        <v>4030</v>
      </c>
      <c r="P3624" t="s">
        <v>4030</v>
      </c>
      <c r="Q3624" t="s">
        <v>4030</v>
      </c>
      <c r="R3624" t="s">
        <v>4030</v>
      </c>
      <c r="S3624" t="s">
        <v>4030</v>
      </c>
      <c r="T3624" t="s">
        <v>4030</v>
      </c>
      <c r="U3624" t="s">
        <v>4030</v>
      </c>
      <c r="V3624" t="s">
        <v>4030</v>
      </c>
      <c r="W3624" t="s">
        <v>4030</v>
      </c>
      <c r="X3624" t="s">
        <v>4030</v>
      </c>
    </row>
    <row r="3625" spans="1:24" x14ac:dyDescent="0.2">
      <c r="A3625" s="235">
        <v>299800002</v>
      </c>
      <c r="B3625">
        <v>29980</v>
      </c>
      <c r="C3625">
        <v>69980</v>
      </c>
      <c r="D3625" t="s">
        <v>5154</v>
      </c>
      <c r="E3625">
        <v>55888</v>
      </c>
      <c r="F3625">
        <v>69980</v>
      </c>
      <c r="G3625">
        <v>88491</v>
      </c>
      <c r="H3625">
        <v>88492</v>
      </c>
      <c r="I3625">
        <v>89591</v>
      </c>
      <c r="J3625" t="s">
        <v>4030</v>
      </c>
      <c r="K3625" t="s">
        <v>4030</v>
      </c>
      <c r="L3625" t="s">
        <v>4030</v>
      </c>
      <c r="M3625" t="s">
        <v>4030</v>
      </c>
      <c r="N3625" t="s">
        <v>4030</v>
      </c>
      <c r="O3625" t="s">
        <v>4030</v>
      </c>
      <c r="P3625" t="s">
        <v>4030</v>
      </c>
      <c r="Q3625" t="s">
        <v>4030</v>
      </c>
      <c r="R3625" t="s">
        <v>4030</v>
      </c>
      <c r="S3625" t="s">
        <v>4030</v>
      </c>
      <c r="T3625" t="s">
        <v>4030</v>
      </c>
      <c r="U3625" t="s">
        <v>4030</v>
      </c>
      <c r="V3625" t="s">
        <v>4030</v>
      </c>
      <c r="W3625" t="s">
        <v>4030</v>
      </c>
      <c r="X3625" t="s">
        <v>4030</v>
      </c>
    </row>
    <row r="3626" spans="1:24" x14ac:dyDescent="0.2">
      <c r="A3626" s="235">
        <v>299800003</v>
      </c>
      <c r="B3626">
        <v>29980</v>
      </c>
      <c r="C3626">
        <v>88491</v>
      </c>
      <c r="D3626" t="s">
        <v>4374</v>
      </c>
      <c r="E3626">
        <v>55888</v>
      </c>
      <c r="F3626">
        <v>69980</v>
      </c>
      <c r="G3626">
        <v>88491</v>
      </c>
      <c r="H3626">
        <v>88492</v>
      </c>
      <c r="I3626">
        <v>89591</v>
      </c>
      <c r="J3626" t="s">
        <v>4030</v>
      </c>
      <c r="K3626" t="s">
        <v>4030</v>
      </c>
      <c r="L3626" t="s">
        <v>4030</v>
      </c>
      <c r="M3626" t="s">
        <v>4030</v>
      </c>
      <c r="N3626" t="s">
        <v>4030</v>
      </c>
      <c r="O3626" t="s">
        <v>4030</v>
      </c>
      <c r="P3626" t="s">
        <v>4030</v>
      </c>
      <c r="Q3626" t="s">
        <v>4030</v>
      </c>
      <c r="R3626" t="s">
        <v>4030</v>
      </c>
      <c r="S3626" t="s">
        <v>4030</v>
      </c>
      <c r="T3626" t="s">
        <v>4030</v>
      </c>
      <c r="U3626" t="s">
        <v>4030</v>
      </c>
      <c r="V3626" t="s">
        <v>4030</v>
      </c>
      <c r="W3626" t="s">
        <v>4030</v>
      </c>
      <c r="X3626" t="s">
        <v>4030</v>
      </c>
    </row>
    <row r="3627" spans="1:24" x14ac:dyDescent="0.2">
      <c r="A3627" s="235">
        <v>299800004</v>
      </c>
      <c r="B3627">
        <v>29980</v>
      </c>
      <c r="C3627">
        <v>88492</v>
      </c>
      <c r="D3627" t="s">
        <v>4867</v>
      </c>
      <c r="E3627">
        <v>55888</v>
      </c>
      <c r="F3627">
        <v>69980</v>
      </c>
      <c r="G3627">
        <v>88491</v>
      </c>
      <c r="H3627">
        <v>88492</v>
      </c>
      <c r="I3627">
        <v>89591</v>
      </c>
      <c r="J3627" t="s">
        <v>4030</v>
      </c>
      <c r="K3627" t="s">
        <v>4030</v>
      </c>
      <c r="L3627" t="s">
        <v>4030</v>
      </c>
      <c r="M3627" t="s">
        <v>4030</v>
      </c>
      <c r="N3627" t="s">
        <v>4030</v>
      </c>
      <c r="O3627" t="s">
        <v>4030</v>
      </c>
      <c r="P3627" t="s">
        <v>4030</v>
      </c>
      <c r="Q3627" t="s">
        <v>4030</v>
      </c>
      <c r="R3627" t="s">
        <v>4030</v>
      </c>
      <c r="S3627" t="s">
        <v>4030</v>
      </c>
      <c r="T3627" t="s">
        <v>4030</v>
      </c>
      <c r="U3627" t="s">
        <v>4030</v>
      </c>
      <c r="V3627" t="s">
        <v>4030</v>
      </c>
      <c r="W3627" t="s">
        <v>4030</v>
      </c>
      <c r="X3627" t="s">
        <v>4030</v>
      </c>
    </row>
    <row r="3628" spans="1:24" x14ac:dyDescent="0.2">
      <c r="A3628" s="235">
        <v>299800005</v>
      </c>
      <c r="B3628">
        <v>29980</v>
      </c>
      <c r="C3628">
        <v>89591</v>
      </c>
      <c r="D3628" t="s">
        <v>4868</v>
      </c>
      <c r="E3628">
        <v>55888</v>
      </c>
      <c r="F3628">
        <v>69980</v>
      </c>
      <c r="G3628">
        <v>88491</v>
      </c>
      <c r="H3628">
        <v>88492</v>
      </c>
      <c r="I3628">
        <v>89591</v>
      </c>
      <c r="J3628" t="s">
        <v>4030</v>
      </c>
      <c r="K3628" t="s">
        <v>4030</v>
      </c>
      <c r="L3628" t="s">
        <v>4030</v>
      </c>
      <c r="M3628" t="s">
        <v>4030</v>
      </c>
      <c r="N3628" t="s">
        <v>4030</v>
      </c>
      <c r="O3628" t="s">
        <v>4030</v>
      </c>
      <c r="P3628" t="s">
        <v>4030</v>
      </c>
      <c r="Q3628" t="s">
        <v>4030</v>
      </c>
      <c r="R3628" t="s">
        <v>4030</v>
      </c>
      <c r="S3628" t="s">
        <v>4030</v>
      </c>
      <c r="T3628" t="s">
        <v>4030</v>
      </c>
      <c r="U3628" t="s">
        <v>4030</v>
      </c>
      <c r="V3628" t="s">
        <v>4030</v>
      </c>
      <c r="W3628" t="s">
        <v>4030</v>
      </c>
      <c r="X3628" t="s">
        <v>4030</v>
      </c>
    </row>
    <row r="3629" spans="1:24" x14ac:dyDescent="0.2">
      <c r="A3629" s="235">
        <v>299820001</v>
      </c>
      <c r="B3629">
        <v>29982</v>
      </c>
      <c r="C3629">
        <v>69982</v>
      </c>
      <c r="D3629" t="s">
        <v>499</v>
      </c>
      <c r="E3629">
        <v>69982</v>
      </c>
      <c r="F3629" t="s">
        <v>4030</v>
      </c>
      <c r="G3629" t="s">
        <v>4030</v>
      </c>
      <c r="H3629" t="s">
        <v>4030</v>
      </c>
      <c r="I3629" t="s">
        <v>4030</v>
      </c>
      <c r="J3629" t="s">
        <v>4030</v>
      </c>
      <c r="K3629" t="s">
        <v>4030</v>
      </c>
      <c r="L3629" t="s">
        <v>4030</v>
      </c>
      <c r="M3629" t="s">
        <v>4030</v>
      </c>
      <c r="N3629" t="s">
        <v>4030</v>
      </c>
      <c r="O3629" t="s">
        <v>4030</v>
      </c>
      <c r="P3629" t="s">
        <v>4030</v>
      </c>
      <c r="Q3629" t="s">
        <v>4030</v>
      </c>
      <c r="R3629" t="s">
        <v>4030</v>
      </c>
      <c r="S3629" t="s">
        <v>4030</v>
      </c>
      <c r="T3629" t="s">
        <v>4030</v>
      </c>
      <c r="U3629" t="s">
        <v>4030</v>
      </c>
      <c r="V3629" t="s">
        <v>4030</v>
      </c>
      <c r="W3629" t="s">
        <v>4030</v>
      </c>
      <c r="X3629" t="s">
        <v>4030</v>
      </c>
    </row>
    <row r="3630" spans="1:24" x14ac:dyDescent="0.2">
      <c r="A3630" s="235">
        <v>299930001</v>
      </c>
      <c r="B3630">
        <v>29993</v>
      </c>
      <c r="C3630">
        <v>69993</v>
      </c>
      <c r="D3630" t="s">
        <v>1043</v>
      </c>
      <c r="E3630">
        <v>69993</v>
      </c>
      <c r="F3630" t="s">
        <v>4030</v>
      </c>
      <c r="G3630" t="s">
        <v>4030</v>
      </c>
      <c r="H3630" t="s">
        <v>4030</v>
      </c>
      <c r="I3630" t="s">
        <v>4030</v>
      </c>
      <c r="J3630" t="s">
        <v>4030</v>
      </c>
      <c r="K3630" t="s">
        <v>4030</v>
      </c>
      <c r="L3630" t="s">
        <v>4030</v>
      </c>
      <c r="M3630" t="s">
        <v>4030</v>
      </c>
      <c r="N3630" t="s">
        <v>4030</v>
      </c>
      <c r="O3630" t="s">
        <v>4030</v>
      </c>
      <c r="P3630" t="s">
        <v>4030</v>
      </c>
      <c r="Q3630" t="s">
        <v>4030</v>
      </c>
      <c r="R3630" t="s">
        <v>4030</v>
      </c>
      <c r="S3630" t="s">
        <v>4030</v>
      </c>
      <c r="T3630" t="s">
        <v>4030</v>
      </c>
      <c r="U3630" t="s">
        <v>4030</v>
      </c>
      <c r="V3630" t="s">
        <v>4030</v>
      </c>
      <c r="W3630" t="s">
        <v>4030</v>
      </c>
      <c r="X3630" t="s">
        <v>4030</v>
      </c>
    </row>
    <row r="3631" spans="1:24" x14ac:dyDescent="0.2">
      <c r="A3631" s="235">
        <v>300000001</v>
      </c>
      <c r="B3631">
        <v>30000</v>
      </c>
      <c r="C3631">
        <v>70000</v>
      </c>
      <c r="D3631" t="s">
        <v>5501</v>
      </c>
      <c r="E3631">
        <v>70000</v>
      </c>
      <c r="F3631" t="s">
        <v>4030</v>
      </c>
      <c r="G3631" t="s">
        <v>4030</v>
      </c>
      <c r="H3631" t="s">
        <v>4030</v>
      </c>
      <c r="I3631" t="s">
        <v>4030</v>
      </c>
      <c r="J3631" t="s">
        <v>4030</v>
      </c>
      <c r="K3631" t="s">
        <v>4030</v>
      </c>
      <c r="L3631" t="s">
        <v>4030</v>
      </c>
      <c r="M3631" t="s">
        <v>4030</v>
      </c>
      <c r="N3631" t="s">
        <v>4030</v>
      </c>
      <c r="O3631" t="s">
        <v>4030</v>
      </c>
      <c r="P3631" t="s">
        <v>4030</v>
      </c>
      <c r="Q3631" t="s">
        <v>4030</v>
      </c>
      <c r="R3631" t="s">
        <v>4030</v>
      </c>
      <c r="S3631" t="s">
        <v>4030</v>
      </c>
      <c r="T3631" t="s">
        <v>4030</v>
      </c>
      <c r="U3631" t="s">
        <v>4030</v>
      </c>
      <c r="V3631" t="s">
        <v>4030</v>
      </c>
      <c r="W3631" t="s">
        <v>4030</v>
      </c>
      <c r="X3631" t="s">
        <v>4030</v>
      </c>
    </row>
    <row r="3632" spans="1:24" x14ac:dyDescent="0.2">
      <c r="A3632" s="235">
        <v>300010001</v>
      </c>
      <c r="B3632">
        <v>30001</v>
      </c>
      <c r="C3632">
        <v>70001</v>
      </c>
      <c r="D3632" t="s">
        <v>263</v>
      </c>
      <c r="E3632">
        <v>70001</v>
      </c>
      <c r="F3632" t="s">
        <v>4030</v>
      </c>
      <c r="G3632" t="s">
        <v>4030</v>
      </c>
      <c r="H3632" t="s">
        <v>4030</v>
      </c>
      <c r="I3632" t="s">
        <v>4030</v>
      </c>
      <c r="J3632" t="s">
        <v>4030</v>
      </c>
      <c r="K3632" t="s">
        <v>4030</v>
      </c>
      <c r="L3632" t="s">
        <v>4030</v>
      </c>
      <c r="M3632" t="s">
        <v>4030</v>
      </c>
      <c r="N3632" t="s">
        <v>4030</v>
      </c>
      <c r="O3632" t="s">
        <v>4030</v>
      </c>
      <c r="P3632" t="s">
        <v>4030</v>
      </c>
      <c r="Q3632" t="s">
        <v>4030</v>
      </c>
      <c r="R3632" t="s">
        <v>4030</v>
      </c>
      <c r="S3632" t="s">
        <v>4030</v>
      </c>
      <c r="T3632" t="s">
        <v>4030</v>
      </c>
      <c r="U3632" t="s">
        <v>4030</v>
      </c>
      <c r="V3632" t="s">
        <v>4030</v>
      </c>
      <c r="W3632" t="s">
        <v>4030</v>
      </c>
      <c r="X3632" t="s">
        <v>4030</v>
      </c>
    </row>
    <row r="3633" spans="1:24" x14ac:dyDescent="0.2">
      <c r="A3633" s="235">
        <v>300030001</v>
      </c>
      <c r="B3633">
        <v>30003</v>
      </c>
      <c r="C3633">
        <v>70003</v>
      </c>
      <c r="D3633" t="s">
        <v>4869</v>
      </c>
      <c r="E3633">
        <v>70003</v>
      </c>
      <c r="F3633" t="s">
        <v>4030</v>
      </c>
      <c r="G3633" t="s">
        <v>4030</v>
      </c>
      <c r="H3633" t="s">
        <v>4030</v>
      </c>
      <c r="I3633" t="s">
        <v>4030</v>
      </c>
      <c r="J3633" t="s">
        <v>4030</v>
      </c>
      <c r="K3633" t="s">
        <v>4030</v>
      </c>
      <c r="L3633" t="s">
        <v>4030</v>
      </c>
      <c r="M3633" t="s">
        <v>4030</v>
      </c>
      <c r="N3633" t="s">
        <v>4030</v>
      </c>
      <c r="O3633" t="s">
        <v>4030</v>
      </c>
      <c r="P3633" t="s">
        <v>4030</v>
      </c>
      <c r="Q3633" t="s">
        <v>4030</v>
      </c>
      <c r="R3633" t="s">
        <v>4030</v>
      </c>
      <c r="S3633" t="s">
        <v>4030</v>
      </c>
      <c r="T3633" t="s">
        <v>4030</v>
      </c>
      <c r="U3633" t="s">
        <v>4030</v>
      </c>
      <c r="V3633" t="s">
        <v>4030</v>
      </c>
      <c r="W3633" t="s">
        <v>4030</v>
      </c>
      <c r="X3633" t="s">
        <v>4030</v>
      </c>
    </row>
    <row r="3634" spans="1:24" x14ac:dyDescent="0.2">
      <c r="A3634" s="235">
        <v>300060001</v>
      </c>
      <c r="B3634">
        <v>30006</v>
      </c>
      <c r="C3634">
        <v>70006</v>
      </c>
      <c r="D3634" t="s">
        <v>391</v>
      </c>
      <c r="E3634">
        <v>70006</v>
      </c>
      <c r="F3634" t="s">
        <v>4030</v>
      </c>
      <c r="G3634" t="s">
        <v>4030</v>
      </c>
      <c r="H3634" t="s">
        <v>4030</v>
      </c>
      <c r="I3634" t="s">
        <v>4030</v>
      </c>
      <c r="J3634" t="s">
        <v>4030</v>
      </c>
      <c r="K3634" t="s">
        <v>4030</v>
      </c>
      <c r="L3634" t="s">
        <v>4030</v>
      </c>
      <c r="M3634" t="s">
        <v>4030</v>
      </c>
      <c r="N3634" t="s">
        <v>4030</v>
      </c>
      <c r="O3634" t="s">
        <v>4030</v>
      </c>
      <c r="P3634" t="s">
        <v>4030</v>
      </c>
      <c r="Q3634" t="s">
        <v>4030</v>
      </c>
      <c r="R3634" t="s">
        <v>4030</v>
      </c>
      <c r="S3634" t="s">
        <v>4030</v>
      </c>
      <c r="T3634" t="s">
        <v>4030</v>
      </c>
      <c r="U3634" t="s">
        <v>4030</v>
      </c>
      <c r="V3634" t="s">
        <v>4030</v>
      </c>
      <c r="W3634" t="s">
        <v>4030</v>
      </c>
      <c r="X3634" t="s">
        <v>4030</v>
      </c>
    </row>
    <row r="3635" spans="1:24" x14ac:dyDescent="0.2">
      <c r="A3635" s="235">
        <v>300070001</v>
      </c>
      <c r="B3635">
        <v>30007</v>
      </c>
      <c r="C3635">
        <v>70007</v>
      </c>
      <c r="D3635" t="s">
        <v>5502</v>
      </c>
      <c r="E3635">
        <v>70007</v>
      </c>
      <c r="F3635" t="s">
        <v>4030</v>
      </c>
      <c r="G3635" t="s">
        <v>4030</v>
      </c>
      <c r="H3635" t="s">
        <v>4030</v>
      </c>
      <c r="I3635" t="s">
        <v>4030</v>
      </c>
      <c r="J3635" t="s">
        <v>4030</v>
      </c>
      <c r="K3635" t="s">
        <v>4030</v>
      </c>
      <c r="L3635" t="s">
        <v>4030</v>
      </c>
      <c r="M3635" t="s">
        <v>4030</v>
      </c>
      <c r="N3635" t="s">
        <v>4030</v>
      </c>
      <c r="O3635" t="s">
        <v>4030</v>
      </c>
      <c r="P3635" t="s">
        <v>4030</v>
      </c>
      <c r="Q3635" t="s">
        <v>4030</v>
      </c>
      <c r="R3635" t="s">
        <v>4030</v>
      </c>
      <c r="S3635" t="s">
        <v>4030</v>
      </c>
      <c r="T3635" t="s">
        <v>4030</v>
      </c>
      <c r="U3635" t="s">
        <v>4030</v>
      </c>
      <c r="V3635" t="s">
        <v>4030</v>
      </c>
      <c r="W3635" t="s">
        <v>4030</v>
      </c>
      <c r="X3635" t="s">
        <v>4030</v>
      </c>
    </row>
    <row r="3636" spans="1:24" x14ac:dyDescent="0.2">
      <c r="A3636" s="235">
        <v>300100001</v>
      </c>
      <c r="B3636">
        <v>30010</v>
      </c>
      <c r="C3636">
        <v>70010</v>
      </c>
      <c r="D3636" t="s">
        <v>1084</v>
      </c>
      <c r="E3636">
        <v>70010</v>
      </c>
      <c r="F3636" t="s">
        <v>4030</v>
      </c>
      <c r="G3636" t="s">
        <v>4030</v>
      </c>
      <c r="H3636" t="s">
        <v>4030</v>
      </c>
      <c r="I3636" t="s">
        <v>4030</v>
      </c>
      <c r="J3636" t="s">
        <v>4030</v>
      </c>
      <c r="K3636" t="s">
        <v>4030</v>
      </c>
      <c r="L3636" t="s">
        <v>4030</v>
      </c>
      <c r="M3636" t="s">
        <v>4030</v>
      </c>
      <c r="N3636" t="s">
        <v>4030</v>
      </c>
      <c r="O3636" t="s">
        <v>4030</v>
      </c>
      <c r="P3636" t="s">
        <v>4030</v>
      </c>
      <c r="Q3636" t="s">
        <v>4030</v>
      </c>
      <c r="R3636" t="s">
        <v>4030</v>
      </c>
      <c r="S3636" t="s">
        <v>4030</v>
      </c>
      <c r="T3636" t="s">
        <v>4030</v>
      </c>
      <c r="U3636" t="s">
        <v>4030</v>
      </c>
      <c r="V3636" t="s">
        <v>4030</v>
      </c>
      <c r="W3636" t="s">
        <v>4030</v>
      </c>
      <c r="X3636" t="s">
        <v>4030</v>
      </c>
    </row>
    <row r="3637" spans="1:24" x14ac:dyDescent="0.2">
      <c r="A3637" s="235">
        <v>300110001</v>
      </c>
      <c r="B3637">
        <v>30011</v>
      </c>
      <c r="C3637">
        <v>70011</v>
      </c>
      <c r="D3637" t="s">
        <v>1359</v>
      </c>
      <c r="E3637">
        <v>70011</v>
      </c>
      <c r="F3637" t="s">
        <v>4030</v>
      </c>
      <c r="G3637" t="s">
        <v>4030</v>
      </c>
      <c r="H3637" t="s">
        <v>4030</v>
      </c>
      <c r="I3637" t="s">
        <v>4030</v>
      </c>
      <c r="J3637" t="s">
        <v>4030</v>
      </c>
      <c r="K3637" t="s">
        <v>4030</v>
      </c>
      <c r="L3637" t="s">
        <v>4030</v>
      </c>
      <c r="M3637" t="s">
        <v>4030</v>
      </c>
      <c r="N3637" t="s">
        <v>4030</v>
      </c>
      <c r="O3637" t="s">
        <v>4030</v>
      </c>
      <c r="P3637" t="s">
        <v>4030</v>
      </c>
      <c r="Q3637" t="s">
        <v>4030</v>
      </c>
      <c r="R3637" t="s">
        <v>4030</v>
      </c>
      <c r="S3637" t="s">
        <v>4030</v>
      </c>
      <c r="T3637" t="s">
        <v>4030</v>
      </c>
      <c r="U3637" t="s">
        <v>4030</v>
      </c>
      <c r="V3637" t="s">
        <v>4030</v>
      </c>
      <c r="W3637" t="s">
        <v>4030</v>
      </c>
      <c r="X3637" t="s">
        <v>4030</v>
      </c>
    </row>
    <row r="3638" spans="1:24" x14ac:dyDescent="0.2">
      <c r="A3638" s="235">
        <v>300130001</v>
      </c>
      <c r="B3638">
        <v>30013</v>
      </c>
      <c r="C3638">
        <v>70013</v>
      </c>
      <c r="D3638" t="s">
        <v>51</v>
      </c>
      <c r="E3638">
        <v>70013</v>
      </c>
      <c r="F3638">
        <v>77651</v>
      </c>
      <c r="G3638">
        <v>85513</v>
      </c>
      <c r="H3638" t="s">
        <v>4030</v>
      </c>
      <c r="I3638" t="s">
        <v>4030</v>
      </c>
      <c r="J3638" t="s">
        <v>4030</v>
      </c>
      <c r="K3638" t="s">
        <v>4030</v>
      </c>
      <c r="L3638" t="s">
        <v>4030</v>
      </c>
      <c r="M3638" t="s">
        <v>4030</v>
      </c>
      <c r="N3638" t="s">
        <v>4030</v>
      </c>
      <c r="O3638" t="s">
        <v>4030</v>
      </c>
      <c r="P3638" t="s">
        <v>4030</v>
      </c>
      <c r="Q3638" t="s">
        <v>4030</v>
      </c>
      <c r="R3638" t="s">
        <v>4030</v>
      </c>
      <c r="S3638" t="s">
        <v>4030</v>
      </c>
      <c r="T3638" t="s">
        <v>4030</v>
      </c>
      <c r="U3638" t="s">
        <v>4030</v>
      </c>
      <c r="V3638" t="s">
        <v>4030</v>
      </c>
      <c r="W3638" t="s">
        <v>4030</v>
      </c>
      <c r="X3638" t="s">
        <v>4030</v>
      </c>
    </row>
    <row r="3639" spans="1:24" x14ac:dyDescent="0.2">
      <c r="A3639" s="235">
        <v>300130002</v>
      </c>
      <c r="B3639">
        <v>30013</v>
      </c>
      <c r="C3639">
        <v>77651</v>
      </c>
      <c r="D3639" t="s">
        <v>51</v>
      </c>
      <c r="E3639">
        <v>70013</v>
      </c>
      <c r="F3639">
        <v>77651</v>
      </c>
      <c r="G3639">
        <v>85513</v>
      </c>
      <c r="H3639" t="s">
        <v>4030</v>
      </c>
      <c r="I3639" t="s">
        <v>4030</v>
      </c>
      <c r="J3639" t="s">
        <v>4030</v>
      </c>
      <c r="K3639" t="s">
        <v>4030</v>
      </c>
      <c r="L3639" t="s">
        <v>4030</v>
      </c>
      <c r="M3639" t="s">
        <v>4030</v>
      </c>
      <c r="N3639" t="s">
        <v>4030</v>
      </c>
      <c r="O3639" t="s">
        <v>4030</v>
      </c>
      <c r="P3639" t="s">
        <v>4030</v>
      </c>
      <c r="Q3639" t="s">
        <v>4030</v>
      </c>
      <c r="R3639" t="s">
        <v>4030</v>
      </c>
      <c r="S3639" t="s">
        <v>4030</v>
      </c>
      <c r="T3639" t="s">
        <v>4030</v>
      </c>
      <c r="U3639" t="s">
        <v>4030</v>
      </c>
      <c r="V3639" t="s">
        <v>4030</v>
      </c>
      <c r="W3639" t="s">
        <v>4030</v>
      </c>
      <c r="X3639" t="s">
        <v>4030</v>
      </c>
    </row>
    <row r="3640" spans="1:24" x14ac:dyDescent="0.2">
      <c r="A3640" s="235">
        <v>300130003</v>
      </c>
      <c r="B3640">
        <v>30013</v>
      </c>
      <c r="C3640">
        <v>85513</v>
      </c>
      <c r="D3640" t="s">
        <v>51</v>
      </c>
      <c r="E3640">
        <v>70013</v>
      </c>
      <c r="F3640">
        <v>77651</v>
      </c>
      <c r="G3640">
        <v>85513</v>
      </c>
      <c r="H3640" t="s">
        <v>4030</v>
      </c>
      <c r="I3640" t="s">
        <v>4030</v>
      </c>
      <c r="J3640" t="s">
        <v>4030</v>
      </c>
      <c r="K3640" t="s">
        <v>4030</v>
      </c>
      <c r="L3640" t="s">
        <v>4030</v>
      </c>
      <c r="M3640" t="s">
        <v>4030</v>
      </c>
      <c r="N3640" t="s">
        <v>4030</v>
      </c>
      <c r="O3640" t="s">
        <v>4030</v>
      </c>
      <c r="P3640" t="s">
        <v>4030</v>
      </c>
      <c r="Q3640" t="s">
        <v>4030</v>
      </c>
      <c r="R3640" t="s">
        <v>4030</v>
      </c>
      <c r="S3640" t="s">
        <v>4030</v>
      </c>
      <c r="T3640" t="s">
        <v>4030</v>
      </c>
      <c r="U3640" t="s">
        <v>4030</v>
      </c>
      <c r="V3640" t="s">
        <v>4030</v>
      </c>
      <c r="W3640" t="s">
        <v>4030</v>
      </c>
      <c r="X3640" t="s">
        <v>4030</v>
      </c>
    </row>
    <row r="3641" spans="1:24" x14ac:dyDescent="0.2">
      <c r="A3641" s="235">
        <v>300410001</v>
      </c>
      <c r="B3641">
        <v>30041</v>
      </c>
      <c r="C3641">
        <v>70041</v>
      </c>
      <c r="D3641" t="s">
        <v>244</v>
      </c>
      <c r="E3641">
        <v>70041</v>
      </c>
      <c r="F3641" t="s">
        <v>4030</v>
      </c>
      <c r="G3641" t="s">
        <v>4030</v>
      </c>
      <c r="H3641" t="s">
        <v>4030</v>
      </c>
      <c r="I3641" t="s">
        <v>4030</v>
      </c>
      <c r="J3641" t="s">
        <v>4030</v>
      </c>
      <c r="K3641" t="s">
        <v>4030</v>
      </c>
      <c r="L3641" t="s">
        <v>4030</v>
      </c>
      <c r="M3641" t="s">
        <v>4030</v>
      </c>
      <c r="N3641" t="s">
        <v>4030</v>
      </c>
      <c r="O3641" t="s">
        <v>4030</v>
      </c>
      <c r="P3641" t="s">
        <v>4030</v>
      </c>
      <c r="Q3641" t="s">
        <v>4030</v>
      </c>
      <c r="R3641" t="s">
        <v>4030</v>
      </c>
      <c r="S3641" t="s">
        <v>4030</v>
      </c>
      <c r="T3641" t="s">
        <v>4030</v>
      </c>
      <c r="U3641" t="s">
        <v>4030</v>
      </c>
      <c r="V3641" t="s">
        <v>4030</v>
      </c>
      <c r="W3641" t="s">
        <v>4030</v>
      </c>
      <c r="X3641" t="s">
        <v>4030</v>
      </c>
    </row>
    <row r="3642" spans="1:24" x14ac:dyDescent="0.2">
      <c r="A3642" s="235">
        <v>300500001</v>
      </c>
      <c r="B3642">
        <v>30050</v>
      </c>
      <c r="C3642">
        <v>70050</v>
      </c>
      <c r="D3642" t="s">
        <v>1410</v>
      </c>
      <c r="E3642">
        <v>70050</v>
      </c>
      <c r="F3642" t="s">
        <v>4030</v>
      </c>
      <c r="G3642" t="s">
        <v>4030</v>
      </c>
      <c r="H3642" t="s">
        <v>4030</v>
      </c>
      <c r="I3642" t="s">
        <v>4030</v>
      </c>
      <c r="J3642" t="s">
        <v>4030</v>
      </c>
      <c r="K3642" t="s">
        <v>4030</v>
      </c>
      <c r="L3642" t="s">
        <v>4030</v>
      </c>
      <c r="M3642" t="s">
        <v>4030</v>
      </c>
      <c r="N3642" t="s">
        <v>4030</v>
      </c>
      <c r="O3642" t="s">
        <v>4030</v>
      </c>
      <c r="P3642" t="s">
        <v>4030</v>
      </c>
      <c r="Q3642" t="s">
        <v>4030</v>
      </c>
      <c r="R3642" t="s">
        <v>4030</v>
      </c>
      <c r="S3642" t="s">
        <v>4030</v>
      </c>
      <c r="T3642" t="s">
        <v>4030</v>
      </c>
      <c r="U3642" t="s">
        <v>4030</v>
      </c>
      <c r="V3642" t="s">
        <v>4030</v>
      </c>
      <c r="W3642" t="s">
        <v>4030</v>
      </c>
      <c r="X3642" t="s">
        <v>4030</v>
      </c>
    </row>
    <row r="3643" spans="1:24" x14ac:dyDescent="0.2">
      <c r="A3643" s="235">
        <v>300510001</v>
      </c>
      <c r="B3643">
        <v>30051</v>
      </c>
      <c r="C3643">
        <v>70051</v>
      </c>
      <c r="D3643" t="s">
        <v>1245</v>
      </c>
      <c r="E3643">
        <v>70051</v>
      </c>
      <c r="F3643" t="s">
        <v>4030</v>
      </c>
      <c r="G3643" t="s">
        <v>4030</v>
      </c>
      <c r="H3643" t="s">
        <v>4030</v>
      </c>
      <c r="I3643" t="s">
        <v>4030</v>
      </c>
      <c r="J3643" t="s">
        <v>4030</v>
      </c>
      <c r="K3643" t="s">
        <v>4030</v>
      </c>
      <c r="L3643" t="s">
        <v>4030</v>
      </c>
      <c r="M3643" t="s">
        <v>4030</v>
      </c>
      <c r="N3643" t="s">
        <v>4030</v>
      </c>
      <c r="O3643" t="s">
        <v>4030</v>
      </c>
      <c r="P3643" t="s">
        <v>4030</v>
      </c>
      <c r="Q3643" t="s">
        <v>4030</v>
      </c>
      <c r="R3643" t="s">
        <v>4030</v>
      </c>
      <c r="S3643" t="s">
        <v>4030</v>
      </c>
      <c r="T3643" t="s">
        <v>4030</v>
      </c>
      <c r="U3643" t="s">
        <v>4030</v>
      </c>
      <c r="V3643" t="s">
        <v>4030</v>
      </c>
      <c r="W3643" t="s">
        <v>4030</v>
      </c>
      <c r="X3643" t="s">
        <v>4030</v>
      </c>
    </row>
    <row r="3644" spans="1:24" x14ac:dyDescent="0.2">
      <c r="A3644" s="235">
        <v>300520001</v>
      </c>
      <c r="B3644">
        <v>30052</v>
      </c>
      <c r="C3644">
        <v>70052</v>
      </c>
      <c r="D3644" t="s">
        <v>1125</v>
      </c>
      <c r="E3644">
        <v>70052</v>
      </c>
      <c r="F3644" t="s">
        <v>4030</v>
      </c>
      <c r="G3644" t="s">
        <v>4030</v>
      </c>
      <c r="H3644" t="s">
        <v>4030</v>
      </c>
      <c r="I3644" t="s">
        <v>4030</v>
      </c>
      <c r="J3644" t="s">
        <v>4030</v>
      </c>
      <c r="K3644" t="s">
        <v>4030</v>
      </c>
      <c r="L3644" t="s">
        <v>4030</v>
      </c>
      <c r="M3644" t="s">
        <v>4030</v>
      </c>
      <c r="N3644" t="s">
        <v>4030</v>
      </c>
      <c r="O3644" t="s">
        <v>4030</v>
      </c>
      <c r="P3644" t="s">
        <v>4030</v>
      </c>
      <c r="Q3644" t="s">
        <v>4030</v>
      </c>
      <c r="R3644" t="s">
        <v>4030</v>
      </c>
      <c r="S3644" t="s">
        <v>4030</v>
      </c>
      <c r="T3644" t="s">
        <v>4030</v>
      </c>
      <c r="U3644" t="s">
        <v>4030</v>
      </c>
      <c r="V3644" t="s">
        <v>4030</v>
      </c>
      <c r="W3644" t="s">
        <v>4030</v>
      </c>
      <c r="X3644" t="s">
        <v>4030</v>
      </c>
    </row>
    <row r="3645" spans="1:24" x14ac:dyDescent="0.2">
      <c r="A3645" s="235">
        <v>300530001</v>
      </c>
      <c r="B3645">
        <v>30053</v>
      </c>
      <c r="C3645">
        <v>70053</v>
      </c>
      <c r="D3645" t="s">
        <v>1129</v>
      </c>
      <c r="E3645">
        <v>70053</v>
      </c>
      <c r="F3645" t="s">
        <v>4030</v>
      </c>
      <c r="G3645" t="s">
        <v>4030</v>
      </c>
      <c r="H3645" t="s">
        <v>4030</v>
      </c>
      <c r="I3645" t="s">
        <v>4030</v>
      </c>
      <c r="J3645" t="s">
        <v>4030</v>
      </c>
      <c r="K3645" t="s">
        <v>4030</v>
      </c>
      <c r="L3645" t="s">
        <v>4030</v>
      </c>
      <c r="M3645" t="s">
        <v>4030</v>
      </c>
      <c r="N3645" t="s">
        <v>4030</v>
      </c>
      <c r="O3645" t="s">
        <v>4030</v>
      </c>
      <c r="P3645" t="s">
        <v>4030</v>
      </c>
      <c r="Q3645" t="s">
        <v>4030</v>
      </c>
      <c r="R3645" t="s">
        <v>4030</v>
      </c>
      <c r="S3645" t="s">
        <v>4030</v>
      </c>
      <c r="T3645" t="s">
        <v>4030</v>
      </c>
      <c r="U3645" t="s">
        <v>4030</v>
      </c>
      <c r="V3645" t="s">
        <v>4030</v>
      </c>
      <c r="W3645" t="s">
        <v>4030</v>
      </c>
      <c r="X3645" t="s">
        <v>4030</v>
      </c>
    </row>
    <row r="3646" spans="1:24" x14ac:dyDescent="0.2">
      <c r="A3646" s="235">
        <v>300540001</v>
      </c>
      <c r="B3646">
        <v>30054</v>
      </c>
      <c r="C3646">
        <v>70054</v>
      </c>
      <c r="D3646" t="s">
        <v>639</v>
      </c>
      <c r="E3646">
        <v>70054</v>
      </c>
      <c r="F3646" t="s">
        <v>4030</v>
      </c>
      <c r="G3646" t="s">
        <v>4030</v>
      </c>
      <c r="H3646" t="s">
        <v>4030</v>
      </c>
      <c r="I3646" t="s">
        <v>4030</v>
      </c>
      <c r="J3646" t="s">
        <v>4030</v>
      </c>
      <c r="K3646" t="s">
        <v>4030</v>
      </c>
      <c r="L3646" t="s">
        <v>4030</v>
      </c>
      <c r="M3646" t="s">
        <v>4030</v>
      </c>
      <c r="N3646" t="s">
        <v>4030</v>
      </c>
      <c r="O3646" t="s">
        <v>4030</v>
      </c>
      <c r="P3646" t="s">
        <v>4030</v>
      </c>
      <c r="Q3646" t="s">
        <v>4030</v>
      </c>
      <c r="R3646" t="s">
        <v>4030</v>
      </c>
      <c r="S3646" t="s">
        <v>4030</v>
      </c>
      <c r="T3646" t="s">
        <v>4030</v>
      </c>
      <c r="U3646" t="s">
        <v>4030</v>
      </c>
      <c r="V3646" t="s">
        <v>4030</v>
      </c>
      <c r="W3646" t="s">
        <v>4030</v>
      </c>
      <c r="X3646" t="s">
        <v>4030</v>
      </c>
    </row>
    <row r="3647" spans="1:24" x14ac:dyDescent="0.2">
      <c r="A3647" s="235">
        <v>300570001</v>
      </c>
      <c r="B3647">
        <v>30057</v>
      </c>
      <c r="C3647">
        <v>70057</v>
      </c>
      <c r="D3647" t="s">
        <v>5503</v>
      </c>
      <c r="E3647">
        <v>70057</v>
      </c>
      <c r="F3647" t="s">
        <v>4030</v>
      </c>
      <c r="G3647" t="s">
        <v>4030</v>
      </c>
      <c r="H3647" t="s">
        <v>4030</v>
      </c>
      <c r="I3647" t="s">
        <v>4030</v>
      </c>
      <c r="J3647" t="s">
        <v>4030</v>
      </c>
      <c r="K3647" t="s">
        <v>4030</v>
      </c>
      <c r="L3647" t="s">
        <v>4030</v>
      </c>
      <c r="M3647" t="s">
        <v>4030</v>
      </c>
      <c r="N3647" t="s">
        <v>4030</v>
      </c>
      <c r="O3647" t="s">
        <v>4030</v>
      </c>
      <c r="P3647" t="s">
        <v>4030</v>
      </c>
      <c r="Q3647" t="s">
        <v>4030</v>
      </c>
      <c r="R3647" t="s">
        <v>4030</v>
      </c>
      <c r="S3647" t="s">
        <v>4030</v>
      </c>
      <c r="T3647" t="s">
        <v>4030</v>
      </c>
      <c r="U3647" t="s">
        <v>4030</v>
      </c>
      <c r="V3647" t="s">
        <v>4030</v>
      </c>
      <c r="W3647" t="s">
        <v>4030</v>
      </c>
      <c r="X3647" t="s">
        <v>4030</v>
      </c>
    </row>
    <row r="3648" spans="1:24" x14ac:dyDescent="0.2">
      <c r="A3648" s="235">
        <v>300590001</v>
      </c>
      <c r="B3648">
        <v>30059</v>
      </c>
      <c r="C3648">
        <v>70059</v>
      </c>
      <c r="D3648" t="s">
        <v>1236</v>
      </c>
      <c r="E3648">
        <v>70059</v>
      </c>
      <c r="F3648" t="s">
        <v>4030</v>
      </c>
      <c r="G3648" t="s">
        <v>4030</v>
      </c>
      <c r="H3648" t="s">
        <v>4030</v>
      </c>
      <c r="I3648" t="s">
        <v>4030</v>
      </c>
      <c r="J3648" t="s">
        <v>4030</v>
      </c>
      <c r="K3648" t="s">
        <v>4030</v>
      </c>
      <c r="L3648" t="s">
        <v>4030</v>
      </c>
      <c r="M3648" t="s">
        <v>4030</v>
      </c>
      <c r="N3648" t="s">
        <v>4030</v>
      </c>
      <c r="O3648" t="s">
        <v>4030</v>
      </c>
      <c r="P3648" t="s">
        <v>4030</v>
      </c>
      <c r="Q3648" t="s">
        <v>4030</v>
      </c>
      <c r="R3648" t="s">
        <v>4030</v>
      </c>
      <c r="S3648" t="s">
        <v>4030</v>
      </c>
      <c r="T3648" t="s">
        <v>4030</v>
      </c>
      <c r="U3648" t="s">
        <v>4030</v>
      </c>
      <c r="V3648" t="s">
        <v>4030</v>
      </c>
      <c r="W3648" t="s">
        <v>4030</v>
      </c>
      <c r="X3648" t="s">
        <v>4030</v>
      </c>
    </row>
    <row r="3649" spans="1:24" x14ac:dyDescent="0.2">
      <c r="A3649" s="235">
        <v>301160001</v>
      </c>
      <c r="B3649">
        <v>30116</v>
      </c>
      <c r="C3649">
        <v>70116</v>
      </c>
      <c r="D3649" t="s">
        <v>711</v>
      </c>
      <c r="E3649">
        <v>70116</v>
      </c>
      <c r="F3649" t="s">
        <v>4030</v>
      </c>
      <c r="G3649" t="s">
        <v>4030</v>
      </c>
      <c r="H3649" t="s">
        <v>4030</v>
      </c>
      <c r="I3649" t="s">
        <v>4030</v>
      </c>
      <c r="J3649" t="s">
        <v>4030</v>
      </c>
      <c r="K3649" t="s">
        <v>4030</v>
      </c>
      <c r="L3649" t="s">
        <v>4030</v>
      </c>
      <c r="M3649" t="s">
        <v>4030</v>
      </c>
      <c r="N3649" t="s">
        <v>4030</v>
      </c>
      <c r="O3649" t="s">
        <v>4030</v>
      </c>
      <c r="P3649" t="s">
        <v>4030</v>
      </c>
      <c r="Q3649" t="s">
        <v>4030</v>
      </c>
      <c r="R3649" t="s">
        <v>4030</v>
      </c>
      <c r="S3649" t="s">
        <v>4030</v>
      </c>
      <c r="T3649" t="s">
        <v>4030</v>
      </c>
      <c r="U3649" t="s">
        <v>4030</v>
      </c>
      <c r="V3649" t="s">
        <v>4030</v>
      </c>
      <c r="W3649" t="s">
        <v>4030</v>
      </c>
      <c r="X3649" t="s">
        <v>4030</v>
      </c>
    </row>
    <row r="3650" spans="1:24" x14ac:dyDescent="0.2">
      <c r="A3650" s="235">
        <v>301330001</v>
      </c>
      <c r="B3650">
        <v>30133</v>
      </c>
      <c r="C3650">
        <v>70133</v>
      </c>
      <c r="D3650" t="s">
        <v>922</v>
      </c>
      <c r="E3650">
        <v>70133</v>
      </c>
      <c r="F3650" t="s">
        <v>4030</v>
      </c>
      <c r="G3650" t="s">
        <v>4030</v>
      </c>
      <c r="H3650" t="s">
        <v>4030</v>
      </c>
      <c r="I3650" t="s">
        <v>4030</v>
      </c>
      <c r="J3650" t="s">
        <v>4030</v>
      </c>
      <c r="K3650" t="s">
        <v>4030</v>
      </c>
      <c r="L3650" t="s">
        <v>4030</v>
      </c>
      <c r="M3650" t="s">
        <v>4030</v>
      </c>
      <c r="N3650" t="s">
        <v>4030</v>
      </c>
      <c r="O3650" t="s">
        <v>4030</v>
      </c>
      <c r="P3650" t="s">
        <v>4030</v>
      </c>
      <c r="Q3650" t="s">
        <v>4030</v>
      </c>
      <c r="R3650" t="s">
        <v>4030</v>
      </c>
      <c r="S3650" t="s">
        <v>4030</v>
      </c>
      <c r="T3650" t="s">
        <v>4030</v>
      </c>
      <c r="U3650" t="s">
        <v>4030</v>
      </c>
      <c r="V3650" t="s">
        <v>4030</v>
      </c>
      <c r="W3650" t="s">
        <v>4030</v>
      </c>
      <c r="X3650" t="s">
        <v>4030</v>
      </c>
    </row>
    <row r="3651" spans="1:24" x14ac:dyDescent="0.2">
      <c r="A3651" s="235">
        <v>301410001</v>
      </c>
      <c r="B3651">
        <v>30141</v>
      </c>
      <c r="C3651">
        <v>70141</v>
      </c>
      <c r="D3651" t="s">
        <v>5505</v>
      </c>
      <c r="E3651">
        <v>70141</v>
      </c>
      <c r="F3651" t="s">
        <v>4030</v>
      </c>
      <c r="G3651" t="s">
        <v>4030</v>
      </c>
      <c r="H3651" t="s">
        <v>4030</v>
      </c>
      <c r="I3651" t="s">
        <v>4030</v>
      </c>
      <c r="J3651" t="s">
        <v>4030</v>
      </c>
      <c r="K3651" t="s">
        <v>4030</v>
      </c>
      <c r="L3651" t="s">
        <v>4030</v>
      </c>
      <c r="M3651" t="s">
        <v>4030</v>
      </c>
      <c r="N3651" t="s">
        <v>4030</v>
      </c>
      <c r="O3651" t="s">
        <v>4030</v>
      </c>
      <c r="P3651" t="s">
        <v>4030</v>
      </c>
      <c r="Q3651" t="s">
        <v>4030</v>
      </c>
      <c r="R3651" t="s">
        <v>4030</v>
      </c>
      <c r="S3651" t="s">
        <v>4030</v>
      </c>
      <c r="T3651" t="s">
        <v>4030</v>
      </c>
      <c r="U3651" t="s">
        <v>4030</v>
      </c>
      <c r="V3651" t="s">
        <v>4030</v>
      </c>
      <c r="W3651" t="s">
        <v>4030</v>
      </c>
      <c r="X3651" t="s">
        <v>4030</v>
      </c>
    </row>
    <row r="3652" spans="1:24" x14ac:dyDescent="0.2">
      <c r="A3652" s="235">
        <v>301420001</v>
      </c>
      <c r="B3652">
        <v>30142</v>
      </c>
      <c r="C3652">
        <v>70142</v>
      </c>
      <c r="D3652" t="s">
        <v>1103</v>
      </c>
      <c r="E3652">
        <v>70142</v>
      </c>
      <c r="F3652" t="s">
        <v>4030</v>
      </c>
      <c r="G3652" t="s">
        <v>4030</v>
      </c>
      <c r="H3652" t="s">
        <v>4030</v>
      </c>
      <c r="I3652" t="s">
        <v>4030</v>
      </c>
      <c r="J3652" t="s">
        <v>4030</v>
      </c>
      <c r="K3652" t="s">
        <v>4030</v>
      </c>
      <c r="L3652" t="s">
        <v>4030</v>
      </c>
      <c r="M3652" t="s">
        <v>4030</v>
      </c>
      <c r="N3652" t="s">
        <v>4030</v>
      </c>
      <c r="O3652" t="s">
        <v>4030</v>
      </c>
      <c r="P3652" t="s">
        <v>4030</v>
      </c>
      <c r="Q3652" t="s">
        <v>4030</v>
      </c>
      <c r="R3652" t="s">
        <v>4030</v>
      </c>
      <c r="S3652" t="s">
        <v>4030</v>
      </c>
      <c r="T3652" t="s">
        <v>4030</v>
      </c>
      <c r="U3652" t="s">
        <v>4030</v>
      </c>
      <c r="V3652" t="s">
        <v>4030</v>
      </c>
      <c r="W3652" t="s">
        <v>4030</v>
      </c>
      <c r="X3652" t="s">
        <v>4030</v>
      </c>
    </row>
    <row r="3653" spans="1:24" x14ac:dyDescent="0.2">
      <c r="A3653" s="235">
        <v>301480001</v>
      </c>
      <c r="B3653">
        <v>30148</v>
      </c>
      <c r="C3653">
        <v>70148</v>
      </c>
      <c r="D3653" t="s">
        <v>5506</v>
      </c>
      <c r="E3653">
        <v>70148</v>
      </c>
      <c r="F3653" t="s">
        <v>4030</v>
      </c>
      <c r="G3653" t="s">
        <v>4030</v>
      </c>
      <c r="H3653" t="s">
        <v>4030</v>
      </c>
      <c r="I3653" t="s">
        <v>4030</v>
      </c>
      <c r="J3653" t="s">
        <v>4030</v>
      </c>
      <c r="K3653" t="s">
        <v>4030</v>
      </c>
      <c r="L3653" t="s">
        <v>4030</v>
      </c>
      <c r="M3653" t="s">
        <v>4030</v>
      </c>
      <c r="N3653" t="s">
        <v>4030</v>
      </c>
      <c r="O3653" t="s">
        <v>4030</v>
      </c>
      <c r="P3653" t="s">
        <v>4030</v>
      </c>
      <c r="Q3653" t="s">
        <v>4030</v>
      </c>
      <c r="R3653" t="s">
        <v>4030</v>
      </c>
      <c r="S3653" t="s">
        <v>4030</v>
      </c>
      <c r="T3653" t="s">
        <v>4030</v>
      </c>
      <c r="U3653" t="s">
        <v>4030</v>
      </c>
      <c r="V3653" t="s">
        <v>4030</v>
      </c>
      <c r="W3653" t="s">
        <v>4030</v>
      </c>
      <c r="X3653" t="s">
        <v>4030</v>
      </c>
    </row>
    <row r="3654" spans="1:24" x14ac:dyDescent="0.2">
      <c r="A3654" s="235">
        <v>301500001</v>
      </c>
      <c r="B3654">
        <v>30150</v>
      </c>
      <c r="C3654">
        <v>70150</v>
      </c>
      <c r="D3654" t="s">
        <v>764</v>
      </c>
      <c r="E3654">
        <v>70150</v>
      </c>
      <c r="F3654" t="s">
        <v>4030</v>
      </c>
      <c r="G3654" t="s">
        <v>4030</v>
      </c>
      <c r="H3654" t="s">
        <v>4030</v>
      </c>
      <c r="I3654" t="s">
        <v>4030</v>
      </c>
      <c r="J3654" t="s">
        <v>4030</v>
      </c>
      <c r="K3654" t="s">
        <v>4030</v>
      </c>
      <c r="L3654" t="s">
        <v>4030</v>
      </c>
      <c r="M3654" t="s">
        <v>4030</v>
      </c>
      <c r="N3654" t="s">
        <v>4030</v>
      </c>
      <c r="O3654" t="s">
        <v>4030</v>
      </c>
      <c r="P3654" t="s">
        <v>4030</v>
      </c>
      <c r="Q3654" t="s">
        <v>4030</v>
      </c>
      <c r="R3654" t="s">
        <v>4030</v>
      </c>
      <c r="S3654" t="s">
        <v>4030</v>
      </c>
      <c r="T3654" t="s">
        <v>4030</v>
      </c>
      <c r="U3654" t="s">
        <v>4030</v>
      </c>
      <c r="V3654" t="s">
        <v>4030</v>
      </c>
      <c r="W3654" t="s">
        <v>4030</v>
      </c>
      <c r="X3654" t="s">
        <v>4030</v>
      </c>
    </row>
    <row r="3655" spans="1:24" x14ac:dyDescent="0.2">
      <c r="A3655" s="235">
        <v>301550001</v>
      </c>
      <c r="B3655">
        <v>30155</v>
      </c>
      <c r="C3655">
        <v>70155</v>
      </c>
      <c r="D3655" t="s">
        <v>123</v>
      </c>
      <c r="E3655">
        <v>70155</v>
      </c>
      <c r="F3655" t="s">
        <v>4030</v>
      </c>
      <c r="G3655" t="s">
        <v>4030</v>
      </c>
      <c r="H3655" t="s">
        <v>4030</v>
      </c>
      <c r="I3655" t="s">
        <v>4030</v>
      </c>
      <c r="J3655" t="s">
        <v>4030</v>
      </c>
      <c r="K3655" t="s">
        <v>4030</v>
      </c>
      <c r="L3655" t="s">
        <v>4030</v>
      </c>
      <c r="M3655" t="s">
        <v>4030</v>
      </c>
      <c r="N3655" t="s">
        <v>4030</v>
      </c>
      <c r="O3655" t="s">
        <v>4030</v>
      </c>
      <c r="P3655" t="s">
        <v>4030</v>
      </c>
      <c r="Q3655" t="s">
        <v>4030</v>
      </c>
      <c r="R3655" t="s">
        <v>4030</v>
      </c>
      <c r="S3655" t="s">
        <v>4030</v>
      </c>
      <c r="T3655" t="s">
        <v>4030</v>
      </c>
      <c r="U3655" t="s">
        <v>4030</v>
      </c>
      <c r="V3655" t="s">
        <v>4030</v>
      </c>
      <c r="W3655" t="s">
        <v>4030</v>
      </c>
      <c r="X3655" t="s">
        <v>4030</v>
      </c>
    </row>
    <row r="3656" spans="1:24" x14ac:dyDescent="0.2">
      <c r="A3656" s="235">
        <v>301650001</v>
      </c>
      <c r="B3656">
        <v>30165</v>
      </c>
      <c r="C3656">
        <v>70165</v>
      </c>
      <c r="D3656" t="s">
        <v>469</v>
      </c>
      <c r="E3656">
        <v>70165</v>
      </c>
      <c r="F3656" t="s">
        <v>4030</v>
      </c>
      <c r="G3656" t="s">
        <v>4030</v>
      </c>
      <c r="H3656" t="s">
        <v>4030</v>
      </c>
      <c r="I3656" t="s">
        <v>4030</v>
      </c>
      <c r="J3656" t="s">
        <v>4030</v>
      </c>
      <c r="K3656" t="s">
        <v>4030</v>
      </c>
      <c r="L3656" t="s">
        <v>4030</v>
      </c>
      <c r="M3656" t="s">
        <v>4030</v>
      </c>
      <c r="N3656" t="s">
        <v>4030</v>
      </c>
      <c r="O3656" t="s">
        <v>4030</v>
      </c>
      <c r="P3656" t="s">
        <v>4030</v>
      </c>
      <c r="Q3656" t="s">
        <v>4030</v>
      </c>
      <c r="R3656" t="s">
        <v>4030</v>
      </c>
      <c r="S3656" t="s">
        <v>4030</v>
      </c>
      <c r="T3656" t="s">
        <v>4030</v>
      </c>
      <c r="U3656" t="s">
        <v>4030</v>
      </c>
      <c r="V3656" t="s">
        <v>4030</v>
      </c>
      <c r="W3656" t="s">
        <v>4030</v>
      </c>
      <c r="X3656" t="s">
        <v>4030</v>
      </c>
    </row>
    <row r="3657" spans="1:24" x14ac:dyDescent="0.2">
      <c r="A3657" s="235">
        <v>301670001</v>
      </c>
      <c r="B3657">
        <v>30167</v>
      </c>
      <c r="C3657">
        <v>70167</v>
      </c>
      <c r="D3657" t="s">
        <v>1696</v>
      </c>
      <c r="E3657">
        <v>70167</v>
      </c>
      <c r="F3657" t="s">
        <v>4030</v>
      </c>
      <c r="G3657" t="s">
        <v>4030</v>
      </c>
      <c r="H3657" t="s">
        <v>4030</v>
      </c>
      <c r="I3657" t="s">
        <v>4030</v>
      </c>
      <c r="J3657" t="s">
        <v>4030</v>
      </c>
      <c r="K3657" t="s">
        <v>4030</v>
      </c>
      <c r="L3657" t="s">
        <v>4030</v>
      </c>
      <c r="M3657" t="s">
        <v>4030</v>
      </c>
      <c r="N3657" t="s">
        <v>4030</v>
      </c>
      <c r="O3657" t="s">
        <v>4030</v>
      </c>
      <c r="P3657" t="s">
        <v>4030</v>
      </c>
      <c r="Q3657" t="s">
        <v>4030</v>
      </c>
      <c r="R3657" t="s">
        <v>4030</v>
      </c>
      <c r="S3657" t="s">
        <v>4030</v>
      </c>
      <c r="T3657" t="s">
        <v>4030</v>
      </c>
      <c r="U3657" t="s">
        <v>4030</v>
      </c>
      <c r="V3657" t="s">
        <v>4030</v>
      </c>
      <c r="W3657" t="s">
        <v>4030</v>
      </c>
      <c r="X3657" t="s">
        <v>4030</v>
      </c>
    </row>
    <row r="3658" spans="1:24" x14ac:dyDescent="0.2">
      <c r="A3658" s="235">
        <v>301690001</v>
      </c>
      <c r="B3658">
        <v>30169</v>
      </c>
      <c r="C3658">
        <v>70169</v>
      </c>
      <c r="D3658" t="s">
        <v>5507</v>
      </c>
      <c r="E3658">
        <v>70169</v>
      </c>
      <c r="F3658">
        <v>77723</v>
      </c>
      <c r="G3658">
        <v>77724</v>
      </c>
      <c r="H3658" t="s">
        <v>4030</v>
      </c>
      <c r="I3658" t="s">
        <v>4030</v>
      </c>
      <c r="J3658" t="s">
        <v>4030</v>
      </c>
      <c r="K3658" t="s">
        <v>4030</v>
      </c>
      <c r="L3658" t="s">
        <v>4030</v>
      </c>
      <c r="M3658" t="s">
        <v>4030</v>
      </c>
      <c r="N3658" t="s">
        <v>4030</v>
      </c>
      <c r="O3658" t="s">
        <v>4030</v>
      </c>
      <c r="P3658" t="s">
        <v>4030</v>
      </c>
      <c r="Q3658" t="s">
        <v>4030</v>
      </c>
      <c r="R3658" t="s">
        <v>4030</v>
      </c>
      <c r="S3658" t="s">
        <v>4030</v>
      </c>
      <c r="T3658" t="s">
        <v>4030</v>
      </c>
      <c r="U3658" t="s">
        <v>4030</v>
      </c>
      <c r="V3658" t="s">
        <v>4030</v>
      </c>
      <c r="W3658" t="s">
        <v>4030</v>
      </c>
      <c r="X3658" t="s">
        <v>4030</v>
      </c>
    </row>
    <row r="3659" spans="1:24" x14ac:dyDescent="0.2">
      <c r="A3659" s="235">
        <v>301690002</v>
      </c>
      <c r="B3659">
        <v>30169</v>
      </c>
      <c r="C3659">
        <v>77723</v>
      </c>
      <c r="D3659" t="s">
        <v>5508</v>
      </c>
      <c r="E3659">
        <v>70169</v>
      </c>
      <c r="F3659">
        <v>77723</v>
      </c>
      <c r="G3659">
        <v>77724</v>
      </c>
      <c r="H3659" t="s">
        <v>4030</v>
      </c>
      <c r="I3659" t="s">
        <v>4030</v>
      </c>
      <c r="J3659" t="s">
        <v>4030</v>
      </c>
      <c r="K3659" t="s">
        <v>4030</v>
      </c>
      <c r="L3659" t="s">
        <v>4030</v>
      </c>
      <c r="M3659" t="s">
        <v>4030</v>
      </c>
      <c r="N3659" t="s">
        <v>4030</v>
      </c>
      <c r="O3659" t="s">
        <v>4030</v>
      </c>
      <c r="P3659" t="s">
        <v>4030</v>
      </c>
      <c r="Q3659" t="s">
        <v>4030</v>
      </c>
      <c r="R3659" t="s">
        <v>4030</v>
      </c>
      <c r="S3659" t="s">
        <v>4030</v>
      </c>
      <c r="T3659" t="s">
        <v>4030</v>
      </c>
      <c r="U3659" t="s">
        <v>4030</v>
      </c>
      <c r="V3659" t="s">
        <v>4030</v>
      </c>
      <c r="W3659" t="s">
        <v>4030</v>
      </c>
      <c r="X3659" t="s">
        <v>4030</v>
      </c>
    </row>
    <row r="3660" spans="1:24" x14ac:dyDescent="0.2">
      <c r="A3660" s="235">
        <v>301690003</v>
      </c>
      <c r="B3660">
        <v>30169</v>
      </c>
      <c r="C3660">
        <v>77724</v>
      </c>
      <c r="D3660" t="s">
        <v>5509</v>
      </c>
      <c r="E3660">
        <v>70169</v>
      </c>
      <c r="F3660">
        <v>77723</v>
      </c>
      <c r="G3660">
        <v>77724</v>
      </c>
      <c r="H3660" t="s">
        <v>4030</v>
      </c>
      <c r="I3660" t="s">
        <v>4030</v>
      </c>
      <c r="J3660" t="s">
        <v>4030</v>
      </c>
      <c r="K3660" t="s">
        <v>4030</v>
      </c>
      <c r="L3660" t="s">
        <v>4030</v>
      </c>
      <c r="M3660" t="s">
        <v>4030</v>
      </c>
      <c r="N3660" t="s">
        <v>4030</v>
      </c>
      <c r="O3660" t="s">
        <v>4030</v>
      </c>
      <c r="P3660" t="s">
        <v>4030</v>
      </c>
      <c r="Q3660" t="s">
        <v>4030</v>
      </c>
      <c r="R3660" t="s">
        <v>4030</v>
      </c>
      <c r="S3660" t="s">
        <v>4030</v>
      </c>
      <c r="T3660" t="s">
        <v>4030</v>
      </c>
      <c r="U3660" t="s">
        <v>4030</v>
      </c>
      <c r="V3660" t="s">
        <v>4030</v>
      </c>
      <c r="W3660" t="s">
        <v>4030</v>
      </c>
      <c r="X3660" t="s">
        <v>4030</v>
      </c>
    </row>
    <row r="3661" spans="1:24" x14ac:dyDescent="0.2">
      <c r="A3661" s="235">
        <v>301700001</v>
      </c>
      <c r="B3661">
        <v>30170</v>
      </c>
      <c r="C3661">
        <v>70170</v>
      </c>
      <c r="D3661" t="s">
        <v>76</v>
      </c>
      <c r="E3661">
        <v>70170</v>
      </c>
      <c r="F3661" t="s">
        <v>4030</v>
      </c>
      <c r="G3661" t="s">
        <v>4030</v>
      </c>
      <c r="H3661" t="s">
        <v>4030</v>
      </c>
      <c r="I3661" t="s">
        <v>4030</v>
      </c>
      <c r="J3661" t="s">
        <v>4030</v>
      </c>
      <c r="K3661" t="s">
        <v>4030</v>
      </c>
      <c r="L3661" t="s">
        <v>4030</v>
      </c>
      <c r="M3661" t="s">
        <v>4030</v>
      </c>
      <c r="N3661" t="s">
        <v>4030</v>
      </c>
      <c r="O3661" t="s">
        <v>4030</v>
      </c>
      <c r="P3661" t="s">
        <v>4030</v>
      </c>
      <c r="Q3661" t="s">
        <v>4030</v>
      </c>
      <c r="R3661" t="s">
        <v>4030</v>
      </c>
      <c r="S3661" t="s">
        <v>4030</v>
      </c>
      <c r="T3661" t="s">
        <v>4030</v>
      </c>
      <c r="U3661" t="s">
        <v>4030</v>
      </c>
      <c r="V3661" t="s">
        <v>4030</v>
      </c>
      <c r="W3661" t="s">
        <v>4030</v>
      </c>
      <c r="X3661" t="s">
        <v>4030</v>
      </c>
    </row>
    <row r="3662" spans="1:24" x14ac:dyDescent="0.2">
      <c r="A3662" s="235">
        <v>301730001</v>
      </c>
      <c r="B3662">
        <v>30173</v>
      </c>
      <c r="C3662">
        <v>70173</v>
      </c>
      <c r="D3662" t="s">
        <v>828</v>
      </c>
      <c r="E3662">
        <v>70173</v>
      </c>
      <c r="F3662" t="s">
        <v>4030</v>
      </c>
      <c r="G3662" t="s">
        <v>4030</v>
      </c>
      <c r="H3662" t="s">
        <v>4030</v>
      </c>
      <c r="I3662" t="s">
        <v>4030</v>
      </c>
      <c r="J3662" t="s">
        <v>4030</v>
      </c>
      <c r="K3662" t="s">
        <v>4030</v>
      </c>
      <c r="L3662" t="s">
        <v>4030</v>
      </c>
      <c r="M3662" t="s">
        <v>4030</v>
      </c>
      <c r="N3662" t="s">
        <v>4030</v>
      </c>
      <c r="O3662" t="s">
        <v>4030</v>
      </c>
      <c r="P3662" t="s">
        <v>4030</v>
      </c>
      <c r="Q3662" t="s">
        <v>4030</v>
      </c>
      <c r="R3662" t="s">
        <v>4030</v>
      </c>
      <c r="S3662" t="s">
        <v>4030</v>
      </c>
      <c r="T3662" t="s">
        <v>4030</v>
      </c>
      <c r="U3662" t="s">
        <v>4030</v>
      </c>
      <c r="V3662" t="s">
        <v>4030</v>
      </c>
      <c r="W3662" t="s">
        <v>4030</v>
      </c>
      <c r="X3662" t="s">
        <v>4030</v>
      </c>
    </row>
    <row r="3663" spans="1:24" x14ac:dyDescent="0.2">
      <c r="A3663" s="235">
        <v>301770001</v>
      </c>
      <c r="B3663">
        <v>30177</v>
      </c>
      <c r="C3663">
        <v>70177</v>
      </c>
      <c r="D3663" t="s">
        <v>1935</v>
      </c>
      <c r="E3663">
        <v>70177</v>
      </c>
      <c r="F3663" t="s">
        <v>4030</v>
      </c>
      <c r="G3663" t="s">
        <v>4030</v>
      </c>
      <c r="H3663" t="s">
        <v>4030</v>
      </c>
      <c r="I3663" t="s">
        <v>4030</v>
      </c>
      <c r="J3663" t="s">
        <v>4030</v>
      </c>
      <c r="K3663" t="s">
        <v>4030</v>
      </c>
      <c r="L3663" t="s">
        <v>4030</v>
      </c>
      <c r="M3663" t="s">
        <v>4030</v>
      </c>
      <c r="N3663" t="s">
        <v>4030</v>
      </c>
      <c r="O3663" t="s">
        <v>4030</v>
      </c>
      <c r="P3663" t="s">
        <v>4030</v>
      </c>
      <c r="Q3663" t="s">
        <v>4030</v>
      </c>
      <c r="R3663" t="s">
        <v>4030</v>
      </c>
      <c r="S3663" t="s">
        <v>4030</v>
      </c>
      <c r="T3663" t="s">
        <v>4030</v>
      </c>
      <c r="U3663" t="s">
        <v>4030</v>
      </c>
      <c r="V3663" t="s">
        <v>4030</v>
      </c>
      <c r="W3663" t="s">
        <v>4030</v>
      </c>
      <c r="X3663" t="s">
        <v>4030</v>
      </c>
    </row>
    <row r="3664" spans="1:24" x14ac:dyDescent="0.2">
      <c r="A3664" s="235">
        <v>301800001</v>
      </c>
      <c r="B3664">
        <v>30180</v>
      </c>
      <c r="C3664">
        <v>70180</v>
      </c>
      <c r="D3664" t="s">
        <v>1283</v>
      </c>
      <c r="E3664">
        <v>70180</v>
      </c>
      <c r="F3664" t="s">
        <v>4030</v>
      </c>
      <c r="G3664" t="s">
        <v>4030</v>
      </c>
      <c r="H3664" t="s">
        <v>4030</v>
      </c>
      <c r="I3664" t="s">
        <v>4030</v>
      </c>
      <c r="J3664" t="s">
        <v>4030</v>
      </c>
      <c r="K3664" t="s">
        <v>4030</v>
      </c>
      <c r="L3664" t="s">
        <v>4030</v>
      </c>
      <c r="M3664" t="s">
        <v>4030</v>
      </c>
      <c r="N3664" t="s">
        <v>4030</v>
      </c>
      <c r="O3664" t="s">
        <v>4030</v>
      </c>
      <c r="P3664" t="s">
        <v>4030</v>
      </c>
      <c r="Q3664" t="s">
        <v>4030</v>
      </c>
      <c r="R3664" t="s">
        <v>4030</v>
      </c>
      <c r="S3664" t="s">
        <v>4030</v>
      </c>
      <c r="T3664" t="s">
        <v>4030</v>
      </c>
      <c r="U3664" t="s">
        <v>4030</v>
      </c>
      <c r="V3664" t="s">
        <v>4030</v>
      </c>
      <c r="W3664" t="s">
        <v>4030</v>
      </c>
      <c r="X3664" t="s">
        <v>4030</v>
      </c>
    </row>
    <row r="3665" spans="1:24" x14ac:dyDescent="0.2">
      <c r="A3665" s="235">
        <v>302030001</v>
      </c>
      <c r="B3665">
        <v>30203</v>
      </c>
      <c r="C3665">
        <v>70203</v>
      </c>
      <c r="D3665" t="s">
        <v>1369</v>
      </c>
      <c r="E3665">
        <v>70203</v>
      </c>
      <c r="F3665" t="s">
        <v>4030</v>
      </c>
      <c r="G3665" t="s">
        <v>4030</v>
      </c>
      <c r="H3665" t="s">
        <v>4030</v>
      </c>
      <c r="I3665" t="s">
        <v>4030</v>
      </c>
      <c r="J3665" t="s">
        <v>4030</v>
      </c>
      <c r="K3665" t="s">
        <v>4030</v>
      </c>
      <c r="L3665" t="s">
        <v>4030</v>
      </c>
      <c r="M3665" t="s">
        <v>4030</v>
      </c>
      <c r="N3665" t="s">
        <v>4030</v>
      </c>
      <c r="O3665" t="s">
        <v>4030</v>
      </c>
      <c r="P3665" t="s">
        <v>4030</v>
      </c>
      <c r="Q3665" t="s">
        <v>4030</v>
      </c>
      <c r="R3665" t="s">
        <v>4030</v>
      </c>
      <c r="S3665" t="s">
        <v>4030</v>
      </c>
      <c r="T3665" t="s">
        <v>4030</v>
      </c>
      <c r="U3665" t="s">
        <v>4030</v>
      </c>
      <c r="V3665" t="s">
        <v>4030</v>
      </c>
      <c r="W3665" t="s">
        <v>4030</v>
      </c>
      <c r="X3665" t="s">
        <v>4030</v>
      </c>
    </row>
    <row r="3666" spans="1:24" x14ac:dyDescent="0.2">
      <c r="A3666" s="235">
        <v>302040001</v>
      </c>
      <c r="B3666">
        <v>30204</v>
      </c>
      <c r="C3666">
        <v>70204</v>
      </c>
      <c r="D3666" t="s">
        <v>1556</v>
      </c>
      <c r="E3666">
        <v>70204</v>
      </c>
      <c r="F3666" t="s">
        <v>4030</v>
      </c>
      <c r="G3666" t="s">
        <v>4030</v>
      </c>
      <c r="H3666" t="s">
        <v>4030</v>
      </c>
      <c r="I3666" t="s">
        <v>4030</v>
      </c>
      <c r="J3666" t="s">
        <v>4030</v>
      </c>
      <c r="K3666" t="s">
        <v>4030</v>
      </c>
      <c r="L3666" t="s">
        <v>4030</v>
      </c>
      <c r="M3666" t="s">
        <v>4030</v>
      </c>
      <c r="N3666" t="s">
        <v>4030</v>
      </c>
      <c r="O3666" t="s">
        <v>4030</v>
      </c>
      <c r="P3666" t="s">
        <v>4030</v>
      </c>
      <c r="Q3666" t="s">
        <v>4030</v>
      </c>
      <c r="R3666" t="s">
        <v>4030</v>
      </c>
      <c r="S3666" t="s">
        <v>4030</v>
      </c>
      <c r="T3666" t="s">
        <v>4030</v>
      </c>
      <c r="U3666" t="s">
        <v>4030</v>
      </c>
      <c r="V3666" t="s">
        <v>4030</v>
      </c>
      <c r="W3666" t="s">
        <v>4030</v>
      </c>
      <c r="X3666" t="s">
        <v>4030</v>
      </c>
    </row>
    <row r="3667" spans="1:24" x14ac:dyDescent="0.2">
      <c r="A3667" s="235">
        <v>302060001</v>
      </c>
      <c r="B3667">
        <v>30206</v>
      </c>
      <c r="C3667">
        <v>70206</v>
      </c>
      <c r="D3667" t="s">
        <v>4870</v>
      </c>
      <c r="E3667">
        <v>70206</v>
      </c>
      <c r="F3667" t="s">
        <v>4030</v>
      </c>
      <c r="G3667" t="s">
        <v>4030</v>
      </c>
      <c r="H3667" t="s">
        <v>4030</v>
      </c>
      <c r="I3667" t="s">
        <v>4030</v>
      </c>
      <c r="J3667" t="s">
        <v>4030</v>
      </c>
      <c r="K3667" t="s">
        <v>4030</v>
      </c>
      <c r="L3667" t="s">
        <v>4030</v>
      </c>
      <c r="M3667" t="s">
        <v>4030</v>
      </c>
      <c r="N3667" t="s">
        <v>4030</v>
      </c>
      <c r="O3667" t="s">
        <v>4030</v>
      </c>
      <c r="P3667" t="s">
        <v>4030</v>
      </c>
      <c r="Q3667" t="s">
        <v>4030</v>
      </c>
      <c r="R3667" t="s">
        <v>4030</v>
      </c>
      <c r="S3667" t="s">
        <v>4030</v>
      </c>
      <c r="T3667" t="s">
        <v>4030</v>
      </c>
      <c r="U3667" t="s">
        <v>4030</v>
      </c>
      <c r="V3667" t="s">
        <v>4030</v>
      </c>
      <c r="W3667" t="s">
        <v>4030</v>
      </c>
      <c r="X3667" t="s">
        <v>4030</v>
      </c>
    </row>
    <row r="3668" spans="1:24" x14ac:dyDescent="0.2">
      <c r="A3668" s="235">
        <v>302070001</v>
      </c>
      <c r="B3668">
        <v>30207</v>
      </c>
      <c r="C3668">
        <v>70207</v>
      </c>
      <c r="D3668" t="s">
        <v>1931</v>
      </c>
      <c r="E3668">
        <v>70207</v>
      </c>
      <c r="F3668">
        <v>86364</v>
      </c>
      <c r="G3668" t="s">
        <v>4030</v>
      </c>
      <c r="H3668" t="s">
        <v>4030</v>
      </c>
      <c r="I3668" t="s">
        <v>4030</v>
      </c>
      <c r="J3668" t="s">
        <v>4030</v>
      </c>
      <c r="K3668" t="s">
        <v>4030</v>
      </c>
      <c r="L3668" t="s">
        <v>4030</v>
      </c>
      <c r="M3668" t="s">
        <v>4030</v>
      </c>
      <c r="N3668" t="s">
        <v>4030</v>
      </c>
      <c r="O3668" t="s">
        <v>4030</v>
      </c>
      <c r="P3668" t="s">
        <v>4030</v>
      </c>
      <c r="Q3668" t="s">
        <v>4030</v>
      </c>
      <c r="R3668" t="s">
        <v>4030</v>
      </c>
      <c r="S3668" t="s">
        <v>4030</v>
      </c>
      <c r="T3668" t="s">
        <v>4030</v>
      </c>
      <c r="U3668" t="s">
        <v>4030</v>
      </c>
      <c r="V3668" t="s">
        <v>4030</v>
      </c>
      <c r="W3668" t="s">
        <v>4030</v>
      </c>
      <c r="X3668" t="s">
        <v>4030</v>
      </c>
    </row>
    <row r="3669" spans="1:24" x14ac:dyDescent="0.2">
      <c r="A3669" s="235">
        <v>302070002</v>
      </c>
      <c r="B3669">
        <v>30207</v>
      </c>
      <c r="C3669">
        <v>86364</v>
      </c>
      <c r="D3669" t="s">
        <v>5510</v>
      </c>
      <c r="E3669">
        <v>70207</v>
      </c>
      <c r="F3669">
        <v>86364</v>
      </c>
      <c r="G3669" t="s">
        <v>4030</v>
      </c>
      <c r="H3669" t="s">
        <v>4030</v>
      </c>
      <c r="I3669" t="s">
        <v>4030</v>
      </c>
      <c r="J3669" t="s">
        <v>4030</v>
      </c>
      <c r="K3669" t="s">
        <v>4030</v>
      </c>
      <c r="L3669" t="s">
        <v>4030</v>
      </c>
      <c r="M3669" t="s">
        <v>4030</v>
      </c>
      <c r="N3669" t="s">
        <v>4030</v>
      </c>
      <c r="O3669" t="s">
        <v>4030</v>
      </c>
      <c r="P3669" t="s">
        <v>4030</v>
      </c>
      <c r="Q3669" t="s">
        <v>4030</v>
      </c>
      <c r="R3669" t="s">
        <v>4030</v>
      </c>
      <c r="S3669" t="s">
        <v>4030</v>
      </c>
      <c r="T3669" t="s">
        <v>4030</v>
      </c>
      <c r="U3669" t="s">
        <v>4030</v>
      </c>
      <c r="V3669" t="s">
        <v>4030</v>
      </c>
      <c r="W3669" t="s">
        <v>4030</v>
      </c>
      <c r="X3669" t="s">
        <v>4030</v>
      </c>
    </row>
    <row r="3670" spans="1:24" x14ac:dyDescent="0.2">
      <c r="A3670" s="235">
        <v>302090001</v>
      </c>
      <c r="B3670">
        <v>30209</v>
      </c>
      <c r="C3670">
        <v>70209</v>
      </c>
      <c r="D3670" t="s">
        <v>4871</v>
      </c>
      <c r="E3670">
        <v>70209</v>
      </c>
      <c r="F3670" t="s">
        <v>4030</v>
      </c>
      <c r="G3670" t="s">
        <v>4030</v>
      </c>
      <c r="H3670" t="s">
        <v>4030</v>
      </c>
      <c r="I3670" t="s">
        <v>4030</v>
      </c>
      <c r="J3670" t="s">
        <v>4030</v>
      </c>
      <c r="K3670" t="s">
        <v>4030</v>
      </c>
      <c r="L3670" t="s">
        <v>4030</v>
      </c>
      <c r="M3670" t="s">
        <v>4030</v>
      </c>
      <c r="N3670" t="s">
        <v>4030</v>
      </c>
      <c r="O3670" t="s">
        <v>4030</v>
      </c>
      <c r="P3670" t="s">
        <v>4030</v>
      </c>
      <c r="Q3670" t="s">
        <v>4030</v>
      </c>
      <c r="R3670" t="s">
        <v>4030</v>
      </c>
      <c r="S3670" t="s">
        <v>4030</v>
      </c>
      <c r="T3670" t="s">
        <v>4030</v>
      </c>
      <c r="U3670" t="s">
        <v>4030</v>
      </c>
      <c r="V3670" t="s">
        <v>4030</v>
      </c>
      <c r="W3670" t="s">
        <v>4030</v>
      </c>
      <c r="X3670" t="s">
        <v>4030</v>
      </c>
    </row>
    <row r="3671" spans="1:24" x14ac:dyDescent="0.2">
      <c r="A3671" s="235">
        <v>302100001</v>
      </c>
      <c r="B3671">
        <v>30210</v>
      </c>
      <c r="C3671">
        <v>70210</v>
      </c>
      <c r="D3671" t="s">
        <v>458</v>
      </c>
      <c r="E3671">
        <v>70210</v>
      </c>
      <c r="F3671">
        <v>77677</v>
      </c>
      <c r="G3671">
        <v>87262</v>
      </c>
      <c r="H3671" t="s">
        <v>4030</v>
      </c>
      <c r="I3671" t="s">
        <v>4030</v>
      </c>
      <c r="J3671" t="s">
        <v>4030</v>
      </c>
      <c r="K3671" t="s">
        <v>4030</v>
      </c>
      <c r="L3671" t="s">
        <v>4030</v>
      </c>
      <c r="M3671" t="s">
        <v>4030</v>
      </c>
      <c r="N3671" t="s">
        <v>4030</v>
      </c>
      <c r="O3671" t="s">
        <v>4030</v>
      </c>
      <c r="P3671" t="s">
        <v>4030</v>
      </c>
      <c r="Q3671" t="s">
        <v>4030</v>
      </c>
      <c r="R3671" t="s">
        <v>4030</v>
      </c>
      <c r="S3671" t="s">
        <v>4030</v>
      </c>
      <c r="T3671" t="s">
        <v>4030</v>
      </c>
      <c r="U3671" t="s">
        <v>4030</v>
      </c>
      <c r="V3671" t="s">
        <v>4030</v>
      </c>
      <c r="W3671" t="s">
        <v>4030</v>
      </c>
      <c r="X3671" t="s">
        <v>4030</v>
      </c>
    </row>
    <row r="3672" spans="1:24" x14ac:dyDescent="0.2">
      <c r="A3672" s="235">
        <v>302100002</v>
      </c>
      <c r="B3672">
        <v>30210</v>
      </c>
      <c r="C3672">
        <v>77677</v>
      </c>
      <c r="D3672" t="s">
        <v>458</v>
      </c>
      <c r="E3672">
        <v>70210</v>
      </c>
      <c r="F3672">
        <v>77677</v>
      </c>
      <c r="G3672">
        <v>87262</v>
      </c>
      <c r="H3672" t="s">
        <v>4030</v>
      </c>
      <c r="I3672" t="s">
        <v>4030</v>
      </c>
      <c r="J3672" t="s">
        <v>4030</v>
      </c>
      <c r="K3672" t="s">
        <v>4030</v>
      </c>
      <c r="L3672" t="s">
        <v>4030</v>
      </c>
      <c r="M3672" t="s">
        <v>4030</v>
      </c>
      <c r="N3672" t="s">
        <v>4030</v>
      </c>
      <c r="O3672" t="s">
        <v>4030</v>
      </c>
      <c r="P3672" t="s">
        <v>4030</v>
      </c>
      <c r="Q3672" t="s">
        <v>4030</v>
      </c>
      <c r="R3672" t="s">
        <v>4030</v>
      </c>
      <c r="S3672" t="s">
        <v>4030</v>
      </c>
      <c r="T3672" t="s">
        <v>4030</v>
      </c>
      <c r="U3672" t="s">
        <v>4030</v>
      </c>
      <c r="V3672" t="s">
        <v>4030</v>
      </c>
      <c r="W3672" t="s">
        <v>4030</v>
      </c>
      <c r="X3672" t="s">
        <v>4030</v>
      </c>
    </row>
    <row r="3673" spans="1:24" x14ac:dyDescent="0.2">
      <c r="A3673" s="235">
        <v>302100003</v>
      </c>
      <c r="B3673">
        <v>30210</v>
      </c>
      <c r="C3673">
        <v>87262</v>
      </c>
      <c r="D3673" t="s">
        <v>458</v>
      </c>
      <c r="E3673">
        <v>70210</v>
      </c>
      <c r="F3673">
        <v>77677</v>
      </c>
      <c r="G3673">
        <v>87262</v>
      </c>
      <c r="H3673" t="s">
        <v>4030</v>
      </c>
      <c r="I3673" t="s">
        <v>4030</v>
      </c>
      <c r="J3673" t="s">
        <v>4030</v>
      </c>
      <c r="K3673" t="s">
        <v>4030</v>
      </c>
      <c r="L3673" t="s">
        <v>4030</v>
      </c>
      <c r="M3673" t="s">
        <v>4030</v>
      </c>
      <c r="N3673" t="s">
        <v>4030</v>
      </c>
      <c r="O3673" t="s">
        <v>4030</v>
      </c>
      <c r="P3673" t="s">
        <v>4030</v>
      </c>
      <c r="Q3673" t="s">
        <v>4030</v>
      </c>
      <c r="R3673" t="s">
        <v>4030</v>
      </c>
      <c r="S3673" t="s">
        <v>4030</v>
      </c>
      <c r="T3673" t="s">
        <v>4030</v>
      </c>
      <c r="U3673" t="s">
        <v>4030</v>
      </c>
      <c r="V3673" t="s">
        <v>4030</v>
      </c>
      <c r="W3673" t="s">
        <v>4030</v>
      </c>
      <c r="X3673" t="s">
        <v>4030</v>
      </c>
    </row>
    <row r="3674" spans="1:24" x14ac:dyDescent="0.2">
      <c r="A3674" s="235">
        <v>302110001</v>
      </c>
      <c r="B3674">
        <v>30211</v>
      </c>
      <c r="C3674">
        <v>70211</v>
      </c>
      <c r="D3674" t="s">
        <v>4872</v>
      </c>
      <c r="E3674">
        <v>70211</v>
      </c>
      <c r="F3674" t="s">
        <v>4030</v>
      </c>
      <c r="G3674" t="s">
        <v>4030</v>
      </c>
      <c r="H3674" t="s">
        <v>4030</v>
      </c>
      <c r="I3674" t="s">
        <v>4030</v>
      </c>
      <c r="J3674" t="s">
        <v>4030</v>
      </c>
      <c r="K3674" t="s">
        <v>4030</v>
      </c>
      <c r="L3674" t="s">
        <v>4030</v>
      </c>
      <c r="M3674" t="s">
        <v>4030</v>
      </c>
      <c r="N3674" t="s">
        <v>4030</v>
      </c>
      <c r="O3674" t="s">
        <v>4030</v>
      </c>
      <c r="P3674" t="s">
        <v>4030</v>
      </c>
      <c r="Q3674" t="s">
        <v>4030</v>
      </c>
      <c r="R3674" t="s">
        <v>4030</v>
      </c>
      <c r="S3674" t="s">
        <v>4030</v>
      </c>
      <c r="T3674" t="s">
        <v>4030</v>
      </c>
      <c r="U3674" t="s">
        <v>4030</v>
      </c>
      <c r="V3674" t="s">
        <v>4030</v>
      </c>
      <c r="W3674" t="s">
        <v>4030</v>
      </c>
      <c r="X3674" t="s">
        <v>4030</v>
      </c>
    </row>
    <row r="3675" spans="1:24" x14ac:dyDescent="0.2">
      <c r="A3675" s="235">
        <v>302120001</v>
      </c>
      <c r="B3675">
        <v>30212</v>
      </c>
      <c r="C3675">
        <v>70212</v>
      </c>
      <c r="D3675" t="s">
        <v>351</v>
      </c>
      <c r="E3675">
        <v>70212</v>
      </c>
      <c r="F3675">
        <v>80114</v>
      </c>
      <c r="G3675">
        <v>89326</v>
      </c>
      <c r="H3675" t="s">
        <v>4030</v>
      </c>
      <c r="I3675" t="s">
        <v>4030</v>
      </c>
      <c r="J3675" t="s">
        <v>4030</v>
      </c>
      <c r="K3675" t="s">
        <v>4030</v>
      </c>
      <c r="L3675" t="s">
        <v>4030</v>
      </c>
      <c r="M3675" t="s">
        <v>4030</v>
      </c>
      <c r="N3675" t="s">
        <v>4030</v>
      </c>
      <c r="O3675" t="s">
        <v>4030</v>
      </c>
      <c r="P3675" t="s">
        <v>4030</v>
      </c>
      <c r="Q3675" t="s">
        <v>4030</v>
      </c>
      <c r="R3675" t="s">
        <v>4030</v>
      </c>
      <c r="S3675" t="s">
        <v>4030</v>
      </c>
      <c r="T3675" t="s">
        <v>4030</v>
      </c>
      <c r="U3675" t="s">
        <v>4030</v>
      </c>
      <c r="V3675" t="s">
        <v>4030</v>
      </c>
      <c r="W3675" t="s">
        <v>4030</v>
      </c>
      <c r="X3675" t="s">
        <v>4030</v>
      </c>
    </row>
    <row r="3676" spans="1:24" x14ac:dyDescent="0.2">
      <c r="A3676" s="235">
        <v>302120002</v>
      </c>
      <c r="B3676">
        <v>30212</v>
      </c>
      <c r="C3676">
        <v>80114</v>
      </c>
      <c r="D3676" t="s">
        <v>5511</v>
      </c>
      <c r="E3676">
        <v>70212</v>
      </c>
      <c r="F3676">
        <v>80114</v>
      </c>
      <c r="G3676">
        <v>89326</v>
      </c>
      <c r="H3676" t="s">
        <v>4030</v>
      </c>
      <c r="I3676" t="s">
        <v>4030</v>
      </c>
      <c r="J3676" t="s">
        <v>4030</v>
      </c>
      <c r="K3676" t="s">
        <v>4030</v>
      </c>
      <c r="L3676" t="s">
        <v>4030</v>
      </c>
      <c r="M3676" t="s">
        <v>4030</v>
      </c>
      <c r="N3676" t="s">
        <v>4030</v>
      </c>
      <c r="O3676" t="s">
        <v>4030</v>
      </c>
      <c r="P3676" t="s">
        <v>4030</v>
      </c>
      <c r="Q3676" t="s">
        <v>4030</v>
      </c>
      <c r="R3676" t="s">
        <v>4030</v>
      </c>
      <c r="S3676" t="s">
        <v>4030</v>
      </c>
      <c r="T3676" t="s">
        <v>4030</v>
      </c>
      <c r="U3676" t="s">
        <v>4030</v>
      </c>
      <c r="V3676" t="s">
        <v>4030</v>
      </c>
      <c r="W3676" t="s">
        <v>4030</v>
      </c>
      <c r="X3676" t="s">
        <v>4030</v>
      </c>
    </row>
    <row r="3677" spans="1:24" x14ac:dyDescent="0.2">
      <c r="A3677" s="235">
        <v>302120003</v>
      </c>
      <c r="B3677">
        <v>30212</v>
      </c>
      <c r="C3677">
        <v>89326</v>
      </c>
      <c r="D3677" t="s">
        <v>4873</v>
      </c>
      <c r="E3677">
        <v>70212</v>
      </c>
      <c r="F3677">
        <v>80114</v>
      </c>
      <c r="G3677">
        <v>89326</v>
      </c>
      <c r="H3677" t="s">
        <v>4030</v>
      </c>
      <c r="I3677" t="s">
        <v>4030</v>
      </c>
      <c r="J3677" t="s">
        <v>4030</v>
      </c>
      <c r="K3677" t="s">
        <v>4030</v>
      </c>
      <c r="L3677" t="s">
        <v>4030</v>
      </c>
      <c r="M3677" t="s">
        <v>4030</v>
      </c>
      <c r="N3677" t="s">
        <v>4030</v>
      </c>
      <c r="O3677" t="s">
        <v>4030</v>
      </c>
      <c r="P3677" t="s">
        <v>4030</v>
      </c>
      <c r="Q3677" t="s">
        <v>4030</v>
      </c>
      <c r="R3677" t="s">
        <v>4030</v>
      </c>
      <c r="S3677" t="s">
        <v>4030</v>
      </c>
      <c r="T3677" t="s">
        <v>4030</v>
      </c>
      <c r="U3677" t="s">
        <v>4030</v>
      </c>
      <c r="V3677" t="s">
        <v>4030</v>
      </c>
      <c r="W3677" t="s">
        <v>4030</v>
      </c>
      <c r="X3677" t="s">
        <v>4030</v>
      </c>
    </row>
    <row r="3678" spans="1:24" x14ac:dyDescent="0.2">
      <c r="A3678" s="235">
        <v>302150001</v>
      </c>
      <c r="B3678">
        <v>30215</v>
      </c>
      <c r="C3678">
        <v>70215</v>
      </c>
      <c r="D3678" t="s">
        <v>5512</v>
      </c>
      <c r="E3678">
        <v>70215</v>
      </c>
      <c r="F3678">
        <v>77679</v>
      </c>
      <c r="G3678">
        <v>77717</v>
      </c>
      <c r="H3678" t="s">
        <v>4030</v>
      </c>
      <c r="I3678" t="s">
        <v>4030</v>
      </c>
      <c r="J3678" t="s">
        <v>4030</v>
      </c>
      <c r="K3678" t="s">
        <v>4030</v>
      </c>
      <c r="L3678" t="s">
        <v>4030</v>
      </c>
      <c r="M3678" t="s">
        <v>4030</v>
      </c>
      <c r="N3678" t="s">
        <v>4030</v>
      </c>
      <c r="O3678" t="s">
        <v>4030</v>
      </c>
      <c r="P3678" t="s">
        <v>4030</v>
      </c>
      <c r="Q3678" t="s">
        <v>4030</v>
      </c>
      <c r="R3678" t="s">
        <v>4030</v>
      </c>
      <c r="S3678" t="s">
        <v>4030</v>
      </c>
      <c r="T3678" t="s">
        <v>4030</v>
      </c>
      <c r="U3678" t="s">
        <v>4030</v>
      </c>
      <c r="V3678" t="s">
        <v>4030</v>
      </c>
      <c r="W3678" t="s">
        <v>4030</v>
      </c>
      <c r="X3678" t="s">
        <v>4030</v>
      </c>
    </row>
    <row r="3679" spans="1:24" x14ac:dyDescent="0.2">
      <c r="A3679" s="235">
        <v>302150002</v>
      </c>
      <c r="B3679">
        <v>30215</v>
      </c>
      <c r="C3679">
        <v>77679</v>
      </c>
      <c r="D3679" t="s">
        <v>5513</v>
      </c>
      <c r="E3679">
        <v>70215</v>
      </c>
      <c r="F3679">
        <v>77679</v>
      </c>
      <c r="G3679">
        <v>77717</v>
      </c>
      <c r="H3679" t="s">
        <v>4030</v>
      </c>
      <c r="I3679" t="s">
        <v>4030</v>
      </c>
      <c r="J3679" t="s">
        <v>4030</v>
      </c>
      <c r="K3679" t="s">
        <v>4030</v>
      </c>
      <c r="L3679" t="s">
        <v>4030</v>
      </c>
      <c r="M3679" t="s">
        <v>4030</v>
      </c>
      <c r="N3679" t="s">
        <v>4030</v>
      </c>
      <c r="O3679" t="s">
        <v>4030</v>
      </c>
      <c r="P3679" t="s">
        <v>4030</v>
      </c>
      <c r="Q3679" t="s">
        <v>4030</v>
      </c>
      <c r="R3679" t="s">
        <v>4030</v>
      </c>
      <c r="S3679" t="s">
        <v>4030</v>
      </c>
      <c r="T3679" t="s">
        <v>4030</v>
      </c>
      <c r="U3679" t="s">
        <v>4030</v>
      </c>
      <c r="V3679" t="s">
        <v>4030</v>
      </c>
      <c r="W3679" t="s">
        <v>4030</v>
      </c>
      <c r="X3679" t="s">
        <v>4030</v>
      </c>
    </row>
    <row r="3680" spans="1:24" x14ac:dyDescent="0.2">
      <c r="A3680" s="235">
        <v>302150003</v>
      </c>
      <c r="B3680">
        <v>30215</v>
      </c>
      <c r="C3680">
        <v>77717</v>
      </c>
      <c r="D3680" t="s">
        <v>5514</v>
      </c>
      <c r="E3680">
        <v>70215</v>
      </c>
      <c r="F3680">
        <v>77679</v>
      </c>
      <c r="G3680">
        <v>77717</v>
      </c>
      <c r="H3680" t="s">
        <v>4030</v>
      </c>
      <c r="I3680" t="s">
        <v>4030</v>
      </c>
      <c r="J3680" t="s">
        <v>4030</v>
      </c>
      <c r="K3680" t="s">
        <v>4030</v>
      </c>
      <c r="L3680" t="s">
        <v>4030</v>
      </c>
      <c r="M3680" t="s">
        <v>4030</v>
      </c>
      <c r="N3680" t="s">
        <v>4030</v>
      </c>
      <c r="O3680" t="s">
        <v>4030</v>
      </c>
      <c r="P3680" t="s">
        <v>4030</v>
      </c>
      <c r="Q3680" t="s">
        <v>4030</v>
      </c>
      <c r="R3680" t="s">
        <v>4030</v>
      </c>
      <c r="S3680" t="s">
        <v>4030</v>
      </c>
      <c r="T3680" t="s">
        <v>4030</v>
      </c>
      <c r="U3680" t="s">
        <v>4030</v>
      </c>
      <c r="V3680" t="s">
        <v>4030</v>
      </c>
      <c r="W3680" t="s">
        <v>4030</v>
      </c>
      <c r="X3680" t="s">
        <v>4030</v>
      </c>
    </row>
    <row r="3681" spans="1:24" x14ac:dyDescent="0.2">
      <c r="A3681" s="235">
        <v>302170001</v>
      </c>
      <c r="B3681">
        <v>30217</v>
      </c>
      <c r="C3681">
        <v>70217</v>
      </c>
      <c r="D3681" t="s">
        <v>5515</v>
      </c>
      <c r="E3681">
        <v>70217</v>
      </c>
      <c r="F3681">
        <v>77716</v>
      </c>
      <c r="G3681">
        <v>80104</v>
      </c>
      <c r="H3681">
        <v>89213</v>
      </c>
      <c r="I3681" t="s">
        <v>4030</v>
      </c>
      <c r="J3681" t="s">
        <v>4030</v>
      </c>
      <c r="K3681" t="s">
        <v>4030</v>
      </c>
      <c r="L3681" t="s">
        <v>4030</v>
      </c>
      <c r="M3681" t="s">
        <v>4030</v>
      </c>
      <c r="N3681" t="s">
        <v>4030</v>
      </c>
      <c r="O3681" t="s">
        <v>4030</v>
      </c>
      <c r="P3681" t="s">
        <v>4030</v>
      </c>
      <c r="Q3681" t="s">
        <v>4030</v>
      </c>
      <c r="R3681" t="s">
        <v>4030</v>
      </c>
      <c r="S3681" t="s">
        <v>4030</v>
      </c>
      <c r="T3681" t="s">
        <v>4030</v>
      </c>
      <c r="U3681" t="s">
        <v>4030</v>
      </c>
      <c r="V3681" t="s">
        <v>4030</v>
      </c>
      <c r="W3681" t="s">
        <v>4030</v>
      </c>
      <c r="X3681" t="s">
        <v>4030</v>
      </c>
    </row>
    <row r="3682" spans="1:24" x14ac:dyDescent="0.2">
      <c r="A3682" s="235">
        <v>302170002</v>
      </c>
      <c r="B3682">
        <v>30217</v>
      </c>
      <c r="C3682">
        <v>77716</v>
      </c>
      <c r="D3682" t="s">
        <v>5516</v>
      </c>
      <c r="E3682">
        <v>70217</v>
      </c>
      <c r="F3682">
        <v>77716</v>
      </c>
      <c r="G3682">
        <v>80104</v>
      </c>
      <c r="H3682">
        <v>89213</v>
      </c>
      <c r="I3682" t="s">
        <v>4030</v>
      </c>
      <c r="J3682" t="s">
        <v>4030</v>
      </c>
      <c r="K3682" t="s">
        <v>4030</v>
      </c>
      <c r="L3682" t="s">
        <v>4030</v>
      </c>
      <c r="M3682" t="s">
        <v>4030</v>
      </c>
      <c r="N3682" t="s">
        <v>4030</v>
      </c>
      <c r="O3682" t="s">
        <v>4030</v>
      </c>
      <c r="P3682" t="s">
        <v>4030</v>
      </c>
      <c r="Q3682" t="s">
        <v>4030</v>
      </c>
      <c r="R3682" t="s">
        <v>4030</v>
      </c>
      <c r="S3682" t="s">
        <v>4030</v>
      </c>
      <c r="T3682" t="s">
        <v>4030</v>
      </c>
      <c r="U3682" t="s">
        <v>4030</v>
      </c>
      <c r="V3682" t="s">
        <v>4030</v>
      </c>
      <c r="W3682" t="s">
        <v>4030</v>
      </c>
      <c r="X3682" t="s">
        <v>4030</v>
      </c>
    </row>
    <row r="3683" spans="1:24" x14ac:dyDescent="0.2">
      <c r="A3683" s="235">
        <v>302170003</v>
      </c>
      <c r="B3683">
        <v>30217</v>
      </c>
      <c r="C3683">
        <v>80104</v>
      </c>
      <c r="D3683" t="s">
        <v>5517</v>
      </c>
      <c r="E3683">
        <v>70217</v>
      </c>
      <c r="F3683">
        <v>77716</v>
      </c>
      <c r="G3683">
        <v>80104</v>
      </c>
      <c r="H3683">
        <v>89213</v>
      </c>
      <c r="I3683" t="s">
        <v>4030</v>
      </c>
      <c r="J3683" t="s">
        <v>4030</v>
      </c>
      <c r="K3683" t="s">
        <v>4030</v>
      </c>
      <c r="L3683" t="s">
        <v>4030</v>
      </c>
      <c r="M3683" t="s">
        <v>4030</v>
      </c>
      <c r="N3683" t="s">
        <v>4030</v>
      </c>
      <c r="O3683" t="s">
        <v>4030</v>
      </c>
      <c r="P3683" t="s">
        <v>4030</v>
      </c>
      <c r="Q3683" t="s">
        <v>4030</v>
      </c>
      <c r="R3683" t="s">
        <v>4030</v>
      </c>
      <c r="S3683" t="s">
        <v>4030</v>
      </c>
      <c r="T3683" t="s">
        <v>4030</v>
      </c>
      <c r="U3683" t="s">
        <v>4030</v>
      </c>
      <c r="V3683" t="s">
        <v>4030</v>
      </c>
      <c r="W3683" t="s">
        <v>4030</v>
      </c>
      <c r="X3683" t="s">
        <v>4030</v>
      </c>
    </row>
    <row r="3684" spans="1:24" x14ac:dyDescent="0.2">
      <c r="A3684" s="235">
        <v>302170004</v>
      </c>
      <c r="B3684">
        <v>30217</v>
      </c>
      <c r="C3684">
        <v>89213</v>
      </c>
      <c r="D3684" t="s">
        <v>4875</v>
      </c>
      <c r="E3684">
        <v>70217</v>
      </c>
      <c r="F3684">
        <v>77716</v>
      </c>
      <c r="G3684">
        <v>80104</v>
      </c>
      <c r="H3684">
        <v>89213</v>
      </c>
      <c r="I3684" t="s">
        <v>4030</v>
      </c>
      <c r="J3684" t="s">
        <v>4030</v>
      </c>
      <c r="K3684" t="s">
        <v>4030</v>
      </c>
      <c r="L3684" t="s">
        <v>4030</v>
      </c>
      <c r="M3684" t="s">
        <v>4030</v>
      </c>
      <c r="N3684" t="s">
        <v>4030</v>
      </c>
      <c r="O3684" t="s">
        <v>4030</v>
      </c>
      <c r="P3684" t="s">
        <v>4030</v>
      </c>
      <c r="Q3684" t="s">
        <v>4030</v>
      </c>
      <c r="R3684" t="s">
        <v>4030</v>
      </c>
      <c r="S3684" t="s">
        <v>4030</v>
      </c>
      <c r="T3684" t="s">
        <v>4030</v>
      </c>
      <c r="U3684" t="s">
        <v>4030</v>
      </c>
      <c r="V3684" t="s">
        <v>4030</v>
      </c>
      <c r="W3684" t="s">
        <v>4030</v>
      </c>
      <c r="X3684" t="s">
        <v>4030</v>
      </c>
    </row>
    <row r="3685" spans="1:24" x14ac:dyDescent="0.2">
      <c r="A3685" s="235">
        <v>302190001</v>
      </c>
      <c r="B3685">
        <v>30219</v>
      </c>
      <c r="C3685">
        <v>70219</v>
      </c>
      <c r="D3685" t="s">
        <v>542</v>
      </c>
      <c r="E3685">
        <v>70219</v>
      </c>
      <c r="F3685" t="s">
        <v>4030</v>
      </c>
      <c r="G3685" t="s">
        <v>4030</v>
      </c>
      <c r="H3685" t="s">
        <v>4030</v>
      </c>
      <c r="I3685" t="s">
        <v>4030</v>
      </c>
      <c r="J3685" t="s">
        <v>4030</v>
      </c>
      <c r="K3685" t="s">
        <v>4030</v>
      </c>
      <c r="L3685" t="s">
        <v>4030</v>
      </c>
      <c r="M3685" t="s">
        <v>4030</v>
      </c>
      <c r="N3685" t="s">
        <v>4030</v>
      </c>
      <c r="O3685" t="s">
        <v>4030</v>
      </c>
      <c r="P3685" t="s">
        <v>4030</v>
      </c>
      <c r="Q3685" t="s">
        <v>4030</v>
      </c>
      <c r="R3685" t="s">
        <v>4030</v>
      </c>
      <c r="S3685" t="s">
        <v>4030</v>
      </c>
      <c r="T3685" t="s">
        <v>4030</v>
      </c>
      <c r="U3685" t="s">
        <v>4030</v>
      </c>
      <c r="V3685" t="s">
        <v>4030</v>
      </c>
      <c r="W3685" t="s">
        <v>4030</v>
      </c>
      <c r="X3685" t="s">
        <v>4030</v>
      </c>
    </row>
    <row r="3686" spans="1:24" x14ac:dyDescent="0.2">
      <c r="A3686" s="235">
        <v>302200001</v>
      </c>
      <c r="B3686">
        <v>30220</v>
      </c>
      <c r="C3686">
        <v>85208</v>
      </c>
      <c r="D3686" t="s">
        <v>132</v>
      </c>
      <c r="E3686">
        <v>85208</v>
      </c>
      <c r="F3686" t="s">
        <v>4030</v>
      </c>
      <c r="G3686" t="s">
        <v>4030</v>
      </c>
      <c r="H3686" t="s">
        <v>4030</v>
      </c>
      <c r="I3686" t="s">
        <v>4030</v>
      </c>
      <c r="J3686" t="s">
        <v>4030</v>
      </c>
      <c r="K3686" t="s">
        <v>4030</v>
      </c>
      <c r="L3686" t="s">
        <v>4030</v>
      </c>
      <c r="M3686" t="s">
        <v>4030</v>
      </c>
      <c r="N3686" t="s">
        <v>4030</v>
      </c>
      <c r="O3686" t="s">
        <v>4030</v>
      </c>
      <c r="P3686" t="s">
        <v>4030</v>
      </c>
      <c r="Q3686" t="s">
        <v>4030</v>
      </c>
      <c r="R3686" t="s">
        <v>4030</v>
      </c>
      <c r="S3686" t="s">
        <v>4030</v>
      </c>
      <c r="T3686" t="s">
        <v>4030</v>
      </c>
      <c r="U3686" t="s">
        <v>4030</v>
      </c>
      <c r="V3686" t="s">
        <v>4030</v>
      </c>
      <c r="W3686" t="s">
        <v>4030</v>
      </c>
      <c r="X3686" t="s">
        <v>4030</v>
      </c>
    </row>
    <row r="3687" spans="1:24" x14ac:dyDescent="0.2">
      <c r="A3687" s="235">
        <v>302220001</v>
      </c>
      <c r="B3687">
        <v>30222</v>
      </c>
      <c r="C3687">
        <v>42464</v>
      </c>
      <c r="D3687" t="s">
        <v>4444</v>
      </c>
      <c r="E3687">
        <v>42464</v>
      </c>
      <c r="F3687">
        <v>70222</v>
      </c>
      <c r="G3687">
        <v>77680</v>
      </c>
      <c r="H3687">
        <v>87673</v>
      </c>
      <c r="I3687">
        <v>88470</v>
      </c>
      <c r="J3687" t="s">
        <v>4030</v>
      </c>
      <c r="K3687" t="s">
        <v>4030</v>
      </c>
      <c r="L3687" t="s">
        <v>4030</v>
      </c>
      <c r="M3687" t="s">
        <v>4030</v>
      </c>
      <c r="N3687" t="s">
        <v>4030</v>
      </c>
      <c r="O3687" t="s">
        <v>4030</v>
      </c>
      <c r="P3687" t="s">
        <v>4030</v>
      </c>
      <c r="Q3687" t="s">
        <v>4030</v>
      </c>
      <c r="R3687" t="s">
        <v>4030</v>
      </c>
      <c r="S3687" t="s">
        <v>4030</v>
      </c>
      <c r="T3687" t="s">
        <v>4030</v>
      </c>
      <c r="U3687" t="s">
        <v>4030</v>
      </c>
      <c r="V3687" t="s">
        <v>4030</v>
      </c>
      <c r="W3687" t="s">
        <v>4030</v>
      </c>
      <c r="X3687" t="s">
        <v>4030</v>
      </c>
    </row>
    <row r="3688" spans="1:24" x14ac:dyDescent="0.2">
      <c r="A3688" s="235">
        <v>302220002</v>
      </c>
      <c r="B3688">
        <v>30222</v>
      </c>
      <c r="C3688">
        <v>70222</v>
      </c>
      <c r="D3688" t="s">
        <v>1771</v>
      </c>
      <c r="E3688">
        <v>42464</v>
      </c>
      <c r="F3688">
        <v>70222</v>
      </c>
      <c r="G3688">
        <v>77680</v>
      </c>
      <c r="H3688">
        <v>87673</v>
      </c>
      <c r="I3688">
        <v>88470</v>
      </c>
      <c r="J3688" t="s">
        <v>4030</v>
      </c>
      <c r="K3688" t="s">
        <v>4030</v>
      </c>
      <c r="L3688" t="s">
        <v>4030</v>
      </c>
      <c r="M3688" t="s">
        <v>4030</v>
      </c>
      <c r="N3688" t="s">
        <v>4030</v>
      </c>
      <c r="O3688" t="s">
        <v>4030</v>
      </c>
      <c r="P3688" t="s">
        <v>4030</v>
      </c>
      <c r="Q3688" t="s">
        <v>4030</v>
      </c>
      <c r="R3688" t="s">
        <v>4030</v>
      </c>
      <c r="S3688" t="s">
        <v>4030</v>
      </c>
      <c r="T3688" t="s">
        <v>4030</v>
      </c>
      <c r="U3688" t="s">
        <v>4030</v>
      </c>
      <c r="V3688" t="s">
        <v>4030</v>
      </c>
      <c r="W3688" t="s">
        <v>4030</v>
      </c>
      <c r="X3688" t="s">
        <v>4030</v>
      </c>
    </row>
    <row r="3689" spans="1:24" x14ac:dyDescent="0.2">
      <c r="A3689" s="235">
        <v>302220003</v>
      </c>
      <c r="B3689">
        <v>30222</v>
      </c>
      <c r="C3689">
        <v>77680</v>
      </c>
      <c r="D3689" t="s">
        <v>5518</v>
      </c>
      <c r="E3689">
        <v>42464</v>
      </c>
      <c r="F3689">
        <v>70222</v>
      </c>
      <c r="G3689">
        <v>77680</v>
      </c>
      <c r="H3689">
        <v>87673</v>
      </c>
      <c r="I3689">
        <v>88470</v>
      </c>
      <c r="J3689" t="s">
        <v>4030</v>
      </c>
      <c r="K3689" t="s">
        <v>4030</v>
      </c>
      <c r="L3689" t="s">
        <v>4030</v>
      </c>
      <c r="M3689" t="s">
        <v>4030</v>
      </c>
      <c r="N3689" t="s">
        <v>4030</v>
      </c>
      <c r="O3689" t="s">
        <v>4030</v>
      </c>
      <c r="P3689" t="s">
        <v>4030</v>
      </c>
      <c r="Q3689" t="s">
        <v>4030</v>
      </c>
      <c r="R3689" t="s">
        <v>4030</v>
      </c>
      <c r="S3689" t="s">
        <v>4030</v>
      </c>
      <c r="T3689" t="s">
        <v>4030</v>
      </c>
      <c r="U3689" t="s">
        <v>4030</v>
      </c>
      <c r="V3689" t="s">
        <v>4030</v>
      </c>
      <c r="W3689" t="s">
        <v>4030</v>
      </c>
      <c r="X3689" t="s">
        <v>4030</v>
      </c>
    </row>
    <row r="3690" spans="1:24" x14ac:dyDescent="0.2">
      <c r="A3690" s="235">
        <v>302220004</v>
      </c>
      <c r="B3690">
        <v>30222</v>
      </c>
      <c r="C3690">
        <v>87673</v>
      </c>
      <c r="D3690" t="s">
        <v>4207</v>
      </c>
      <c r="E3690">
        <v>42464</v>
      </c>
      <c r="F3690">
        <v>70222</v>
      </c>
      <c r="G3690">
        <v>77680</v>
      </c>
      <c r="H3690">
        <v>87673</v>
      </c>
      <c r="I3690">
        <v>88470</v>
      </c>
      <c r="J3690" t="s">
        <v>4030</v>
      </c>
      <c r="K3690" t="s">
        <v>4030</v>
      </c>
      <c r="L3690" t="s">
        <v>4030</v>
      </c>
      <c r="M3690" t="s">
        <v>4030</v>
      </c>
      <c r="N3690" t="s">
        <v>4030</v>
      </c>
      <c r="O3690" t="s">
        <v>4030</v>
      </c>
      <c r="P3690" t="s">
        <v>4030</v>
      </c>
      <c r="Q3690" t="s">
        <v>4030</v>
      </c>
      <c r="R3690" t="s">
        <v>4030</v>
      </c>
      <c r="S3690" t="s">
        <v>4030</v>
      </c>
      <c r="T3690" t="s">
        <v>4030</v>
      </c>
      <c r="U3690" t="s">
        <v>4030</v>
      </c>
      <c r="V3690" t="s">
        <v>4030</v>
      </c>
      <c r="W3690" t="s">
        <v>4030</v>
      </c>
      <c r="X3690" t="s">
        <v>4030</v>
      </c>
    </row>
    <row r="3691" spans="1:24" x14ac:dyDescent="0.2">
      <c r="A3691" s="235">
        <v>302220005</v>
      </c>
      <c r="B3691">
        <v>30222</v>
      </c>
      <c r="C3691">
        <v>88470</v>
      </c>
      <c r="D3691" t="s">
        <v>4372</v>
      </c>
      <c r="E3691">
        <v>42464</v>
      </c>
      <c r="F3691">
        <v>70222</v>
      </c>
      <c r="G3691">
        <v>77680</v>
      </c>
      <c r="H3691">
        <v>87673</v>
      </c>
      <c r="I3691">
        <v>88470</v>
      </c>
      <c r="J3691" t="s">
        <v>4030</v>
      </c>
      <c r="K3691" t="s">
        <v>4030</v>
      </c>
      <c r="L3691" t="s">
        <v>4030</v>
      </c>
      <c r="M3691" t="s">
        <v>4030</v>
      </c>
      <c r="N3691" t="s">
        <v>4030</v>
      </c>
      <c r="O3691" t="s">
        <v>4030</v>
      </c>
      <c r="P3691" t="s">
        <v>4030</v>
      </c>
      <c r="Q3691" t="s">
        <v>4030</v>
      </c>
      <c r="R3691" t="s">
        <v>4030</v>
      </c>
      <c r="S3691" t="s">
        <v>4030</v>
      </c>
      <c r="T3691" t="s">
        <v>4030</v>
      </c>
      <c r="U3691" t="s">
        <v>4030</v>
      </c>
      <c r="V3691" t="s">
        <v>4030</v>
      </c>
      <c r="W3691" t="s">
        <v>4030</v>
      </c>
      <c r="X3691" t="s">
        <v>4030</v>
      </c>
    </row>
    <row r="3692" spans="1:24" x14ac:dyDescent="0.2">
      <c r="A3692" s="235">
        <v>302230001</v>
      </c>
      <c r="B3692">
        <v>30223</v>
      </c>
      <c r="C3692">
        <v>70223</v>
      </c>
      <c r="D3692" t="s">
        <v>5519</v>
      </c>
      <c r="E3692">
        <v>70223</v>
      </c>
      <c r="F3692">
        <v>77725</v>
      </c>
      <c r="G3692">
        <v>86968</v>
      </c>
      <c r="H3692">
        <v>89113</v>
      </c>
      <c r="I3692" t="s">
        <v>4030</v>
      </c>
      <c r="J3692" t="s">
        <v>4030</v>
      </c>
      <c r="K3692" t="s">
        <v>4030</v>
      </c>
      <c r="L3692" t="s">
        <v>4030</v>
      </c>
      <c r="M3692" t="s">
        <v>4030</v>
      </c>
      <c r="N3692" t="s">
        <v>4030</v>
      </c>
      <c r="O3692" t="s">
        <v>4030</v>
      </c>
      <c r="P3692" t="s">
        <v>4030</v>
      </c>
      <c r="Q3692" t="s">
        <v>4030</v>
      </c>
      <c r="R3692" t="s">
        <v>4030</v>
      </c>
      <c r="S3692" t="s">
        <v>4030</v>
      </c>
      <c r="T3692" t="s">
        <v>4030</v>
      </c>
      <c r="U3692" t="s">
        <v>4030</v>
      </c>
      <c r="V3692" t="s">
        <v>4030</v>
      </c>
      <c r="W3692" t="s">
        <v>4030</v>
      </c>
      <c r="X3692" t="s">
        <v>4030</v>
      </c>
    </row>
    <row r="3693" spans="1:24" x14ac:dyDescent="0.2">
      <c r="A3693" s="235">
        <v>302230002</v>
      </c>
      <c r="B3693">
        <v>30223</v>
      </c>
      <c r="C3693">
        <v>77725</v>
      </c>
      <c r="D3693" t="s">
        <v>5520</v>
      </c>
      <c r="E3693">
        <v>70223</v>
      </c>
      <c r="F3693">
        <v>77725</v>
      </c>
      <c r="G3693">
        <v>86968</v>
      </c>
      <c r="H3693">
        <v>89113</v>
      </c>
      <c r="I3693" t="s">
        <v>4030</v>
      </c>
      <c r="J3693" t="s">
        <v>4030</v>
      </c>
      <c r="K3693" t="s">
        <v>4030</v>
      </c>
      <c r="L3693" t="s">
        <v>4030</v>
      </c>
      <c r="M3693" t="s">
        <v>4030</v>
      </c>
      <c r="N3693" t="s">
        <v>4030</v>
      </c>
      <c r="O3693" t="s">
        <v>4030</v>
      </c>
      <c r="P3693" t="s">
        <v>4030</v>
      </c>
      <c r="Q3693" t="s">
        <v>4030</v>
      </c>
      <c r="R3693" t="s">
        <v>4030</v>
      </c>
      <c r="S3693" t="s">
        <v>4030</v>
      </c>
      <c r="T3693" t="s">
        <v>4030</v>
      </c>
      <c r="U3693" t="s">
        <v>4030</v>
      </c>
      <c r="V3693" t="s">
        <v>4030</v>
      </c>
      <c r="W3693" t="s">
        <v>4030</v>
      </c>
      <c r="X3693" t="s">
        <v>4030</v>
      </c>
    </row>
    <row r="3694" spans="1:24" x14ac:dyDescent="0.2">
      <c r="A3694" s="235">
        <v>302230003</v>
      </c>
      <c r="B3694">
        <v>30223</v>
      </c>
      <c r="C3694">
        <v>86968</v>
      </c>
      <c r="D3694" t="s">
        <v>5522</v>
      </c>
      <c r="E3694">
        <v>70223</v>
      </c>
      <c r="F3694">
        <v>77725</v>
      </c>
      <c r="G3694">
        <v>86968</v>
      </c>
      <c r="H3694">
        <v>89113</v>
      </c>
      <c r="I3694" t="s">
        <v>4030</v>
      </c>
      <c r="J3694" t="s">
        <v>4030</v>
      </c>
      <c r="K3694" t="s">
        <v>4030</v>
      </c>
      <c r="L3694" t="s">
        <v>4030</v>
      </c>
      <c r="M3694" t="s">
        <v>4030</v>
      </c>
      <c r="N3694" t="s">
        <v>4030</v>
      </c>
      <c r="O3694" t="s">
        <v>4030</v>
      </c>
      <c r="P3694" t="s">
        <v>4030</v>
      </c>
      <c r="Q3694" t="s">
        <v>4030</v>
      </c>
      <c r="R3694" t="s">
        <v>4030</v>
      </c>
      <c r="S3694" t="s">
        <v>4030</v>
      </c>
      <c r="T3694" t="s">
        <v>4030</v>
      </c>
      <c r="U3694" t="s">
        <v>4030</v>
      </c>
      <c r="V3694" t="s">
        <v>4030</v>
      </c>
      <c r="W3694" t="s">
        <v>4030</v>
      </c>
      <c r="X3694" t="s">
        <v>4030</v>
      </c>
    </row>
    <row r="3695" spans="1:24" x14ac:dyDescent="0.2">
      <c r="A3695" s="235">
        <v>302230004</v>
      </c>
      <c r="B3695">
        <v>30223</v>
      </c>
      <c r="C3695">
        <v>89113</v>
      </c>
      <c r="D3695" t="s">
        <v>4636</v>
      </c>
      <c r="E3695">
        <v>70223</v>
      </c>
      <c r="F3695">
        <v>77725</v>
      </c>
      <c r="G3695">
        <v>86968</v>
      </c>
      <c r="H3695">
        <v>89113</v>
      </c>
      <c r="I3695" t="s">
        <v>4030</v>
      </c>
      <c r="J3695" t="s">
        <v>4030</v>
      </c>
      <c r="K3695" t="s">
        <v>4030</v>
      </c>
      <c r="L3695" t="s">
        <v>4030</v>
      </c>
      <c r="M3695" t="s">
        <v>4030</v>
      </c>
      <c r="N3695" t="s">
        <v>4030</v>
      </c>
      <c r="O3695" t="s">
        <v>4030</v>
      </c>
      <c r="P3695" t="s">
        <v>4030</v>
      </c>
      <c r="Q3695" t="s">
        <v>4030</v>
      </c>
      <c r="R3695" t="s">
        <v>4030</v>
      </c>
      <c r="S3695" t="s">
        <v>4030</v>
      </c>
      <c r="T3695" t="s">
        <v>4030</v>
      </c>
      <c r="U3695" t="s">
        <v>4030</v>
      </c>
      <c r="V3695" t="s">
        <v>4030</v>
      </c>
      <c r="W3695" t="s">
        <v>4030</v>
      </c>
      <c r="X3695" t="s">
        <v>4030</v>
      </c>
    </row>
    <row r="3696" spans="1:24" x14ac:dyDescent="0.2">
      <c r="A3696" s="235">
        <v>302240001</v>
      </c>
      <c r="B3696">
        <v>30224</v>
      </c>
      <c r="C3696">
        <v>70224</v>
      </c>
      <c r="D3696" t="s">
        <v>1886</v>
      </c>
      <c r="E3696">
        <v>70224</v>
      </c>
      <c r="F3696" t="s">
        <v>4030</v>
      </c>
      <c r="G3696" t="s">
        <v>4030</v>
      </c>
      <c r="H3696" t="s">
        <v>4030</v>
      </c>
      <c r="I3696" t="s">
        <v>4030</v>
      </c>
      <c r="J3696" t="s">
        <v>4030</v>
      </c>
      <c r="K3696" t="s">
        <v>4030</v>
      </c>
      <c r="L3696" t="s">
        <v>4030</v>
      </c>
      <c r="M3696" t="s">
        <v>4030</v>
      </c>
      <c r="N3696" t="s">
        <v>4030</v>
      </c>
      <c r="O3696" t="s">
        <v>4030</v>
      </c>
      <c r="P3696" t="s">
        <v>4030</v>
      </c>
      <c r="Q3696" t="s">
        <v>4030</v>
      </c>
      <c r="R3696" t="s">
        <v>4030</v>
      </c>
      <c r="S3696" t="s">
        <v>4030</v>
      </c>
      <c r="T3696" t="s">
        <v>4030</v>
      </c>
      <c r="U3696" t="s">
        <v>4030</v>
      </c>
      <c r="V3696" t="s">
        <v>4030</v>
      </c>
      <c r="W3696" t="s">
        <v>4030</v>
      </c>
      <c r="X3696" t="s">
        <v>4030</v>
      </c>
    </row>
    <row r="3697" spans="1:24" x14ac:dyDescent="0.2">
      <c r="A3697" s="235">
        <v>302250001</v>
      </c>
      <c r="B3697">
        <v>30225</v>
      </c>
      <c r="C3697">
        <v>70225</v>
      </c>
      <c r="D3697" t="s">
        <v>1980</v>
      </c>
      <c r="E3697">
        <v>70225</v>
      </c>
      <c r="F3697" t="s">
        <v>4030</v>
      </c>
      <c r="G3697" t="s">
        <v>4030</v>
      </c>
      <c r="H3697" t="s">
        <v>4030</v>
      </c>
      <c r="I3697" t="s">
        <v>4030</v>
      </c>
      <c r="J3697" t="s">
        <v>4030</v>
      </c>
      <c r="K3697" t="s">
        <v>4030</v>
      </c>
      <c r="L3697" t="s">
        <v>4030</v>
      </c>
      <c r="M3697" t="s">
        <v>4030</v>
      </c>
      <c r="N3697" t="s">
        <v>4030</v>
      </c>
      <c r="O3697" t="s">
        <v>4030</v>
      </c>
      <c r="P3697" t="s">
        <v>4030</v>
      </c>
      <c r="Q3697" t="s">
        <v>4030</v>
      </c>
      <c r="R3697" t="s">
        <v>4030</v>
      </c>
      <c r="S3697" t="s">
        <v>4030</v>
      </c>
      <c r="T3697" t="s">
        <v>4030</v>
      </c>
      <c r="U3697" t="s">
        <v>4030</v>
      </c>
      <c r="V3697" t="s">
        <v>4030</v>
      </c>
      <c r="W3697" t="s">
        <v>4030</v>
      </c>
      <c r="X3697" t="s">
        <v>4030</v>
      </c>
    </row>
    <row r="3698" spans="1:24" x14ac:dyDescent="0.2">
      <c r="A3698" s="235">
        <v>302280001</v>
      </c>
      <c r="B3698">
        <v>30228</v>
      </c>
      <c r="C3698">
        <v>70228</v>
      </c>
      <c r="D3698" t="s">
        <v>281</v>
      </c>
      <c r="E3698">
        <v>70228</v>
      </c>
      <c r="F3698" t="s">
        <v>4030</v>
      </c>
      <c r="G3698" t="s">
        <v>4030</v>
      </c>
      <c r="H3698" t="s">
        <v>4030</v>
      </c>
      <c r="I3698" t="s">
        <v>4030</v>
      </c>
      <c r="J3698" t="s">
        <v>4030</v>
      </c>
      <c r="K3698" t="s">
        <v>4030</v>
      </c>
      <c r="L3698" t="s">
        <v>4030</v>
      </c>
      <c r="M3698" t="s">
        <v>4030</v>
      </c>
      <c r="N3698" t="s">
        <v>4030</v>
      </c>
      <c r="O3698" t="s">
        <v>4030</v>
      </c>
      <c r="P3698" t="s">
        <v>4030</v>
      </c>
      <c r="Q3698" t="s">
        <v>4030</v>
      </c>
      <c r="R3698" t="s">
        <v>4030</v>
      </c>
      <c r="S3698" t="s">
        <v>4030</v>
      </c>
      <c r="T3698" t="s">
        <v>4030</v>
      </c>
      <c r="U3698" t="s">
        <v>4030</v>
      </c>
      <c r="V3698" t="s">
        <v>4030</v>
      </c>
      <c r="W3698" t="s">
        <v>4030</v>
      </c>
      <c r="X3698" t="s">
        <v>4030</v>
      </c>
    </row>
    <row r="3699" spans="1:24" x14ac:dyDescent="0.2">
      <c r="A3699" s="235">
        <v>302360001</v>
      </c>
      <c r="B3699">
        <v>30236</v>
      </c>
      <c r="C3699">
        <v>70236</v>
      </c>
      <c r="D3699" t="s">
        <v>1097</v>
      </c>
      <c r="E3699">
        <v>70236</v>
      </c>
      <c r="F3699" t="s">
        <v>4030</v>
      </c>
      <c r="G3699" t="s">
        <v>4030</v>
      </c>
      <c r="H3699" t="s">
        <v>4030</v>
      </c>
      <c r="I3699" t="s">
        <v>4030</v>
      </c>
      <c r="J3699" t="s">
        <v>4030</v>
      </c>
      <c r="K3699" t="s">
        <v>4030</v>
      </c>
      <c r="L3699" t="s">
        <v>4030</v>
      </c>
      <c r="M3699" t="s">
        <v>4030</v>
      </c>
      <c r="N3699" t="s">
        <v>4030</v>
      </c>
      <c r="O3699" t="s">
        <v>4030</v>
      </c>
      <c r="P3699" t="s">
        <v>4030</v>
      </c>
      <c r="Q3699" t="s">
        <v>4030</v>
      </c>
      <c r="R3699" t="s">
        <v>4030</v>
      </c>
      <c r="S3699" t="s">
        <v>4030</v>
      </c>
      <c r="T3699" t="s">
        <v>4030</v>
      </c>
      <c r="U3699" t="s">
        <v>4030</v>
      </c>
      <c r="V3699" t="s">
        <v>4030</v>
      </c>
      <c r="W3699" t="s">
        <v>4030</v>
      </c>
      <c r="X3699" t="s">
        <v>4030</v>
      </c>
    </row>
    <row r="3700" spans="1:24" x14ac:dyDescent="0.2">
      <c r="A3700" s="235">
        <v>302370001</v>
      </c>
      <c r="B3700">
        <v>30237</v>
      </c>
      <c r="C3700">
        <v>70237</v>
      </c>
      <c r="D3700" t="s">
        <v>1220</v>
      </c>
      <c r="E3700">
        <v>70237</v>
      </c>
      <c r="F3700" t="s">
        <v>4030</v>
      </c>
      <c r="G3700" t="s">
        <v>4030</v>
      </c>
      <c r="H3700" t="s">
        <v>4030</v>
      </c>
      <c r="I3700" t="s">
        <v>4030</v>
      </c>
      <c r="J3700" t="s">
        <v>4030</v>
      </c>
      <c r="K3700" t="s">
        <v>4030</v>
      </c>
      <c r="L3700" t="s">
        <v>4030</v>
      </c>
      <c r="M3700" t="s">
        <v>4030</v>
      </c>
      <c r="N3700" t="s">
        <v>4030</v>
      </c>
      <c r="O3700" t="s">
        <v>4030</v>
      </c>
      <c r="P3700" t="s">
        <v>4030</v>
      </c>
      <c r="Q3700" t="s">
        <v>4030</v>
      </c>
      <c r="R3700" t="s">
        <v>4030</v>
      </c>
      <c r="S3700" t="s">
        <v>4030</v>
      </c>
      <c r="T3700" t="s">
        <v>4030</v>
      </c>
      <c r="U3700" t="s">
        <v>4030</v>
      </c>
      <c r="V3700" t="s">
        <v>4030</v>
      </c>
      <c r="W3700" t="s">
        <v>4030</v>
      </c>
      <c r="X3700" t="s">
        <v>4030</v>
      </c>
    </row>
    <row r="3701" spans="1:24" x14ac:dyDescent="0.2">
      <c r="A3701" s="235">
        <v>302380001</v>
      </c>
      <c r="B3701">
        <v>30238</v>
      </c>
      <c r="C3701">
        <v>70238</v>
      </c>
      <c r="D3701" t="s">
        <v>1188</v>
      </c>
      <c r="E3701">
        <v>70238</v>
      </c>
      <c r="F3701" t="s">
        <v>4030</v>
      </c>
      <c r="G3701" t="s">
        <v>4030</v>
      </c>
      <c r="H3701" t="s">
        <v>4030</v>
      </c>
      <c r="I3701" t="s">
        <v>4030</v>
      </c>
      <c r="J3701" t="s">
        <v>4030</v>
      </c>
      <c r="K3701" t="s">
        <v>4030</v>
      </c>
      <c r="L3701" t="s">
        <v>4030</v>
      </c>
      <c r="M3701" t="s">
        <v>4030</v>
      </c>
      <c r="N3701" t="s">
        <v>4030</v>
      </c>
      <c r="O3701" t="s">
        <v>4030</v>
      </c>
      <c r="P3701" t="s">
        <v>4030</v>
      </c>
      <c r="Q3701" t="s">
        <v>4030</v>
      </c>
      <c r="R3701" t="s">
        <v>4030</v>
      </c>
      <c r="S3701" t="s">
        <v>4030</v>
      </c>
      <c r="T3701" t="s">
        <v>4030</v>
      </c>
      <c r="U3701" t="s">
        <v>4030</v>
      </c>
      <c r="V3701" t="s">
        <v>4030</v>
      </c>
      <c r="W3701" t="s">
        <v>4030</v>
      </c>
      <c r="X3701" t="s">
        <v>4030</v>
      </c>
    </row>
    <row r="3702" spans="1:24" x14ac:dyDescent="0.2">
      <c r="A3702" s="235">
        <v>302390001</v>
      </c>
      <c r="B3702">
        <v>30239</v>
      </c>
      <c r="C3702">
        <v>70239</v>
      </c>
      <c r="D3702" t="s">
        <v>1546</v>
      </c>
      <c r="E3702">
        <v>70239</v>
      </c>
      <c r="F3702">
        <v>87743</v>
      </c>
      <c r="G3702" t="s">
        <v>4030</v>
      </c>
      <c r="H3702" t="s">
        <v>4030</v>
      </c>
      <c r="I3702" t="s">
        <v>4030</v>
      </c>
      <c r="J3702" t="s">
        <v>4030</v>
      </c>
      <c r="K3702" t="s">
        <v>4030</v>
      </c>
      <c r="L3702" t="s">
        <v>4030</v>
      </c>
      <c r="M3702" t="s">
        <v>4030</v>
      </c>
      <c r="N3702" t="s">
        <v>4030</v>
      </c>
      <c r="O3702" t="s">
        <v>4030</v>
      </c>
      <c r="P3702" t="s">
        <v>4030</v>
      </c>
      <c r="Q3702" t="s">
        <v>4030</v>
      </c>
      <c r="R3702" t="s">
        <v>4030</v>
      </c>
      <c r="S3702" t="s">
        <v>4030</v>
      </c>
      <c r="T3702" t="s">
        <v>4030</v>
      </c>
      <c r="U3702" t="s">
        <v>4030</v>
      </c>
      <c r="V3702" t="s">
        <v>4030</v>
      </c>
      <c r="W3702" t="s">
        <v>4030</v>
      </c>
      <c r="X3702" t="s">
        <v>4030</v>
      </c>
    </row>
    <row r="3703" spans="1:24" x14ac:dyDescent="0.2">
      <c r="A3703" s="235">
        <v>302390002</v>
      </c>
      <c r="B3703">
        <v>30239</v>
      </c>
      <c r="C3703">
        <v>87743</v>
      </c>
      <c r="D3703" t="s">
        <v>1546</v>
      </c>
      <c r="E3703">
        <v>70239</v>
      </c>
      <c r="F3703">
        <v>87743</v>
      </c>
      <c r="G3703" t="s">
        <v>4030</v>
      </c>
      <c r="H3703" t="s">
        <v>4030</v>
      </c>
      <c r="I3703" t="s">
        <v>4030</v>
      </c>
      <c r="J3703" t="s">
        <v>4030</v>
      </c>
      <c r="K3703" t="s">
        <v>4030</v>
      </c>
      <c r="L3703" t="s">
        <v>4030</v>
      </c>
      <c r="M3703" t="s">
        <v>4030</v>
      </c>
      <c r="N3703" t="s">
        <v>4030</v>
      </c>
      <c r="O3703" t="s">
        <v>4030</v>
      </c>
      <c r="P3703" t="s">
        <v>4030</v>
      </c>
      <c r="Q3703" t="s">
        <v>4030</v>
      </c>
      <c r="R3703" t="s">
        <v>4030</v>
      </c>
      <c r="S3703" t="s">
        <v>4030</v>
      </c>
      <c r="T3703" t="s">
        <v>4030</v>
      </c>
      <c r="U3703" t="s">
        <v>4030</v>
      </c>
      <c r="V3703" t="s">
        <v>4030</v>
      </c>
      <c r="W3703" t="s">
        <v>4030</v>
      </c>
      <c r="X3703" t="s">
        <v>4030</v>
      </c>
    </row>
    <row r="3704" spans="1:24" x14ac:dyDescent="0.2">
      <c r="A3704" s="235">
        <v>302450001</v>
      </c>
      <c r="B3704">
        <v>30245</v>
      </c>
      <c r="C3704">
        <v>70245</v>
      </c>
      <c r="D3704" t="s">
        <v>1010</v>
      </c>
      <c r="E3704">
        <v>70245</v>
      </c>
      <c r="F3704">
        <v>89219</v>
      </c>
      <c r="G3704" t="s">
        <v>4030</v>
      </c>
      <c r="H3704" t="s">
        <v>4030</v>
      </c>
      <c r="I3704" t="s">
        <v>4030</v>
      </c>
      <c r="J3704" t="s">
        <v>4030</v>
      </c>
      <c r="K3704" t="s">
        <v>4030</v>
      </c>
      <c r="L3704" t="s">
        <v>4030</v>
      </c>
      <c r="M3704" t="s">
        <v>4030</v>
      </c>
      <c r="N3704" t="s">
        <v>4030</v>
      </c>
      <c r="O3704" t="s">
        <v>4030</v>
      </c>
      <c r="P3704" t="s">
        <v>4030</v>
      </c>
      <c r="Q3704" t="s">
        <v>4030</v>
      </c>
      <c r="R3704" t="s">
        <v>4030</v>
      </c>
      <c r="S3704" t="s">
        <v>4030</v>
      </c>
      <c r="T3704" t="s">
        <v>4030</v>
      </c>
      <c r="U3704" t="s">
        <v>4030</v>
      </c>
      <c r="V3704" t="s">
        <v>4030</v>
      </c>
      <c r="W3704" t="s">
        <v>4030</v>
      </c>
      <c r="X3704" t="s">
        <v>4030</v>
      </c>
    </row>
    <row r="3705" spans="1:24" x14ac:dyDescent="0.2">
      <c r="A3705" s="235">
        <v>302450002</v>
      </c>
      <c r="B3705">
        <v>30245</v>
      </c>
      <c r="C3705">
        <v>89219</v>
      </c>
      <c r="D3705" t="s">
        <v>4877</v>
      </c>
      <c r="E3705">
        <v>70245</v>
      </c>
      <c r="F3705">
        <v>89219</v>
      </c>
      <c r="G3705" t="s">
        <v>4030</v>
      </c>
      <c r="H3705" t="s">
        <v>4030</v>
      </c>
      <c r="I3705" t="s">
        <v>4030</v>
      </c>
      <c r="J3705" t="s">
        <v>4030</v>
      </c>
      <c r="K3705" t="s">
        <v>4030</v>
      </c>
      <c r="L3705" t="s">
        <v>4030</v>
      </c>
      <c r="M3705" t="s">
        <v>4030</v>
      </c>
      <c r="N3705" t="s">
        <v>4030</v>
      </c>
      <c r="O3705" t="s">
        <v>4030</v>
      </c>
      <c r="P3705" t="s">
        <v>4030</v>
      </c>
      <c r="Q3705" t="s">
        <v>4030</v>
      </c>
      <c r="R3705" t="s">
        <v>4030</v>
      </c>
      <c r="S3705" t="s">
        <v>4030</v>
      </c>
      <c r="T3705" t="s">
        <v>4030</v>
      </c>
      <c r="U3705" t="s">
        <v>4030</v>
      </c>
      <c r="V3705" t="s">
        <v>4030</v>
      </c>
      <c r="W3705" t="s">
        <v>4030</v>
      </c>
      <c r="X3705" t="s">
        <v>4030</v>
      </c>
    </row>
    <row r="3706" spans="1:24" x14ac:dyDescent="0.2">
      <c r="A3706" s="235">
        <v>302460001</v>
      </c>
      <c r="B3706">
        <v>30246</v>
      </c>
      <c r="C3706">
        <v>70246</v>
      </c>
      <c r="D3706" t="s">
        <v>520</v>
      </c>
      <c r="E3706">
        <v>70246</v>
      </c>
      <c r="F3706">
        <v>86845</v>
      </c>
      <c r="G3706" t="s">
        <v>4030</v>
      </c>
      <c r="H3706" t="s">
        <v>4030</v>
      </c>
      <c r="I3706" t="s">
        <v>4030</v>
      </c>
      <c r="J3706" t="s">
        <v>4030</v>
      </c>
      <c r="K3706" t="s">
        <v>4030</v>
      </c>
      <c r="L3706" t="s">
        <v>4030</v>
      </c>
      <c r="M3706" t="s">
        <v>4030</v>
      </c>
      <c r="N3706" t="s">
        <v>4030</v>
      </c>
      <c r="O3706" t="s">
        <v>4030</v>
      </c>
      <c r="P3706" t="s">
        <v>4030</v>
      </c>
      <c r="Q3706" t="s">
        <v>4030</v>
      </c>
      <c r="R3706" t="s">
        <v>4030</v>
      </c>
      <c r="S3706" t="s">
        <v>4030</v>
      </c>
      <c r="T3706" t="s">
        <v>4030</v>
      </c>
      <c r="U3706" t="s">
        <v>4030</v>
      </c>
      <c r="V3706" t="s">
        <v>4030</v>
      </c>
      <c r="W3706" t="s">
        <v>4030</v>
      </c>
      <c r="X3706" t="s">
        <v>4030</v>
      </c>
    </row>
    <row r="3707" spans="1:24" x14ac:dyDescent="0.2">
      <c r="A3707" s="235">
        <v>302460002</v>
      </c>
      <c r="B3707">
        <v>30246</v>
      </c>
      <c r="C3707">
        <v>86845</v>
      </c>
      <c r="D3707" t="s">
        <v>4101</v>
      </c>
      <c r="E3707">
        <v>70246</v>
      </c>
      <c r="F3707">
        <v>86845</v>
      </c>
      <c r="G3707" t="s">
        <v>4030</v>
      </c>
      <c r="H3707" t="s">
        <v>4030</v>
      </c>
      <c r="I3707" t="s">
        <v>4030</v>
      </c>
      <c r="J3707" t="s">
        <v>4030</v>
      </c>
      <c r="K3707" t="s">
        <v>4030</v>
      </c>
      <c r="L3707" t="s">
        <v>4030</v>
      </c>
      <c r="M3707" t="s">
        <v>4030</v>
      </c>
      <c r="N3707" t="s">
        <v>4030</v>
      </c>
      <c r="O3707" t="s">
        <v>4030</v>
      </c>
      <c r="P3707" t="s">
        <v>4030</v>
      </c>
      <c r="Q3707" t="s">
        <v>4030</v>
      </c>
      <c r="R3707" t="s">
        <v>4030</v>
      </c>
      <c r="S3707" t="s">
        <v>4030</v>
      </c>
      <c r="T3707" t="s">
        <v>4030</v>
      </c>
      <c r="U3707" t="s">
        <v>4030</v>
      </c>
      <c r="V3707" t="s">
        <v>4030</v>
      </c>
      <c r="W3707" t="s">
        <v>4030</v>
      </c>
      <c r="X3707" t="s">
        <v>4030</v>
      </c>
    </row>
    <row r="3708" spans="1:24" x14ac:dyDescent="0.2">
      <c r="A3708" s="235">
        <v>302530001</v>
      </c>
      <c r="B3708">
        <v>30253</v>
      </c>
      <c r="C3708">
        <v>70253</v>
      </c>
      <c r="D3708" t="s">
        <v>34</v>
      </c>
      <c r="E3708">
        <v>70253</v>
      </c>
      <c r="F3708">
        <v>89070</v>
      </c>
      <c r="G3708">
        <v>89569</v>
      </c>
      <c r="H3708" t="s">
        <v>4030</v>
      </c>
      <c r="I3708" t="s">
        <v>4030</v>
      </c>
      <c r="J3708" t="s">
        <v>4030</v>
      </c>
      <c r="K3708" t="s">
        <v>4030</v>
      </c>
      <c r="L3708" t="s">
        <v>4030</v>
      </c>
      <c r="M3708" t="s">
        <v>4030</v>
      </c>
      <c r="N3708" t="s">
        <v>4030</v>
      </c>
      <c r="O3708" t="s">
        <v>4030</v>
      </c>
      <c r="P3708" t="s">
        <v>4030</v>
      </c>
      <c r="Q3708" t="s">
        <v>4030</v>
      </c>
      <c r="R3708" t="s">
        <v>4030</v>
      </c>
      <c r="S3708" t="s">
        <v>4030</v>
      </c>
      <c r="T3708" t="s">
        <v>4030</v>
      </c>
      <c r="U3708" t="s">
        <v>4030</v>
      </c>
      <c r="V3708" t="s">
        <v>4030</v>
      </c>
      <c r="W3708" t="s">
        <v>4030</v>
      </c>
      <c r="X3708" t="s">
        <v>4030</v>
      </c>
    </row>
    <row r="3709" spans="1:24" x14ac:dyDescent="0.2">
      <c r="A3709" s="235">
        <v>302530002</v>
      </c>
      <c r="B3709">
        <v>30253</v>
      </c>
      <c r="C3709">
        <v>89070</v>
      </c>
      <c r="D3709" t="s">
        <v>5524</v>
      </c>
      <c r="E3709">
        <v>70253</v>
      </c>
      <c r="F3709">
        <v>89070</v>
      </c>
      <c r="G3709">
        <v>89569</v>
      </c>
      <c r="H3709" t="s">
        <v>4030</v>
      </c>
      <c r="I3709" t="s">
        <v>4030</v>
      </c>
      <c r="J3709" t="s">
        <v>4030</v>
      </c>
      <c r="K3709" t="s">
        <v>4030</v>
      </c>
      <c r="L3709" t="s">
        <v>4030</v>
      </c>
      <c r="M3709" t="s">
        <v>4030</v>
      </c>
      <c r="N3709" t="s">
        <v>4030</v>
      </c>
      <c r="O3709" t="s">
        <v>4030</v>
      </c>
      <c r="P3709" t="s">
        <v>4030</v>
      </c>
      <c r="Q3709" t="s">
        <v>4030</v>
      </c>
      <c r="R3709" t="s">
        <v>4030</v>
      </c>
      <c r="S3709" t="s">
        <v>4030</v>
      </c>
      <c r="T3709" t="s">
        <v>4030</v>
      </c>
      <c r="U3709" t="s">
        <v>4030</v>
      </c>
      <c r="V3709" t="s">
        <v>4030</v>
      </c>
      <c r="W3709" t="s">
        <v>4030</v>
      </c>
      <c r="X3709" t="s">
        <v>4030</v>
      </c>
    </row>
    <row r="3710" spans="1:24" x14ac:dyDescent="0.2">
      <c r="A3710" s="235">
        <v>302530003</v>
      </c>
      <c r="B3710">
        <v>30253</v>
      </c>
      <c r="C3710">
        <v>89569</v>
      </c>
      <c r="D3710" t="s">
        <v>4878</v>
      </c>
      <c r="E3710">
        <v>70253</v>
      </c>
      <c r="F3710">
        <v>89070</v>
      </c>
      <c r="G3710">
        <v>89569</v>
      </c>
      <c r="H3710" t="s">
        <v>4030</v>
      </c>
      <c r="I3710" t="s">
        <v>4030</v>
      </c>
      <c r="J3710" t="s">
        <v>4030</v>
      </c>
      <c r="K3710" t="s">
        <v>4030</v>
      </c>
      <c r="L3710" t="s">
        <v>4030</v>
      </c>
      <c r="M3710" t="s">
        <v>4030</v>
      </c>
      <c r="N3710" t="s">
        <v>4030</v>
      </c>
      <c r="O3710" t="s">
        <v>4030</v>
      </c>
      <c r="P3710" t="s">
        <v>4030</v>
      </c>
      <c r="Q3710" t="s">
        <v>4030</v>
      </c>
      <c r="R3710" t="s">
        <v>4030</v>
      </c>
      <c r="S3710" t="s">
        <v>4030</v>
      </c>
      <c r="T3710" t="s">
        <v>4030</v>
      </c>
      <c r="U3710" t="s">
        <v>4030</v>
      </c>
      <c r="V3710" t="s">
        <v>4030</v>
      </c>
      <c r="W3710" t="s">
        <v>4030</v>
      </c>
      <c r="X3710" t="s">
        <v>4030</v>
      </c>
    </row>
    <row r="3711" spans="1:24" x14ac:dyDescent="0.2">
      <c r="A3711" s="235">
        <v>302540001</v>
      </c>
      <c r="B3711">
        <v>30254</v>
      </c>
      <c r="C3711">
        <v>70254</v>
      </c>
      <c r="D3711" t="s">
        <v>188</v>
      </c>
      <c r="E3711">
        <v>70254</v>
      </c>
      <c r="F3711" t="s">
        <v>4030</v>
      </c>
      <c r="G3711" t="s">
        <v>4030</v>
      </c>
      <c r="H3711" t="s">
        <v>4030</v>
      </c>
      <c r="I3711" t="s">
        <v>4030</v>
      </c>
      <c r="J3711" t="s">
        <v>4030</v>
      </c>
      <c r="K3711" t="s">
        <v>4030</v>
      </c>
      <c r="L3711" t="s">
        <v>4030</v>
      </c>
      <c r="M3711" t="s">
        <v>4030</v>
      </c>
      <c r="N3711" t="s">
        <v>4030</v>
      </c>
      <c r="O3711" t="s">
        <v>4030</v>
      </c>
      <c r="P3711" t="s">
        <v>4030</v>
      </c>
      <c r="Q3711" t="s">
        <v>4030</v>
      </c>
      <c r="R3711" t="s">
        <v>4030</v>
      </c>
      <c r="S3711" t="s">
        <v>4030</v>
      </c>
      <c r="T3711" t="s">
        <v>4030</v>
      </c>
      <c r="U3711" t="s">
        <v>4030</v>
      </c>
      <c r="V3711" t="s">
        <v>4030</v>
      </c>
      <c r="W3711" t="s">
        <v>4030</v>
      </c>
      <c r="X3711" t="s">
        <v>4030</v>
      </c>
    </row>
    <row r="3712" spans="1:24" x14ac:dyDescent="0.2">
      <c r="A3712" s="235">
        <v>302580001</v>
      </c>
      <c r="B3712">
        <v>30258</v>
      </c>
      <c r="C3712">
        <v>56114</v>
      </c>
      <c r="D3712" t="s">
        <v>4067</v>
      </c>
      <c r="E3712">
        <v>56114</v>
      </c>
      <c r="F3712">
        <v>70258</v>
      </c>
      <c r="G3712">
        <v>77715</v>
      </c>
      <c r="H3712">
        <v>85894</v>
      </c>
      <c r="I3712" t="s">
        <v>4030</v>
      </c>
      <c r="J3712" t="s">
        <v>4030</v>
      </c>
      <c r="K3712" t="s">
        <v>4030</v>
      </c>
      <c r="L3712" t="s">
        <v>4030</v>
      </c>
      <c r="M3712" t="s">
        <v>4030</v>
      </c>
      <c r="N3712" t="s">
        <v>4030</v>
      </c>
      <c r="O3712" t="s">
        <v>4030</v>
      </c>
      <c r="P3712" t="s">
        <v>4030</v>
      </c>
      <c r="Q3712" t="s">
        <v>4030</v>
      </c>
      <c r="R3712" t="s">
        <v>4030</v>
      </c>
      <c r="S3712" t="s">
        <v>4030</v>
      </c>
      <c r="T3712" t="s">
        <v>4030</v>
      </c>
      <c r="U3712" t="s">
        <v>4030</v>
      </c>
      <c r="V3712" t="s">
        <v>4030</v>
      </c>
      <c r="W3712" t="s">
        <v>4030</v>
      </c>
      <c r="X3712" t="s">
        <v>4030</v>
      </c>
    </row>
    <row r="3713" spans="1:24" x14ac:dyDescent="0.2">
      <c r="A3713" s="235">
        <v>302580002</v>
      </c>
      <c r="B3713">
        <v>30258</v>
      </c>
      <c r="C3713">
        <v>70258</v>
      </c>
      <c r="D3713" t="s">
        <v>4068</v>
      </c>
      <c r="E3713">
        <v>56114</v>
      </c>
      <c r="F3713">
        <v>70258</v>
      </c>
      <c r="G3713">
        <v>77715</v>
      </c>
      <c r="H3713">
        <v>85894</v>
      </c>
      <c r="I3713" t="s">
        <v>4030</v>
      </c>
      <c r="J3713" t="s">
        <v>4030</v>
      </c>
      <c r="K3713" t="s">
        <v>4030</v>
      </c>
      <c r="L3713" t="s">
        <v>4030</v>
      </c>
      <c r="M3713" t="s">
        <v>4030</v>
      </c>
      <c r="N3713" t="s">
        <v>4030</v>
      </c>
      <c r="O3713" t="s">
        <v>4030</v>
      </c>
      <c r="P3713" t="s">
        <v>4030</v>
      </c>
      <c r="Q3713" t="s">
        <v>4030</v>
      </c>
      <c r="R3713" t="s">
        <v>4030</v>
      </c>
      <c r="S3713" t="s">
        <v>4030</v>
      </c>
      <c r="T3713" t="s">
        <v>4030</v>
      </c>
      <c r="U3713" t="s">
        <v>4030</v>
      </c>
      <c r="V3713" t="s">
        <v>4030</v>
      </c>
      <c r="W3713" t="s">
        <v>4030</v>
      </c>
      <c r="X3713" t="s">
        <v>4030</v>
      </c>
    </row>
    <row r="3714" spans="1:24" x14ac:dyDescent="0.2">
      <c r="A3714" s="235">
        <v>302580003</v>
      </c>
      <c r="B3714">
        <v>30258</v>
      </c>
      <c r="C3714">
        <v>77715</v>
      </c>
      <c r="D3714" t="s">
        <v>4086</v>
      </c>
      <c r="E3714">
        <v>56114</v>
      </c>
      <c r="F3714">
        <v>70258</v>
      </c>
      <c r="G3714">
        <v>77715</v>
      </c>
      <c r="H3714">
        <v>85894</v>
      </c>
      <c r="I3714" t="s">
        <v>4030</v>
      </c>
      <c r="J3714" t="s">
        <v>4030</v>
      </c>
      <c r="K3714" t="s">
        <v>4030</v>
      </c>
      <c r="L3714" t="s">
        <v>4030</v>
      </c>
      <c r="M3714" t="s">
        <v>4030</v>
      </c>
      <c r="N3714" t="s">
        <v>4030</v>
      </c>
      <c r="O3714" t="s">
        <v>4030</v>
      </c>
      <c r="P3714" t="s">
        <v>4030</v>
      </c>
      <c r="Q3714" t="s">
        <v>4030</v>
      </c>
      <c r="R3714" t="s">
        <v>4030</v>
      </c>
      <c r="S3714" t="s">
        <v>4030</v>
      </c>
      <c r="T3714" t="s">
        <v>4030</v>
      </c>
      <c r="U3714" t="s">
        <v>4030</v>
      </c>
      <c r="V3714" t="s">
        <v>4030</v>
      </c>
      <c r="W3714" t="s">
        <v>4030</v>
      </c>
      <c r="X3714" t="s">
        <v>4030</v>
      </c>
    </row>
    <row r="3715" spans="1:24" x14ac:dyDescent="0.2">
      <c r="A3715" s="235">
        <v>302580004</v>
      </c>
      <c r="B3715">
        <v>30258</v>
      </c>
      <c r="C3715">
        <v>85894</v>
      </c>
      <c r="D3715" t="s">
        <v>4092</v>
      </c>
      <c r="E3715">
        <v>56114</v>
      </c>
      <c r="F3715">
        <v>70258</v>
      </c>
      <c r="G3715">
        <v>77715</v>
      </c>
      <c r="H3715">
        <v>85894</v>
      </c>
      <c r="I3715" t="s">
        <v>4030</v>
      </c>
      <c r="J3715" t="s">
        <v>4030</v>
      </c>
      <c r="K3715" t="s">
        <v>4030</v>
      </c>
      <c r="L3715" t="s">
        <v>4030</v>
      </c>
      <c r="M3715" t="s">
        <v>4030</v>
      </c>
      <c r="N3715" t="s">
        <v>4030</v>
      </c>
      <c r="O3715" t="s">
        <v>4030</v>
      </c>
      <c r="P3715" t="s">
        <v>4030</v>
      </c>
      <c r="Q3715" t="s">
        <v>4030</v>
      </c>
      <c r="R3715" t="s">
        <v>4030</v>
      </c>
      <c r="S3715" t="s">
        <v>4030</v>
      </c>
      <c r="T3715" t="s">
        <v>4030</v>
      </c>
      <c r="U3715" t="s">
        <v>4030</v>
      </c>
      <c r="V3715" t="s">
        <v>4030</v>
      </c>
      <c r="W3715" t="s">
        <v>4030</v>
      </c>
      <c r="X3715" t="s">
        <v>4030</v>
      </c>
    </row>
    <row r="3716" spans="1:24" x14ac:dyDescent="0.2">
      <c r="A3716" s="235">
        <v>302600001</v>
      </c>
      <c r="B3716">
        <v>30260</v>
      </c>
      <c r="C3716">
        <v>70260</v>
      </c>
      <c r="D3716" t="s">
        <v>1702</v>
      </c>
      <c r="E3716">
        <v>70260</v>
      </c>
      <c r="F3716" t="s">
        <v>4030</v>
      </c>
      <c r="G3716" t="s">
        <v>4030</v>
      </c>
      <c r="H3716" t="s">
        <v>4030</v>
      </c>
      <c r="I3716" t="s">
        <v>4030</v>
      </c>
      <c r="J3716" t="s">
        <v>4030</v>
      </c>
      <c r="K3716" t="s">
        <v>4030</v>
      </c>
      <c r="L3716" t="s">
        <v>4030</v>
      </c>
      <c r="M3716" t="s">
        <v>4030</v>
      </c>
      <c r="N3716" t="s">
        <v>4030</v>
      </c>
      <c r="O3716" t="s">
        <v>4030</v>
      </c>
      <c r="P3716" t="s">
        <v>4030</v>
      </c>
      <c r="Q3716" t="s">
        <v>4030</v>
      </c>
      <c r="R3716" t="s">
        <v>4030</v>
      </c>
      <c r="S3716" t="s">
        <v>4030</v>
      </c>
      <c r="T3716" t="s">
        <v>4030</v>
      </c>
      <c r="U3716" t="s">
        <v>4030</v>
      </c>
      <c r="V3716" t="s">
        <v>4030</v>
      </c>
      <c r="W3716" t="s">
        <v>4030</v>
      </c>
      <c r="X3716" t="s">
        <v>4030</v>
      </c>
    </row>
    <row r="3717" spans="1:24" x14ac:dyDescent="0.2">
      <c r="A3717" s="235">
        <v>302620001</v>
      </c>
      <c r="B3717">
        <v>30262</v>
      </c>
      <c r="C3717">
        <v>70262</v>
      </c>
      <c r="D3717" t="s">
        <v>490</v>
      </c>
      <c r="E3717">
        <v>70262</v>
      </c>
      <c r="F3717">
        <v>87677</v>
      </c>
      <c r="G3717" t="s">
        <v>4030</v>
      </c>
      <c r="H3717" t="s">
        <v>4030</v>
      </c>
      <c r="I3717" t="s">
        <v>4030</v>
      </c>
      <c r="J3717" t="s">
        <v>4030</v>
      </c>
      <c r="K3717" t="s">
        <v>4030</v>
      </c>
      <c r="L3717" t="s">
        <v>4030</v>
      </c>
      <c r="M3717" t="s">
        <v>4030</v>
      </c>
      <c r="N3717" t="s">
        <v>4030</v>
      </c>
      <c r="O3717" t="s">
        <v>4030</v>
      </c>
      <c r="P3717" t="s">
        <v>4030</v>
      </c>
      <c r="Q3717" t="s">
        <v>4030</v>
      </c>
      <c r="R3717" t="s">
        <v>4030</v>
      </c>
      <c r="S3717" t="s">
        <v>4030</v>
      </c>
      <c r="T3717" t="s">
        <v>4030</v>
      </c>
      <c r="U3717" t="s">
        <v>4030</v>
      </c>
      <c r="V3717" t="s">
        <v>4030</v>
      </c>
      <c r="W3717" t="s">
        <v>4030</v>
      </c>
      <c r="X3717" t="s">
        <v>4030</v>
      </c>
    </row>
    <row r="3718" spans="1:24" x14ac:dyDescent="0.2">
      <c r="A3718" s="235">
        <v>302620002</v>
      </c>
      <c r="B3718">
        <v>30262</v>
      </c>
      <c r="C3718">
        <v>87677</v>
      </c>
      <c r="D3718" t="s">
        <v>490</v>
      </c>
      <c r="E3718">
        <v>70262</v>
      </c>
      <c r="F3718">
        <v>87677</v>
      </c>
      <c r="G3718" t="s">
        <v>4030</v>
      </c>
      <c r="H3718" t="s">
        <v>4030</v>
      </c>
      <c r="I3718" t="s">
        <v>4030</v>
      </c>
      <c r="J3718" t="s">
        <v>4030</v>
      </c>
      <c r="K3718" t="s">
        <v>4030</v>
      </c>
      <c r="L3718" t="s">
        <v>4030</v>
      </c>
      <c r="M3718" t="s">
        <v>4030</v>
      </c>
      <c r="N3718" t="s">
        <v>4030</v>
      </c>
      <c r="O3718" t="s">
        <v>4030</v>
      </c>
      <c r="P3718" t="s">
        <v>4030</v>
      </c>
      <c r="Q3718" t="s">
        <v>4030</v>
      </c>
      <c r="R3718" t="s">
        <v>4030</v>
      </c>
      <c r="S3718" t="s">
        <v>4030</v>
      </c>
      <c r="T3718" t="s">
        <v>4030</v>
      </c>
      <c r="U3718" t="s">
        <v>4030</v>
      </c>
      <c r="V3718" t="s">
        <v>4030</v>
      </c>
      <c r="W3718" t="s">
        <v>4030</v>
      </c>
      <c r="X3718" t="s">
        <v>4030</v>
      </c>
    </row>
    <row r="3719" spans="1:24" x14ac:dyDescent="0.2">
      <c r="A3719" s="235">
        <v>302660001</v>
      </c>
      <c r="B3719">
        <v>30266</v>
      </c>
      <c r="C3719">
        <v>85901</v>
      </c>
      <c r="D3719" t="s">
        <v>2097</v>
      </c>
      <c r="E3719">
        <v>85901</v>
      </c>
      <c r="F3719" t="s">
        <v>4030</v>
      </c>
      <c r="G3719" t="s">
        <v>4030</v>
      </c>
      <c r="H3719" t="s">
        <v>4030</v>
      </c>
      <c r="I3719" t="s">
        <v>4030</v>
      </c>
      <c r="J3719" t="s">
        <v>4030</v>
      </c>
      <c r="K3719" t="s">
        <v>4030</v>
      </c>
      <c r="L3719" t="s">
        <v>4030</v>
      </c>
      <c r="M3719" t="s">
        <v>4030</v>
      </c>
      <c r="N3719" t="s">
        <v>4030</v>
      </c>
      <c r="O3719" t="s">
        <v>4030</v>
      </c>
      <c r="P3719" t="s">
        <v>4030</v>
      </c>
      <c r="Q3719" t="s">
        <v>4030</v>
      </c>
      <c r="R3719" t="s">
        <v>4030</v>
      </c>
      <c r="S3719" t="s">
        <v>4030</v>
      </c>
      <c r="T3719" t="s">
        <v>4030</v>
      </c>
      <c r="U3719" t="s">
        <v>4030</v>
      </c>
      <c r="V3719" t="s">
        <v>4030</v>
      </c>
      <c r="W3719" t="s">
        <v>4030</v>
      </c>
      <c r="X3719" t="s">
        <v>4030</v>
      </c>
    </row>
    <row r="3720" spans="1:24" x14ac:dyDescent="0.2">
      <c r="A3720" s="235">
        <v>302670001</v>
      </c>
      <c r="B3720">
        <v>30267</v>
      </c>
      <c r="C3720">
        <v>85914</v>
      </c>
      <c r="D3720" t="s">
        <v>2095</v>
      </c>
      <c r="E3720">
        <v>85914</v>
      </c>
      <c r="F3720" t="s">
        <v>4030</v>
      </c>
      <c r="G3720" t="s">
        <v>4030</v>
      </c>
      <c r="H3720" t="s">
        <v>4030</v>
      </c>
      <c r="I3720" t="s">
        <v>4030</v>
      </c>
      <c r="J3720" t="s">
        <v>4030</v>
      </c>
      <c r="K3720" t="s">
        <v>4030</v>
      </c>
      <c r="L3720" t="s">
        <v>4030</v>
      </c>
      <c r="M3720" t="s">
        <v>4030</v>
      </c>
      <c r="N3720" t="s">
        <v>4030</v>
      </c>
      <c r="O3720" t="s">
        <v>4030</v>
      </c>
      <c r="P3720" t="s">
        <v>4030</v>
      </c>
      <c r="Q3720" t="s">
        <v>4030</v>
      </c>
      <c r="R3720" t="s">
        <v>4030</v>
      </c>
      <c r="S3720" t="s">
        <v>4030</v>
      </c>
      <c r="T3720" t="s">
        <v>4030</v>
      </c>
      <c r="U3720" t="s">
        <v>4030</v>
      </c>
      <c r="V3720" t="s">
        <v>4030</v>
      </c>
      <c r="W3720" t="s">
        <v>4030</v>
      </c>
      <c r="X3720" t="s">
        <v>4030</v>
      </c>
    </row>
    <row r="3721" spans="1:24" x14ac:dyDescent="0.2">
      <c r="A3721" s="235">
        <v>302680001</v>
      </c>
      <c r="B3721">
        <v>30268</v>
      </c>
      <c r="C3721">
        <v>70268</v>
      </c>
      <c r="D3721" t="s">
        <v>1846</v>
      </c>
      <c r="E3721">
        <v>70268</v>
      </c>
      <c r="F3721" t="s">
        <v>4030</v>
      </c>
      <c r="G3721" t="s">
        <v>4030</v>
      </c>
      <c r="H3721" t="s">
        <v>4030</v>
      </c>
      <c r="I3721" t="s">
        <v>4030</v>
      </c>
      <c r="J3721" t="s">
        <v>4030</v>
      </c>
      <c r="K3721" t="s">
        <v>4030</v>
      </c>
      <c r="L3721" t="s">
        <v>4030</v>
      </c>
      <c r="M3721" t="s">
        <v>4030</v>
      </c>
      <c r="N3721" t="s">
        <v>4030</v>
      </c>
      <c r="O3721" t="s">
        <v>4030</v>
      </c>
      <c r="P3721" t="s">
        <v>4030</v>
      </c>
      <c r="Q3721" t="s">
        <v>4030</v>
      </c>
      <c r="R3721" t="s">
        <v>4030</v>
      </c>
      <c r="S3721" t="s">
        <v>4030</v>
      </c>
      <c r="T3721" t="s">
        <v>4030</v>
      </c>
      <c r="U3721" t="s">
        <v>4030</v>
      </c>
      <c r="V3721" t="s">
        <v>4030</v>
      </c>
      <c r="W3721" t="s">
        <v>4030</v>
      </c>
      <c r="X3721" t="s">
        <v>4030</v>
      </c>
    </row>
    <row r="3722" spans="1:24" x14ac:dyDescent="0.2">
      <c r="A3722" s="235">
        <v>302690001</v>
      </c>
      <c r="B3722">
        <v>30269</v>
      </c>
      <c r="C3722">
        <v>70269</v>
      </c>
      <c r="D3722" t="s">
        <v>1827</v>
      </c>
      <c r="E3722">
        <v>70269</v>
      </c>
      <c r="F3722" t="s">
        <v>4030</v>
      </c>
      <c r="G3722" t="s">
        <v>4030</v>
      </c>
      <c r="H3722" t="s">
        <v>4030</v>
      </c>
      <c r="I3722" t="s">
        <v>4030</v>
      </c>
      <c r="J3722" t="s">
        <v>4030</v>
      </c>
      <c r="K3722" t="s">
        <v>4030</v>
      </c>
      <c r="L3722" t="s">
        <v>4030</v>
      </c>
      <c r="M3722" t="s">
        <v>4030</v>
      </c>
      <c r="N3722" t="s">
        <v>4030</v>
      </c>
      <c r="O3722" t="s">
        <v>4030</v>
      </c>
      <c r="P3722" t="s">
        <v>4030</v>
      </c>
      <c r="Q3722" t="s">
        <v>4030</v>
      </c>
      <c r="R3722" t="s">
        <v>4030</v>
      </c>
      <c r="S3722" t="s">
        <v>4030</v>
      </c>
      <c r="T3722" t="s">
        <v>4030</v>
      </c>
      <c r="U3722" t="s">
        <v>4030</v>
      </c>
      <c r="V3722" t="s">
        <v>4030</v>
      </c>
      <c r="W3722" t="s">
        <v>4030</v>
      </c>
      <c r="X3722" t="s">
        <v>4030</v>
      </c>
    </row>
    <row r="3723" spans="1:24" x14ac:dyDescent="0.2">
      <c r="A3723" s="235">
        <v>302700001</v>
      </c>
      <c r="B3723">
        <v>30270</v>
      </c>
      <c r="C3723">
        <v>70270</v>
      </c>
      <c r="D3723" t="s">
        <v>1129</v>
      </c>
      <c r="E3723">
        <v>70270</v>
      </c>
      <c r="F3723" t="s">
        <v>4030</v>
      </c>
      <c r="G3723" t="s">
        <v>4030</v>
      </c>
      <c r="H3723" t="s">
        <v>4030</v>
      </c>
      <c r="I3723" t="s">
        <v>4030</v>
      </c>
      <c r="J3723" t="s">
        <v>4030</v>
      </c>
      <c r="K3723" t="s">
        <v>4030</v>
      </c>
      <c r="L3723" t="s">
        <v>4030</v>
      </c>
      <c r="M3723" t="s">
        <v>4030</v>
      </c>
      <c r="N3723" t="s">
        <v>4030</v>
      </c>
      <c r="O3723" t="s">
        <v>4030</v>
      </c>
      <c r="P3723" t="s">
        <v>4030</v>
      </c>
      <c r="Q3723" t="s">
        <v>4030</v>
      </c>
      <c r="R3723" t="s">
        <v>4030</v>
      </c>
      <c r="S3723" t="s">
        <v>4030</v>
      </c>
      <c r="T3723" t="s">
        <v>4030</v>
      </c>
      <c r="U3723" t="s">
        <v>4030</v>
      </c>
      <c r="V3723" t="s">
        <v>4030</v>
      </c>
      <c r="W3723" t="s">
        <v>4030</v>
      </c>
      <c r="X3723" t="s">
        <v>4030</v>
      </c>
    </row>
    <row r="3724" spans="1:24" x14ac:dyDescent="0.2">
      <c r="A3724" s="235">
        <v>302780001</v>
      </c>
      <c r="B3724">
        <v>30278</v>
      </c>
      <c r="C3724">
        <v>70278</v>
      </c>
      <c r="D3724" t="s">
        <v>1396</v>
      </c>
      <c r="E3724">
        <v>70278</v>
      </c>
      <c r="F3724" t="s">
        <v>4030</v>
      </c>
      <c r="G3724" t="s">
        <v>4030</v>
      </c>
      <c r="H3724" t="s">
        <v>4030</v>
      </c>
      <c r="I3724" t="s">
        <v>4030</v>
      </c>
      <c r="J3724" t="s">
        <v>4030</v>
      </c>
      <c r="K3724" t="s">
        <v>4030</v>
      </c>
      <c r="L3724" t="s">
        <v>4030</v>
      </c>
      <c r="M3724" t="s">
        <v>4030</v>
      </c>
      <c r="N3724" t="s">
        <v>4030</v>
      </c>
      <c r="O3724" t="s">
        <v>4030</v>
      </c>
      <c r="P3724" t="s">
        <v>4030</v>
      </c>
      <c r="Q3724" t="s">
        <v>4030</v>
      </c>
      <c r="R3724" t="s">
        <v>4030</v>
      </c>
      <c r="S3724" t="s">
        <v>4030</v>
      </c>
      <c r="T3724" t="s">
        <v>4030</v>
      </c>
      <c r="U3724" t="s">
        <v>4030</v>
      </c>
      <c r="V3724" t="s">
        <v>4030</v>
      </c>
      <c r="W3724" t="s">
        <v>4030</v>
      </c>
      <c r="X3724" t="s">
        <v>4030</v>
      </c>
    </row>
    <row r="3725" spans="1:24" x14ac:dyDescent="0.2">
      <c r="A3725" s="235">
        <v>302790001</v>
      </c>
      <c r="B3725">
        <v>30279</v>
      </c>
      <c r="C3725">
        <v>70279</v>
      </c>
      <c r="D3725" t="s">
        <v>2584</v>
      </c>
      <c r="E3725">
        <v>70279</v>
      </c>
      <c r="F3725" t="s">
        <v>4030</v>
      </c>
      <c r="G3725" t="s">
        <v>4030</v>
      </c>
      <c r="H3725" t="s">
        <v>4030</v>
      </c>
      <c r="I3725" t="s">
        <v>4030</v>
      </c>
      <c r="J3725" t="s">
        <v>4030</v>
      </c>
      <c r="K3725" t="s">
        <v>4030</v>
      </c>
      <c r="L3725" t="s">
        <v>4030</v>
      </c>
      <c r="M3725" t="s">
        <v>4030</v>
      </c>
      <c r="N3725" t="s">
        <v>4030</v>
      </c>
      <c r="O3725" t="s">
        <v>4030</v>
      </c>
      <c r="P3725" t="s">
        <v>4030</v>
      </c>
      <c r="Q3725" t="s">
        <v>4030</v>
      </c>
      <c r="R3725" t="s">
        <v>4030</v>
      </c>
      <c r="S3725" t="s">
        <v>4030</v>
      </c>
      <c r="T3725" t="s">
        <v>4030</v>
      </c>
      <c r="U3725" t="s">
        <v>4030</v>
      </c>
      <c r="V3725" t="s">
        <v>4030</v>
      </c>
      <c r="W3725" t="s">
        <v>4030</v>
      </c>
      <c r="X3725" t="s">
        <v>4030</v>
      </c>
    </row>
    <row r="3726" spans="1:24" x14ac:dyDescent="0.2">
      <c r="A3726" s="235">
        <v>302900001</v>
      </c>
      <c r="B3726">
        <v>30290</v>
      </c>
      <c r="C3726">
        <v>70290</v>
      </c>
      <c r="D3726" t="s">
        <v>4280</v>
      </c>
      <c r="E3726">
        <v>70290</v>
      </c>
      <c r="F3726" t="s">
        <v>4030</v>
      </c>
      <c r="G3726" t="s">
        <v>4030</v>
      </c>
      <c r="H3726" t="s">
        <v>4030</v>
      </c>
      <c r="I3726" t="s">
        <v>4030</v>
      </c>
      <c r="J3726" t="s">
        <v>4030</v>
      </c>
      <c r="K3726" t="s">
        <v>4030</v>
      </c>
      <c r="L3726" t="s">
        <v>4030</v>
      </c>
      <c r="M3726" t="s">
        <v>4030</v>
      </c>
      <c r="N3726" t="s">
        <v>4030</v>
      </c>
      <c r="O3726" t="s">
        <v>4030</v>
      </c>
      <c r="P3726" t="s">
        <v>4030</v>
      </c>
      <c r="Q3726" t="s">
        <v>4030</v>
      </c>
      <c r="R3726" t="s">
        <v>4030</v>
      </c>
      <c r="S3726" t="s">
        <v>4030</v>
      </c>
      <c r="T3726" t="s">
        <v>4030</v>
      </c>
      <c r="U3726" t="s">
        <v>4030</v>
      </c>
      <c r="V3726" t="s">
        <v>4030</v>
      </c>
      <c r="W3726" t="s">
        <v>4030</v>
      </c>
      <c r="X3726" t="s">
        <v>4030</v>
      </c>
    </row>
    <row r="3727" spans="1:24" x14ac:dyDescent="0.2">
      <c r="A3727" s="235">
        <v>302940001</v>
      </c>
      <c r="B3727">
        <v>30294</v>
      </c>
      <c r="C3727">
        <v>70294</v>
      </c>
      <c r="D3727" t="s">
        <v>437</v>
      </c>
      <c r="E3727">
        <v>70294</v>
      </c>
      <c r="F3727" t="s">
        <v>4030</v>
      </c>
      <c r="G3727" t="s">
        <v>4030</v>
      </c>
      <c r="H3727" t="s">
        <v>4030</v>
      </c>
      <c r="I3727" t="s">
        <v>4030</v>
      </c>
      <c r="J3727" t="s">
        <v>4030</v>
      </c>
      <c r="K3727" t="s">
        <v>4030</v>
      </c>
      <c r="L3727" t="s">
        <v>4030</v>
      </c>
      <c r="M3727" t="s">
        <v>4030</v>
      </c>
      <c r="N3727" t="s">
        <v>4030</v>
      </c>
      <c r="O3727" t="s">
        <v>4030</v>
      </c>
      <c r="P3727" t="s">
        <v>4030</v>
      </c>
      <c r="Q3727" t="s">
        <v>4030</v>
      </c>
      <c r="R3727" t="s">
        <v>4030</v>
      </c>
      <c r="S3727" t="s">
        <v>4030</v>
      </c>
      <c r="T3727" t="s">
        <v>4030</v>
      </c>
      <c r="U3727" t="s">
        <v>4030</v>
      </c>
      <c r="V3727" t="s">
        <v>4030</v>
      </c>
      <c r="W3727" t="s">
        <v>4030</v>
      </c>
      <c r="X3727" t="s">
        <v>4030</v>
      </c>
    </row>
    <row r="3728" spans="1:24" x14ac:dyDescent="0.2">
      <c r="A3728" s="235">
        <v>302970001</v>
      </c>
      <c r="B3728">
        <v>30297</v>
      </c>
      <c r="C3728">
        <v>70297</v>
      </c>
      <c r="D3728" t="s">
        <v>895</v>
      </c>
      <c r="E3728">
        <v>70297</v>
      </c>
      <c r="F3728" t="s">
        <v>4030</v>
      </c>
      <c r="G3728" t="s">
        <v>4030</v>
      </c>
      <c r="H3728" t="s">
        <v>4030</v>
      </c>
      <c r="I3728" t="s">
        <v>4030</v>
      </c>
      <c r="J3728" t="s">
        <v>4030</v>
      </c>
      <c r="K3728" t="s">
        <v>4030</v>
      </c>
      <c r="L3728" t="s">
        <v>4030</v>
      </c>
      <c r="M3728" t="s">
        <v>4030</v>
      </c>
      <c r="N3728" t="s">
        <v>4030</v>
      </c>
      <c r="O3728" t="s">
        <v>4030</v>
      </c>
      <c r="P3728" t="s">
        <v>4030</v>
      </c>
      <c r="Q3728" t="s">
        <v>4030</v>
      </c>
      <c r="R3728" t="s">
        <v>4030</v>
      </c>
      <c r="S3728" t="s">
        <v>4030</v>
      </c>
      <c r="T3728" t="s">
        <v>4030</v>
      </c>
      <c r="U3728" t="s">
        <v>4030</v>
      </c>
      <c r="V3728" t="s">
        <v>4030</v>
      </c>
      <c r="W3728" t="s">
        <v>4030</v>
      </c>
      <c r="X3728" t="s">
        <v>4030</v>
      </c>
    </row>
    <row r="3729" spans="1:24" x14ac:dyDescent="0.2">
      <c r="A3729" s="235">
        <v>302990001</v>
      </c>
      <c r="B3729">
        <v>30299</v>
      </c>
      <c r="C3729">
        <v>70299</v>
      </c>
      <c r="D3729" t="s">
        <v>5525</v>
      </c>
      <c r="E3729">
        <v>70299</v>
      </c>
      <c r="F3729">
        <v>80037</v>
      </c>
      <c r="G3729">
        <v>86554</v>
      </c>
      <c r="H3729" t="s">
        <v>4030</v>
      </c>
      <c r="I3729" t="s">
        <v>4030</v>
      </c>
      <c r="J3729" t="s">
        <v>4030</v>
      </c>
      <c r="K3729" t="s">
        <v>4030</v>
      </c>
      <c r="L3729" t="s">
        <v>4030</v>
      </c>
      <c r="M3729" t="s">
        <v>4030</v>
      </c>
      <c r="N3729" t="s">
        <v>4030</v>
      </c>
      <c r="O3729" t="s">
        <v>4030</v>
      </c>
      <c r="P3729" t="s">
        <v>4030</v>
      </c>
      <c r="Q3729" t="s">
        <v>4030</v>
      </c>
      <c r="R3729" t="s">
        <v>4030</v>
      </c>
      <c r="S3729" t="s">
        <v>4030</v>
      </c>
      <c r="T3729" t="s">
        <v>4030</v>
      </c>
      <c r="U3729" t="s">
        <v>4030</v>
      </c>
      <c r="V3729" t="s">
        <v>4030</v>
      </c>
      <c r="W3729" t="s">
        <v>4030</v>
      </c>
      <c r="X3729" t="s">
        <v>4030</v>
      </c>
    </row>
    <row r="3730" spans="1:24" x14ac:dyDescent="0.2">
      <c r="A3730" s="235">
        <v>302990002</v>
      </c>
      <c r="B3730">
        <v>30299</v>
      </c>
      <c r="C3730">
        <v>80037</v>
      </c>
      <c r="D3730" t="s">
        <v>5526</v>
      </c>
      <c r="E3730">
        <v>70299</v>
      </c>
      <c r="F3730">
        <v>80037</v>
      </c>
      <c r="G3730">
        <v>86554</v>
      </c>
      <c r="H3730" t="s">
        <v>4030</v>
      </c>
      <c r="I3730" t="s">
        <v>4030</v>
      </c>
      <c r="J3730" t="s">
        <v>4030</v>
      </c>
      <c r="K3730" t="s">
        <v>4030</v>
      </c>
      <c r="L3730" t="s">
        <v>4030</v>
      </c>
      <c r="M3730" t="s">
        <v>4030</v>
      </c>
      <c r="N3730" t="s">
        <v>4030</v>
      </c>
      <c r="O3730" t="s">
        <v>4030</v>
      </c>
      <c r="P3730" t="s">
        <v>4030</v>
      </c>
      <c r="Q3730" t="s">
        <v>4030</v>
      </c>
      <c r="R3730" t="s">
        <v>4030</v>
      </c>
      <c r="S3730" t="s">
        <v>4030</v>
      </c>
      <c r="T3730" t="s">
        <v>4030</v>
      </c>
      <c r="U3730" t="s">
        <v>4030</v>
      </c>
      <c r="V3730" t="s">
        <v>4030</v>
      </c>
      <c r="W3730" t="s">
        <v>4030</v>
      </c>
      <c r="X3730" t="s">
        <v>4030</v>
      </c>
    </row>
    <row r="3731" spans="1:24" x14ac:dyDescent="0.2">
      <c r="A3731" s="235">
        <v>302990003</v>
      </c>
      <c r="B3731">
        <v>30299</v>
      </c>
      <c r="C3731">
        <v>86554</v>
      </c>
      <c r="D3731" t="s">
        <v>1542</v>
      </c>
      <c r="E3731">
        <v>70299</v>
      </c>
      <c r="F3731">
        <v>80037</v>
      </c>
      <c r="G3731">
        <v>86554</v>
      </c>
      <c r="H3731" t="s">
        <v>4030</v>
      </c>
      <c r="I3731" t="s">
        <v>4030</v>
      </c>
      <c r="J3731" t="s">
        <v>4030</v>
      </c>
      <c r="K3731" t="s">
        <v>4030</v>
      </c>
      <c r="L3731" t="s">
        <v>4030</v>
      </c>
      <c r="M3731" t="s">
        <v>4030</v>
      </c>
      <c r="N3731" t="s">
        <v>4030</v>
      </c>
      <c r="O3731" t="s">
        <v>4030</v>
      </c>
      <c r="P3731" t="s">
        <v>4030</v>
      </c>
      <c r="Q3731" t="s">
        <v>4030</v>
      </c>
      <c r="R3731" t="s">
        <v>4030</v>
      </c>
      <c r="S3731" t="s">
        <v>4030</v>
      </c>
      <c r="T3731" t="s">
        <v>4030</v>
      </c>
      <c r="U3731" t="s">
        <v>4030</v>
      </c>
      <c r="V3731" t="s">
        <v>4030</v>
      </c>
      <c r="W3731" t="s">
        <v>4030</v>
      </c>
      <c r="X3731" t="s">
        <v>4030</v>
      </c>
    </row>
    <row r="3732" spans="1:24" x14ac:dyDescent="0.2">
      <c r="A3732" s="235">
        <v>303010001</v>
      </c>
      <c r="B3732">
        <v>30301</v>
      </c>
      <c r="C3732">
        <v>77700</v>
      </c>
      <c r="D3732" t="s">
        <v>5527</v>
      </c>
      <c r="E3732">
        <v>77700</v>
      </c>
      <c r="F3732">
        <v>86565</v>
      </c>
      <c r="G3732">
        <v>86566</v>
      </c>
      <c r="H3732">
        <v>88537</v>
      </c>
      <c r="I3732">
        <v>89343</v>
      </c>
      <c r="J3732" t="s">
        <v>4030</v>
      </c>
      <c r="K3732" t="s">
        <v>4030</v>
      </c>
      <c r="L3732" t="s">
        <v>4030</v>
      </c>
      <c r="M3732" t="s">
        <v>4030</v>
      </c>
      <c r="N3732" t="s">
        <v>4030</v>
      </c>
      <c r="O3732" t="s">
        <v>4030</v>
      </c>
      <c r="P3732" t="s">
        <v>4030</v>
      </c>
      <c r="Q3732" t="s">
        <v>4030</v>
      </c>
      <c r="R3732" t="s">
        <v>4030</v>
      </c>
      <c r="S3732" t="s">
        <v>4030</v>
      </c>
      <c r="T3732" t="s">
        <v>4030</v>
      </c>
      <c r="U3732" t="s">
        <v>4030</v>
      </c>
      <c r="V3732" t="s">
        <v>4030</v>
      </c>
      <c r="W3732" t="s">
        <v>4030</v>
      </c>
      <c r="X3732" t="s">
        <v>4030</v>
      </c>
    </row>
    <row r="3733" spans="1:24" x14ac:dyDescent="0.2">
      <c r="A3733" s="235">
        <v>303010002</v>
      </c>
      <c r="B3733">
        <v>30301</v>
      </c>
      <c r="C3733">
        <v>86565</v>
      </c>
      <c r="D3733" t="s">
        <v>4385</v>
      </c>
      <c r="E3733">
        <v>77700</v>
      </c>
      <c r="F3733">
        <v>86565</v>
      </c>
      <c r="G3733">
        <v>86566</v>
      </c>
      <c r="H3733">
        <v>88537</v>
      </c>
      <c r="I3733">
        <v>89343</v>
      </c>
      <c r="J3733" t="s">
        <v>4030</v>
      </c>
      <c r="K3733" t="s">
        <v>4030</v>
      </c>
      <c r="L3733" t="s">
        <v>4030</v>
      </c>
      <c r="M3733" t="s">
        <v>4030</v>
      </c>
      <c r="N3733" t="s">
        <v>4030</v>
      </c>
      <c r="O3733" t="s">
        <v>4030</v>
      </c>
      <c r="P3733" t="s">
        <v>4030</v>
      </c>
      <c r="Q3733" t="s">
        <v>4030</v>
      </c>
      <c r="R3733" t="s">
        <v>4030</v>
      </c>
      <c r="S3733" t="s">
        <v>4030</v>
      </c>
      <c r="T3733" t="s">
        <v>4030</v>
      </c>
      <c r="U3733" t="s">
        <v>4030</v>
      </c>
      <c r="V3733" t="s">
        <v>4030</v>
      </c>
      <c r="W3733" t="s">
        <v>4030</v>
      </c>
      <c r="X3733" t="s">
        <v>4030</v>
      </c>
    </row>
    <row r="3734" spans="1:24" x14ac:dyDescent="0.2">
      <c r="A3734" s="235">
        <v>303010003</v>
      </c>
      <c r="B3734">
        <v>30301</v>
      </c>
      <c r="C3734">
        <v>86566</v>
      </c>
      <c r="D3734" t="s">
        <v>4386</v>
      </c>
      <c r="E3734">
        <v>77700</v>
      </c>
      <c r="F3734">
        <v>86565</v>
      </c>
      <c r="G3734">
        <v>86566</v>
      </c>
      <c r="H3734">
        <v>88537</v>
      </c>
      <c r="I3734">
        <v>89343</v>
      </c>
      <c r="J3734" t="s">
        <v>4030</v>
      </c>
      <c r="K3734" t="s">
        <v>4030</v>
      </c>
      <c r="L3734" t="s">
        <v>4030</v>
      </c>
      <c r="M3734" t="s">
        <v>4030</v>
      </c>
      <c r="N3734" t="s">
        <v>4030</v>
      </c>
      <c r="O3734" t="s">
        <v>4030</v>
      </c>
      <c r="P3734" t="s">
        <v>4030</v>
      </c>
      <c r="Q3734" t="s">
        <v>4030</v>
      </c>
      <c r="R3734" t="s">
        <v>4030</v>
      </c>
      <c r="S3734" t="s">
        <v>4030</v>
      </c>
      <c r="T3734" t="s">
        <v>4030</v>
      </c>
      <c r="U3734" t="s">
        <v>4030</v>
      </c>
      <c r="V3734" t="s">
        <v>4030</v>
      </c>
      <c r="W3734" t="s">
        <v>4030</v>
      </c>
      <c r="X3734" t="s">
        <v>4030</v>
      </c>
    </row>
    <row r="3735" spans="1:24" x14ac:dyDescent="0.2">
      <c r="A3735" s="235">
        <v>303010004</v>
      </c>
      <c r="B3735">
        <v>30301</v>
      </c>
      <c r="C3735">
        <v>88537</v>
      </c>
      <c r="D3735" t="s">
        <v>4398</v>
      </c>
      <c r="E3735">
        <v>77700</v>
      </c>
      <c r="F3735">
        <v>86565</v>
      </c>
      <c r="G3735">
        <v>86566</v>
      </c>
      <c r="H3735">
        <v>88537</v>
      </c>
      <c r="I3735">
        <v>89343</v>
      </c>
      <c r="J3735" t="s">
        <v>4030</v>
      </c>
      <c r="K3735" t="s">
        <v>4030</v>
      </c>
      <c r="L3735" t="s">
        <v>4030</v>
      </c>
      <c r="M3735" t="s">
        <v>4030</v>
      </c>
      <c r="N3735" t="s">
        <v>4030</v>
      </c>
      <c r="O3735" t="s">
        <v>4030</v>
      </c>
      <c r="P3735" t="s">
        <v>4030</v>
      </c>
      <c r="Q3735" t="s">
        <v>4030</v>
      </c>
      <c r="R3735" t="s">
        <v>4030</v>
      </c>
      <c r="S3735" t="s">
        <v>4030</v>
      </c>
      <c r="T3735" t="s">
        <v>4030</v>
      </c>
      <c r="U3735" t="s">
        <v>4030</v>
      </c>
      <c r="V3735" t="s">
        <v>4030</v>
      </c>
      <c r="W3735" t="s">
        <v>4030</v>
      </c>
      <c r="X3735" t="s">
        <v>4030</v>
      </c>
    </row>
    <row r="3736" spans="1:24" x14ac:dyDescent="0.2">
      <c r="A3736" s="235">
        <v>303010005</v>
      </c>
      <c r="B3736">
        <v>30301</v>
      </c>
      <c r="C3736">
        <v>89343</v>
      </c>
      <c r="D3736" t="s">
        <v>4385</v>
      </c>
      <c r="E3736">
        <v>77700</v>
      </c>
      <c r="F3736">
        <v>86565</v>
      </c>
      <c r="G3736">
        <v>86566</v>
      </c>
      <c r="H3736">
        <v>88537</v>
      </c>
      <c r="I3736">
        <v>89343</v>
      </c>
      <c r="J3736" t="s">
        <v>4030</v>
      </c>
      <c r="K3736" t="s">
        <v>4030</v>
      </c>
      <c r="L3736" t="s">
        <v>4030</v>
      </c>
      <c r="M3736" t="s">
        <v>4030</v>
      </c>
      <c r="N3736" t="s">
        <v>4030</v>
      </c>
      <c r="O3736" t="s">
        <v>4030</v>
      </c>
      <c r="P3736" t="s">
        <v>4030</v>
      </c>
      <c r="Q3736" t="s">
        <v>4030</v>
      </c>
      <c r="R3736" t="s">
        <v>4030</v>
      </c>
      <c r="S3736" t="s">
        <v>4030</v>
      </c>
      <c r="T3736" t="s">
        <v>4030</v>
      </c>
      <c r="U3736" t="s">
        <v>4030</v>
      </c>
      <c r="V3736" t="s">
        <v>4030</v>
      </c>
      <c r="W3736" t="s">
        <v>4030</v>
      </c>
      <c r="X3736" t="s">
        <v>4030</v>
      </c>
    </row>
    <row r="3737" spans="1:24" x14ac:dyDescent="0.2">
      <c r="A3737" s="235">
        <v>303020001</v>
      </c>
      <c r="B3737">
        <v>30302</v>
      </c>
      <c r="C3737">
        <v>70302</v>
      </c>
      <c r="D3737" t="s">
        <v>976</v>
      </c>
      <c r="E3737">
        <v>70302</v>
      </c>
      <c r="F3737" t="s">
        <v>4030</v>
      </c>
      <c r="G3737" t="s">
        <v>4030</v>
      </c>
      <c r="H3737" t="s">
        <v>4030</v>
      </c>
      <c r="I3737" t="s">
        <v>4030</v>
      </c>
      <c r="J3737" t="s">
        <v>4030</v>
      </c>
      <c r="K3737" t="s">
        <v>4030</v>
      </c>
      <c r="L3737" t="s">
        <v>4030</v>
      </c>
      <c r="M3737" t="s">
        <v>4030</v>
      </c>
      <c r="N3737" t="s">
        <v>4030</v>
      </c>
      <c r="O3737" t="s">
        <v>4030</v>
      </c>
      <c r="P3737" t="s">
        <v>4030</v>
      </c>
      <c r="Q3737" t="s">
        <v>4030</v>
      </c>
      <c r="R3737" t="s">
        <v>4030</v>
      </c>
      <c r="S3737" t="s">
        <v>4030</v>
      </c>
      <c r="T3737" t="s">
        <v>4030</v>
      </c>
      <c r="U3737" t="s">
        <v>4030</v>
      </c>
      <c r="V3737" t="s">
        <v>4030</v>
      </c>
      <c r="W3737" t="s">
        <v>4030</v>
      </c>
      <c r="X3737" t="s">
        <v>4030</v>
      </c>
    </row>
    <row r="3738" spans="1:24" x14ac:dyDescent="0.2">
      <c r="A3738" s="235">
        <v>303050001</v>
      </c>
      <c r="B3738">
        <v>30305</v>
      </c>
      <c r="C3738">
        <v>70305</v>
      </c>
      <c r="D3738" t="s">
        <v>15</v>
      </c>
      <c r="E3738">
        <v>70305</v>
      </c>
      <c r="F3738" t="s">
        <v>4030</v>
      </c>
      <c r="G3738" t="s">
        <v>4030</v>
      </c>
      <c r="H3738" t="s">
        <v>4030</v>
      </c>
      <c r="I3738" t="s">
        <v>4030</v>
      </c>
      <c r="J3738" t="s">
        <v>4030</v>
      </c>
      <c r="K3738" t="s">
        <v>4030</v>
      </c>
      <c r="L3738" t="s">
        <v>4030</v>
      </c>
      <c r="M3738" t="s">
        <v>4030</v>
      </c>
      <c r="N3738" t="s">
        <v>4030</v>
      </c>
      <c r="O3738" t="s">
        <v>4030</v>
      </c>
      <c r="P3738" t="s">
        <v>4030</v>
      </c>
      <c r="Q3738" t="s">
        <v>4030</v>
      </c>
      <c r="R3738" t="s">
        <v>4030</v>
      </c>
      <c r="S3738" t="s">
        <v>4030</v>
      </c>
      <c r="T3738" t="s">
        <v>4030</v>
      </c>
      <c r="U3738" t="s">
        <v>4030</v>
      </c>
      <c r="V3738" t="s">
        <v>4030</v>
      </c>
      <c r="W3738" t="s">
        <v>4030</v>
      </c>
      <c r="X3738" t="s">
        <v>4030</v>
      </c>
    </row>
    <row r="3739" spans="1:24" x14ac:dyDescent="0.2">
      <c r="A3739" s="235">
        <v>303060001</v>
      </c>
      <c r="B3739">
        <v>30306</v>
      </c>
      <c r="C3739">
        <v>70306</v>
      </c>
      <c r="D3739" t="s">
        <v>14</v>
      </c>
      <c r="E3739">
        <v>70306</v>
      </c>
      <c r="F3739" t="s">
        <v>4030</v>
      </c>
      <c r="G3739" t="s">
        <v>4030</v>
      </c>
      <c r="H3739" t="s">
        <v>4030</v>
      </c>
      <c r="I3739" t="s">
        <v>4030</v>
      </c>
      <c r="J3739" t="s">
        <v>4030</v>
      </c>
      <c r="K3739" t="s">
        <v>4030</v>
      </c>
      <c r="L3739" t="s">
        <v>4030</v>
      </c>
      <c r="M3739" t="s">
        <v>4030</v>
      </c>
      <c r="N3739" t="s">
        <v>4030</v>
      </c>
      <c r="O3739" t="s">
        <v>4030</v>
      </c>
      <c r="P3739" t="s">
        <v>4030</v>
      </c>
      <c r="Q3739" t="s">
        <v>4030</v>
      </c>
      <c r="R3739" t="s">
        <v>4030</v>
      </c>
      <c r="S3739" t="s">
        <v>4030</v>
      </c>
      <c r="T3739" t="s">
        <v>4030</v>
      </c>
      <c r="U3739" t="s">
        <v>4030</v>
      </c>
      <c r="V3739" t="s">
        <v>4030</v>
      </c>
      <c r="W3739" t="s">
        <v>4030</v>
      </c>
      <c r="X3739" t="s">
        <v>4030</v>
      </c>
    </row>
    <row r="3740" spans="1:24" x14ac:dyDescent="0.2">
      <c r="A3740" s="235">
        <v>303080001</v>
      </c>
      <c r="B3740">
        <v>30308</v>
      </c>
      <c r="C3740">
        <v>70308</v>
      </c>
      <c r="D3740" t="s">
        <v>4074</v>
      </c>
      <c r="E3740">
        <v>70308</v>
      </c>
      <c r="F3740" t="s">
        <v>4030</v>
      </c>
      <c r="G3740" t="s">
        <v>4030</v>
      </c>
      <c r="H3740" t="s">
        <v>4030</v>
      </c>
      <c r="I3740" t="s">
        <v>4030</v>
      </c>
      <c r="J3740" t="s">
        <v>4030</v>
      </c>
      <c r="K3740" t="s">
        <v>4030</v>
      </c>
      <c r="L3740" t="s">
        <v>4030</v>
      </c>
      <c r="M3740" t="s">
        <v>4030</v>
      </c>
      <c r="N3740" t="s">
        <v>4030</v>
      </c>
      <c r="O3740" t="s">
        <v>4030</v>
      </c>
      <c r="P3740" t="s">
        <v>4030</v>
      </c>
      <c r="Q3740" t="s">
        <v>4030</v>
      </c>
      <c r="R3740" t="s">
        <v>4030</v>
      </c>
      <c r="S3740" t="s">
        <v>4030</v>
      </c>
      <c r="T3740" t="s">
        <v>4030</v>
      </c>
      <c r="U3740" t="s">
        <v>4030</v>
      </c>
      <c r="V3740" t="s">
        <v>4030</v>
      </c>
      <c r="W3740" t="s">
        <v>4030</v>
      </c>
      <c r="X3740" t="s">
        <v>4030</v>
      </c>
    </row>
    <row r="3741" spans="1:24" x14ac:dyDescent="0.2">
      <c r="A3741" s="235">
        <v>303090001</v>
      </c>
      <c r="B3741">
        <v>30309</v>
      </c>
      <c r="C3741">
        <v>70309</v>
      </c>
      <c r="D3741" t="s">
        <v>2230</v>
      </c>
      <c r="E3741">
        <v>70309</v>
      </c>
      <c r="F3741">
        <v>77704</v>
      </c>
      <c r="G3741" t="s">
        <v>4030</v>
      </c>
      <c r="H3741" t="s">
        <v>4030</v>
      </c>
      <c r="I3741" t="s">
        <v>4030</v>
      </c>
      <c r="J3741" t="s">
        <v>4030</v>
      </c>
      <c r="K3741" t="s">
        <v>4030</v>
      </c>
      <c r="L3741" t="s">
        <v>4030</v>
      </c>
      <c r="M3741" t="s">
        <v>4030</v>
      </c>
      <c r="N3741" t="s">
        <v>4030</v>
      </c>
      <c r="O3741" t="s">
        <v>4030</v>
      </c>
      <c r="P3741" t="s">
        <v>4030</v>
      </c>
      <c r="Q3741" t="s">
        <v>4030</v>
      </c>
      <c r="R3741" t="s">
        <v>4030</v>
      </c>
      <c r="S3741" t="s">
        <v>4030</v>
      </c>
      <c r="T3741" t="s">
        <v>4030</v>
      </c>
      <c r="U3741" t="s">
        <v>4030</v>
      </c>
      <c r="V3741" t="s">
        <v>4030</v>
      </c>
      <c r="W3741" t="s">
        <v>4030</v>
      </c>
      <c r="X3741" t="s">
        <v>4030</v>
      </c>
    </row>
    <row r="3742" spans="1:24" x14ac:dyDescent="0.2">
      <c r="A3742" s="235">
        <v>303090002</v>
      </c>
      <c r="B3742">
        <v>30309</v>
      </c>
      <c r="C3742">
        <v>77704</v>
      </c>
      <c r="D3742" t="s">
        <v>2232</v>
      </c>
      <c r="E3742">
        <v>70309</v>
      </c>
      <c r="F3742">
        <v>77704</v>
      </c>
      <c r="G3742" t="s">
        <v>4030</v>
      </c>
      <c r="H3742" t="s">
        <v>4030</v>
      </c>
      <c r="I3742" t="s">
        <v>4030</v>
      </c>
      <c r="J3742" t="s">
        <v>4030</v>
      </c>
      <c r="K3742" t="s">
        <v>4030</v>
      </c>
      <c r="L3742" t="s">
        <v>4030</v>
      </c>
      <c r="M3742" t="s">
        <v>4030</v>
      </c>
      <c r="N3742" t="s">
        <v>4030</v>
      </c>
      <c r="O3742" t="s">
        <v>4030</v>
      </c>
      <c r="P3742" t="s">
        <v>4030</v>
      </c>
      <c r="Q3742" t="s">
        <v>4030</v>
      </c>
      <c r="R3742" t="s">
        <v>4030</v>
      </c>
      <c r="S3742" t="s">
        <v>4030</v>
      </c>
      <c r="T3742" t="s">
        <v>4030</v>
      </c>
      <c r="U3742" t="s">
        <v>4030</v>
      </c>
      <c r="V3742" t="s">
        <v>4030</v>
      </c>
      <c r="W3742" t="s">
        <v>4030</v>
      </c>
      <c r="X3742" t="s">
        <v>4030</v>
      </c>
    </row>
    <row r="3743" spans="1:24" x14ac:dyDescent="0.2">
      <c r="A3743" s="235">
        <v>303100001</v>
      </c>
      <c r="B3743">
        <v>30310</v>
      </c>
      <c r="C3743">
        <v>70310</v>
      </c>
      <c r="D3743" t="s">
        <v>180</v>
      </c>
      <c r="E3743">
        <v>70310</v>
      </c>
      <c r="F3743">
        <v>84815</v>
      </c>
      <c r="G3743">
        <v>88704</v>
      </c>
      <c r="H3743" t="s">
        <v>4030</v>
      </c>
      <c r="I3743" t="s">
        <v>4030</v>
      </c>
      <c r="J3743" t="s">
        <v>4030</v>
      </c>
      <c r="K3743" t="s">
        <v>4030</v>
      </c>
      <c r="L3743" t="s">
        <v>4030</v>
      </c>
      <c r="M3743" t="s">
        <v>4030</v>
      </c>
      <c r="N3743" t="s">
        <v>4030</v>
      </c>
      <c r="O3743" t="s">
        <v>4030</v>
      </c>
      <c r="P3743" t="s">
        <v>4030</v>
      </c>
      <c r="Q3743" t="s">
        <v>4030</v>
      </c>
      <c r="R3743" t="s">
        <v>4030</v>
      </c>
      <c r="S3743" t="s">
        <v>4030</v>
      </c>
      <c r="T3743" t="s">
        <v>4030</v>
      </c>
      <c r="U3743" t="s">
        <v>4030</v>
      </c>
      <c r="V3743" t="s">
        <v>4030</v>
      </c>
      <c r="W3743" t="s">
        <v>4030</v>
      </c>
      <c r="X3743" t="s">
        <v>4030</v>
      </c>
    </row>
    <row r="3744" spans="1:24" x14ac:dyDescent="0.2">
      <c r="A3744" s="235">
        <v>303100002</v>
      </c>
      <c r="B3744">
        <v>30310</v>
      </c>
      <c r="C3744">
        <v>84815</v>
      </c>
      <c r="D3744" t="s">
        <v>2203</v>
      </c>
      <c r="E3744">
        <v>70310</v>
      </c>
      <c r="F3744">
        <v>84815</v>
      </c>
      <c r="G3744">
        <v>88704</v>
      </c>
      <c r="H3744" t="s">
        <v>4030</v>
      </c>
      <c r="I3744" t="s">
        <v>4030</v>
      </c>
      <c r="J3744" t="s">
        <v>4030</v>
      </c>
      <c r="K3744" t="s">
        <v>4030</v>
      </c>
      <c r="L3744" t="s">
        <v>4030</v>
      </c>
      <c r="M3744" t="s">
        <v>4030</v>
      </c>
      <c r="N3744" t="s">
        <v>4030</v>
      </c>
      <c r="O3744" t="s">
        <v>4030</v>
      </c>
      <c r="P3744" t="s">
        <v>4030</v>
      </c>
      <c r="Q3744" t="s">
        <v>4030</v>
      </c>
      <c r="R3744" t="s">
        <v>4030</v>
      </c>
      <c r="S3744" t="s">
        <v>4030</v>
      </c>
      <c r="T3744" t="s">
        <v>4030</v>
      </c>
      <c r="U3744" t="s">
        <v>4030</v>
      </c>
      <c r="V3744" t="s">
        <v>4030</v>
      </c>
      <c r="W3744" t="s">
        <v>4030</v>
      </c>
      <c r="X3744" t="s">
        <v>4030</v>
      </c>
    </row>
    <row r="3745" spans="1:24" x14ac:dyDescent="0.2">
      <c r="A3745" s="235">
        <v>303100003</v>
      </c>
      <c r="B3745">
        <v>30310</v>
      </c>
      <c r="C3745">
        <v>88704</v>
      </c>
      <c r="D3745" t="s">
        <v>4879</v>
      </c>
      <c r="E3745">
        <v>70310</v>
      </c>
      <c r="F3745">
        <v>84815</v>
      </c>
      <c r="G3745">
        <v>88704</v>
      </c>
      <c r="H3745" t="s">
        <v>4030</v>
      </c>
      <c r="I3745" t="s">
        <v>4030</v>
      </c>
      <c r="J3745" t="s">
        <v>4030</v>
      </c>
      <c r="K3745" t="s">
        <v>4030</v>
      </c>
      <c r="L3745" t="s">
        <v>4030</v>
      </c>
      <c r="M3745" t="s">
        <v>4030</v>
      </c>
      <c r="N3745" t="s">
        <v>4030</v>
      </c>
      <c r="O3745" t="s">
        <v>4030</v>
      </c>
      <c r="P3745" t="s">
        <v>4030</v>
      </c>
      <c r="Q3745" t="s">
        <v>4030</v>
      </c>
      <c r="R3745" t="s">
        <v>4030</v>
      </c>
      <c r="S3745" t="s">
        <v>4030</v>
      </c>
      <c r="T3745" t="s">
        <v>4030</v>
      </c>
      <c r="U3745" t="s">
        <v>4030</v>
      </c>
      <c r="V3745" t="s">
        <v>4030</v>
      </c>
      <c r="W3745" t="s">
        <v>4030</v>
      </c>
      <c r="X3745" t="s">
        <v>4030</v>
      </c>
    </row>
    <row r="3746" spans="1:24" x14ac:dyDescent="0.2">
      <c r="A3746" s="235">
        <v>303130001</v>
      </c>
      <c r="B3746">
        <v>30313</v>
      </c>
      <c r="C3746">
        <v>70313</v>
      </c>
      <c r="D3746" t="s">
        <v>4166</v>
      </c>
      <c r="E3746">
        <v>70313</v>
      </c>
      <c r="F3746" t="s">
        <v>4030</v>
      </c>
      <c r="G3746" t="s">
        <v>4030</v>
      </c>
      <c r="H3746" t="s">
        <v>4030</v>
      </c>
      <c r="I3746" t="s">
        <v>4030</v>
      </c>
      <c r="J3746" t="s">
        <v>4030</v>
      </c>
      <c r="K3746" t="s">
        <v>4030</v>
      </c>
      <c r="L3746" t="s">
        <v>4030</v>
      </c>
      <c r="M3746" t="s">
        <v>4030</v>
      </c>
      <c r="N3746" t="s">
        <v>4030</v>
      </c>
      <c r="O3746" t="s">
        <v>4030</v>
      </c>
      <c r="P3746" t="s">
        <v>4030</v>
      </c>
      <c r="Q3746" t="s">
        <v>4030</v>
      </c>
      <c r="R3746" t="s">
        <v>4030</v>
      </c>
      <c r="S3746" t="s">
        <v>4030</v>
      </c>
      <c r="T3746" t="s">
        <v>4030</v>
      </c>
      <c r="U3746" t="s">
        <v>4030</v>
      </c>
      <c r="V3746" t="s">
        <v>4030</v>
      </c>
      <c r="W3746" t="s">
        <v>4030</v>
      </c>
      <c r="X3746" t="s">
        <v>4030</v>
      </c>
    </row>
    <row r="3747" spans="1:24" x14ac:dyDescent="0.2">
      <c r="A3747" s="235">
        <v>303140001</v>
      </c>
      <c r="B3747">
        <v>30314</v>
      </c>
      <c r="C3747">
        <v>70314</v>
      </c>
      <c r="D3747" t="s">
        <v>991</v>
      </c>
      <c r="E3747">
        <v>70314</v>
      </c>
      <c r="F3747" t="s">
        <v>4030</v>
      </c>
      <c r="G3747" t="s">
        <v>4030</v>
      </c>
      <c r="H3747" t="s">
        <v>4030</v>
      </c>
      <c r="I3747" t="s">
        <v>4030</v>
      </c>
      <c r="J3747" t="s">
        <v>4030</v>
      </c>
      <c r="K3747" t="s">
        <v>4030</v>
      </c>
      <c r="L3747" t="s">
        <v>4030</v>
      </c>
      <c r="M3747" t="s">
        <v>4030</v>
      </c>
      <c r="N3747" t="s">
        <v>4030</v>
      </c>
      <c r="O3747" t="s">
        <v>4030</v>
      </c>
      <c r="P3747" t="s">
        <v>4030</v>
      </c>
      <c r="Q3747" t="s">
        <v>4030</v>
      </c>
      <c r="R3747" t="s">
        <v>4030</v>
      </c>
      <c r="S3747" t="s">
        <v>4030</v>
      </c>
      <c r="T3747" t="s">
        <v>4030</v>
      </c>
      <c r="U3747" t="s">
        <v>4030</v>
      </c>
      <c r="V3747" t="s">
        <v>4030</v>
      </c>
      <c r="W3747" t="s">
        <v>4030</v>
      </c>
      <c r="X3747" t="s">
        <v>4030</v>
      </c>
    </row>
    <row r="3748" spans="1:24" x14ac:dyDescent="0.2">
      <c r="A3748" s="235">
        <v>303150001</v>
      </c>
      <c r="B3748">
        <v>30315</v>
      </c>
      <c r="C3748">
        <v>70315</v>
      </c>
      <c r="D3748" t="s">
        <v>5529</v>
      </c>
      <c r="E3748">
        <v>70315</v>
      </c>
      <c r="F3748" t="s">
        <v>4030</v>
      </c>
      <c r="G3748" t="s">
        <v>4030</v>
      </c>
      <c r="H3748" t="s">
        <v>4030</v>
      </c>
      <c r="I3748" t="s">
        <v>4030</v>
      </c>
      <c r="J3748" t="s">
        <v>4030</v>
      </c>
      <c r="K3748" t="s">
        <v>4030</v>
      </c>
      <c r="L3748" t="s">
        <v>4030</v>
      </c>
      <c r="M3748" t="s">
        <v>4030</v>
      </c>
      <c r="N3748" t="s">
        <v>4030</v>
      </c>
      <c r="O3748" t="s">
        <v>4030</v>
      </c>
      <c r="P3748" t="s">
        <v>4030</v>
      </c>
      <c r="Q3748" t="s">
        <v>4030</v>
      </c>
      <c r="R3748" t="s">
        <v>4030</v>
      </c>
      <c r="S3748" t="s">
        <v>4030</v>
      </c>
      <c r="T3748" t="s">
        <v>4030</v>
      </c>
      <c r="U3748" t="s">
        <v>4030</v>
      </c>
      <c r="V3748" t="s">
        <v>4030</v>
      </c>
      <c r="W3748" t="s">
        <v>4030</v>
      </c>
      <c r="X3748" t="s">
        <v>4030</v>
      </c>
    </row>
    <row r="3749" spans="1:24" x14ac:dyDescent="0.2">
      <c r="A3749" s="235">
        <v>303160001</v>
      </c>
      <c r="B3749">
        <v>30316</v>
      </c>
      <c r="C3749">
        <v>70316</v>
      </c>
      <c r="D3749" t="s">
        <v>5530</v>
      </c>
      <c r="E3749">
        <v>70316</v>
      </c>
      <c r="F3749" t="s">
        <v>4030</v>
      </c>
      <c r="G3749" t="s">
        <v>4030</v>
      </c>
      <c r="H3749" t="s">
        <v>4030</v>
      </c>
      <c r="I3749" t="s">
        <v>4030</v>
      </c>
      <c r="J3749" t="s">
        <v>4030</v>
      </c>
      <c r="K3749" t="s">
        <v>4030</v>
      </c>
      <c r="L3749" t="s">
        <v>4030</v>
      </c>
      <c r="M3749" t="s">
        <v>4030</v>
      </c>
      <c r="N3749" t="s">
        <v>4030</v>
      </c>
      <c r="O3749" t="s">
        <v>4030</v>
      </c>
      <c r="P3749" t="s">
        <v>4030</v>
      </c>
      <c r="Q3749" t="s">
        <v>4030</v>
      </c>
      <c r="R3749" t="s">
        <v>4030</v>
      </c>
      <c r="S3749" t="s">
        <v>4030</v>
      </c>
      <c r="T3749" t="s">
        <v>4030</v>
      </c>
      <c r="U3749" t="s">
        <v>4030</v>
      </c>
      <c r="V3749" t="s">
        <v>4030</v>
      </c>
      <c r="W3749" t="s">
        <v>4030</v>
      </c>
      <c r="X3749" t="s">
        <v>4030</v>
      </c>
    </row>
    <row r="3750" spans="1:24" x14ac:dyDescent="0.2">
      <c r="A3750" s="235">
        <v>303180001</v>
      </c>
      <c r="B3750">
        <v>30318</v>
      </c>
      <c r="C3750">
        <v>70318</v>
      </c>
      <c r="D3750" t="s">
        <v>1975</v>
      </c>
      <c r="E3750">
        <v>70318</v>
      </c>
      <c r="F3750" t="s">
        <v>4030</v>
      </c>
      <c r="G3750" t="s">
        <v>4030</v>
      </c>
      <c r="H3750" t="s">
        <v>4030</v>
      </c>
      <c r="I3750" t="s">
        <v>4030</v>
      </c>
      <c r="J3750" t="s">
        <v>4030</v>
      </c>
      <c r="K3750" t="s">
        <v>4030</v>
      </c>
      <c r="L3750" t="s">
        <v>4030</v>
      </c>
      <c r="M3750" t="s">
        <v>4030</v>
      </c>
      <c r="N3750" t="s">
        <v>4030</v>
      </c>
      <c r="O3750" t="s">
        <v>4030</v>
      </c>
      <c r="P3750" t="s">
        <v>4030</v>
      </c>
      <c r="Q3750" t="s">
        <v>4030</v>
      </c>
      <c r="R3750" t="s">
        <v>4030</v>
      </c>
      <c r="S3750" t="s">
        <v>4030</v>
      </c>
      <c r="T3750" t="s">
        <v>4030</v>
      </c>
      <c r="U3750" t="s">
        <v>4030</v>
      </c>
      <c r="V3750" t="s">
        <v>4030</v>
      </c>
      <c r="W3750" t="s">
        <v>4030</v>
      </c>
      <c r="X3750" t="s">
        <v>4030</v>
      </c>
    </row>
    <row r="3751" spans="1:24" x14ac:dyDescent="0.2">
      <c r="A3751" s="235">
        <v>303190001</v>
      </c>
      <c r="B3751">
        <v>30319</v>
      </c>
      <c r="C3751">
        <v>70319</v>
      </c>
      <c r="D3751" t="s">
        <v>309</v>
      </c>
      <c r="E3751">
        <v>70319</v>
      </c>
      <c r="F3751" t="s">
        <v>4030</v>
      </c>
      <c r="G3751" t="s">
        <v>4030</v>
      </c>
      <c r="H3751" t="s">
        <v>4030</v>
      </c>
      <c r="I3751" t="s">
        <v>4030</v>
      </c>
      <c r="J3751" t="s">
        <v>4030</v>
      </c>
      <c r="K3751" t="s">
        <v>4030</v>
      </c>
      <c r="L3751" t="s">
        <v>4030</v>
      </c>
      <c r="M3751" t="s">
        <v>4030</v>
      </c>
      <c r="N3751" t="s">
        <v>4030</v>
      </c>
      <c r="O3751" t="s">
        <v>4030</v>
      </c>
      <c r="P3751" t="s">
        <v>4030</v>
      </c>
      <c r="Q3751" t="s">
        <v>4030</v>
      </c>
      <c r="R3751" t="s">
        <v>4030</v>
      </c>
      <c r="S3751" t="s">
        <v>4030</v>
      </c>
      <c r="T3751" t="s">
        <v>4030</v>
      </c>
      <c r="U3751" t="s">
        <v>4030</v>
      </c>
      <c r="V3751" t="s">
        <v>4030</v>
      </c>
      <c r="W3751" t="s">
        <v>4030</v>
      </c>
      <c r="X3751" t="s">
        <v>4030</v>
      </c>
    </row>
    <row r="3752" spans="1:24" x14ac:dyDescent="0.2">
      <c r="A3752" s="235">
        <v>303200001</v>
      </c>
      <c r="B3752">
        <v>30320</v>
      </c>
      <c r="C3752">
        <v>70320</v>
      </c>
      <c r="D3752" t="s">
        <v>211</v>
      </c>
      <c r="E3752">
        <v>70320</v>
      </c>
      <c r="F3752" t="s">
        <v>4030</v>
      </c>
      <c r="G3752" t="s">
        <v>4030</v>
      </c>
      <c r="H3752" t="s">
        <v>4030</v>
      </c>
      <c r="I3752" t="s">
        <v>4030</v>
      </c>
      <c r="J3752" t="s">
        <v>4030</v>
      </c>
      <c r="K3752" t="s">
        <v>4030</v>
      </c>
      <c r="L3752" t="s">
        <v>4030</v>
      </c>
      <c r="M3752" t="s">
        <v>4030</v>
      </c>
      <c r="N3752" t="s">
        <v>4030</v>
      </c>
      <c r="O3752" t="s">
        <v>4030</v>
      </c>
      <c r="P3752" t="s">
        <v>4030</v>
      </c>
      <c r="Q3752" t="s">
        <v>4030</v>
      </c>
      <c r="R3752" t="s">
        <v>4030</v>
      </c>
      <c r="S3752" t="s">
        <v>4030</v>
      </c>
      <c r="T3752" t="s">
        <v>4030</v>
      </c>
      <c r="U3752" t="s">
        <v>4030</v>
      </c>
      <c r="V3752" t="s">
        <v>4030</v>
      </c>
      <c r="W3752" t="s">
        <v>4030</v>
      </c>
      <c r="X3752" t="s">
        <v>4030</v>
      </c>
    </row>
    <row r="3753" spans="1:24" x14ac:dyDescent="0.2">
      <c r="A3753" s="235">
        <v>303220001</v>
      </c>
      <c r="B3753">
        <v>30322</v>
      </c>
      <c r="C3753">
        <v>70322</v>
      </c>
      <c r="D3753" t="s">
        <v>10</v>
      </c>
      <c r="E3753">
        <v>70322</v>
      </c>
      <c r="F3753" t="s">
        <v>4030</v>
      </c>
      <c r="G3753" t="s">
        <v>4030</v>
      </c>
      <c r="H3753" t="s">
        <v>4030</v>
      </c>
      <c r="I3753" t="s">
        <v>4030</v>
      </c>
      <c r="J3753" t="s">
        <v>4030</v>
      </c>
      <c r="K3753" t="s">
        <v>4030</v>
      </c>
      <c r="L3753" t="s">
        <v>4030</v>
      </c>
      <c r="M3753" t="s">
        <v>4030</v>
      </c>
      <c r="N3753" t="s">
        <v>4030</v>
      </c>
      <c r="O3753" t="s">
        <v>4030</v>
      </c>
      <c r="P3753" t="s">
        <v>4030</v>
      </c>
      <c r="Q3753" t="s">
        <v>4030</v>
      </c>
      <c r="R3753" t="s">
        <v>4030</v>
      </c>
      <c r="S3753" t="s">
        <v>4030</v>
      </c>
      <c r="T3753" t="s">
        <v>4030</v>
      </c>
      <c r="U3753" t="s">
        <v>4030</v>
      </c>
      <c r="V3753" t="s">
        <v>4030</v>
      </c>
      <c r="W3753" t="s">
        <v>4030</v>
      </c>
      <c r="X3753" t="s">
        <v>4030</v>
      </c>
    </row>
    <row r="3754" spans="1:24" x14ac:dyDescent="0.2">
      <c r="A3754" s="235">
        <v>303240001</v>
      </c>
      <c r="B3754">
        <v>30324</v>
      </c>
      <c r="C3754">
        <v>70324</v>
      </c>
      <c r="D3754" t="s">
        <v>18</v>
      </c>
      <c r="E3754">
        <v>70324</v>
      </c>
      <c r="F3754">
        <v>77712</v>
      </c>
      <c r="G3754" t="s">
        <v>4030</v>
      </c>
      <c r="H3754" t="s">
        <v>4030</v>
      </c>
      <c r="I3754" t="s">
        <v>4030</v>
      </c>
      <c r="J3754" t="s">
        <v>4030</v>
      </c>
      <c r="K3754" t="s">
        <v>4030</v>
      </c>
      <c r="L3754" t="s">
        <v>4030</v>
      </c>
      <c r="M3754" t="s">
        <v>4030</v>
      </c>
      <c r="N3754" t="s">
        <v>4030</v>
      </c>
      <c r="O3754" t="s">
        <v>4030</v>
      </c>
      <c r="P3754" t="s">
        <v>4030</v>
      </c>
      <c r="Q3754" t="s">
        <v>4030</v>
      </c>
      <c r="R3754" t="s">
        <v>4030</v>
      </c>
      <c r="S3754" t="s">
        <v>4030</v>
      </c>
      <c r="T3754" t="s">
        <v>4030</v>
      </c>
      <c r="U3754" t="s">
        <v>4030</v>
      </c>
      <c r="V3754" t="s">
        <v>4030</v>
      </c>
      <c r="W3754" t="s">
        <v>4030</v>
      </c>
      <c r="X3754" t="s">
        <v>4030</v>
      </c>
    </row>
    <row r="3755" spans="1:24" x14ac:dyDescent="0.2">
      <c r="A3755" s="235">
        <v>303240002</v>
      </c>
      <c r="B3755">
        <v>30324</v>
      </c>
      <c r="C3755">
        <v>77712</v>
      </c>
      <c r="D3755" t="s">
        <v>1759</v>
      </c>
      <c r="E3755">
        <v>70324</v>
      </c>
      <c r="F3755">
        <v>77712</v>
      </c>
      <c r="G3755" t="s">
        <v>4030</v>
      </c>
      <c r="H3755" t="s">
        <v>4030</v>
      </c>
      <c r="I3755" t="s">
        <v>4030</v>
      </c>
      <c r="J3755" t="s">
        <v>4030</v>
      </c>
      <c r="K3755" t="s">
        <v>4030</v>
      </c>
      <c r="L3755" t="s">
        <v>4030</v>
      </c>
      <c r="M3755" t="s">
        <v>4030</v>
      </c>
      <c r="N3755" t="s">
        <v>4030</v>
      </c>
      <c r="O3755" t="s">
        <v>4030</v>
      </c>
      <c r="P3755" t="s">
        <v>4030</v>
      </c>
      <c r="Q3755" t="s">
        <v>4030</v>
      </c>
      <c r="R3755" t="s">
        <v>4030</v>
      </c>
      <c r="S3755" t="s">
        <v>4030</v>
      </c>
      <c r="T3755" t="s">
        <v>4030</v>
      </c>
      <c r="U3755" t="s">
        <v>4030</v>
      </c>
      <c r="V3755" t="s">
        <v>4030</v>
      </c>
      <c r="W3755" t="s">
        <v>4030</v>
      </c>
      <c r="X3755" t="s">
        <v>4030</v>
      </c>
    </row>
    <row r="3756" spans="1:24" x14ac:dyDescent="0.2">
      <c r="A3756" s="235">
        <v>303260001</v>
      </c>
      <c r="B3756">
        <v>30326</v>
      </c>
      <c r="C3756">
        <v>70326</v>
      </c>
      <c r="D3756" t="s">
        <v>414</v>
      </c>
      <c r="E3756">
        <v>70326</v>
      </c>
      <c r="F3756" t="s">
        <v>4030</v>
      </c>
      <c r="G3756" t="s">
        <v>4030</v>
      </c>
      <c r="H3756" t="s">
        <v>4030</v>
      </c>
      <c r="I3756" t="s">
        <v>4030</v>
      </c>
      <c r="J3756" t="s">
        <v>4030</v>
      </c>
      <c r="K3756" t="s">
        <v>4030</v>
      </c>
      <c r="L3756" t="s">
        <v>4030</v>
      </c>
      <c r="M3756" t="s">
        <v>4030</v>
      </c>
      <c r="N3756" t="s">
        <v>4030</v>
      </c>
      <c r="O3756" t="s">
        <v>4030</v>
      </c>
      <c r="P3756" t="s">
        <v>4030</v>
      </c>
      <c r="Q3756" t="s">
        <v>4030</v>
      </c>
      <c r="R3756" t="s">
        <v>4030</v>
      </c>
      <c r="S3756" t="s">
        <v>4030</v>
      </c>
      <c r="T3756" t="s">
        <v>4030</v>
      </c>
      <c r="U3756" t="s">
        <v>4030</v>
      </c>
      <c r="V3756" t="s">
        <v>4030</v>
      </c>
      <c r="W3756" t="s">
        <v>4030</v>
      </c>
      <c r="X3756" t="s">
        <v>4030</v>
      </c>
    </row>
    <row r="3757" spans="1:24" x14ac:dyDescent="0.2">
      <c r="A3757" s="235">
        <v>303270001</v>
      </c>
      <c r="B3757">
        <v>30327</v>
      </c>
      <c r="C3757">
        <v>70327</v>
      </c>
      <c r="D3757" t="s">
        <v>365</v>
      </c>
      <c r="E3757">
        <v>70327</v>
      </c>
      <c r="F3757" t="s">
        <v>4030</v>
      </c>
      <c r="G3757" t="s">
        <v>4030</v>
      </c>
      <c r="H3757" t="s">
        <v>4030</v>
      </c>
      <c r="I3757" t="s">
        <v>4030</v>
      </c>
      <c r="J3757" t="s">
        <v>4030</v>
      </c>
      <c r="K3757" t="s">
        <v>4030</v>
      </c>
      <c r="L3757" t="s">
        <v>4030</v>
      </c>
      <c r="M3757" t="s">
        <v>4030</v>
      </c>
      <c r="N3757" t="s">
        <v>4030</v>
      </c>
      <c r="O3757" t="s">
        <v>4030</v>
      </c>
      <c r="P3757" t="s">
        <v>4030</v>
      </c>
      <c r="Q3757" t="s">
        <v>4030</v>
      </c>
      <c r="R3757" t="s">
        <v>4030</v>
      </c>
      <c r="S3757" t="s">
        <v>4030</v>
      </c>
      <c r="T3757" t="s">
        <v>4030</v>
      </c>
      <c r="U3757" t="s">
        <v>4030</v>
      </c>
      <c r="V3757" t="s">
        <v>4030</v>
      </c>
      <c r="W3757" t="s">
        <v>4030</v>
      </c>
      <c r="X3757" t="s">
        <v>4030</v>
      </c>
    </row>
    <row r="3758" spans="1:24" x14ac:dyDescent="0.2">
      <c r="A3758" s="235">
        <v>303290001</v>
      </c>
      <c r="B3758">
        <v>30329</v>
      </c>
      <c r="C3758">
        <v>70329</v>
      </c>
      <c r="D3758" t="s">
        <v>5531</v>
      </c>
      <c r="E3758">
        <v>70329</v>
      </c>
      <c r="F3758">
        <v>88127</v>
      </c>
      <c r="G3758" t="s">
        <v>4030</v>
      </c>
      <c r="H3758" t="s">
        <v>4030</v>
      </c>
      <c r="I3758" t="s">
        <v>4030</v>
      </c>
      <c r="J3758" t="s">
        <v>4030</v>
      </c>
      <c r="K3758" t="s">
        <v>4030</v>
      </c>
      <c r="L3758" t="s">
        <v>4030</v>
      </c>
      <c r="M3758" t="s">
        <v>4030</v>
      </c>
      <c r="N3758" t="s">
        <v>4030</v>
      </c>
      <c r="O3758" t="s">
        <v>4030</v>
      </c>
      <c r="P3758" t="s">
        <v>4030</v>
      </c>
      <c r="Q3758" t="s">
        <v>4030</v>
      </c>
      <c r="R3758" t="s">
        <v>4030</v>
      </c>
      <c r="S3758" t="s">
        <v>4030</v>
      </c>
      <c r="T3758" t="s">
        <v>4030</v>
      </c>
      <c r="U3758" t="s">
        <v>4030</v>
      </c>
      <c r="V3758" t="s">
        <v>4030</v>
      </c>
      <c r="W3758" t="s">
        <v>4030</v>
      </c>
      <c r="X3758" t="s">
        <v>4030</v>
      </c>
    </row>
    <row r="3759" spans="1:24" x14ac:dyDescent="0.2">
      <c r="A3759" s="235">
        <v>303290002</v>
      </c>
      <c r="B3759">
        <v>30329</v>
      </c>
      <c r="C3759">
        <v>88127</v>
      </c>
      <c r="D3759" t="s">
        <v>4523</v>
      </c>
      <c r="E3759">
        <v>70329</v>
      </c>
      <c r="F3759">
        <v>88127</v>
      </c>
      <c r="G3759" t="s">
        <v>4030</v>
      </c>
      <c r="H3759" t="s">
        <v>4030</v>
      </c>
      <c r="I3759" t="s">
        <v>4030</v>
      </c>
      <c r="J3759" t="s">
        <v>4030</v>
      </c>
      <c r="K3759" t="s">
        <v>4030</v>
      </c>
      <c r="L3759" t="s">
        <v>4030</v>
      </c>
      <c r="M3759" t="s">
        <v>4030</v>
      </c>
      <c r="N3759" t="s">
        <v>4030</v>
      </c>
      <c r="O3759" t="s">
        <v>4030</v>
      </c>
      <c r="P3759" t="s">
        <v>4030</v>
      </c>
      <c r="Q3759" t="s">
        <v>4030</v>
      </c>
      <c r="R3759" t="s">
        <v>4030</v>
      </c>
      <c r="S3759" t="s">
        <v>4030</v>
      </c>
      <c r="T3759" t="s">
        <v>4030</v>
      </c>
      <c r="U3759" t="s">
        <v>4030</v>
      </c>
      <c r="V3759" t="s">
        <v>4030</v>
      </c>
      <c r="W3759" t="s">
        <v>4030</v>
      </c>
      <c r="X3759" t="s">
        <v>4030</v>
      </c>
    </row>
    <row r="3760" spans="1:24" x14ac:dyDescent="0.2">
      <c r="A3760" s="235">
        <v>303330001</v>
      </c>
      <c r="B3760">
        <v>30333</v>
      </c>
      <c r="C3760">
        <v>70333</v>
      </c>
      <c r="D3760" t="s">
        <v>679</v>
      </c>
      <c r="E3760">
        <v>70333</v>
      </c>
      <c r="F3760">
        <v>88352</v>
      </c>
      <c r="G3760" t="s">
        <v>4030</v>
      </c>
      <c r="H3760" t="s">
        <v>4030</v>
      </c>
      <c r="I3760" t="s">
        <v>4030</v>
      </c>
      <c r="J3760" t="s">
        <v>4030</v>
      </c>
      <c r="K3760" t="s">
        <v>4030</v>
      </c>
      <c r="L3760" t="s">
        <v>4030</v>
      </c>
      <c r="M3760" t="s">
        <v>4030</v>
      </c>
      <c r="N3760" t="s">
        <v>4030</v>
      </c>
      <c r="O3760" t="s">
        <v>4030</v>
      </c>
      <c r="P3760" t="s">
        <v>4030</v>
      </c>
      <c r="Q3760" t="s">
        <v>4030</v>
      </c>
      <c r="R3760" t="s">
        <v>4030</v>
      </c>
      <c r="S3760" t="s">
        <v>4030</v>
      </c>
      <c r="T3760" t="s">
        <v>4030</v>
      </c>
      <c r="U3760" t="s">
        <v>4030</v>
      </c>
      <c r="V3760" t="s">
        <v>4030</v>
      </c>
      <c r="W3760" t="s">
        <v>4030</v>
      </c>
      <c r="X3760" t="s">
        <v>4030</v>
      </c>
    </row>
    <row r="3761" spans="1:24" x14ac:dyDescent="0.2">
      <c r="A3761" s="235">
        <v>303330002</v>
      </c>
      <c r="B3761">
        <v>30333</v>
      </c>
      <c r="C3761">
        <v>88352</v>
      </c>
      <c r="D3761" t="s">
        <v>4353</v>
      </c>
      <c r="E3761">
        <v>70333</v>
      </c>
      <c r="F3761">
        <v>88352</v>
      </c>
      <c r="G3761" t="s">
        <v>4030</v>
      </c>
      <c r="H3761" t="s">
        <v>4030</v>
      </c>
      <c r="I3761" t="s">
        <v>4030</v>
      </c>
      <c r="J3761" t="s">
        <v>4030</v>
      </c>
      <c r="K3761" t="s">
        <v>4030</v>
      </c>
      <c r="L3761" t="s">
        <v>4030</v>
      </c>
      <c r="M3761" t="s">
        <v>4030</v>
      </c>
      <c r="N3761" t="s">
        <v>4030</v>
      </c>
      <c r="O3761" t="s">
        <v>4030</v>
      </c>
      <c r="P3761" t="s">
        <v>4030</v>
      </c>
      <c r="Q3761" t="s">
        <v>4030</v>
      </c>
      <c r="R3761" t="s">
        <v>4030</v>
      </c>
      <c r="S3761" t="s">
        <v>4030</v>
      </c>
      <c r="T3761" t="s">
        <v>4030</v>
      </c>
      <c r="U3761" t="s">
        <v>4030</v>
      </c>
      <c r="V3761" t="s">
        <v>4030</v>
      </c>
      <c r="W3761" t="s">
        <v>4030</v>
      </c>
      <c r="X3761" t="s">
        <v>4030</v>
      </c>
    </row>
    <row r="3762" spans="1:24" x14ac:dyDescent="0.2">
      <c r="A3762" s="235">
        <v>303360001</v>
      </c>
      <c r="B3762">
        <v>30336</v>
      </c>
      <c r="C3762">
        <v>70336</v>
      </c>
      <c r="D3762" t="s">
        <v>5533</v>
      </c>
      <c r="E3762">
        <v>70336</v>
      </c>
      <c r="F3762" t="s">
        <v>4030</v>
      </c>
      <c r="G3762" t="s">
        <v>4030</v>
      </c>
      <c r="H3762" t="s">
        <v>4030</v>
      </c>
      <c r="I3762" t="s">
        <v>4030</v>
      </c>
      <c r="J3762" t="s">
        <v>4030</v>
      </c>
      <c r="K3762" t="s">
        <v>4030</v>
      </c>
      <c r="L3762" t="s">
        <v>4030</v>
      </c>
      <c r="M3762" t="s">
        <v>4030</v>
      </c>
      <c r="N3762" t="s">
        <v>4030</v>
      </c>
      <c r="O3762" t="s">
        <v>4030</v>
      </c>
      <c r="P3762" t="s">
        <v>4030</v>
      </c>
      <c r="Q3762" t="s">
        <v>4030</v>
      </c>
      <c r="R3762" t="s">
        <v>4030</v>
      </c>
      <c r="S3762" t="s">
        <v>4030</v>
      </c>
      <c r="T3762" t="s">
        <v>4030</v>
      </c>
      <c r="U3762" t="s">
        <v>4030</v>
      </c>
      <c r="V3762" t="s">
        <v>4030</v>
      </c>
      <c r="W3762" t="s">
        <v>4030</v>
      </c>
      <c r="X3762" t="s">
        <v>4030</v>
      </c>
    </row>
    <row r="3763" spans="1:24" x14ac:dyDescent="0.2">
      <c r="A3763" s="235">
        <v>303380001</v>
      </c>
      <c r="B3763">
        <v>30338</v>
      </c>
      <c r="C3763">
        <v>70338</v>
      </c>
      <c r="D3763" t="s">
        <v>1932</v>
      </c>
      <c r="E3763">
        <v>70338</v>
      </c>
      <c r="F3763">
        <v>86533</v>
      </c>
      <c r="G3763" t="s">
        <v>4030</v>
      </c>
      <c r="H3763" t="s">
        <v>4030</v>
      </c>
      <c r="I3763" t="s">
        <v>4030</v>
      </c>
      <c r="J3763" t="s">
        <v>4030</v>
      </c>
      <c r="K3763" t="s">
        <v>4030</v>
      </c>
      <c r="L3763" t="s">
        <v>4030</v>
      </c>
      <c r="M3763" t="s">
        <v>4030</v>
      </c>
      <c r="N3763" t="s">
        <v>4030</v>
      </c>
      <c r="O3763" t="s">
        <v>4030</v>
      </c>
      <c r="P3763" t="s">
        <v>4030</v>
      </c>
      <c r="Q3763" t="s">
        <v>4030</v>
      </c>
      <c r="R3763" t="s">
        <v>4030</v>
      </c>
      <c r="S3763" t="s">
        <v>4030</v>
      </c>
      <c r="T3763" t="s">
        <v>4030</v>
      </c>
      <c r="U3763" t="s">
        <v>4030</v>
      </c>
      <c r="V3763" t="s">
        <v>4030</v>
      </c>
      <c r="W3763" t="s">
        <v>4030</v>
      </c>
      <c r="X3763" t="s">
        <v>4030</v>
      </c>
    </row>
    <row r="3764" spans="1:24" x14ac:dyDescent="0.2">
      <c r="A3764" s="235">
        <v>303380002</v>
      </c>
      <c r="B3764">
        <v>30338</v>
      </c>
      <c r="C3764">
        <v>86533</v>
      </c>
      <c r="D3764" t="s">
        <v>4003</v>
      </c>
      <c r="E3764">
        <v>70338</v>
      </c>
      <c r="F3764">
        <v>86533</v>
      </c>
      <c r="G3764" t="s">
        <v>4030</v>
      </c>
      <c r="H3764" t="s">
        <v>4030</v>
      </c>
      <c r="I3764" t="s">
        <v>4030</v>
      </c>
      <c r="J3764" t="s">
        <v>4030</v>
      </c>
      <c r="K3764" t="s">
        <v>4030</v>
      </c>
      <c r="L3764" t="s">
        <v>4030</v>
      </c>
      <c r="M3764" t="s">
        <v>4030</v>
      </c>
      <c r="N3764" t="s">
        <v>4030</v>
      </c>
      <c r="O3764" t="s">
        <v>4030</v>
      </c>
      <c r="P3764" t="s">
        <v>4030</v>
      </c>
      <c r="Q3764" t="s">
        <v>4030</v>
      </c>
      <c r="R3764" t="s">
        <v>4030</v>
      </c>
      <c r="S3764" t="s">
        <v>4030</v>
      </c>
      <c r="T3764" t="s">
        <v>4030</v>
      </c>
      <c r="U3764" t="s">
        <v>4030</v>
      </c>
      <c r="V3764" t="s">
        <v>4030</v>
      </c>
      <c r="W3764" t="s">
        <v>4030</v>
      </c>
      <c r="X3764" t="s">
        <v>4030</v>
      </c>
    </row>
    <row r="3765" spans="1:24" x14ac:dyDescent="0.2">
      <c r="A3765" s="235">
        <v>303390001</v>
      </c>
      <c r="B3765">
        <v>30339</v>
      </c>
      <c r="C3765">
        <v>70339</v>
      </c>
      <c r="D3765" t="s">
        <v>1730</v>
      </c>
      <c r="E3765">
        <v>70339</v>
      </c>
      <c r="F3765" t="s">
        <v>4030</v>
      </c>
      <c r="G3765" t="s">
        <v>4030</v>
      </c>
      <c r="H3765" t="s">
        <v>4030</v>
      </c>
      <c r="I3765" t="s">
        <v>4030</v>
      </c>
      <c r="J3765" t="s">
        <v>4030</v>
      </c>
      <c r="K3765" t="s">
        <v>4030</v>
      </c>
      <c r="L3765" t="s">
        <v>4030</v>
      </c>
      <c r="M3765" t="s">
        <v>4030</v>
      </c>
      <c r="N3765" t="s">
        <v>4030</v>
      </c>
      <c r="O3765" t="s">
        <v>4030</v>
      </c>
      <c r="P3765" t="s">
        <v>4030</v>
      </c>
      <c r="Q3765" t="s">
        <v>4030</v>
      </c>
      <c r="R3765" t="s">
        <v>4030</v>
      </c>
      <c r="S3765" t="s">
        <v>4030</v>
      </c>
      <c r="T3765" t="s">
        <v>4030</v>
      </c>
      <c r="U3765" t="s">
        <v>4030</v>
      </c>
      <c r="V3765" t="s">
        <v>4030</v>
      </c>
      <c r="W3765" t="s">
        <v>4030</v>
      </c>
      <c r="X3765" t="s">
        <v>4030</v>
      </c>
    </row>
    <row r="3766" spans="1:24" x14ac:dyDescent="0.2">
      <c r="A3766" s="235">
        <v>303400001</v>
      </c>
      <c r="B3766">
        <v>30340</v>
      </c>
      <c r="C3766">
        <v>70340</v>
      </c>
      <c r="D3766" t="s">
        <v>4881</v>
      </c>
      <c r="E3766">
        <v>70340</v>
      </c>
      <c r="F3766" t="s">
        <v>4030</v>
      </c>
      <c r="G3766" t="s">
        <v>4030</v>
      </c>
      <c r="H3766" t="s">
        <v>4030</v>
      </c>
      <c r="I3766" t="s">
        <v>4030</v>
      </c>
      <c r="J3766" t="s">
        <v>4030</v>
      </c>
      <c r="K3766" t="s">
        <v>4030</v>
      </c>
      <c r="L3766" t="s">
        <v>4030</v>
      </c>
      <c r="M3766" t="s">
        <v>4030</v>
      </c>
      <c r="N3766" t="s">
        <v>4030</v>
      </c>
      <c r="O3766" t="s">
        <v>4030</v>
      </c>
      <c r="P3766" t="s">
        <v>4030</v>
      </c>
      <c r="Q3766" t="s">
        <v>4030</v>
      </c>
      <c r="R3766" t="s">
        <v>4030</v>
      </c>
      <c r="S3766" t="s">
        <v>4030</v>
      </c>
      <c r="T3766" t="s">
        <v>4030</v>
      </c>
      <c r="U3766" t="s">
        <v>4030</v>
      </c>
      <c r="V3766" t="s">
        <v>4030</v>
      </c>
      <c r="W3766" t="s">
        <v>4030</v>
      </c>
      <c r="X3766" t="s">
        <v>4030</v>
      </c>
    </row>
    <row r="3767" spans="1:24" x14ac:dyDescent="0.2">
      <c r="A3767" s="235">
        <v>303460001</v>
      </c>
      <c r="B3767">
        <v>30346</v>
      </c>
      <c r="C3767">
        <v>70346</v>
      </c>
      <c r="D3767" t="s">
        <v>2562</v>
      </c>
      <c r="E3767">
        <v>70346</v>
      </c>
      <c r="F3767" t="s">
        <v>4030</v>
      </c>
      <c r="G3767" t="s">
        <v>4030</v>
      </c>
      <c r="H3767" t="s">
        <v>4030</v>
      </c>
      <c r="I3767" t="s">
        <v>4030</v>
      </c>
      <c r="J3767" t="s">
        <v>4030</v>
      </c>
      <c r="K3767" t="s">
        <v>4030</v>
      </c>
      <c r="L3767" t="s">
        <v>4030</v>
      </c>
      <c r="M3767" t="s">
        <v>4030</v>
      </c>
      <c r="N3767" t="s">
        <v>4030</v>
      </c>
      <c r="O3767" t="s">
        <v>4030</v>
      </c>
      <c r="P3767" t="s">
        <v>4030</v>
      </c>
      <c r="Q3767" t="s">
        <v>4030</v>
      </c>
      <c r="R3767" t="s">
        <v>4030</v>
      </c>
      <c r="S3767" t="s">
        <v>4030</v>
      </c>
      <c r="T3767" t="s">
        <v>4030</v>
      </c>
      <c r="U3767" t="s">
        <v>4030</v>
      </c>
      <c r="V3767" t="s">
        <v>4030</v>
      </c>
      <c r="W3767" t="s">
        <v>4030</v>
      </c>
      <c r="X3767" t="s">
        <v>4030</v>
      </c>
    </row>
    <row r="3768" spans="1:24" x14ac:dyDescent="0.2">
      <c r="A3768" s="235">
        <v>303470001</v>
      </c>
      <c r="B3768">
        <v>30347</v>
      </c>
      <c r="C3768">
        <v>70347</v>
      </c>
      <c r="D3768" t="s">
        <v>1004</v>
      </c>
      <c r="E3768">
        <v>70347</v>
      </c>
      <c r="F3768" t="s">
        <v>4030</v>
      </c>
      <c r="G3768" t="s">
        <v>4030</v>
      </c>
      <c r="H3768" t="s">
        <v>4030</v>
      </c>
      <c r="I3768" t="s">
        <v>4030</v>
      </c>
      <c r="J3768" t="s">
        <v>4030</v>
      </c>
      <c r="K3768" t="s">
        <v>4030</v>
      </c>
      <c r="L3768" t="s">
        <v>4030</v>
      </c>
      <c r="M3768" t="s">
        <v>4030</v>
      </c>
      <c r="N3768" t="s">
        <v>4030</v>
      </c>
      <c r="O3768" t="s">
        <v>4030</v>
      </c>
      <c r="P3768" t="s">
        <v>4030</v>
      </c>
      <c r="Q3768" t="s">
        <v>4030</v>
      </c>
      <c r="R3768" t="s">
        <v>4030</v>
      </c>
      <c r="S3768" t="s">
        <v>4030</v>
      </c>
      <c r="T3768" t="s">
        <v>4030</v>
      </c>
      <c r="U3768" t="s">
        <v>4030</v>
      </c>
      <c r="V3768" t="s">
        <v>4030</v>
      </c>
      <c r="W3768" t="s">
        <v>4030</v>
      </c>
      <c r="X3768" t="s">
        <v>4030</v>
      </c>
    </row>
    <row r="3769" spans="1:24" x14ac:dyDescent="0.2">
      <c r="A3769" s="235">
        <v>303480001</v>
      </c>
      <c r="B3769">
        <v>30348</v>
      </c>
      <c r="C3769">
        <v>70348</v>
      </c>
      <c r="D3769" t="s">
        <v>1923</v>
      </c>
      <c r="E3769">
        <v>70348</v>
      </c>
      <c r="F3769">
        <v>77721</v>
      </c>
      <c r="G3769">
        <v>80102</v>
      </c>
      <c r="H3769">
        <v>88444</v>
      </c>
      <c r="I3769" t="s">
        <v>4030</v>
      </c>
      <c r="J3769" t="s">
        <v>4030</v>
      </c>
      <c r="K3769" t="s">
        <v>4030</v>
      </c>
      <c r="L3769" t="s">
        <v>4030</v>
      </c>
      <c r="M3769" t="s">
        <v>4030</v>
      </c>
      <c r="N3769" t="s">
        <v>4030</v>
      </c>
      <c r="O3769" t="s">
        <v>4030</v>
      </c>
      <c r="P3769" t="s">
        <v>4030</v>
      </c>
      <c r="Q3769" t="s">
        <v>4030</v>
      </c>
      <c r="R3769" t="s">
        <v>4030</v>
      </c>
      <c r="S3769" t="s">
        <v>4030</v>
      </c>
      <c r="T3769" t="s">
        <v>4030</v>
      </c>
      <c r="U3769" t="s">
        <v>4030</v>
      </c>
      <c r="V3769" t="s">
        <v>4030</v>
      </c>
      <c r="W3769" t="s">
        <v>4030</v>
      </c>
      <c r="X3769" t="s">
        <v>4030</v>
      </c>
    </row>
    <row r="3770" spans="1:24" x14ac:dyDescent="0.2">
      <c r="A3770" s="235">
        <v>303480002</v>
      </c>
      <c r="B3770">
        <v>30348</v>
      </c>
      <c r="C3770">
        <v>77721</v>
      </c>
      <c r="D3770" t="s">
        <v>1956</v>
      </c>
      <c r="E3770">
        <v>70348</v>
      </c>
      <c r="F3770">
        <v>77721</v>
      </c>
      <c r="G3770">
        <v>80102</v>
      </c>
      <c r="H3770">
        <v>88444</v>
      </c>
      <c r="I3770" t="s">
        <v>4030</v>
      </c>
      <c r="J3770" t="s">
        <v>4030</v>
      </c>
      <c r="K3770" t="s">
        <v>4030</v>
      </c>
      <c r="L3770" t="s">
        <v>4030</v>
      </c>
      <c r="M3770" t="s">
        <v>4030</v>
      </c>
      <c r="N3770" t="s">
        <v>4030</v>
      </c>
      <c r="O3770" t="s">
        <v>4030</v>
      </c>
      <c r="P3770" t="s">
        <v>4030</v>
      </c>
      <c r="Q3770" t="s">
        <v>4030</v>
      </c>
      <c r="R3770" t="s">
        <v>4030</v>
      </c>
      <c r="S3770" t="s">
        <v>4030</v>
      </c>
      <c r="T3770" t="s">
        <v>4030</v>
      </c>
      <c r="U3770" t="s">
        <v>4030</v>
      </c>
      <c r="V3770" t="s">
        <v>4030</v>
      </c>
      <c r="W3770" t="s">
        <v>4030</v>
      </c>
      <c r="X3770" t="s">
        <v>4030</v>
      </c>
    </row>
    <row r="3771" spans="1:24" x14ac:dyDescent="0.2">
      <c r="A3771" s="235">
        <v>303480003</v>
      </c>
      <c r="B3771">
        <v>30348</v>
      </c>
      <c r="C3771">
        <v>80102</v>
      </c>
      <c r="D3771" t="s">
        <v>1950</v>
      </c>
      <c r="E3771">
        <v>70348</v>
      </c>
      <c r="F3771">
        <v>77721</v>
      </c>
      <c r="G3771">
        <v>80102</v>
      </c>
      <c r="H3771">
        <v>88444</v>
      </c>
      <c r="I3771" t="s">
        <v>4030</v>
      </c>
      <c r="J3771" t="s">
        <v>4030</v>
      </c>
      <c r="K3771" t="s">
        <v>4030</v>
      </c>
      <c r="L3771" t="s">
        <v>4030</v>
      </c>
      <c r="M3771" t="s">
        <v>4030</v>
      </c>
      <c r="N3771" t="s">
        <v>4030</v>
      </c>
      <c r="O3771" t="s">
        <v>4030</v>
      </c>
      <c r="P3771" t="s">
        <v>4030</v>
      </c>
      <c r="Q3771" t="s">
        <v>4030</v>
      </c>
      <c r="R3771" t="s">
        <v>4030</v>
      </c>
      <c r="S3771" t="s">
        <v>4030</v>
      </c>
      <c r="T3771" t="s">
        <v>4030</v>
      </c>
      <c r="U3771" t="s">
        <v>4030</v>
      </c>
      <c r="V3771" t="s">
        <v>4030</v>
      </c>
      <c r="W3771" t="s">
        <v>4030</v>
      </c>
      <c r="X3771" t="s">
        <v>4030</v>
      </c>
    </row>
    <row r="3772" spans="1:24" x14ac:dyDescent="0.2">
      <c r="A3772" s="235">
        <v>303480004</v>
      </c>
      <c r="B3772">
        <v>30348</v>
      </c>
      <c r="C3772">
        <v>88444</v>
      </c>
      <c r="D3772" t="s">
        <v>1923</v>
      </c>
      <c r="E3772">
        <v>70348</v>
      </c>
      <c r="F3772">
        <v>77721</v>
      </c>
      <c r="G3772">
        <v>80102</v>
      </c>
      <c r="H3772">
        <v>88444</v>
      </c>
      <c r="I3772" t="s">
        <v>4030</v>
      </c>
      <c r="J3772" t="s">
        <v>4030</v>
      </c>
      <c r="K3772" t="s">
        <v>4030</v>
      </c>
      <c r="L3772" t="s">
        <v>4030</v>
      </c>
      <c r="M3772" t="s">
        <v>4030</v>
      </c>
      <c r="N3772" t="s">
        <v>4030</v>
      </c>
      <c r="O3772" t="s">
        <v>4030</v>
      </c>
      <c r="P3772" t="s">
        <v>4030</v>
      </c>
      <c r="Q3772" t="s">
        <v>4030</v>
      </c>
      <c r="R3772" t="s">
        <v>4030</v>
      </c>
      <c r="S3772" t="s">
        <v>4030</v>
      </c>
      <c r="T3772" t="s">
        <v>4030</v>
      </c>
      <c r="U3772" t="s">
        <v>4030</v>
      </c>
      <c r="V3772" t="s">
        <v>4030</v>
      </c>
      <c r="W3772" t="s">
        <v>4030</v>
      </c>
      <c r="X3772" t="s">
        <v>4030</v>
      </c>
    </row>
    <row r="3773" spans="1:24" x14ac:dyDescent="0.2">
      <c r="A3773" s="235">
        <v>303510001</v>
      </c>
      <c r="B3773">
        <v>30351</v>
      </c>
      <c r="C3773">
        <v>70351</v>
      </c>
      <c r="D3773" t="s">
        <v>1942</v>
      </c>
      <c r="E3773">
        <v>70351</v>
      </c>
      <c r="F3773" t="s">
        <v>4030</v>
      </c>
      <c r="G3773" t="s">
        <v>4030</v>
      </c>
      <c r="H3773" t="s">
        <v>4030</v>
      </c>
      <c r="I3773" t="s">
        <v>4030</v>
      </c>
      <c r="J3773" t="s">
        <v>4030</v>
      </c>
      <c r="K3773" t="s">
        <v>4030</v>
      </c>
      <c r="L3773" t="s">
        <v>4030</v>
      </c>
      <c r="M3773" t="s">
        <v>4030</v>
      </c>
      <c r="N3773" t="s">
        <v>4030</v>
      </c>
      <c r="O3773" t="s">
        <v>4030</v>
      </c>
      <c r="P3773" t="s">
        <v>4030</v>
      </c>
      <c r="Q3773" t="s">
        <v>4030</v>
      </c>
      <c r="R3773" t="s">
        <v>4030</v>
      </c>
      <c r="S3773" t="s">
        <v>4030</v>
      </c>
      <c r="T3773" t="s">
        <v>4030</v>
      </c>
      <c r="U3773" t="s">
        <v>4030</v>
      </c>
      <c r="V3773" t="s">
        <v>4030</v>
      </c>
      <c r="W3773" t="s">
        <v>4030</v>
      </c>
      <c r="X3773" t="s">
        <v>4030</v>
      </c>
    </row>
    <row r="3774" spans="1:24" x14ac:dyDescent="0.2">
      <c r="A3774" s="235">
        <v>800020001</v>
      </c>
      <c r="B3774">
        <v>80002</v>
      </c>
      <c r="C3774">
        <v>80003</v>
      </c>
      <c r="D3774" t="s">
        <v>1939</v>
      </c>
      <c r="E3774">
        <v>80003</v>
      </c>
      <c r="F3774" t="s">
        <v>4030</v>
      </c>
      <c r="G3774" t="s">
        <v>4030</v>
      </c>
      <c r="H3774" t="s">
        <v>4030</v>
      </c>
      <c r="I3774" t="s">
        <v>4030</v>
      </c>
      <c r="J3774" t="s">
        <v>4030</v>
      </c>
      <c r="K3774" t="s">
        <v>4030</v>
      </c>
      <c r="L3774" t="s">
        <v>4030</v>
      </c>
      <c r="M3774" t="s">
        <v>4030</v>
      </c>
      <c r="N3774" t="s">
        <v>4030</v>
      </c>
      <c r="O3774" t="s">
        <v>4030</v>
      </c>
      <c r="P3774" t="s">
        <v>4030</v>
      </c>
      <c r="Q3774" t="s">
        <v>4030</v>
      </c>
      <c r="R3774" t="s">
        <v>4030</v>
      </c>
      <c r="S3774" t="s">
        <v>4030</v>
      </c>
      <c r="T3774" t="s">
        <v>4030</v>
      </c>
      <c r="U3774" t="s">
        <v>4030</v>
      </c>
      <c r="V3774" t="s">
        <v>4030</v>
      </c>
      <c r="W3774" t="s">
        <v>4030</v>
      </c>
      <c r="X3774" t="s">
        <v>4030</v>
      </c>
    </row>
    <row r="3775" spans="1:24" x14ac:dyDescent="0.2">
      <c r="A3775" s="235">
        <v>800070001</v>
      </c>
      <c r="B3775">
        <v>80007</v>
      </c>
      <c r="C3775">
        <v>80008</v>
      </c>
      <c r="D3775" t="s">
        <v>1849</v>
      </c>
      <c r="E3775">
        <v>80008</v>
      </c>
      <c r="F3775" t="s">
        <v>4030</v>
      </c>
      <c r="G3775" t="s">
        <v>4030</v>
      </c>
      <c r="H3775" t="s">
        <v>4030</v>
      </c>
      <c r="I3775" t="s">
        <v>4030</v>
      </c>
      <c r="J3775" t="s">
        <v>4030</v>
      </c>
      <c r="K3775" t="s">
        <v>4030</v>
      </c>
      <c r="L3775" t="s">
        <v>4030</v>
      </c>
      <c r="M3775" t="s">
        <v>4030</v>
      </c>
      <c r="N3775" t="s">
        <v>4030</v>
      </c>
      <c r="O3775" t="s">
        <v>4030</v>
      </c>
      <c r="P3775" t="s">
        <v>4030</v>
      </c>
      <c r="Q3775" t="s">
        <v>4030</v>
      </c>
      <c r="R3775" t="s">
        <v>4030</v>
      </c>
      <c r="S3775" t="s">
        <v>4030</v>
      </c>
      <c r="T3775" t="s">
        <v>4030</v>
      </c>
      <c r="U3775" t="s">
        <v>4030</v>
      </c>
      <c r="V3775" t="s">
        <v>4030</v>
      </c>
      <c r="W3775" t="s">
        <v>4030</v>
      </c>
      <c r="X3775" t="s">
        <v>4030</v>
      </c>
    </row>
    <row r="3776" spans="1:24" x14ac:dyDescent="0.2">
      <c r="A3776" s="235">
        <v>800110001</v>
      </c>
      <c r="B3776">
        <v>80011</v>
      </c>
      <c r="C3776">
        <v>80013</v>
      </c>
      <c r="D3776" t="s">
        <v>4882</v>
      </c>
      <c r="E3776">
        <v>80013</v>
      </c>
      <c r="F3776" t="s">
        <v>4030</v>
      </c>
      <c r="G3776" t="s">
        <v>4030</v>
      </c>
      <c r="H3776" t="s">
        <v>4030</v>
      </c>
      <c r="I3776" t="s">
        <v>4030</v>
      </c>
      <c r="J3776" t="s">
        <v>4030</v>
      </c>
      <c r="K3776" t="s">
        <v>4030</v>
      </c>
      <c r="L3776" t="s">
        <v>4030</v>
      </c>
      <c r="M3776" t="s">
        <v>4030</v>
      </c>
      <c r="N3776" t="s">
        <v>4030</v>
      </c>
      <c r="O3776" t="s">
        <v>4030</v>
      </c>
      <c r="P3776" t="s">
        <v>4030</v>
      </c>
      <c r="Q3776" t="s">
        <v>4030</v>
      </c>
      <c r="R3776" t="s">
        <v>4030</v>
      </c>
      <c r="S3776" t="s">
        <v>4030</v>
      </c>
      <c r="T3776" t="s">
        <v>4030</v>
      </c>
      <c r="U3776" t="s">
        <v>4030</v>
      </c>
      <c r="V3776" t="s">
        <v>4030</v>
      </c>
      <c r="W3776" t="s">
        <v>4030</v>
      </c>
      <c r="X3776" t="s">
        <v>4030</v>
      </c>
    </row>
    <row r="3777" spans="1:24" x14ac:dyDescent="0.2">
      <c r="A3777" s="235">
        <v>800120001</v>
      </c>
      <c r="B3777">
        <v>80012</v>
      </c>
      <c r="C3777">
        <v>86599</v>
      </c>
      <c r="D3777" t="s">
        <v>2212</v>
      </c>
      <c r="E3777">
        <v>86599</v>
      </c>
      <c r="F3777" t="s">
        <v>4030</v>
      </c>
      <c r="G3777" t="s">
        <v>4030</v>
      </c>
      <c r="H3777" t="s">
        <v>4030</v>
      </c>
      <c r="I3777" t="s">
        <v>4030</v>
      </c>
      <c r="J3777" t="s">
        <v>4030</v>
      </c>
      <c r="K3777" t="s">
        <v>4030</v>
      </c>
      <c r="L3777" t="s">
        <v>4030</v>
      </c>
      <c r="M3777" t="s">
        <v>4030</v>
      </c>
      <c r="N3777" t="s">
        <v>4030</v>
      </c>
      <c r="O3777" t="s">
        <v>4030</v>
      </c>
      <c r="P3777" t="s">
        <v>4030</v>
      </c>
      <c r="Q3777" t="s">
        <v>4030</v>
      </c>
      <c r="R3777" t="s">
        <v>4030</v>
      </c>
      <c r="S3777" t="s">
        <v>4030</v>
      </c>
      <c r="T3777" t="s">
        <v>4030</v>
      </c>
      <c r="U3777" t="s">
        <v>4030</v>
      </c>
      <c r="V3777" t="s">
        <v>4030</v>
      </c>
      <c r="W3777" t="s">
        <v>4030</v>
      </c>
      <c r="X3777" t="s">
        <v>4030</v>
      </c>
    </row>
    <row r="3778" spans="1:24" x14ac:dyDescent="0.2">
      <c r="A3778" s="235">
        <v>800160001</v>
      </c>
      <c r="B3778">
        <v>80016</v>
      </c>
      <c r="C3778">
        <v>80017</v>
      </c>
      <c r="D3778" t="s">
        <v>1941</v>
      </c>
      <c r="E3778">
        <v>80017</v>
      </c>
      <c r="F3778" t="s">
        <v>4030</v>
      </c>
      <c r="G3778" t="s">
        <v>4030</v>
      </c>
      <c r="H3778" t="s">
        <v>4030</v>
      </c>
      <c r="I3778" t="s">
        <v>4030</v>
      </c>
      <c r="J3778" t="s">
        <v>4030</v>
      </c>
      <c r="K3778" t="s">
        <v>4030</v>
      </c>
      <c r="L3778" t="s">
        <v>4030</v>
      </c>
      <c r="M3778" t="s">
        <v>4030</v>
      </c>
      <c r="N3778" t="s">
        <v>4030</v>
      </c>
      <c r="O3778" t="s">
        <v>4030</v>
      </c>
      <c r="P3778" t="s">
        <v>4030</v>
      </c>
      <c r="Q3778" t="s">
        <v>4030</v>
      </c>
      <c r="R3778" t="s">
        <v>4030</v>
      </c>
      <c r="S3778" t="s">
        <v>4030</v>
      </c>
      <c r="T3778" t="s">
        <v>4030</v>
      </c>
      <c r="U3778" t="s">
        <v>4030</v>
      </c>
      <c r="V3778" t="s">
        <v>4030</v>
      </c>
      <c r="W3778" t="s">
        <v>4030</v>
      </c>
      <c r="X3778" t="s">
        <v>4030</v>
      </c>
    </row>
    <row r="3779" spans="1:24" x14ac:dyDescent="0.2">
      <c r="A3779" s="235">
        <v>800200001</v>
      </c>
      <c r="B3779">
        <v>80020</v>
      </c>
      <c r="C3779">
        <v>80021</v>
      </c>
      <c r="D3779" t="s">
        <v>1936</v>
      </c>
      <c r="E3779">
        <v>80021</v>
      </c>
      <c r="F3779">
        <v>88547</v>
      </c>
      <c r="G3779" t="s">
        <v>4030</v>
      </c>
      <c r="H3779" t="s">
        <v>4030</v>
      </c>
      <c r="I3779" t="s">
        <v>4030</v>
      </c>
      <c r="J3779" t="s">
        <v>4030</v>
      </c>
      <c r="K3779" t="s">
        <v>4030</v>
      </c>
      <c r="L3779" t="s">
        <v>4030</v>
      </c>
      <c r="M3779" t="s">
        <v>4030</v>
      </c>
      <c r="N3779" t="s">
        <v>4030</v>
      </c>
      <c r="O3779" t="s">
        <v>4030</v>
      </c>
      <c r="P3779" t="s">
        <v>4030</v>
      </c>
      <c r="Q3779" t="s">
        <v>4030</v>
      </c>
      <c r="R3779" t="s">
        <v>4030</v>
      </c>
      <c r="S3779" t="s">
        <v>4030</v>
      </c>
      <c r="T3779" t="s">
        <v>4030</v>
      </c>
      <c r="U3779" t="s">
        <v>4030</v>
      </c>
      <c r="V3779" t="s">
        <v>4030</v>
      </c>
      <c r="W3779" t="s">
        <v>4030</v>
      </c>
      <c r="X3779" t="s">
        <v>4030</v>
      </c>
    </row>
    <row r="3780" spans="1:24" x14ac:dyDescent="0.2">
      <c r="A3780" s="235">
        <v>800200002</v>
      </c>
      <c r="B3780">
        <v>80020</v>
      </c>
      <c r="C3780">
        <v>88547</v>
      </c>
      <c r="D3780" t="s">
        <v>4407</v>
      </c>
      <c r="E3780">
        <v>80021</v>
      </c>
      <c r="F3780">
        <v>88547</v>
      </c>
      <c r="G3780" t="s">
        <v>4030</v>
      </c>
      <c r="H3780" t="s">
        <v>4030</v>
      </c>
      <c r="I3780" t="s">
        <v>4030</v>
      </c>
      <c r="J3780" t="s">
        <v>4030</v>
      </c>
      <c r="K3780" t="s">
        <v>4030</v>
      </c>
      <c r="L3780" t="s">
        <v>4030</v>
      </c>
      <c r="M3780" t="s">
        <v>4030</v>
      </c>
      <c r="N3780" t="s">
        <v>4030</v>
      </c>
      <c r="O3780" t="s">
        <v>4030</v>
      </c>
      <c r="P3780" t="s">
        <v>4030</v>
      </c>
      <c r="Q3780" t="s">
        <v>4030</v>
      </c>
      <c r="R3780" t="s">
        <v>4030</v>
      </c>
      <c r="S3780" t="s">
        <v>4030</v>
      </c>
      <c r="T3780" t="s">
        <v>4030</v>
      </c>
      <c r="U3780" t="s">
        <v>4030</v>
      </c>
      <c r="V3780" t="s">
        <v>4030</v>
      </c>
      <c r="W3780" t="s">
        <v>4030</v>
      </c>
      <c r="X3780" t="s">
        <v>4030</v>
      </c>
    </row>
    <row r="3781" spans="1:24" x14ac:dyDescent="0.2">
      <c r="A3781" s="235">
        <v>800230001</v>
      </c>
      <c r="B3781">
        <v>80023</v>
      </c>
      <c r="C3781">
        <v>80024</v>
      </c>
      <c r="D3781" t="s">
        <v>2211</v>
      </c>
      <c r="E3781">
        <v>80024</v>
      </c>
      <c r="F3781" t="s">
        <v>4030</v>
      </c>
      <c r="G3781" t="s">
        <v>4030</v>
      </c>
      <c r="H3781" t="s">
        <v>4030</v>
      </c>
      <c r="I3781" t="s">
        <v>4030</v>
      </c>
      <c r="J3781" t="s">
        <v>4030</v>
      </c>
      <c r="K3781" t="s">
        <v>4030</v>
      </c>
      <c r="L3781" t="s">
        <v>4030</v>
      </c>
      <c r="M3781" t="s">
        <v>4030</v>
      </c>
      <c r="N3781" t="s">
        <v>4030</v>
      </c>
      <c r="O3781" t="s">
        <v>4030</v>
      </c>
      <c r="P3781" t="s">
        <v>4030</v>
      </c>
      <c r="Q3781" t="s">
        <v>4030</v>
      </c>
      <c r="R3781" t="s">
        <v>4030</v>
      </c>
      <c r="S3781" t="s">
        <v>4030</v>
      </c>
      <c r="T3781" t="s">
        <v>4030</v>
      </c>
      <c r="U3781" t="s">
        <v>4030</v>
      </c>
      <c r="V3781" t="s">
        <v>4030</v>
      </c>
      <c r="W3781" t="s">
        <v>4030</v>
      </c>
      <c r="X3781" t="s">
        <v>4030</v>
      </c>
    </row>
    <row r="3782" spans="1:24" x14ac:dyDescent="0.2">
      <c r="A3782" s="235">
        <v>800290001</v>
      </c>
      <c r="B3782">
        <v>80029</v>
      </c>
      <c r="C3782">
        <v>86368</v>
      </c>
      <c r="D3782" t="s">
        <v>1946</v>
      </c>
      <c r="E3782">
        <v>86368</v>
      </c>
      <c r="F3782" t="s">
        <v>4030</v>
      </c>
      <c r="G3782" t="s">
        <v>4030</v>
      </c>
      <c r="H3782" t="s">
        <v>4030</v>
      </c>
      <c r="I3782" t="s">
        <v>4030</v>
      </c>
      <c r="J3782" t="s">
        <v>4030</v>
      </c>
      <c r="K3782" t="s">
        <v>4030</v>
      </c>
      <c r="L3782" t="s">
        <v>4030</v>
      </c>
      <c r="M3782" t="s">
        <v>4030</v>
      </c>
      <c r="N3782" t="s">
        <v>4030</v>
      </c>
      <c r="O3782" t="s">
        <v>4030</v>
      </c>
      <c r="P3782" t="s">
        <v>4030</v>
      </c>
      <c r="Q3782" t="s">
        <v>4030</v>
      </c>
      <c r="R3782" t="s">
        <v>4030</v>
      </c>
      <c r="S3782" t="s">
        <v>4030</v>
      </c>
      <c r="T3782" t="s">
        <v>4030</v>
      </c>
      <c r="U3782" t="s">
        <v>4030</v>
      </c>
      <c r="V3782" t="s">
        <v>4030</v>
      </c>
      <c r="W3782" t="s">
        <v>4030</v>
      </c>
      <c r="X3782" t="s">
        <v>4030</v>
      </c>
    </row>
    <row r="3783" spans="1:24" x14ac:dyDescent="0.2">
      <c r="A3783" s="235">
        <v>800310001</v>
      </c>
      <c r="B3783">
        <v>80031</v>
      </c>
      <c r="C3783">
        <v>80032</v>
      </c>
      <c r="D3783" t="s">
        <v>1937</v>
      </c>
      <c r="E3783">
        <v>80032</v>
      </c>
      <c r="F3783" t="s">
        <v>4030</v>
      </c>
      <c r="G3783" t="s">
        <v>4030</v>
      </c>
      <c r="H3783" t="s">
        <v>4030</v>
      </c>
      <c r="I3783" t="s">
        <v>4030</v>
      </c>
      <c r="J3783" t="s">
        <v>4030</v>
      </c>
      <c r="K3783" t="s">
        <v>4030</v>
      </c>
      <c r="L3783" t="s">
        <v>4030</v>
      </c>
      <c r="M3783" t="s">
        <v>4030</v>
      </c>
      <c r="N3783" t="s">
        <v>4030</v>
      </c>
      <c r="O3783" t="s">
        <v>4030</v>
      </c>
      <c r="P3783" t="s">
        <v>4030</v>
      </c>
      <c r="Q3783" t="s">
        <v>4030</v>
      </c>
      <c r="R3783" t="s">
        <v>4030</v>
      </c>
      <c r="S3783" t="s">
        <v>4030</v>
      </c>
      <c r="T3783" t="s">
        <v>4030</v>
      </c>
      <c r="U3783" t="s">
        <v>4030</v>
      </c>
      <c r="V3783" t="s">
        <v>4030</v>
      </c>
      <c r="W3783" t="s">
        <v>4030</v>
      </c>
      <c r="X3783" t="s">
        <v>4030</v>
      </c>
    </row>
    <row r="3784" spans="1:24" x14ac:dyDescent="0.2">
      <c r="A3784" s="235">
        <v>800350001</v>
      </c>
      <c r="B3784">
        <v>80035</v>
      </c>
      <c r="C3784">
        <v>85805</v>
      </c>
      <c r="D3784" t="s">
        <v>1933</v>
      </c>
      <c r="E3784">
        <v>85805</v>
      </c>
      <c r="F3784" t="s">
        <v>4030</v>
      </c>
      <c r="G3784" t="s">
        <v>4030</v>
      </c>
      <c r="H3784" t="s">
        <v>4030</v>
      </c>
      <c r="I3784" t="s">
        <v>4030</v>
      </c>
      <c r="J3784" t="s">
        <v>4030</v>
      </c>
      <c r="K3784" t="s">
        <v>4030</v>
      </c>
      <c r="L3784" t="s">
        <v>4030</v>
      </c>
      <c r="M3784" t="s">
        <v>4030</v>
      </c>
      <c r="N3784" t="s">
        <v>4030</v>
      </c>
      <c r="O3784" t="s">
        <v>4030</v>
      </c>
      <c r="P3784" t="s">
        <v>4030</v>
      </c>
      <c r="Q3784" t="s">
        <v>4030</v>
      </c>
      <c r="R3784" t="s">
        <v>4030</v>
      </c>
      <c r="S3784" t="s">
        <v>4030</v>
      </c>
      <c r="T3784" t="s">
        <v>4030</v>
      </c>
      <c r="U3784" t="s">
        <v>4030</v>
      </c>
      <c r="V3784" t="s">
        <v>4030</v>
      </c>
      <c r="W3784" t="s">
        <v>4030</v>
      </c>
      <c r="X3784" t="s">
        <v>4030</v>
      </c>
    </row>
    <row r="3785" spans="1:24" x14ac:dyDescent="0.2">
      <c r="A3785" s="235">
        <v>800380001</v>
      </c>
      <c r="B3785">
        <v>80038</v>
      </c>
      <c r="C3785">
        <v>80041</v>
      </c>
      <c r="D3785" t="s">
        <v>1587</v>
      </c>
      <c r="E3785">
        <v>80041</v>
      </c>
      <c r="F3785" t="s">
        <v>4030</v>
      </c>
      <c r="G3785" t="s">
        <v>4030</v>
      </c>
      <c r="H3785" t="s">
        <v>4030</v>
      </c>
      <c r="I3785" t="s">
        <v>4030</v>
      </c>
      <c r="J3785" t="s">
        <v>4030</v>
      </c>
      <c r="K3785" t="s">
        <v>4030</v>
      </c>
      <c r="L3785" t="s">
        <v>4030</v>
      </c>
      <c r="M3785" t="s">
        <v>4030</v>
      </c>
      <c r="N3785" t="s">
        <v>4030</v>
      </c>
      <c r="O3785" t="s">
        <v>4030</v>
      </c>
      <c r="P3785" t="s">
        <v>4030</v>
      </c>
      <c r="Q3785" t="s">
        <v>4030</v>
      </c>
      <c r="R3785" t="s">
        <v>4030</v>
      </c>
      <c r="S3785" t="s">
        <v>4030</v>
      </c>
      <c r="T3785" t="s">
        <v>4030</v>
      </c>
      <c r="U3785" t="s">
        <v>4030</v>
      </c>
      <c r="V3785" t="s">
        <v>4030</v>
      </c>
      <c r="W3785" t="s">
        <v>4030</v>
      </c>
      <c r="X3785" t="s">
        <v>4030</v>
      </c>
    </row>
    <row r="3786" spans="1:24" x14ac:dyDescent="0.2">
      <c r="A3786" s="235">
        <v>800390001</v>
      </c>
      <c r="B3786">
        <v>80039</v>
      </c>
      <c r="C3786">
        <v>80040</v>
      </c>
      <c r="D3786" t="s">
        <v>4088</v>
      </c>
      <c r="E3786">
        <v>80040</v>
      </c>
      <c r="F3786" t="s">
        <v>4030</v>
      </c>
      <c r="G3786" t="s">
        <v>4030</v>
      </c>
      <c r="H3786" t="s">
        <v>4030</v>
      </c>
      <c r="I3786" t="s">
        <v>4030</v>
      </c>
      <c r="J3786" t="s">
        <v>4030</v>
      </c>
      <c r="K3786" t="s">
        <v>4030</v>
      </c>
      <c r="L3786" t="s">
        <v>4030</v>
      </c>
      <c r="M3786" t="s">
        <v>4030</v>
      </c>
      <c r="N3786" t="s">
        <v>4030</v>
      </c>
      <c r="O3786" t="s">
        <v>4030</v>
      </c>
      <c r="P3786" t="s">
        <v>4030</v>
      </c>
      <c r="Q3786" t="s">
        <v>4030</v>
      </c>
      <c r="R3786" t="s">
        <v>4030</v>
      </c>
      <c r="S3786" t="s">
        <v>4030</v>
      </c>
      <c r="T3786" t="s">
        <v>4030</v>
      </c>
      <c r="U3786" t="s">
        <v>4030</v>
      </c>
      <c r="V3786" t="s">
        <v>4030</v>
      </c>
      <c r="W3786" t="s">
        <v>4030</v>
      </c>
      <c r="X3786" t="s">
        <v>4030</v>
      </c>
    </row>
    <row r="3787" spans="1:24" x14ac:dyDescent="0.2">
      <c r="A3787" s="235">
        <v>800440001</v>
      </c>
      <c r="B3787">
        <v>80044</v>
      </c>
      <c r="C3787">
        <v>80045</v>
      </c>
      <c r="D3787" t="s">
        <v>1948</v>
      </c>
      <c r="E3787">
        <v>80045</v>
      </c>
      <c r="F3787" t="s">
        <v>4030</v>
      </c>
      <c r="G3787" t="s">
        <v>4030</v>
      </c>
      <c r="H3787" t="s">
        <v>4030</v>
      </c>
      <c r="I3787" t="s">
        <v>4030</v>
      </c>
      <c r="J3787" t="s">
        <v>4030</v>
      </c>
      <c r="K3787" t="s">
        <v>4030</v>
      </c>
      <c r="L3787" t="s">
        <v>4030</v>
      </c>
      <c r="M3787" t="s">
        <v>4030</v>
      </c>
      <c r="N3787" t="s">
        <v>4030</v>
      </c>
      <c r="O3787" t="s">
        <v>4030</v>
      </c>
      <c r="P3787" t="s">
        <v>4030</v>
      </c>
      <c r="Q3787" t="s">
        <v>4030</v>
      </c>
      <c r="R3787" t="s">
        <v>4030</v>
      </c>
      <c r="S3787" t="s">
        <v>4030</v>
      </c>
      <c r="T3787" t="s">
        <v>4030</v>
      </c>
      <c r="U3787" t="s">
        <v>4030</v>
      </c>
      <c r="V3787" t="s">
        <v>4030</v>
      </c>
      <c r="W3787" t="s">
        <v>4030</v>
      </c>
      <c r="X3787" t="s">
        <v>4030</v>
      </c>
    </row>
    <row r="3788" spans="1:24" x14ac:dyDescent="0.2">
      <c r="A3788" s="235">
        <v>800470001</v>
      </c>
      <c r="B3788">
        <v>80047</v>
      </c>
      <c r="C3788">
        <v>77224</v>
      </c>
      <c r="D3788" t="s">
        <v>1928</v>
      </c>
      <c r="E3788">
        <v>77224</v>
      </c>
      <c r="F3788" t="s">
        <v>4030</v>
      </c>
      <c r="G3788" t="s">
        <v>4030</v>
      </c>
      <c r="H3788" t="s">
        <v>4030</v>
      </c>
      <c r="I3788" t="s">
        <v>4030</v>
      </c>
      <c r="J3788" t="s">
        <v>4030</v>
      </c>
      <c r="K3788" t="s">
        <v>4030</v>
      </c>
      <c r="L3788" t="s">
        <v>4030</v>
      </c>
      <c r="M3788" t="s">
        <v>4030</v>
      </c>
      <c r="N3788" t="s">
        <v>4030</v>
      </c>
      <c r="O3788" t="s">
        <v>4030</v>
      </c>
      <c r="P3788" t="s">
        <v>4030</v>
      </c>
      <c r="Q3788" t="s">
        <v>4030</v>
      </c>
      <c r="R3788" t="s">
        <v>4030</v>
      </c>
      <c r="S3788" t="s">
        <v>4030</v>
      </c>
      <c r="T3788" t="s">
        <v>4030</v>
      </c>
      <c r="U3788" t="s">
        <v>4030</v>
      </c>
      <c r="V3788" t="s">
        <v>4030</v>
      </c>
      <c r="W3788" t="s">
        <v>4030</v>
      </c>
      <c r="X3788" t="s">
        <v>4030</v>
      </c>
    </row>
    <row r="3789" spans="1:24" x14ac:dyDescent="0.2">
      <c r="A3789" s="235">
        <v>800490001</v>
      </c>
      <c r="B3789">
        <v>80049</v>
      </c>
      <c r="C3789">
        <v>80050</v>
      </c>
      <c r="D3789" t="s">
        <v>1827</v>
      </c>
      <c r="E3789">
        <v>80050</v>
      </c>
      <c r="F3789" t="s">
        <v>4030</v>
      </c>
      <c r="G3789" t="s">
        <v>4030</v>
      </c>
      <c r="H3789" t="s">
        <v>4030</v>
      </c>
      <c r="I3789" t="s">
        <v>4030</v>
      </c>
      <c r="J3789" t="s">
        <v>4030</v>
      </c>
      <c r="K3789" t="s">
        <v>4030</v>
      </c>
      <c r="L3789" t="s">
        <v>4030</v>
      </c>
      <c r="M3789" t="s">
        <v>4030</v>
      </c>
      <c r="N3789" t="s">
        <v>4030</v>
      </c>
      <c r="O3789" t="s">
        <v>4030</v>
      </c>
      <c r="P3789" t="s">
        <v>4030</v>
      </c>
      <c r="Q3789" t="s">
        <v>4030</v>
      </c>
      <c r="R3789" t="s">
        <v>4030</v>
      </c>
      <c r="S3789" t="s">
        <v>4030</v>
      </c>
      <c r="T3789" t="s">
        <v>4030</v>
      </c>
      <c r="U3789" t="s">
        <v>4030</v>
      </c>
      <c r="V3789" t="s">
        <v>4030</v>
      </c>
      <c r="W3789" t="s">
        <v>4030</v>
      </c>
      <c r="X3789" t="s">
        <v>4030</v>
      </c>
    </row>
    <row r="3790" spans="1:24" x14ac:dyDescent="0.2">
      <c r="A3790" s="235">
        <v>800510001</v>
      </c>
      <c r="B3790">
        <v>80051</v>
      </c>
      <c r="C3790">
        <v>80052</v>
      </c>
      <c r="D3790" t="s">
        <v>5534</v>
      </c>
      <c r="E3790">
        <v>80052</v>
      </c>
      <c r="F3790" t="s">
        <v>4030</v>
      </c>
      <c r="G3790" t="s">
        <v>4030</v>
      </c>
      <c r="H3790" t="s">
        <v>4030</v>
      </c>
      <c r="I3790" t="s">
        <v>4030</v>
      </c>
      <c r="J3790" t="s">
        <v>4030</v>
      </c>
      <c r="K3790" t="s">
        <v>4030</v>
      </c>
      <c r="L3790" t="s">
        <v>4030</v>
      </c>
      <c r="M3790" t="s">
        <v>4030</v>
      </c>
      <c r="N3790" t="s">
        <v>4030</v>
      </c>
      <c r="O3790" t="s">
        <v>4030</v>
      </c>
      <c r="P3790" t="s">
        <v>4030</v>
      </c>
      <c r="Q3790" t="s">
        <v>4030</v>
      </c>
      <c r="R3790" t="s">
        <v>4030</v>
      </c>
      <c r="S3790" t="s">
        <v>4030</v>
      </c>
      <c r="T3790" t="s">
        <v>4030</v>
      </c>
      <c r="U3790" t="s">
        <v>4030</v>
      </c>
      <c r="V3790" t="s">
        <v>4030</v>
      </c>
      <c r="W3790" t="s">
        <v>4030</v>
      </c>
      <c r="X3790" t="s">
        <v>4030</v>
      </c>
    </row>
    <row r="3791" spans="1:24" x14ac:dyDescent="0.2">
      <c r="A3791" s="235">
        <v>800550001</v>
      </c>
      <c r="B3791">
        <v>80055</v>
      </c>
      <c r="C3791">
        <v>80056</v>
      </c>
      <c r="D3791" t="s">
        <v>4488</v>
      </c>
      <c r="E3791">
        <v>80056</v>
      </c>
      <c r="F3791">
        <v>80057</v>
      </c>
      <c r="G3791">
        <v>80058</v>
      </c>
      <c r="H3791">
        <v>80059</v>
      </c>
      <c r="I3791">
        <v>80060</v>
      </c>
      <c r="J3791">
        <v>80066</v>
      </c>
      <c r="K3791">
        <v>80067</v>
      </c>
      <c r="L3791">
        <v>80068</v>
      </c>
      <c r="M3791">
        <v>80069</v>
      </c>
      <c r="N3791">
        <v>80070</v>
      </c>
      <c r="O3791">
        <v>80071</v>
      </c>
      <c r="P3791">
        <v>80073</v>
      </c>
      <c r="Q3791">
        <v>80074</v>
      </c>
      <c r="R3791">
        <v>80075</v>
      </c>
      <c r="S3791">
        <v>80076</v>
      </c>
      <c r="T3791">
        <v>80077</v>
      </c>
      <c r="U3791">
        <v>80078</v>
      </c>
      <c r="V3791">
        <v>80079</v>
      </c>
      <c r="W3791">
        <v>80080</v>
      </c>
      <c r="X3791">
        <v>80081</v>
      </c>
    </row>
    <row r="3792" spans="1:24" x14ac:dyDescent="0.2">
      <c r="A3792" s="235">
        <v>800550002</v>
      </c>
      <c r="B3792">
        <v>80055</v>
      </c>
      <c r="C3792">
        <v>80057</v>
      </c>
      <c r="D3792" t="s">
        <v>1958</v>
      </c>
      <c r="E3792">
        <v>80056</v>
      </c>
      <c r="F3792">
        <v>80057</v>
      </c>
      <c r="G3792">
        <v>80058</v>
      </c>
      <c r="H3792">
        <v>80059</v>
      </c>
      <c r="I3792">
        <v>80060</v>
      </c>
      <c r="J3792">
        <v>80066</v>
      </c>
      <c r="K3792">
        <v>80067</v>
      </c>
      <c r="L3792">
        <v>80068</v>
      </c>
      <c r="M3792">
        <v>80069</v>
      </c>
      <c r="N3792">
        <v>80070</v>
      </c>
      <c r="O3792">
        <v>80071</v>
      </c>
      <c r="P3792">
        <v>80073</v>
      </c>
      <c r="Q3792">
        <v>80074</v>
      </c>
      <c r="R3792">
        <v>80075</v>
      </c>
      <c r="S3792">
        <v>80076</v>
      </c>
      <c r="T3792">
        <v>80077</v>
      </c>
      <c r="U3792">
        <v>80078</v>
      </c>
      <c r="V3792">
        <v>80079</v>
      </c>
      <c r="W3792">
        <v>80080</v>
      </c>
      <c r="X3792">
        <v>80081</v>
      </c>
    </row>
    <row r="3793" spans="1:24" x14ac:dyDescent="0.2">
      <c r="A3793" s="235">
        <v>800550003</v>
      </c>
      <c r="B3793">
        <v>80055</v>
      </c>
      <c r="C3793">
        <v>80058</v>
      </c>
      <c r="D3793" t="s">
        <v>5535</v>
      </c>
      <c r="E3793">
        <v>80056</v>
      </c>
      <c r="F3793">
        <v>80057</v>
      </c>
      <c r="G3793">
        <v>80058</v>
      </c>
      <c r="H3793">
        <v>80059</v>
      </c>
      <c r="I3793">
        <v>80060</v>
      </c>
      <c r="J3793">
        <v>80066</v>
      </c>
      <c r="K3793">
        <v>80067</v>
      </c>
      <c r="L3793">
        <v>80068</v>
      </c>
      <c r="M3793">
        <v>80069</v>
      </c>
      <c r="N3793">
        <v>80070</v>
      </c>
      <c r="O3793">
        <v>80071</v>
      </c>
      <c r="P3793">
        <v>80073</v>
      </c>
      <c r="Q3793">
        <v>80074</v>
      </c>
      <c r="R3793">
        <v>80075</v>
      </c>
      <c r="S3793">
        <v>80076</v>
      </c>
      <c r="T3793">
        <v>80077</v>
      </c>
      <c r="U3793">
        <v>80078</v>
      </c>
      <c r="V3793">
        <v>80079</v>
      </c>
      <c r="W3793">
        <v>80080</v>
      </c>
      <c r="X3793">
        <v>80081</v>
      </c>
    </row>
    <row r="3794" spans="1:24" x14ac:dyDescent="0.2">
      <c r="A3794" s="235">
        <v>800550004</v>
      </c>
      <c r="B3794">
        <v>80055</v>
      </c>
      <c r="C3794">
        <v>80059</v>
      </c>
      <c r="D3794" t="s">
        <v>1959</v>
      </c>
      <c r="E3794">
        <v>80056</v>
      </c>
      <c r="F3794">
        <v>80057</v>
      </c>
      <c r="G3794">
        <v>80058</v>
      </c>
      <c r="H3794">
        <v>80059</v>
      </c>
      <c r="I3794">
        <v>80060</v>
      </c>
      <c r="J3794">
        <v>80066</v>
      </c>
      <c r="K3794">
        <v>80067</v>
      </c>
      <c r="L3794">
        <v>80068</v>
      </c>
      <c r="M3794">
        <v>80069</v>
      </c>
      <c r="N3794">
        <v>80070</v>
      </c>
      <c r="O3794">
        <v>80071</v>
      </c>
      <c r="P3794">
        <v>80073</v>
      </c>
      <c r="Q3794">
        <v>80074</v>
      </c>
      <c r="R3794">
        <v>80075</v>
      </c>
      <c r="S3794">
        <v>80076</v>
      </c>
      <c r="T3794">
        <v>80077</v>
      </c>
      <c r="U3794">
        <v>80078</v>
      </c>
      <c r="V3794">
        <v>80079</v>
      </c>
      <c r="W3794">
        <v>80080</v>
      </c>
      <c r="X3794">
        <v>80081</v>
      </c>
    </row>
    <row r="3795" spans="1:24" x14ac:dyDescent="0.2">
      <c r="A3795" s="235">
        <v>800550005</v>
      </c>
      <c r="B3795">
        <v>80055</v>
      </c>
      <c r="C3795">
        <v>80060</v>
      </c>
      <c r="D3795" t="s">
        <v>5536</v>
      </c>
      <c r="E3795">
        <v>80056</v>
      </c>
      <c r="F3795">
        <v>80057</v>
      </c>
      <c r="G3795">
        <v>80058</v>
      </c>
      <c r="H3795">
        <v>80059</v>
      </c>
      <c r="I3795">
        <v>80060</v>
      </c>
      <c r="J3795">
        <v>80066</v>
      </c>
      <c r="K3795">
        <v>80067</v>
      </c>
      <c r="L3795">
        <v>80068</v>
      </c>
      <c r="M3795">
        <v>80069</v>
      </c>
      <c r="N3795">
        <v>80070</v>
      </c>
      <c r="O3795">
        <v>80071</v>
      </c>
      <c r="P3795">
        <v>80073</v>
      </c>
      <c r="Q3795">
        <v>80074</v>
      </c>
      <c r="R3795">
        <v>80075</v>
      </c>
      <c r="S3795">
        <v>80076</v>
      </c>
      <c r="T3795">
        <v>80077</v>
      </c>
      <c r="U3795">
        <v>80078</v>
      </c>
      <c r="V3795">
        <v>80079</v>
      </c>
      <c r="W3795">
        <v>80080</v>
      </c>
      <c r="X3795">
        <v>80081</v>
      </c>
    </row>
    <row r="3796" spans="1:24" x14ac:dyDescent="0.2">
      <c r="A3796" s="235">
        <v>800550006</v>
      </c>
      <c r="B3796">
        <v>80055</v>
      </c>
      <c r="C3796">
        <v>80066</v>
      </c>
      <c r="D3796" t="s">
        <v>5537</v>
      </c>
      <c r="E3796">
        <v>80056</v>
      </c>
      <c r="F3796">
        <v>80057</v>
      </c>
      <c r="G3796">
        <v>80058</v>
      </c>
      <c r="H3796">
        <v>80059</v>
      </c>
      <c r="I3796">
        <v>80060</v>
      </c>
      <c r="J3796">
        <v>80066</v>
      </c>
      <c r="K3796">
        <v>80067</v>
      </c>
      <c r="L3796">
        <v>80068</v>
      </c>
      <c r="M3796">
        <v>80069</v>
      </c>
      <c r="N3796">
        <v>80070</v>
      </c>
      <c r="O3796">
        <v>80071</v>
      </c>
      <c r="P3796">
        <v>80073</v>
      </c>
      <c r="Q3796">
        <v>80074</v>
      </c>
      <c r="R3796">
        <v>80075</v>
      </c>
      <c r="S3796">
        <v>80076</v>
      </c>
      <c r="T3796">
        <v>80077</v>
      </c>
      <c r="U3796">
        <v>80078</v>
      </c>
      <c r="V3796">
        <v>80079</v>
      </c>
      <c r="W3796">
        <v>80080</v>
      </c>
      <c r="X3796">
        <v>80081</v>
      </c>
    </row>
    <row r="3797" spans="1:24" x14ac:dyDescent="0.2">
      <c r="A3797" s="235">
        <v>800550007</v>
      </c>
      <c r="B3797">
        <v>80055</v>
      </c>
      <c r="C3797">
        <v>80067</v>
      </c>
      <c r="D3797" t="s">
        <v>5538</v>
      </c>
      <c r="E3797">
        <v>80056</v>
      </c>
      <c r="F3797">
        <v>80057</v>
      </c>
      <c r="G3797">
        <v>80058</v>
      </c>
      <c r="H3797">
        <v>80059</v>
      </c>
      <c r="I3797">
        <v>80060</v>
      </c>
      <c r="J3797">
        <v>80066</v>
      </c>
      <c r="K3797">
        <v>80067</v>
      </c>
      <c r="L3797">
        <v>80068</v>
      </c>
      <c r="M3797">
        <v>80069</v>
      </c>
      <c r="N3797">
        <v>80070</v>
      </c>
      <c r="O3797">
        <v>80071</v>
      </c>
      <c r="P3797">
        <v>80073</v>
      </c>
      <c r="Q3797">
        <v>80074</v>
      </c>
      <c r="R3797">
        <v>80075</v>
      </c>
      <c r="S3797">
        <v>80076</v>
      </c>
      <c r="T3797">
        <v>80077</v>
      </c>
      <c r="U3797">
        <v>80078</v>
      </c>
      <c r="V3797">
        <v>80079</v>
      </c>
      <c r="W3797">
        <v>80080</v>
      </c>
      <c r="X3797">
        <v>80081</v>
      </c>
    </row>
    <row r="3798" spans="1:24" x14ac:dyDescent="0.2">
      <c r="A3798" s="235">
        <v>800550008</v>
      </c>
      <c r="B3798">
        <v>80055</v>
      </c>
      <c r="C3798">
        <v>80068</v>
      </c>
      <c r="D3798" t="s">
        <v>5539</v>
      </c>
      <c r="E3798">
        <v>80056</v>
      </c>
      <c r="F3798">
        <v>80057</v>
      </c>
      <c r="G3798">
        <v>80058</v>
      </c>
      <c r="H3798">
        <v>80059</v>
      </c>
      <c r="I3798">
        <v>80060</v>
      </c>
      <c r="J3798">
        <v>80066</v>
      </c>
      <c r="K3798">
        <v>80067</v>
      </c>
      <c r="L3798">
        <v>80068</v>
      </c>
      <c r="M3798">
        <v>80069</v>
      </c>
      <c r="N3798">
        <v>80070</v>
      </c>
      <c r="O3798">
        <v>80071</v>
      </c>
      <c r="P3798">
        <v>80073</v>
      </c>
      <c r="Q3798">
        <v>80074</v>
      </c>
      <c r="R3798">
        <v>80075</v>
      </c>
      <c r="S3798">
        <v>80076</v>
      </c>
      <c r="T3798">
        <v>80077</v>
      </c>
      <c r="U3798">
        <v>80078</v>
      </c>
      <c r="V3798">
        <v>80079</v>
      </c>
      <c r="W3798">
        <v>80080</v>
      </c>
      <c r="X3798">
        <v>80081</v>
      </c>
    </row>
    <row r="3799" spans="1:24" x14ac:dyDescent="0.2">
      <c r="A3799" s="235">
        <v>800550009</v>
      </c>
      <c r="B3799">
        <v>80055</v>
      </c>
      <c r="C3799">
        <v>80069</v>
      </c>
      <c r="D3799" t="s">
        <v>5540</v>
      </c>
      <c r="E3799">
        <v>80056</v>
      </c>
      <c r="F3799">
        <v>80057</v>
      </c>
      <c r="G3799">
        <v>80058</v>
      </c>
      <c r="H3799">
        <v>80059</v>
      </c>
      <c r="I3799">
        <v>80060</v>
      </c>
      <c r="J3799">
        <v>80066</v>
      </c>
      <c r="K3799">
        <v>80067</v>
      </c>
      <c r="L3799">
        <v>80068</v>
      </c>
      <c r="M3799">
        <v>80069</v>
      </c>
      <c r="N3799">
        <v>80070</v>
      </c>
      <c r="O3799">
        <v>80071</v>
      </c>
      <c r="P3799">
        <v>80073</v>
      </c>
      <c r="Q3799">
        <v>80074</v>
      </c>
      <c r="R3799">
        <v>80075</v>
      </c>
      <c r="S3799">
        <v>80076</v>
      </c>
      <c r="T3799">
        <v>80077</v>
      </c>
      <c r="U3799">
        <v>80078</v>
      </c>
      <c r="V3799">
        <v>80079</v>
      </c>
      <c r="W3799">
        <v>80080</v>
      </c>
      <c r="X3799">
        <v>80081</v>
      </c>
    </row>
    <row r="3800" spans="1:24" x14ac:dyDescent="0.2">
      <c r="A3800" s="235">
        <v>800550010</v>
      </c>
      <c r="B3800">
        <v>80055</v>
      </c>
      <c r="C3800">
        <v>80070</v>
      </c>
      <c r="D3800" t="s">
        <v>5541</v>
      </c>
      <c r="E3800">
        <v>80056</v>
      </c>
      <c r="F3800">
        <v>80057</v>
      </c>
      <c r="G3800">
        <v>80058</v>
      </c>
      <c r="H3800">
        <v>80059</v>
      </c>
      <c r="I3800">
        <v>80060</v>
      </c>
      <c r="J3800">
        <v>80066</v>
      </c>
      <c r="K3800">
        <v>80067</v>
      </c>
      <c r="L3800">
        <v>80068</v>
      </c>
      <c r="M3800">
        <v>80069</v>
      </c>
      <c r="N3800">
        <v>80070</v>
      </c>
      <c r="O3800">
        <v>80071</v>
      </c>
      <c r="P3800">
        <v>80073</v>
      </c>
      <c r="Q3800">
        <v>80074</v>
      </c>
      <c r="R3800">
        <v>80075</v>
      </c>
      <c r="S3800">
        <v>80076</v>
      </c>
      <c r="T3800">
        <v>80077</v>
      </c>
      <c r="U3800">
        <v>80078</v>
      </c>
      <c r="V3800">
        <v>80079</v>
      </c>
      <c r="W3800">
        <v>80080</v>
      </c>
      <c r="X3800">
        <v>80081</v>
      </c>
    </row>
    <row r="3801" spans="1:24" x14ac:dyDescent="0.2">
      <c r="A3801" s="235">
        <v>800550011</v>
      </c>
      <c r="B3801">
        <v>80055</v>
      </c>
      <c r="C3801">
        <v>80071</v>
      </c>
      <c r="D3801" t="s">
        <v>1960</v>
      </c>
      <c r="E3801">
        <v>80056</v>
      </c>
      <c r="F3801">
        <v>80057</v>
      </c>
      <c r="G3801">
        <v>80058</v>
      </c>
      <c r="H3801">
        <v>80059</v>
      </c>
      <c r="I3801">
        <v>80060</v>
      </c>
      <c r="J3801">
        <v>80066</v>
      </c>
      <c r="K3801">
        <v>80067</v>
      </c>
      <c r="L3801">
        <v>80068</v>
      </c>
      <c r="M3801">
        <v>80069</v>
      </c>
      <c r="N3801">
        <v>80070</v>
      </c>
      <c r="O3801">
        <v>80071</v>
      </c>
      <c r="P3801">
        <v>80073</v>
      </c>
      <c r="Q3801">
        <v>80074</v>
      </c>
      <c r="R3801">
        <v>80075</v>
      </c>
      <c r="S3801">
        <v>80076</v>
      </c>
      <c r="T3801">
        <v>80077</v>
      </c>
      <c r="U3801">
        <v>80078</v>
      </c>
      <c r="V3801">
        <v>80079</v>
      </c>
      <c r="W3801">
        <v>80080</v>
      </c>
      <c r="X3801">
        <v>80081</v>
      </c>
    </row>
    <row r="3802" spans="1:24" x14ac:dyDescent="0.2">
      <c r="A3802" s="235">
        <v>800550012</v>
      </c>
      <c r="B3802">
        <v>80055</v>
      </c>
      <c r="C3802">
        <v>80073</v>
      </c>
      <c r="D3802" t="s">
        <v>5542</v>
      </c>
      <c r="E3802">
        <v>80056</v>
      </c>
      <c r="F3802">
        <v>80057</v>
      </c>
      <c r="G3802">
        <v>80058</v>
      </c>
      <c r="H3802">
        <v>80059</v>
      </c>
      <c r="I3802">
        <v>80060</v>
      </c>
      <c r="J3802">
        <v>80066</v>
      </c>
      <c r="K3802">
        <v>80067</v>
      </c>
      <c r="L3802">
        <v>80068</v>
      </c>
      <c r="M3802">
        <v>80069</v>
      </c>
      <c r="N3802">
        <v>80070</v>
      </c>
      <c r="O3802">
        <v>80071</v>
      </c>
      <c r="P3802">
        <v>80073</v>
      </c>
      <c r="Q3802">
        <v>80074</v>
      </c>
      <c r="R3802">
        <v>80075</v>
      </c>
      <c r="S3802">
        <v>80076</v>
      </c>
      <c r="T3802">
        <v>80077</v>
      </c>
      <c r="U3802">
        <v>80078</v>
      </c>
      <c r="V3802">
        <v>80079</v>
      </c>
      <c r="W3802">
        <v>80080</v>
      </c>
      <c r="X3802">
        <v>80081</v>
      </c>
    </row>
    <row r="3803" spans="1:24" x14ac:dyDescent="0.2">
      <c r="A3803" s="235">
        <v>800550013</v>
      </c>
      <c r="B3803">
        <v>80055</v>
      </c>
      <c r="C3803">
        <v>80074</v>
      </c>
      <c r="D3803" t="s">
        <v>5543</v>
      </c>
      <c r="E3803">
        <v>80056</v>
      </c>
      <c r="F3803">
        <v>80057</v>
      </c>
      <c r="G3803">
        <v>80058</v>
      </c>
      <c r="H3803">
        <v>80059</v>
      </c>
      <c r="I3803">
        <v>80060</v>
      </c>
      <c r="J3803">
        <v>80066</v>
      </c>
      <c r="K3803">
        <v>80067</v>
      </c>
      <c r="L3803">
        <v>80068</v>
      </c>
      <c r="M3803">
        <v>80069</v>
      </c>
      <c r="N3803">
        <v>80070</v>
      </c>
      <c r="O3803">
        <v>80071</v>
      </c>
      <c r="P3803">
        <v>80073</v>
      </c>
      <c r="Q3803">
        <v>80074</v>
      </c>
      <c r="R3803">
        <v>80075</v>
      </c>
      <c r="S3803">
        <v>80076</v>
      </c>
      <c r="T3803">
        <v>80077</v>
      </c>
      <c r="U3803">
        <v>80078</v>
      </c>
      <c r="V3803">
        <v>80079</v>
      </c>
      <c r="W3803">
        <v>80080</v>
      </c>
      <c r="X3803">
        <v>80081</v>
      </c>
    </row>
    <row r="3804" spans="1:24" x14ac:dyDescent="0.2">
      <c r="A3804" s="235">
        <v>800550014</v>
      </c>
      <c r="B3804">
        <v>80055</v>
      </c>
      <c r="C3804">
        <v>80075</v>
      </c>
      <c r="D3804" t="s">
        <v>1961</v>
      </c>
      <c r="E3804">
        <v>80056</v>
      </c>
      <c r="F3804">
        <v>80057</v>
      </c>
      <c r="G3804">
        <v>80058</v>
      </c>
      <c r="H3804">
        <v>80059</v>
      </c>
      <c r="I3804">
        <v>80060</v>
      </c>
      <c r="J3804">
        <v>80066</v>
      </c>
      <c r="K3804">
        <v>80067</v>
      </c>
      <c r="L3804">
        <v>80068</v>
      </c>
      <c r="M3804">
        <v>80069</v>
      </c>
      <c r="N3804">
        <v>80070</v>
      </c>
      <c r="O3804">
        <v>80071</v>
      </c>
      <c r="P3804">
        <v>80073</v>
      </c>
      <c r="Q3804">
        <v>80074</v>
      </c>
      <c r="R3804">
        <v>80075</v>
      </c>
      <c r="S3804">
        <v>80076</v>
      </c>
      <c r="T3804">
        <v>80077</v>
      </c>
      <c r="U3804">
        <v>80078</v>
      </c>
      <c r="V3804">
        <v>80079</v>
      </c>
      <c r="W3804">
        <v>80080</v>
      </c>
      <c r="X3804">
        <v>80081</v>
      </c>
    </row>
    <row r="3805" spans="1:24" x14ac:dyDescent="0.2">
      <c r="A3805" s="235">
        <v>800550015</v>
      </c>
      <c r="B3805">
        <v>80055</v>
      </c>
      <c r="C3805">
        <v>80076</v>
      </c>
      <c r="D3805" t="s">
        <v>1962</v>
      </c>
      <c r="E3805">
        <v>80056</v>
      </c>
      <c r="F3805">
        <v>80057</v>
      </c>
      <c r="G3805">
        <v>80058</v>
      </c>
      <c r="H3805">
        <v>80059</v>
      </c>
      <c r="I3805">
        <v>80060</v>
      </c>
      <c r="J3805">
        <v>80066</v>
      </c>
      <c r="K3805">
        <v>80067</v>
      </c>
      <c r="L3805">
        <v>80068</v>
      </c>
      <c r="M3805">
        <v>80069</v>
      </c>
      <c r="N3805">
        <v>80070</v>
      </c>
      <c r="O3805">
        <v>80071</v>
      </c>
      <c r="P3805">
        <v>80073</v>
      </c>
      <c r="Q3805">
        <v>80074</v>
      </c>
      <c r="R3805">
        <v>80075</v>
      </c>
      <c r="S3805">
        <v>80076</v>
      </c>
      <c r="T3805">
        <v>80077</v>
      </c>
      <c r="U3805">
        <v>80078</v>
      </c>
      <c r="V3805">
        <v>80079</v>
      </c>
      <c r="W3805">
        <v>80080</v>
      </c>
      <c r="X3805">
        <v>80081</v>
      </c>
    </row>
    <row r="3806" spans="1:24" x14ac:dyDescent="0.2">
      <c r="A3806" s="235">
        <v>800550016</v>
      </c>
      <c r="B3806">
        <v>80055</v>
      </c>
      <c r="C3806">
        <v>80077</v>
      </c>
      <c r="D3806" t="s">
        <v>5544</v>
      </c>
      <c r="E3806">
        <v>80056</v>
      </c>
      <c r="F3806">
        <v>80057</v>
      </c>
      <c r="G3806">
        <v>80058</v>
      </c>
      <c r="H3806">
        <v>80059</v>
      </c>
      <c r="I3806">
        <v>80060</v>
      </c>
      <c r="J3806">
        <v>80066</v>
      </c>
      <c r="K3806">
        <v>80067</v>
      </c>
      <c r="L3806">
        <v>80068</v>
      </c>
      <c r="M3806">
        <v>80069</v>
      </c>
      <c r="N3806">
        <v>80070</v>
      </c>
      <c r="O3806">
        <v>80071</v>
      </c>
      <c r="P3806">
        <v>80073</v>
      </c>
      <c r="Q3806">
        <v>80074</v>
      </c>
      <c r="R3806">
        <v>80075</v>
      </c>
      <c r="S3806">
        <v>80076</v>
      </c>
      <c r="T3806">
        <v>80077</v>
      </c>
      <c r="U3806">
        <v>80078</v>
      </c>
      <c r="V3806">
        <v>80079</v>
      </c>
      <c r="W3806">
        <v>80080</v>
      </c>
      <c r="X3806">
        <v>80081</v>
      </c>
    </row>
    <row r="3807" spans="1:24" x14ac:dyDescent="0.2">
      <c r="A3807" s="235">
        <v>800550017</v>
      </c>
      <c r="B3807">
        <v>80055</v>
      </c>
      <c r="C3807">
        <v>80078</v>
      </c>
      <c r="D3807" t="s">
        <v>4183</v>
      </c>
      <c r="E3807">
        <v>80056</v>
      </c>
      <c r="F3807">
        <v>80057</v>
      </c>
      <c r="G3807">
        <v>80058</v>
      </c>
      <c r="H3807">
        <v>80059</v>
      </c>
      <c r="I3807">
        <v>80060</v>
      </c>
      <c r="J3807">
        <v>80066</v>
      </c>
      <c r="K3807">
        <v>80067</v>
      </c>
      <c r="L3807">
        <v>80068</v>
      </c>
      <c r="M3807">
        <v>80069</v>
      </c>
      <c r="N3807">
        <v>80070</v>
      </c>
      <c r="O3807">
        <v>80071</v>
      </c>
      <c r="P3807">
        <v>80073</v>
      </c>
      <c r="Q3807">
        <v>80074</v>
      </c>
      <c r="R3807">
        <v>80075</v>
      </c>
      <c r="S3807">
        <v>80076</v>
      </c>
      <c r="T3807">
        <v>80077</v>
      </c>
      <c r="U3807">
        <v>80078</v>
      </c>
      <c r="V3807">
        <v>80079</v>
      </c>
      <c r="W3807">
        <v>80080</v>
      </c>
      <c r="X3807">
        <v>80081</v>
      </c>
    </row>
    <row r="3808" spans="1:24" x14ac:dyDescent="0.2">
      <c r="A3808" s="235">
        <v>800550018</v>
      </c>
      <c r="B3808">
        <v>80055</v>
      </c>
      <c r="C3808">
        <v>80079</v>
      </c>
      <c r="D3808" t="s">
        <v>5545</v>
      </c>
      <c r="E3808">
        <v>80056</v>
      </c>
      <c r="F3808">
        <v>80057</v>
      </c>
      <c r="G3808">
        <v>80058</v>
      </c>
      <c r="H3808">
        <v>80059</v>
      </c>
      <c r="I3808">
        <v>80060</v>
      </c>
      <c r="J3808">
        <v>80066</v>
      </c>
      <c r="K3808">
        <v>80067</v>
      </c>
      <c r="L3808">
        <v>80068</v>
      </c>
      <c r="M3808">
        <v>80069</v>
      </c>
      <c r="N3808">
        <v>80070</v>
      </c>
      <c r="O3808">
        <v>80071</v>
      </c>
      <c r="P3808">
        <v>80073</v>
      </c>
      <c r="Q3808">
        <v>80074</v>
      </c>
      <c r="R3808">
        <v>80075</v>
      </c>
      <c r="S3808">
        <v>80076</v>
      </c>
      <c r="T3808">
        <v>80077</v>
      </c>
      <c r="U3808">
        <v>80078</v>
      </c>
      <c r="V3808">
        <v>80079</v>
      </c>
      <c r="W3808">
        <v>80080</v>
      </c>
      <c r="X3808">
        <v>80081</v>
      </c>
    </row>
    <row r="3809" spans="1:24" x14ac:dyDescent="0.2">
      <c r="A3809" s="235">
        <v>800550019</v>
      </c>
      <c r="B3809">
        <v>80055</v>
      </c>
      <c r="C3809">
        <v>80080</v>
      </c>
      <c r="D3809" t="s">
        <v>5546</v>
      </c>
      <c r="E3809">
        <v>80056</v>
      </c>
      <c r="F3809">
        <v>80057</v>
      </c>
      <c r="G3809">
        <v>80058</v>
      </c>
      <c r="H3809">
        <v>80059</v>
      </c>
      <c r="I3809">
        <v>80060</v>
      </c>
      <c r="J3809">
        <v>80066</v>
      </c>
      <c r="K3809">
        <v>80067</v>
      </c>
      <c r="L3809">
        <v>80068</v>
      </c>
      <c r="M3809">
        <v>80069</v>
      </c>
      <c r="N3809">
        <v>80070</v>
      </c>
      <c r="O3809">
        <v>80071</v>
      </c>
      <c r="P3809">
        <v>80073</v>
      </c>
      <c r="Q3809">
        <v>80074</v>
      </c>
      <c r="R3809">
        <v>80075</v>
      </c>
      <c r="S3809">
        <v>80076</v>
      </c>
      <c r="T3809">
        <v>80077</v>
      </c>
      <c r="U3809">
        <v>80078</v>
      </c>
      <c r="V3809">
        <v>80079</v>
      </c>
      <c r="W3809">
        <v>80080</v>
      </c>
      <c r="X3809">
        <v>80081</v>
      </c>
    </row>
    <row r="3810" spans="1:24" x14ac:dyDescent="0.2">
      <c r="A3810" s="235">
        <v>800550020</v>
      </c>
      <c r="B3810">
        <v>80055</v>
      </c>
      <c r="C3810">
        <v>80081</v>
      </c>
      <c r="D3810" t="s">
        <v>5547</v>
      </c>
      <c r="E3810">
        <v>80056</v>
      </c>
      <c r="F3810">
        <v>80057</v>
      </c>
      <c r="G3810">
        <v>80058</v>
      </c>
      <c r="H3810">
        <v>80059</v>
      </c>
      <c r="I3810">
        <v>80060</v>
      </c>
      <c r="J3810">
        <v>80066</v>
      </c>
      <c r="K3810">
        <v>80067</v>
      </c>
      <c r="L3810">
        <v>80068</v>
      </c>
      <c r="M3810">
        <v>80069</v>
      </c>
      <c r="N3810">
        <v>80070</v>
      </c>
      <c r="O3810">
        <v>80071</v>
      </c>
      <c r="P3810">
        <v>80073</v>
      </c>
      <c r="Q3810">
        <v>80074</v>
      </c>
      <c r="R3810">
        <v>80075</v>
      </c>
      <c r="S3810">
        <v>80076</v>
      </c>
      <c r="T3810">
        <v>80077</v>
      </c>
      <c r="U3810">
        <v>80078</v>
      </c>
      <c r="V3810">
        <v>80079</v>
      </c>
      <c r="W3810">
        <v>80080</v>
      </c>
      <c r="X3810">
        <v>80081</v>
      </c>
    </row>
    <row r="3811" spans="1:24" x14ac:dyDescent="0.2">
      <c r="A3811" s="235">
        <v>800550021</v>
      </c>
      <c r="B3811">
        <v>80055</v>
      </c>
      <c r="C3811">
        <v>80083</v>
      </c>
      <c r="D3811" t="s">
        <v>1963</v>
      </c>
      <c r="E3811">
        <v>80056</v>
      </c>
      <c r="F3811">
        <v>80057</v>
      </c>
      <c r="G3811">
        <v>80058</v>
      </c>
      <c r="H3811">
        <v>80059</v>
      </c>
      <c r="I3811">
        <v>80060</v>
      </c>
      <c r="J3811">
        <v>80066</v>
      </c>
      <c r="K3811">
        <v>80067</v>
      </c>
      <c r="L3811">
        <v>80068</v>
      </c>
      <c r="M3811">
        <v>80069</v>
      </c>
      <c r="N3811">
        <v>80070</v>
      </c>
      <c r="O3811">
        <v>80071</v>
      </c>
      <c r="P3811">
        <v>80073</v>
      </c>
      <c r="Q3811">
        <v>80074</v>
      </c>
      <c r="R3811">
        <v>80075</v>
      </c>
      <c r="S3811">
        <v>80076</v>
      </c>
      <c r="T3811">
        <v>80077</v>
      </c>
      <c r="U3811">
        <v>80078</v>
      </c>
      <c r="V3811">
        <v>80079</v>
      </c>
      <c r="W3811">
        <v>80080</v>
      </c>
      <c r="X3811">
        <v>80081</v>
      </c>
    </row>
    <row r="3812" spans="1:24" x14ac:dyDescent="0.2">
      <c r="A3812" s="235">
        <v>800550022</v>
      </c>
      <c r="B3812">
        <v>80055</v>
      </c>
      <c r="C3812">
        <v>80084</v>
      </c>
      <c r="D3812" t="s">
        <v>1964</v>
      </c>
      <c r="E3812">
        <v>80056</v>
      </c>
      <c r="F3812">
        <v>80057</v>
      </c>
      <c r="G3812">
        <v>80058</v>
      </c>
      <c r="H3812">
        <v>80059</v>
      </c>
      <c r="I3812">
        <v>80060</v>
      </c>
      <c r="J3812">
        <v>80066</v>
      </c>
      <c r="K3812">
        <v>80067</v>
      </c>
      <c r="L3812">
        <v>80068</v>
      </c>
      <c r="M3812">
        <v>80069</v>
      </c>
      <c r="N3812">
        <v>80070</v>
      </c>
      <c r="O3812">
        <v>80071</v>
      </c>
      <c r="P3812">
        <v>80073</v>
      </c>
      <c r="Q3812">
        <v>80074</v>
      </c>
      <c r="R3812">
        <v>80075</v>
      </c>
      <c r="S3812">
        <v>80076</v>
      </c>
      <c r="T3812">
        <v>80077</v>
      </c>
      <c r="U3812">
        <v>80078</v>
      </c>
      <c r="V3812">
        <v>80079</v>
      </c>
      <c r="W3812">
        <v>80080</v>
      </c>
      <c r="X3812">
        <v>80081</v>
      </c>
    </row>
    <row r="3813" spans="1:24" x14ac:dyDescent="0.2">
      <c r="A3813" s="235">
        <v>800550023</v>
      </c>
      <c r="B3813">
        <v>80055</v>
      </c>
      <c r="C3813">
        <v>80085</v>
      </c>
      <c r="D3813" t="s">
        <v>1965</v>
      </c>
      <c r="E3813">
        <v>80056</v>
      </c>
      <c r="F3813">
        <v>80057</v>
      </c>
      <c r="G3813">
        <v>80058</v>
      </c>
      <c r="H3813">
        <v>80059</v>
      </c>
      <c r="I3813">
        <v>80060</v>
      </c>
      <c r="J3813">
        <v>80066</v>
      </c>
      <c r="K3813">
        <v>80067</v>
      </c>
      <c r="L3813">
        <v>80068</v>
      </c>
      <c r="M3813">
        <v>80069</v>
      </c>
      <c r="N3813">
        <v>80070</v>
      </c>
      <c r="O3813">
        <v>80071</v>
      </c>
      <c r="P3813">
        <v>80073</v>
      </c>
      <c r="Q3813">
        <v>80074</v>
      </c>
      <c r="R3813">
        <v>80075</v>
      </c>
      <c r="S3813">
        <v>80076</v>
      </c>
      <c r="T3813">
        <v>80077</v>
      </c>
      <c r="U3813">
        <v>80078</v>
      </c>
      <c r="V3813">
        <v>80079</v>
      </c>
      <c r="W3813">
        <v>80080</v>
      </c>
      <c r="X3813">
        <v>80081</v>
      </c>
    </row>
    <row r="3814" spans="1:24" x14ac:dyDescent="0.2">
      <c r="A3814" s="235">
        <v>800550024</v>
      </c>
      <c r="B3814">
        <v>80055</v>
      </c>
      <c r="C3814">
        <v>80086</v>
      </c>
      <c r="D3814" t="s">
        <v>1966</v>
      </c>
      <c r="E3814">
        <v>80056</v>
      </c>
      <c r="F3814">
        <v>80057</v>
      </c>
      <c r="G3814">
        <v>80058</v>
      </c>
      <c r="H3814">
        <v>80059</v>
      </c>
      <c r="I3814">
        <v>80060</v>
      </c>
      <c r="J3814">
        <v>80066</v>
      </c>
      <c r="K3814">
        <v>80067</v>
      </c>
      <c r="L3814">
        <v>80068</v>
      </c>
      <c r="M3814">
        <v>80069</v>
      </c>
      <c r="N3814">
        <v>80070</v>
      </c>
      <c r="O3814">
        <v>80071</v>
      </c>
      <c r="P3814">
        <v>80073</v>
      </c>
      <c r="Q3814">
        <v>80074</v>
      </c>
      <c r="R3814">
        <v>80075</v>
      </c>
      <c r="S3814">
        <v>80076</v>
      </c>
      <c r="T3814">
        <v>80077</v>
      </c>
      <c r="U3814">
        <v>80078</v>
      </c>
      <c r="V3814">
        <v>80079</v>
      </c>
      <c r="W3814">
        <v>80080</v>
      </c>
      <c r="X3814">
        <v>80081</v>
      </c>
    </row>
    <row r="3815" spans="1:24" x14ac:dyDescent="0.2">
      <c r="A3815" s="235">
        <v>800550025</v>
      </c>
      <c r="B3815">
        <v>80055</v>
      </c>
      <c r="C3815">
        <v>80087</v>
      </c>
      <c r="D3815" t="s">
        <v>1967</v>
      </c>
      <c r="E3815">
        <v>80056</v>
      </c>
      <c r="F3815">
        <v>80057</v>
      </c>
      <c r="G3815">
        <v>80058</v>
      </c>
      <c r="H3815">
        <v>80059</v>
      </c>
      <c r="I3815">
        <v>80060</v>
      </c>
      <c r="J3815">
        <v>80066</v>
      </c>
      <c r="K3815">
        <v>80067</v>
      </c>
      <c r="L3815">
        <v>80068</v>
      </c>
      <c r="M3815">
        <v>80069</v>
      </c>
      <c r="N3815">
        <v>80070</v>
      </c>
      <c r="O3815">
        <v>80071</v>
      </c>
      <c r="P3815">
        <v>80073</v>
      </c>
      <c r="Q3815">
        <v>80074</v>
      </c>
      <c r="R3815">
        <v>80075</v>
      </c>
      <c r="S3815">
        <v>80076</v>
      </c>
      <c r="T3815">
        <v>80077</v>
      </c>
      <c r="U3815">
        <v>80078</v>
      </c>
      <c r="V3815">
        <v>80079</v>
      </c>
      <c r="W3815">
        <v>80080</v>
      </c>
      <c r="X3815">
        <v>80081</v>
      </c>
    </row>
    <row r="3816" spans="1:24" x14ac:dyDescent="0.2">
      <c r="A3816" s="235">
        <v>800550026</v>
      </c>
      <c r="B3816">
        <v>80055</v>
      </c>
      <c r="C3816">
        <v>80088</v>
      </c>
      <c r="D3816" t="s">
        <v>1968</v>
      </c>
      <c r="E3816">
        <v>80056</v>
      </c>
      <c r="F3816">
        <v>80057</v>
      </c>
      <c r="G3816">
        <v>80058</v>
      </c>
      <c r="H3816">
        <v>80059</v>
      </c>
      <c r="I3816">
        <v>80060</v>
      </c>
      <c r="J3816">
        <v>80066</v>
      </c>
      <c r="K3816">
        <v>80067</v>
      </c>
      <c r="L3816">
        <v>80068</v>
      </c>
      <c r="M3816">
        <v>80069</v>
      </c>
      <c r="N3816">
        <v>80070</v>
      </c>
      <c r="O3816">
        <v>80071</v>
      </c>
      <c r="P3816">
        <v>80073</v>
      </c>
      <c r="Q3816">
        <v>80074</v>
      </c>
      <c r="R3816">
        <v>80075</v>
      </c>
      <c r="S3816">
        <v>80076</v>
      </c>
      <c r="T3816">
        <v>80077</v>
      </c>
      <c r="U3816">
        <v>80078</v>
      </c>
      <c r="V3816">
        <v>80079</v>
      </c>
      <c r="W3816">
        <v>80080</v>
      </c>
      <c r="X3816">
        <v>80081</v>
      </c>
    </row>
    <row r="3817" spans="1:24" x14ac:dyDescent="0.2">
      <c r="A3817" s="235">
        <v>800550027</v>
      </c>
      <c r="B3817">
        <v>80055</v>
      </c>
      <c r="C3817">
        <v>80090</v>
      </c>
      <c r="D3817" t="s">
        <v>1969</v>
      </c>
      <c r="E3817">
        <v>80056</v>
      </c>
      <c r="F3817">
        <v>80057</v>
      </c>
      <c r="G3817">
        <v>80058</v>
      </c>
      <c r="H3817">
        <v>80059</v>
      </c>
      <c r="I3817">
        <v>80060</v>
      </c>
      <c r="J3817">
        <v>80066</v>
      </c>
      <c r="K3817">
        <v>80067</v>
      </c>
      <c r="L3817">
        <v>80068</v>
      </c>
      <c r="M3817">
        <v>80069</v>
      </c>
      <c r="N3817">
        <v>80070</v>
      </c>
      <c r="O3817">
        <v>80071</v>
      </c>
      <c r="P3817">
        <v>80073</v>
      </c>
      <c r="Q3817">
        <v>80074</v>
      </c>
      <c r="R3817">
        <v>80075</v>
      </c>
      <c r="S3817">
        <v>80076</v>
      </c>
      <c r="T3817">
        <v>80077</v>
      </c>
      <c r="U3817">
        <v>80078</v>
      </c>
      <c r="V3817">
        <v>80079</v>
      </c>
      <c r="W3817">
        <v>80080</v>
      </c>
      <c r="X3817">
        <v>80081</v>
      </c>
    </row>
    <row r="3818" spans="1:24" x14ac:dyDescent="0.2">
      <c r="A3818" s="235">
        <v>800550028</v>
      </c>
      <c r="B3818">
        <v>80055</v>
      </c>
      <c r="C3818">
        <v>80091</v>
      </c>
      <c r="D3818" t="s">
        <v>1970</v>
      </c>
      <c r="E3818">
        <v>80056</v>
      </c>
      <c r="F3818">
        <v>80057</v>
      </c>
      <c r="G3818">
        <v>80058</v>
      </c>
      <c r="H3818">
        <v>80059</v>
      </c>
      <c r="I3818">
        <v>80060</v>
      </c>
      <c r="J3818">
        <v>80066</v>
      </c>
      <c r="K3818">
        <v>80067</v>
      </c>
      <c r="L3818">
        <v>80068</v>
      </c>
      <c r="M3818">
        <v>80069</v>
      </c>
      <c r="N3818">
        <v>80070</v>
      </c>
      <c r="O3818">
        <v>80071</v>
      </c>
      <c r="P3818">
        <v>80073</v>
      </c>
      <c r="Q3818">
        <v>80074</v>
      </c>
      <c r="R3818">
        <v>80075</v>
      </c>
      <c r="S3818">
        <v>80076</v>
      </c>
      <c r="T3818">
        <v>80077</v>
      </c>
      <c r="U3818">
        <v>80078</v>
      </c>
      <c r="V3818">
        <v>80079</v>
      </c>
      <c r="W3818">
        <v>80080</v>
      </c>
      <c r="X3818">
        <v>80081</v>
      </c>
    </row>
    <row r="3819" spans="1:24" x14ac:dyDescent="0.2">
      <c r="A3819" s="235">
        <v>800550029</v>
      </c>
      <c r="B3819">
        <v>80055</v>
      </c>
      <c r="C3819">
        <v>80092</v>
      </c>
      <c r="D3819" t="s">
        <v>1971</v>
      </c>
      <c r="E3819">
        <v>80056</v>
      </c>
      <c r="F3819">
        <v>80057</v>
      </c>
      <c r="G3819">
        <v>80058</v>
      </c>
      <c r="H3819">
        <v>80059</v>
      </c>
      <c r="I3819">
        <v>80060</v>
      </c>
      <c r="J3819">
        <v>80066</v>
      </c>
      <c r="K3819">
        <v>80067</v>
      </c>
      <c r="L3819">
        <v>80068</v>
      </c>
      <c r="M3819">
        <v>80069</v>
      </c>
      <c r="N3819">
        <v>80070</v>
      </c>
      <c r="O3819">
        <v>80071</v>
      </c>
      <c r="P3819">
        <v>80073</v>
      </c>
      <c r="Q3819">
        <v>80074</v>
      </c>
      <c r="R3819">
        <v>80075</v>
      </c>
      <c r="S3819">
        <v>80076</v>
      </c>
      <c r="T3819">
        <v>80077</v>
      </c>
      <c r="U3819">
        <v>80078</v>
      </c>
      <c r="V3819">
        <v>80079</v>
      </c>
      <c r="W3819">
        <v>80080</v>
      </c>
      <c r="X3819">
        <v>80081</v>
      </c>
    </row>
    <row r="3820" spans="1:24" x14ac:dyDescent="0.2">
      <c r="A3820" s="235">
        <v>800550030</v>
      </c>
      <c r="B3820">
        <v>80055</v>
      </c>
      <c r="C3820">
        <v>80093</v>
      </c>
      <c r="D3820" t="s">
        <v>5548</v>
      </c>
      <c r="E3820">
        <v>80056</v>
      </c>
      <c r="F3820">
        <v>80057</v>
      </c>
      <c r="G3820">
        <v>80058</v>
      </c>
      <c r="H3820">
        <v>80059</v>
      </c>
      <c r="I3820">
        <v>80060</v>
      </c>
      <c r="J3820">
        <v>80066</v>
      </c>
      <c r="K3820">
        <v>80067</v>
      </c>
      <c r="L3820">
        <v>80068</v>
      </c>
      <c r="M3820">
        <v>80069</v>
      </c>
      <c r="N3820">
        <v>80070</v>
      </c>
      <c r="O3820">
        <v>80071</v>
      </c>
      <c r="P3820">
        <v>80073</v>
      </c>
      <c r="Q3820">
        <v>80074</v>
      </c>
      <c r="R3820">
        <v>80075</v>
      </c>
      <c r="S3820">
        <v>80076</v>
      </c>
      <c r="T3820">
        <v>80077</v>
      </c>
      <c r="U3820">
        <v>80078</v>
      </c>
      <c r="V3820">
        <v>80079</v>
      </c>
      <c r="W3820">
        <v>80080</v>
      </c>
      <c r="X3820">
        <v>80081</v>
      </c>
    </row>
    <row r="3821" spans="1:24" x14ac:dyDescent="0.2">
      <c r="A3821" s="235">
        <v>800550031</v>
      </c>
      <c r="B3821">
        <v>80055</v>
      </c>
      <c r="C3821">
        <v>80095</v>
      </c>
      <c r="D3821" t="s">
        <v>1972</v>
      </c>
      <c r="E3821">
        <v>80056</v>
      </c>
      <c r="F3821">
        <v>80057</v>
      </c>
      <c r="G3821">
        <v>80058</v>
      </c>
      <c r="H3821">
        <v>80059</v>
      </c>
      <c r="I3821">
        <v>80060</v>
      </c>
      <c r="J3821">
        <v>80066</v>
      </c>
      <c r="K3821">
        <v>80067</v>
      </c>
      <c r="L3821">
        <v>80068</v>
      </c>
      <c r="M3821">
        <v>80069</v>
      </c>
      <c r="N3821">
        <v>80070</v>
      </c>
      <c r="O3821">
        <v>80071</v>
      </c>
      <c r="P3821">
        <v>80073</v>
      </c>
      <c r="Q3821">
        <v>80074</v>
      </c>
      <c r="R3821">
        <v>80075</v>
      </c>
      <c r="S3821">
        <v>80076</v>
      </c>
      <c r="T3821">
        <v>80077</v>
      </c>
      <c r="U3821">
        <v>80078</v>
      </c>
      <c r="V3821">
        <v>80079</v>
      </c>
      <c r="W3821">
        <v>80080</v>
      </c>
      <c r="X3821">
        <v>80081</v>
      </c>
    </row>
    <row r="3822" spans="1:24" x14ac:dyDescent="0.2">
      <c r="A3822" s="235">
        <v>800550032</v>
      </c>
      <c r="B3822">
        <v>80055</v>
      </c>
      <c r="C3822">
        <v>80096</v>
      </c>
      <c r="D3822" t="s">
        <v>5549</v>
      </c>
      <c r="E3822">
        <v>80056</v>
      </c>
      <c r="F3822">
        <v>80057</v>
      </c>
      <c r="G3822">
        <v>80058</v>
      </c>
      <c r="H3822">
        <v>80059</v>
      </c>
      <c r="I3822">
        <v>80060</v>
      </c>
      <c r="J3822">
        <v>80066</v>
      </c>
      <c r="K3822">
        <v>80067</v>
      </c>
      <c r="L3822">
        <v>80068</v>
      </c>
      <c r="M3822">
        <v>80069</v>
      </c>
      <c r="N3822">
        <v>80070</v>
      </c>
      <c r="O3822">
        <v>80071</v>
      </c>
      <c r="P3822">
        <v>80073</v>
      </c>
      <c r="Q3822">
        <v>80074</v>
      </c>
      <c r="R3822">
        <v>80075</v>
      </c>
      <c r="S3822">
        <v>80076</v>
      </c>
      <c r="T3822">
        <v>80077</v>
      </c>
      <c r="U3822">
        <v>80078</v>
      </c>
      <c r="V3822">
        <v>80079</v>
      </c>
      <c r="W3822">
        <v>80080</v>
      </c>
      <c r="X3822">
        <v>80081</v>
      </c>
    </row>
    <row r="3823" spans="1:24" x14ac:dyDescent="0.2">
      <c r="A3823" s="235">
        <v>800550033</v>
      </c>
      <c r="B3823">
        <v>80055</v>
      </c>
      <c r="C3823">
        <v>80097</v>
      </c>
      <c r="D3823" t="s">
        <v>1973</v>
      </c>
      <c r="E3823">
        <v>80056</v>
      </c>
      <c r="F3823">
        <v>80057</v>
      </c>
      <c r="G3823">
        <v>80058</v>
      </c>
      <c r="H3823">
        <v>80059</v>
      </c>
      <c r="I3823">
        <v>80060</v>
      </c>
      <c r="J3823">
        <v>80066</v>
      </c>
      <c r="K3823">
        <v>80067</v>
      </c>
      <c r="L3823">
        <v>80068</v>
      </c>
      <c r="M3823">
        <v>80069</v>
      </c>
      <c r="N3823">
        <v>80070</v>
      </c>
      <c r="O3823">
        <v>80071</v>
      </c>
      <c r="P3823">
        <v>80073</v>
      </c>
      <c r="Q3823">
        <v>80074</v>
      </c>
      <c r="R3823">
        <v>80075</v>
      </c>
      <c r="S3823">
        <v>80076</v>
      </c>
      <c r="T3823">
        <v>80077</v>
      </c>
      <c r="U3823">
        <v>80078</v>
      </c>
      <c r="V3823">
        <v>80079</v>
      </c>
      <c r="W3823">
        <v>80080</v>
      </c>
      <c r="X3823">
        <v>80081</v>
      </c>
    </row>
    <row r="3824" spans="1:24" x14ac:dyDescent="0.2">
      <c r="A3824" s="235">
        <v>800550034</v>
      </c>
      <c r="B3824">
        <v>80055</v>
      </c>
      <c r="C3824">
        <v>80098</v>
      </c>
      <c r="D3824" t="s">
        <v>1974</v>
      </c>
      <c r="E3824">
        <v>80056</v>
      </c>
      <c r="F3824">
        <v>80057</v>
      </c>
      <c r="G3824">
        <v>80058</v>
      </c>
      <c r="H3824">
        <v>80059</v>
      </c>
      <c r="I3824">
        <v>80060</v>
      </c>
      <c r="J3824">
        <v>80066</v>
      </c>
      <c r="K3824">
        <v>80067</v>
      </c>
      <c r="L3824">
        <v>80068</v>
      </c>
      <c r="M3824">
        <v>80069</v>
      </c>
      <c r="N3824">
        <v>80070</v>
      </c>
      <c r="O3824">
        <v>80071</v>
      </c>
      <c r="P3824">
        <v>80073</v>
      </c>
      <c r="Q3824">
        <v>80074</v>
      </c>
      <c r="R3824">
        <v>80075</v>
      </c>
      <c r="S3824">
        <v>80076</v>
      </c>
      <c r="T3824">
        <v>80077</v>
      </c>
      <c r="U3824">
        <v>80078</v>
      </c>
      <c r="V3824">
        <v>80079</v>
      </c>
      <c r="W3824">
        <v>80080</v>
      </c>
      <c r="X3824">
        <v>80081</v>
      </c>
    </row>
    <row r="3825" spans="1:24" x14ac:dyDescent="0.2">
      <c r="A3825" s="235">
        <v>800550035</v>
      </c>
      <c r="B3825">
        <v>80055</v>
      </c>
      <c r="C3825">
        <v>85444</v>
      </c>
      <c r="D3825" t="s">
        <v>4339</v>
      </c>
      <c r="E3825">
        <v>80056</v>
      </c>
      <c r="F3825">
        <v>80057</v>
      </c>
      <c r="G3825">
        <v>80058</v>
      </c>
      <c r="H3825">
        <v>80059</v>
      </c>
      <c r="I3825">
        <v>80060</v>
      </c>
      <c r="J3825">
        <v>80066</v>
      </c>
      <c r="K3825">
        <v>80067</v>
      </c>
      <c r="L3825">
        <v>80068</v>
      </c>
      <c r="M3825">
        <v>80069</v>
      </c>
      <c r="N3825">
        <v>80070</v>
      </c>
      <c r="O3825">
        <v>80071</v>
      </c>
      <c r="P3825">
        <v>80073</v>
      </c>
      <c r="Q3825">
        <v>80074</v>
      </c>
      <c r="R3825">
        <v>80075</v>
      </c>
      <c r="S3825">
        <v>80076</v>
      </c>
      <c r="T3825">
        <v>80077</v>
      </c>
      <c r="U3825">
        <v>80078</v>
      </c>
      <c r="V3825">
        <v>80079</v>
      </c>
      <c r="W3825">
        <v>80080</v>
      </c>
      <c r="X3825">
        <v>80081</v>
      </c>
    </row>
    <row r="3826" spans="1:24" x14ac:dyDescent="0.2">
      <c r="A3826" s="235">
        <v>800550036</v>
      </c>
      <c r="B3826">
        <v>80055</v>
      </c>
      <c r="C3826">
        <v>85445</v>
      </c>
      <c r="D3826" t="s">
        <v>4340</v>
      </c>
      <c r="E3826">
        <v>80056</v>
      </c>
      <c r="F3826">
        <v>80057</v>
      </c>
      <c r="G3826">
        <v>80058</v>
      </c>
      <c r="H3826">
        <v>80059</v>
      </c>
      <c r="I3826">
        <v>80060</v>
      </c>
      <c r="J3826">
        <v>80066</v>
      </c>
      <c r="K3826">
        <v>80067</v>
      </c>
      <c r="L3826">
        <v>80068</v>
      </c>
      <c r="M3826">
        <v>80069</v>
      </c>
      <c r="N3826">
        <v>80070</v>
      </c>
      <c r="O3826">
        <v>80071</v>
      </c>
      <c r="P3826">
        <v>80073</v>
      </c>
      <c r="Q3826">
        <v>80074</v>
      </c>
      <c r="R3826">
        <v>80075</v>
      </c>
      <c r="S3826">
        <v>80076</v>
      </c>
      <c r="T3826">
        <v>80077</v>
      </c>
      <c r="U3826">
        <v>80078</v>
      </c>
      <c r="V3826">
        <v>80079</v>
      </c>
      <c r="W3826">
        <v>80080</v>
      </c>
      <c r="X3826">
        <v>80081</v>
      </c>
    </row>
    <row r="3827" spans="1:24" x14ac:dyDescent="0.2">
      <c r="A3827" s="235">
        <v>800550037</v>
      </c>
      <c r="B3827">
        <v>80055</v>
      </c>
      <c r="C3827">
        <v>85755</v>
      </c>
      <c r="D3827" t="s">
        <v>4341</v>
      </c>
      <c r="E3827">
        <v>80056</v>
      </c>
      <c r="F3827">
        <v>80057</v>
      </c>
      <c r="G3827">
        <v>80058</v>
      </c>
      <c r="H3827">
        <v>80059</v>
      </c>
      <c r="I3827">
        <v>80060</v>
      </c>
      <c r="J3827">
        <v>80066</v>
      </c>
      <c r="K3827">
        <v>80067</v>
      </c>
      <c r="L3827">
        <v>80068</v>
      </c>
      <c r="M3827">
        <v>80069</v>
      </c>
      <c r="N3827">
        <v>80070</v>
      </c>
      <c r="O3827">
        <v>80071</v>
      </c>
      <c r="P3827">
        <v>80073</v>
      </c>
      <c r="Q3827">
        <v>80074</v>
      </c>
      <c r="R3827">
        <v>80075</v>
      </c>
      <c r="S3827">
        <v>80076</v>
      </c>
      <c r="T3827">
        <v>80077</v>
      </c>
      <c r="U3827">
        <v>80078</v>
      </c>
      <c r="V3827">
        <v>80079</v>
      </c>
      <c r="W3827">
        <v>80080</v>
      </c>
      <c r="X3827">
        <v>80081</v>
      </c>
    </row>
    <row r="3828" spans="1:24" x14ac:dyDescent="0.2">
      <c r="A3828" s="235">
        <v>800550038</v>
      </c>
      <c r="B3828">
        <v>80055</v>
      </c>
      <c r="C3828">
        <v>85756</v>
      </c>
      <c r="D3828" t="s">
        <v>4342</v>
      </c>
      <c r="E3828">
        <v>80056</v>
      </c>
      <c r="F3828">
        <v>80057</v>
      </c>
      <c r="G3828">
        <v>80058</v>
      </c>
      <c r="H3828">
        <v>80059</v>
      </c>
      <c r="I3828">
        <v>80060</v>
      </c>
      <c r="J3828">
        <v>80066</v>
      </c>
      <c r="K3828">
        <v>80067</v>
      </c>
      <c r="L3828">
        <v>80068</v>
      </c>
      <c r="M3828">
        <v>80069</v>
      </c>
      <c r="N3828">
        <v>80070</v>
      </c>
      <c r="O3828">
        <v>80071</v>
      </c>
      <c r="P3828">
        <v>80073</v>
      </c>
      <c r="Q3828">
        <v>80074</v>
      </c>
      <c r="R3828">
        <v>80075</v>
      </c>
      <c r="S3828">
        <v>80076</v>
      </c>
      <c r="T3828">
        <v>80077</v>
      </c>
      <c r="U3828">
        <v>80078</v>
      </c>
      <c r="V3828">
        <v>80079</v>
      </c>
      <c r="W3828">
        <v>80080</v>
      </c>
      <c r="X3828">
        <v>80081</v>
      </c>
    </row>
    <row r="3829" spans="1:24" x14ac:dyDescent="0.2">
      <c r="A3829" s="235">
        <v>800550039</v>
      </c>
      <c r="B3829">
        <v>80055</v>
      </c>
      <c r="C3829">
        <v>85811</v>
      </c>
      <c r="D3829" t="s">
        <v>4343</v>
      </c>
      <c r="E3829">
        <v>80056</v>
      </c>
      <c r="F3829">
        <v>80057</v>
      </c>
      <c r="G3829">
        <v>80058</v>
      </c>
      <c r="H3829">
        <v>80059</v>
      </c>
      <c r="I3829">
        <v>80060</v>
      </c>
      <c r="J3829">
        <v>80066</v>
      </c>
      <c r="K3829">
        <v>80067</v>
      </c>
      <c r="L3829">
        <v>80068</v>
      </c>
      <c r="M3829">
        <v>80069</v>
      </c>
      <c r="N3829">
        <v>80070</v>
      </c>
      <c r="O3829">
        <v>80071</v>
      </c>
      <c r="P3829">
        <v>80073</v>
      </c>
      <c r="Q3829">
        <v>80074</v>
      </c>
      <c r="R3829">
        <v>80075</v>
      </c>
      <c r="S3829">
        <v>80076</v>
      </c>
      <c r="T3829">
        <v>80077</v>
      </c>
      <c r="U3829">
        <v>80078</v>
      </c>
      <c r="V3829">
        <v>80079</v>
      </c>
      <c r="W3829">
        <v>80080</v>
      </c>
      <c r="X3829">
        <v>80081</v>
      </c>
    </row>
    <row r="3830" spans="1:24" x14ac:dyDescent="0.2">
      <c r="A3830" s="235">
        <v>800550040</v>
      </c>
      <c r="B3830">
        <v>80055</v>
      </c>
      <c r="C3830">
        <v>85812</v>
      </c>
      <c r="D3830" t="s">
        <v>4344</v>
      </c>
      <c r="E3830">
        <v>80056</v>
      </c>
      <c r="F3830">
        <v>80057</v>
      </c>
      <c r="G3830">
        <v>80058</v>
      </c>
      <c r="H3830">
        <v>80059</v>
      </c>
      <c r="I3830">
        <v>80060</v>
      </c>
      <c r="J3830">
        <v>80066</v>
      </c>
      <c r="K3830">
        <v>80067</v>
      </c>
      <c r="L3830">
        <v>80068</v>
      </c>
      <c r="M3830">
        <v>80069</v>
      </c>
      <c r="N3830">
        <v>80070</v>
      </c>
      <c r="O3830">
        <v>80071</v>
      </c>
      <c r="P3830">
        <v>80073</v>
      </c>
      <c r="Q3830">
        <v>80074</v>
      </c>
      <c r="R3830">
        <v>80075</v>
      </c>
      <c r="S3830">
        <v>80076</v>
      </c>
      <c r="T3830">
        <v>80077</v>
      </c>
      <c r="U3830">
        <v>80078</v>
      </c>
      <c r="V3830">
        <v>80079</v>
      </c>
      <c r="W3830">
        <v>80080</v>
      </c>
      <c r="X3830">
        <v>80081</v>
      </c>
    </row>
    <row r="3831" spans="1:24" x14ac:dyDescent="0.2">
      <c r="A3831" s="235">
        <v>800550041</v>
      </c>
      <c r="B3831">
        <v>80055</v>
      </c>
      <c r="C3831">
        <v>85813</v>
      </c>
      <c r="D3831" t="s">
        <v>4345</v>
      </c>
      <c r="E3831">
        <v>80056</v>
      </c>
      <c r="F3831">
        <v>80057</v>
      </c>
      <c r="G3831">
        <v>80058</v>
      </c>
      <c r="H3831">
        <v>80059</v>
      </c>
      <c r="I3831">
        <v>80060</v>
      </c>
      <c r="J3831">
        <v>80066</v>
      </c>
      <c r="K3831">
        <v>80067</v>
      </c>
      <c r="L3831">
        <v>80068</v>
      </c>
      <c r="M3831">
        <v>80069</v>
      </c>
      <c r="N3831">
        <v>80070</v>
      </c>
      <c r="O3831">
        <v>80071</v>
      </c>
      <c r="P3831">
        <v>80073</v>
      </c>
      <c r="Q3831">
        <v>80074</v>
      </c>
      <c r="R3831">
        <v>80075</v>
      </c>
      <c r="S3831">
        <v>80076</v>
      </c>
      <c r="T3831">
        <v>80077</v>
      </c>
      <c r="U3831">
        <v>80078</v>
      </c>
      <c r="V3831">
        <v>80079</v>
      </c>
      <c r="W3831">
        <v>80080</v>
      </c>
      <c r="X3831">
        <v>80081</v>
      </c>
    </row>
    <row r="3832" spans="1:24" x14ac:dyDescent="0.2">
      <c r="A3832" s="235">
        <v>800550042</v>
      </c>
      <c r="B3832">
        <v>80055</v>
      </c>
      <c r="C3832">
        <v>87161</v>
      </c>
      <c r="D3832" t="s">
        <v>4346</v>
      </c>
      <c r="E3832">
        <v>80056</v>
      </c>
      <c r="F3832">
        <v>80057</v>
      </c>
      <c r="G3832">
        <v>80058</v>
      </c>
      <c r="H3832">
        <v>80059</v>
      </c>
      <c r="I3832">
        <v>80060</v>
      </c>
      <c r="J3832">
        <v>80066</v>
      </c>
      <c r="K3832">
        <v>80067</v>
      </c>
      <c r="L3832">
        <v>80068</v>
      </c>
      <c r="M3832">
        <v>80069</v>
      </c>
      <c r="N3832">
        <v>80070</v>
      </c>
      <c r="O3832">
        <v>80071</v>
      </c>
      <c r="P3832">
        <v>80073</v>
      </c>
      <c r="Q3832">
        <v>80074</v>
      </c>
      <c r="R3832">
        <v>80075</v>
      </c>
      <c r="S3832">
        <v>80076</v>
      </c>
      <c r="T3832">
        <v>80077</v>
      </c>
      <c r="U3832">
        <v>80078</v>
      </c>
      <c r="V3832">
        <v>80079</v>
      </c>
      <c r="W3832">
        <v>80080</v>
      </c>
      <c r="X3832">
        <v>80081</v>
      </c>
    </row>
    <row r="3833" spans="1:24" x14ac:dyDescent="0.2">
      <c r="A3833" s="235">
        <v>800550043</v>
      </c>
      <c r="B3833">
        <v>80055</v>
      </c>
      <c r="C3833">
        <v>87162</v>
      </c>
      <c r="D3833" t="s">
        <v>4347</v>
      </c>
      <c r="E3833">
        <v>80056</v>
      </c>
      <c r="F3833">
        <v>80057</v>
      </c>
      <c r="G3833">
        <v>80058</v>
      </c>
      <c r="H3833">
        <v>80059</v>
      </c>
      <c r="I3833">
        <v>80060</v>
      </c>
      <c r="J3833">
        <v>80066</v>
      </c>
      <c r="K3833">
        <v>80067</v>
      </c>
      <c r="L3833">
        <v>80068</v>
      </c>
      <c r="M3833">
        <v>80069</v>
      </c>
      <c r="N3833">
        <v>80070</v>
      </c>
      <c r="O3833">
        <v>80071</v>
      </c>
      <c r="P3833">
        <v>80073</v>
      </c>
      <c r="Q3833">
        <v>80074</v>
      </c>
      <c r="R3833">
        <v>80075</v>
      </c>
      <c r="S3833">
        <v>80076</v>
      </c>
      <c r="T3833">
        <v>80077</v>
      </c>
      <c r="U3833">
        <v>80078</v>
      </c>
      <c r="V3833">
        <v>80079</v>
      </c>
      <c r="W3833">
        <v>80080</v>
      </c>
      <c r="X3833">
        <v>80081</v>
      </c>
    </row>
    <row r="3834" spans="1:24" x14ac:dyDescent="0.2">
      <c r="A3834" s="235">
        <v>800550044</v>
      </c>
      <c r="B3834">
        <v>80055</v>
      </c>
      <c r="C3834">
        <v>87982</v>
      </c>
      <c r="D3834" t="s">
        <v>4348</v>
      </c>
      <c r="E3834">
        <v>80056</v>
      </c>
      <c r="F3834">
        <v>80057</v>
      </c>
      <c r="G3834">
        <v>80058</v>
      </c>
      <c r="H3834">
        <v>80059</v>
      </c>
      <c r="I3834">
        <v>80060</v>
      </c>
      <c r="J3834">
        <v>80066</v>
      </c>
      <c r="K3834">
        <v>80067</v>
      </c>
      <c r="L3834">
        <v>80068</v>
      </c>
      <c r="M3834">
        <v>80069</v>
      </c>
      <c r="N3834">
        <v>80070</v>
      </c>
      <c r="O3834">
        <v>80071</v>
      </c>
      <c r="P3834">
        <v>80073</v>
      </c>
      <c r="Q3834">
        <v>80074</v>
      </c>
      <c r="R3834">
        <v>80075</v>
      </c>
      <c r="S3834">
        <v>80076</v>
      </c>
      <c r="T3834">
        <v>80077</v>
      </c>
      <c r="U3834">
        <v>80078</v>
      </c>
      <c r="V3834">
        <v>80079</v>
      </c>
      <c r="W3834">
        <v>80080</v>
      </c>
      <c r="X3834">
        <v>80081</v>
      </c>
    </row>
    <row r="3835" spans="1:24" x14ac:dyDescent="0.2">
      <c r="A3835" s="235">
        <v>800550045</v>
      </c>
      <c r="B3835">
        <v>80055</v>
      </c>
      <c r="C3835">
        <v>87983</v>
      </c>
      <c r="D3835" t="s">
        <v>4349</v>
      </c>
      <c r="E3835">
        <v>80056</v>
      </c>
      <c r="F3835">
        <v>80057</v>
      </c>
      <c r="G3835">
        <v>80058</v>
      </c>
      <c r="H3835">
        <v>80059</v>
      </c>
      <c r="I3835">
        <v>80060</v>
      </c>
      <c r="J3835">
        <v>80066</v>
      </c>
      <c r="K3835">
        <v>80067</v>
      </c>
      <c r="L3835">
        <v>80068</v>
      </c>
      <c r="M3835">
        <v>80069</v>
      </c>
      <c r="N3835">
        <v>80070</v>
      </c>
      <c r="O3835">
        <v>80071</v>
      </c>
      <c r="P3835">
        <v>80073</v>
      </c>
      <c r="Q3835">
        <v>80074</v>
      </c>
      <c r="R3835">
        <v>80075</v>
      </c>
      <c r="S3835">
        <v>80076</v>
      </c>
      <c r="T3835">
        <v>80077</v>
      </c>
      <c r="U3835">
        <v>80078</v>
      </c>
      <c r="V3835">
        <v>80079</v>
      </c>
      <c r="W3835">
        <v>80080</v>
      </c>
      <c r="X3835">
        <v>80081</v>
      </c>
    </row>
    <row r="3836" spans="1:24" x14ac:dyDescent="0.2">
      <c r="A3836" s="235">
        <v>800550046</v>
      </c>
      <c r="B3836">
        <v>80055</v>
      </c>
      <c r="C3836">
        <v>88385</v>
      </c>
      <c r="D3836" t="s">
        <v>4362</v>
      </c>
      <c r="E3836">
        <v>80056</v>
      </c>
      <c r="F3836">
        <v>80057</v>
      </c>
      <c r="G3836">
        <v>80058</v>
      </c>
      <c r="H3836">
        <v>80059</v>
      </c>
      <c r="I3836">
        <v>80060</v>
      </c>
      <c r="J3836">
        <v>80066</v>
      </c>
      <c r="K3836">
        <v>80067</v>
      </c>
      <c r="L3836">
        <v>80068</v>
      </c>
      <c r="M3836">
        <v>80069</v>
      </c>
      <c r="N3836">
        <v>80070</v>
      </c>
      <c r="O3836">
        <v>80071</v>
      </c>
      <c r="P3836">
        <v>80073</v>
      </c>
      <c r="Q3836">
        <v>80074</v>
      </c>
      <c r="R3836">
        <v>80075</v>
      </c>
      <c r="S3836">
        <v>80076</v>
      </c>
      <c r="T3836">
        <v>80077</v>
      </c>
      <c r="U3836">
        <v>80078</v>
      </c>
      <c r="V3836">
        <v>80079</v>
      </c>
      <c r="W3836">
        <v>80080</v>
      </c>
      <c r="X3836">
        <v>80081</v>
      </c>
    </row>
    <row r="3837" spans="1:24" x14ac:dyDescent="0.2">
      <c r="A3837" s="235">
        <v>800550047</v>
      </c>
      <c r="B3837">
        <v>80055</v>
      </c>
      <c r="C3837">
        <v>88386</v>
      </c>
      <c r="D3837" t="s">
        <v>4363</v>
      </c>
      <c r="E3837">
        <v>80056</v>
      </c>
      <c r="F3837">
        <v>80057</v>
      </c>
      <c r="G3837">
        <v>80058</v>
      </c>
      <c r="H3837">
        <v>80059</v>
      </c>
      <c r="I3837">
        <v>80060</v>
      </c>
      <c r="J3837">
        <v>80066</v>
      </c>
      <c r="K3837">
        <v>80067</v>
      </c>
      <c r="L3837">
        <v>80068</v>
      </c>
      <c r="M3837">
        <v>80069</v>
      </c>
      <c r="N3837">
        <v>80070</v>
      </c>
      <c r="O3837">
        <v>80071</v>
      </c>
      <c r="P3837">
        <v>80073</v>
      </c>
      <c r="Q3837">
        <v>80074</v>
      </c>
      <c r="R3837">
        <v>80075</v>
      </c>
      <c r="S3837">
        <v>80076</v>
      </c>
      <c r="T3837">
        <v>80077</v>
      </c>
      <c r="U3837">
        <v>80078</v>
      </c>
      <c r="V3837">
        <v>80079</v>
      </c>
      <c r="W3837">
        <v>80080</v>
      </c>
      <c r="X3837">
        <v>80081</v>
      </c>
    </row>
    <row r="3838" spans="1:24" x14ac:dyDescent="0.2">
      <c r="A3838" s="235">
        <v>800550048</v>
      </c>
      <c r="B3838">
        <v>80055</v>
      </c>
      <c r="C3838">
        <v>88388</v>
      </c>
      <c r="D3838" t="s">
        <v>4366</v>
      </c>
      <c r="E3838">
        <v>80056</v>
      </c>
      <c r="F3838">
        <v>80057</v>
      </c>
      <c r="G3838">
        <v>80058</v>
      </c>
      <c r="H3838">
        <v>80059</v>
      </c>
      <c r="I3838">
        <v>80060</v>
      </c>
      <c r="J3838">
        <v>80066</v>
      </c>
      <c r="K3838">
        <v>80067</v>
      </c>
      <c r="L3838">
        <v>80068</v>
      </c>
      <c r="M3838">
        <v>80069</v>
      </c>
      <c r="N3838">
        <v>80070</v>
      </c>
      <c r="O3838">
        <v>80071</v>
      </c>
      <c r="P3838">
        <v>80073</v>
      </c>
      <c r="Q3838">
        <v>80074</v>
      </c>
      <c r="R3838">
        <v>80075</v>
      </c>
      <c r="S3838">
        <v>80076</v>
      </c>
      <c r="T3838">
        <v>80077</v>
      </c>
      <c r="U3838">
        <v>80078</v>
      </c>
      <c r="V3838">
        <v>80079</v>
      </c>
      <c r="W3838">
        <v>80080</v>
      </c>
      <c r="X3838">
        <v>80081</v>
      </c>
    </row>
    <row r="3839" spans="1:24" x14ac:dyDescent="0.2">
      <c r="A3839" s="235">
        <v>800550049</v>
      </c>
      <c r="B3839">
        <v>80055</v>
      </c>
      <c r="C3839">
        <v>88389</v>
      </c>
      <c r="D3839" t="s">
        <v>4368</v>
      </c>
      <c r="E3839">
        <v>80056</v>
      </c>
      <c r="F3839">
        <v>80057</v>
      </c>
      <c r="G3839">
        <v>80058</v>
      </c>
      <c r="H3839">
        <v>80059</v>
      </c>
      <c r="I3839">
        <v>80060</v>
      </c>
      <c r="J3839">
        <v>80066</v>
      </c>
      <c r="K3839">
        <v>80067</v>
      </c>
      <c r="L3839">
        <v>80068</v>
      </c>
      <c r="M3839">
        <v>80069</v>
      </c>
      <c r="N3839">
        <v>80070</v>
      </c>
      <c r="O3839">
        <v>80071</v>
      </c>
      <c r="P3839">
        <v>80073</v>
      </c>
      <c r="Q3839">
        <v>80074</v>
      </c>
      <c r="R3839">
        <v>80075</v>
      </c>
      <c r="S3839">
        <v>80076</v>
      </c>
      <c r="T3839">
        <v>80077</v>
      </c>
      <c r="U3839">
        <v>80078</v>
      </c>
      <c r="V3839">
        <v>80079</v>
      </c>
      <c r="W3839">
        <v>80080</v>
      </c>
      <c r="X3839">
        <v>80081</v>
      </c>
    </row>
    <row r="3840" spans="1:24" x14ac:dyDescent="0.2">
      <c r="A3840" s="235">
        <v>800550050</v>
      </c>
      <c r="B3840">
        <v>80055</v>
      </c>
      <c r="C3840">
        <v>89498</v>
      </c>
      <c r="D3840" t="s">
        <v>4889</v>
      </c>
      <c r="E3840">
        <v>80056</v>
      </c>
      <c r="F3840">
        <v>80057</v>
      </c>
      <c r="G3840">
        <v>80058</v>
      </c>
      <c r="H3840">
        <v>80059</v>
      </c>
      <c r="I3840">
        <v>80060</v>
      </c>
      <c r="J3840">
        <v>80066</v>
      </c>
      <c r="K3840">
        <v>80067</v>
      </c>
      <c r="L3840">
        <v>80068</v>
      </c>
      <c r="M3840">
        <v>80069</v>
      </c>
      <c r="N3840">
        <v>80070</v>
      </c>
      <c r="O3840">
        <v>80071</v>
      </c>
      <c r="P3840">
        <v>80073</v>
      </c>
      <c r="Q3840">
        <v>80074</v>
      </c>
      <c r="R3840">
        <v>80075</v>
      </c>
      <c r="S3840">
        <v>80076</v>
      </c>
      <c r="T3840">
        <v>80077</v>
      </c>
      <c r="U3840">
        <v>80078</v>
      </c>
      <c r="V3840">
        <v>80079</v>
      </c>
      <c r="W3840">
        <v>80080</v>
      </c>
      <c r="X3840">
        <v>80081</v>
      </c>
    </row>
    <row r="3841" spans="1:24" x14ac:dyDescent="0.2">
      <c r="A3841" s="235">
        <v>800620001</v>
      </c>
      <c r="B3841">
        <v>80062</v>
      </c>
      <c r="C3841">
        <v>80063</v>
      </c>
      <c r="D3841" t="s">
        <v>1925</v>
      </c>
      <c r="E3841">
        <v>80063</v>
      </c>
      <c r="F3841" t="s">
        <v>4030</v>
      </c>
      <c r="G3841" t="s">
        <v>4030</v>
      </c>
      <c r="H3841" t="s">
        <v>4030</v>
      </c>
      <c r="I3841" t="s">
        <v>4030</v>
      </c>
      <c r="J3841" t="s">
        <v>4030</v>
      </c>
      <c r="K3841" t="s">
        <v>4030</v>
      </c>
      <c r="L3841" t="s">
        <v>4030</v>
      </c>
      <c r="M3841" t="s">
        <v>4030</v>
      </c>
      <c r="N3841" t="s">
        <v>4030</v>
      </c>
      <c r="O3841" t="s">
        <v>4030</v>
      </c>
      <c r="P3841" t="s">
        <v>4030</v>
      </c>
      <c r="Q3841" t="s">
        <v>4030</v>
      </c>
      <c r="R3841" t="s">
        <v>4030</v>
      </c>
      <c r="S3841" t="s">
        <v>4030</v>
      </c>
      <c r="T3841" t="s">
        <v>4030</v>
      </c>
      <c r="U3841" t="s">
        <v>4030</v>
      </c>
      <c r="V3841" t="s">
        <v>4030</v>
      </c>
      <c r="W3841" t="s">
        <v>4030</v>
      </c>
      <c r="X3841" t="s">
        <v>4030</v>
      </c>
    </row>
    <row r="3842" spans="1:24" x14ac:dyDescent="0.2">
      <c r="A3842" s="235">
        <v>801000001</v>
      </c>
      <c r="B3842">
        <v>80100</v>
      </c>
      <c r="C3842">
        <v>80101</v>
      </c>
      <c r="D3842" t="s">
        <v>1929</v>
      </c>
      <c r="E3842">
        <v>80101</v>
      </c>
      <c r="F3842" t="s">
        <v>4030</v>
      </c>
      <c r="G3842" t="s">
        <v>4030</v>
      </c>
      <c r="H3842" t="s">
        <v>4030</v>
      </c>
      <c r="I3842" t="s">
        <v>4030</v>
      </c>
      <c r="J3842" t="s">
        <v>4030</v>
      </c>
      <c r="K3842" t="s">
        <v>4030</v>
      </c>
      <c r="L3842" t="s">
        <v>4030</v>
      </c>
      <c r="M3842" t="s">
        <v>4030</v>
      </c>
      <c r="N3842" t="s">
        <v>4030</v>
      </c>
      <c r="O3842" t="s">
        <v>4030</v>
      </c>
      <c r="P3842" t="s">
        <v>4030</v>
      </c>
      <c r="Q3842" t="s">
        <v>4030</v>
      </c>
      <c r="R3842" t="s">
        <v>4030</v>
      </c>
      <c r="S3842" t="s">
        <v>4030</v>
      </c>
      <c r="T3842" t="s">
        <v>4030</v>
      </c>
      <c r="U3842" t="s">
        <v>4030</v>
      </c>
      <c r="V3842" t="s">
        <v>4030</v>
      </c>
      <c r="W3842" t="s">
        <v>4030</v>
      </c>
      <c r="X3842" t="s">
        <v>4030</v>
      </c>
    </row>
    <row r="3843" spans="1:24" x14ac:dyDescent="0.2">
      <c r="A3843" s="235">
        <v>801080001</v>
      </c>
      <c r="B3843">
        <v>80108</v>
      </c>
      <c r="C3843">
        <v>80109</v>
      </c>
      <c r="D3843" t="s">
        <v>4337</v>
      </c>
      <c r="E3843">
        <v>80109</v>
      </c>
      <c r="F3843">
        <v>86640</v>
      </c>
      <c r="G3843">
        <v>86641</v>
      </c>
      <c r="H3843">
        <v>86642</v>
      </c>
      <c r="I3843">
        <v>88477</v>
      </c>
      <c r="J3843" t="s">
        <v>4030</v>
      </c>
      <c r="K3843" t="s">
        <v>4030</v>
      </c>
      <c r="L3843" t="s">
        <v>4030</v>
      </c>
      <c r="M3843" t="s">
        <v>4030</v>
      </c>
      <c r="N3843" t="s">
        <v>4030</v>
      </c>
      <c r="O3843" t="s">
        <v>4030</v>
      </c>
      <c r="P3843" t="s">
        <v>4030</v>
      </c>
      <c r="Q3843" t="s">
        <v>4030</v>
      </c>
      <c r="R3843" t="s">
        <v>4030</v>
      </c>
      <c r="S3843" t="s">
        <v>4030</v>
      </c>
      <c r="T3843" t="s">
        <v>4030</v>
      </c>
      <c r="U3843" t="s">
        <v>4030</v>
      </c>
      <c r="V3843" t="s">
        <v>4030</v>
      </c>
      <c r="W3843" t="s">
        <v>4030</v>
      </c>
      <c r="X3843" t="s">
        <v>4030</v>
      </c>
    </row>
    <row r="3844" spans="1:24" x14ac:dyDescent="0.2">
      <c r="A3844" s="235">
        <v>801080002</v>
      </c>
      <c r="B3844">
        <v>80108</v>
      </c>
      <c r="C3844">
        <v>86640</v>
      </c>
      <c r="D3844" t="s">
        <v>4338</v>
      </c>
      <c r="E3844">
        <v>80109</v>
      </c>
      <c r="F3844">
        <v>86640</v>
      </c>
      <c r="G3844">
        <v>86641</v>
      </c>
      <c r="H3844">
        <v>86642</v>
      </c>
      <c r="I3844">
        <v>88477</v>
      </c>
      <c r="J3844" t="s">
        <v>4030</v>
      </c>
      <c r="K3844" t="s">
        <v>4030</v>
      </c>
      <c r="L3844" t="s">
        <v>4030</v>
      </c>
      <c r="M3844" t="s">
        <v>4030</v>
      </c>
      <c r="N3844" t="s">
        <v>4030</v>
      </c>
      <c r="O3844" t="s">
        <v>4030</v>
      </c>
      <c r="P3844" t="s">
        <v>4030</v>
      </c>
      <c r="Q3844" t="s">
        <v>4030</v>
      </c>
      <c r="R3844" t="s">
        <v>4030</v>
      </c>
      <c r="S3844" t="s">
        <v>4030</v>
      </c>
      <c r="T3844" t="s">
        <v>4030</v>
      </c>
      <c r="U3844" t="s">
        <v>4030</v>
      </c>
      <c r="V3844" t="s">
        <v>4030</v>
      </c>
      <c r="W3844" t="s">
        <v>4030</v>
      </c>
      <c r="X3844" t="s">
        <v>4030</v>
      </c>
    </row>
    <row r="3845" spans="1:24" x14ac:dyDescent="0.2">
      <c r="A3845" s="235">
        <v>801080003</v>
      </c>
      <c r="B3845">
        <v>80108</v>
      </c>
      <c r="C3845">
        <v>86641</v>
      </c>
      <c r="D3845" t="s">
        <v>4021</v>
      </c>
      <c r="E3845">
        <v>80109</v>
      </c>
      <c r="F3845">
        <v>86640</v>
      </c>
      <c r="G3845">
        <v>86641</v>
      </c>
      <c r="H3845">
        <v>86642</v>
      </c>
      <c r="I3845">
        <v>88477</v>
      </c>
      <c r="J3845" t="s">
        <v>4030</v>
      </c>
      <c r="K3845" t="s">
        <v>4030</v>
      </c>
      <c r="L3845" t="s">
        <v>4030</v>
      </c>
      <c r="M3845" t="s">
        <v>4030</v>
      </c>
      <c r="N3845" t="s">
        <v>4030</v>
      </c>
      <c r="O3845" t="s">
        <v>4030</v>
      </c>
      <c r="P3845" t="s">
        <v>4030</v>
      </c>
      <c r="Q3845" t="s">
        <v>4030</v>
      </c>
      <c r="R3845" t="s">
        <v>4030</v>
      </c>
      <c r="S3845" t="s">
        <v>4030</v>
      </c>
      <c r="T3845" t="s">
        <v>4030</v>
      </c>
      <c r="U3845" t="s">
        <v>4030</v>
      </c>
      <c r="V3845" t="s">
        <v>4030</v>
      </c>
      <c r="W3845" t="s">
        <v>4030</v>
      </c>
      <c r="X3845" t="s">
        <v>4030</v>
      </c>
    </row>
    <row r="3846" spans="1:24" x14ac:dyDescent="0.2">
      <c r="A3846" s="235">
        <v>801080004</v>
      </c>
      <c r="B3846">
        <v>80108</v>
      </c>
      <c r="C3846">
        <v>86642</v>
      </c>
      <c r="D3846" t="s">
        <v>4022</v>
      </c>
      <c r="E3846">
        <v>80109</v>
      </c>
      <c r="F3846">
        <v>86640</v>
      </c>
      <c r="G3846">
        <v>86641</v>
      </c>
      <c r="H3846">
        <v>86642</v>
      </c>
      <c r="I3846">
        <v>88477</v>
      </c>
      <c r="J3846" t="s">
        <v>4030</v>
      </c>
      <c r="K3846" t="s">
        <v>4030</v>
      </c>
      <c r="L3846" t="s">
        <v>4030</v>
      </c>
      <c r="M3846" t="s">
        <v>4030</v>
      </c>
      <c r="N3846" t="s">
        <v>4030</v>
      </c>
      <c r="O3846" t="s">
        <v>4030</v>
      </c>
      <c r="P3846" t="s">
        <v>4030</v>
      </c>
      <c r="Q3846" t="s">
        <v>4030</v>
      </c>
      <c r="R3846" t="s">
        <v>4030</v>
      </c>
      <c r="S3846" t="s">
        <v>4030</v>
      </c>
      <c r="T3846" t="s">
        <v>4030</v>
      </c>
      <c r="U3846" t="s">
        <v>4030</v>
      </c>
      <c r="V3846" t="s">
        <v>4030</v>
      </c>
      <c r="W3846" t="s">
        <v>4030</v>
      </c>
      <c r="X3846" t="s">
        <v>4030</v>
      </c>
    </row>
    <row r="3847" spans="1:24" x14ac:dyDescent="0.2">
      <c r="A3847" s="235">
        <v>801080005</v>
      </c>
      <c r="B3847">
        <v>80108</v>
      </c>
      <c r="C3847">
        <v>88477</v>
      </c>
      <c r="D3847" t="s">
        <v>4022</v>
      </c>
      <c r="E3847">
        <v>80109</v>
      </c>
      <c r="F3847">
        <v>86640</v>
      </c>
      <c r="G3847">
        <v>86641</v>
      </c>
      <c r="H3847">
        <v>86642</v>
      </c>
      <c r="I3847">
        <v>88477</v>
      </c>
      <c r="J3847" t="s">
        <v>4030</v>
      </c>
      <c r="K3847" t="s">
        <v>4030</v>
      </c>
      <c r="L3847" t="s">
        <v>4030</v>
      </c>
      <c r="M3847" t="s">
        <v>4030</v>
      </c>
      <c r="N3847" t="s">
        <v>4030</v>
      </c>
      <c r="O3847" t="s">
        <v>4030</v>
      </c>
      <c r="P3847" t="s">
        <v>4030</v>
      </c>
      <c r="Q3847" t="s">
        <v>4030</v>
      </c>
      <c r="R3847" t="s">
        <v>4030</v>
      </c>
      <c r="S3847" t="s">
        <v>4030</v>
      </c>
      <c r="T3847" t="s">
        <v>4030</v>
      </c>
      <c r="U3847" t="s">
        <v>4030</v>
      </c>
      <c r="V3847" t="s">
        <v>4030</v>
      </c>
      <c r="W3847" t="s">
        <v>4030</v>
      </c>
      <c r="X3847" t="s">
        <v>4030</v>
      </c>
    </row>
    <row r="3848" spans="1:24" x14ac:dyDescent="0.2">
      <c r="A3848" s="235">
        <v>801120001</v>
      </c>
      <c r="B3848">
        <v>80112</v>
      </c>
      <c r="C3848">
        <v>85249</v>
      </c>
      <c r="D3848" t="s">
        <v>1927</v>
      </c>
      <c r="E3848">
        <v>85249</v>
      </c>
      <c r="F3848" t="s">
        <v>4030</v>
      </c>
      <c r="G3848" t="s">
        <v>4030</v>
      </c>
      <c r="H3848" t="s">
        <v>4030</v>
      </c>
      <c r="I3848" t="s">
        <v>4030</v>
      </c>
      <c r="J3848" t="s">
        <v>4030</v>
      </c>
      <c r="K3848" t="s">
        <v>4030</v>
      </c>
      <c r="L3848" t="s">
        <v>4030</v>
      </c>
      <c r="M3848" t="s">
        <v>4030</v>
      </c>
      <c r="N3848" t="s">
        <v>4030</v>
      </c>
      <c r="O3848" t="s">
        <v>4030</v>
      </c>
      <c r="P3848" t="s">
        <v>4030</v>
      </c>
      <c r="Q3848" t="s">
        <v>4030</v>
      </c>
      <c r="R3848" t="s">
        <v>4030</v>
      </c>
      <c r="S3848" t="s">
        <v>4030</v>
      </c>
      <c r="T3848" t="s">
        <v>4030</v>
      </c>
      <c r="U3848" t="s">
        <v>4030</v>
      </c>
      <c r="V3848" t="s">
        <v>4030</v>
      </c>
      <c r="W3848" t="s">
        <v>4030</v>
      </c>
      <c r="X3848" t="s">
        <v>4030</v>
      </c>
    </row>
    <row r="3849" spans="1:24" x14ac:dyDescent="0.2">
      <c r="A3849" s="235">
        <v>801160001</v>
      </c>
      <c r="B3849">
        <v>80116</v>
      </c>
      <c r="C3849">
        <v>80117</v>
      </c>
      <c r="D3849" t="s">
        <v>1926</v>
      </c>
      <c r="E3849">
        <v>80117</v>
      </c>
      <c r="F3849" t="s">
        <v>4030</v>
      </c>
      <c r="G3849" t="s">
        <v>4030</v>
      </c>
      <c r="H3849" t="s">
        <v>4030</v>
      </c>
      <c r="I3849" t="s">
        <v>4030</v>
      </c>
      <c r="J3849" t="s">
        <v>4030</v>
      </c>
      <c r="K3849" t="s">
        <v>4030</v>
      </c>
      <c r="L3849" t="s">
        <v>4030</v>
      </c>
      <c r="M3849" t="s">
        <v>4030</v>
      </c>
      <c r="N3849" t="s">
        <v>4030</v>
      </c>
      <c r="O3849" t="s">
        <v>4030</v>
      </c>
      <c r="P3849" t="s">
        <v>4030</v>
      </c>
      <c r="Q3849" t="s">
        <v>4030</v>
      </c>
      <c r="R3849" t="s">
        <v>4030</v>
      </c>
      <c r="S3849" t="s">
        <v>4030</v>
      </c>
      <c r="T3849" t="s">
        <v>4030</v>
      </c>
      <c r="U3849" t="s">
        <v>4030</v>
      </c>
      <c r="V3849" t="s">
        <v>4030</v>
      </c>
      <c r="W3849" t="s">
        <v>4030</v>
      </c>
      <c r="X3849" t="s">
        <v>4030</v>
      </c>
    </row>
    <row r="3850" spans="1:24" x14ac:dyDescent="0.2">
      <c r="A3850" s="235">
        <v>801200001</v>
      </c>
      <c r="B3850">
        <v>80120</v>
      </c>
      <c r="C3850">
        <v>80121</v>
      </c>
      <c r="D3850" t="s">
        <v>5551</v>
      </c>
      <c r="E3850">
        <v>80121</v>
      </c>
      <c r="F3850" t="s">
        <v>4030</v>
      </c>
      <c r="G3850" t="s">
        <v>4030</v>
      </c>
      <c r="H3850" t="s">
        <v>4030</v>
      </c>
      <c r="I3850" t="s">
        <v>4030</v>
      </c>
      <c r="J3850" t="s">
        <v>4030</v>
      </c>
      <c r="K3850" t="s">
        <v>4030</v>
      </c>
      <c r="L3850" t="s">
        <v>4030</v>
      </c>
      <c r="M3850" t="s">
        <v>4030</v>
      </c>
      <c r="N3850" t="s">
        <v>4030</v>
      </c>
      <c r="O3850" t="s">
        <v>4030</v>
      </c>
      <c r="P3850" t="s">
        <v>4030</v>
      </c>
      <c r="Q3850" t="s">
        <v>4030</v>
      </c>
      <c r="R3850" t="s">
        <v>4030</v>
      </c>
      <c r="S3850" t="s">
        <v>4030</v>
      </c>
      <c r="T3850" t="s">
        <v>4030</v>
      </c>
      <c r="U3850" t="s">
        <v>4030</v>
      </c>
      <c r="V3850" t="s">
        <v>4030</v>
      </c>
      <c r="W3850" t="s">
        <v>4030</v>
      </c>
      <c r="X3850" t="s">
        <v>4030</v>
      </c>
    </row>
    <row r="3851" spans="1:24" x14ac:dyDescent="0.2">
      <c r="A3851" s="235">
        <v>801230001</v>
      </c>
      <c r="B3851">
        <v>80123</v>
      </c>
      <c r="C3851">
        <v>80124</v>
      </c>
      <c r="D3851" t="s">
        <v>1940</v>
      </c>
      <c r="E3851">
        <v>80124</v>
      </c>
      <c r="F3851" t="s">
        <v>4030</v>
      </c>
      <c r="G3851" t="s">
        <v>4030</v>
      </c>
      <c r="H3851" t="s">
        <v>4030</v>
      </c>
      <c r="I3851" t="s">
        <v>4030</v>
      </c>
      <c r="J3851" t="s">
        <v>4030</v>
      </c>
      <c r="K3851" t="s">
        <v>4030</v>
      </c>
      <c r="L3851" t="s">
        <v>4030</v>
      </c>
      <c r="M3851" t="s">
        <v>4030</v>
      </c>
      <c r="N3851" t="s">
        <v>4030</v>
      </c>
      <c r="O3851" t="s">
        <v>4030</v>
      </c>
      <c r="P3851" t="s">
        <v>4030</v>
      </c>
      <c r="Q3851" t="s">
        <v>4030</v>
      </c>
      <c r="R3851" t="s">
        <v>4030</v>
      </c>
      <c r="S3851" t="s">
        <v>4030</v>
      </c>
      <c r="T3851" t="s">
        <v>4030</v>
      </c>
      <c r="U3851" t="s">
        <v>4030</v>
      </c>
      <c r="V3851" t="s">
        <v>4030</v>
      </c>
      <c r="W3851" t="s">
        <v>4030</v>
      </c>
      <c r="X3851" t="s">
        <v>4030</v>
      </c>
    </row>
    <row r="3852" spans="1:24" x14ac:dyDescent="0.2">
      <c r="A3852" s="235">
        <v>847370001</v>
      </c>
      <c r="B3852">
        <v>84737</v>
      </c>
      <c r="C3852">
        <v>84738</v>
      </c>
      <c r="D3852" t="s">
        <v>4184</v>
      </c>
      <c r="E3852">
        <v>84738</v>
      </c>
      <c r="F3852" t="s">
        <v>4030</v>
      </c>
      <c r="G3852" t="s">
        <v>4030</v>
      </c>
      <c r="H3852" t="s">
        <v>4030</v>
      </c>
      <c r="I3852" t="s">
        <v>4030</v>
      </c>
      <c r="J3852" t="s">
        <v>4030</v>
      </c>
      <c r="K3852" t="s">
        <v>4030</v>
      </c>
      <c r="L3852" t="s">
        <v>4030</v>
      </c>
      <c r="M3852" t="s">
        <v>4030</v>
      </c>
      <c r="N3852" t="s">
        <v>4030</v>
      </c>
      <c r="O3852" t="s">
        <v>4030</v>
      </c>
      <c r="P3852" t="s">
        <v>4030</v>
      </c>
      <c r="Q3852" t="s">
        <v>4030</v>
      </c>
      <c r="R3852" t="s">
        <v>4030</v>
      </c>
      <c r="S3852" t="s">
        <v>4030</v>
      </c>
      <c r="T3852" t="s">
        <v>4030</v>
      </c>
      <c r="U3852" t="s">
        <v>4030</v>
      </c>
      <c r="V3852" t="s">
        <v>4030</v>
      </c>
      <c r="W3852" t="s">
        <v>4030</v>
      </c>
      <c r="X3852" t="s">
        <v>4030</v>
      </c>
    </row>
    <row r="3853" spans="1:24" x14ac:dyDescent="0.2">
      <c r="A3853" s="235">
        <v>847550001</v>
      </c>
      <c r="B3853">
        <v>84755</v>
      </c>
      <c r="C3853">
        <v>77709</v>
      </c>
      <c r="D3853" t="s">
        <v>1845</v>
      </c>
      <c r="E3853">
        <v>77709</v>
      </c>
      <c r="F3853" t="s">
        <v>4030</v>
      </c>
      <c r="G3853" t="s">
        <v>4030</v>
      </c>
      <c r="H3853" t="s">
        <v>4030</v>
      </c>
      <c r="I3853" t="s">
        <v>4030</v>
      </c>
      <c r="J3853" t="s">
        <v>4030</v>
      </c>
      <c r="K3853" t="s">
        <v>4030</v>
      </c>
      <c r="L3853" t="s">
        <v>4030</v>
      </c>
      <c r="M3853" t="s">
        <v>4030</v>
      </c>
      <c r="N3853" t="s">
        <v>4030</v>
      </c>
      <c r="O3853" t="s">
        <v>4030</v>
      </c>
      <c r="P3853" t="s">
        <v>4030</v>
      </c>
      <c r="Q3853" t="s">
        <v>4030</v>
      </c>
      <c r="R3853" t="s">
        <v>4030</v>
      </c>
      <c r="S3853" t="s">
        <v>4030</v>
      </c>
      <c r="T3853" t="s">
        <v>4030</v>
      </c>
      <c r="U3853" t="s">
        <v>4030</v>
      </c>
      <c r="V3853" t="s">
        <v>4030</v>
      </c>
      <c r="W3853" t="s">
        <v>4030</v>
      </c>
      <c r="X3853" t="s">
        <v>4030</v>
      </c>
    </row>
    <row r="3854" spans="1:24" x14ac:dyDescent="0.2">
      <c r="A3854" s="235">
        <v>847810001</v>
      </c>
      <c r="B3854">
        <v>84781</v>
      </c>
      <c r="C3854">
        <v>84782</v>
      </c>
      <c r="D3854" t="s">
        <v>1947</v>
      </c>
      <c r="E3854">
        <v>84782</v>
      </c>
      <c r="F3854" t="s">
        <v>4030</v>
      </c>
      <c r="G3854" t="s">
        <v>4030</v>
      </c>
      <c r="H3854" t="s">
        <v>4030</v>
      </c>
      <c r="I3854" t="s">
        <v>4030</v>
      </c>
      <c r="J3854" t="s">
        <v>4030</v>
      </c>
      <c r="K3854" t="s">
        <v>4030</v>
      </c>
      <c r="L3854" t="s">
        <v>4030</v>
      </c>
      <c r="M3854" t="s">
        <v>4030</v>
      </c>
      <c r="N3854" t="s">
        <v>4030</v>
      </c>
      <c r="O3854" t="s">
        <v>4030</v>
      </c>
      <c r="P3854" t="s">
        <v>4030</v>
      </c>
      <c r="Q3854" t="s">
        <v>4030</v>
      </c>
      <c r="R3854" t="s">
        <v>4030</v>
      </c>
      <c r="S3854" t="s">
        <v>4030</v>
      </c>
      <c r="T3854" t="s">
        <v>4030</v>
      </c>
      <c r="U3854" t="s">
        <v>4030</v>
      </c>
      <c r="V3854" t="s">
        <v>4030</v>
      </c>
      <c r="W3854" t="s">
        <v>4030</v>
      </c>
      <c r="X3854" t="s">
        <v>4030</v>
      </c>
    </row>
    <row r="3855" spans="1:24" x14ac:dyDescent="0.2">
      <c r="A3855" s="235">
        <v>847910001</v>
      </c>
      <c r="B3855">
        <v>84791</v>
      </c>
      <c r="C3855">
        <v>84792</v>
      </c>
      <c r="D3855" t="s">
        <v>1992</v>
      </c>
      <c r="E3855">
        <v>84792</v>
      </c>
      <c r="F3855" t="s">
        <v>4030</v>
      </c>
      <c r="G3855" t="s">
        <v>4030</v>
      </c>
      <c r="H3855" t="s">
        <v>4030</v>
      </c>
      <c r="I3855" t="s">
        <v>4030</v>
      </c>
      <c r="J3855" t="s">
        <v>4030</v>
      </c>
      <c r="K3855" t="s">
        <v>4030</v>
      </c>
      <c r="L3855" t="s">
        <v>4030</v>
      </c>
      <c r="M3855" t="s">
        <v>4030</v>
      </c>
      <c r="N3855" t="s">
        <v>4030</v>
      </c>
      <c r="O3855" t="s">
        <v>4030</v>
      </c>
      <c r="P3855" t="s">
        <v>4030</v>
      </c>
      <c r="Q3855" t="s">
        <v>4030</v>
      </c>
      <c r="R3855" t="s">
        <v>4030</v>
      </c>
      <c r="S3855" t="s">
        <v>4030</v>
      </c>
      <c r="T3855" t="s">
        <v>4030</v>
      </c>
      <c r="U3855" t="s">
        <v>4030</v>
      </c>
      <c r="V3855" t="s">
        <v>4030</v>
      </c>
      <c r="W3855" t="s">
        <v>4030</v>
      </c>
      <c r="X3855" t="s">
        <v>4030</v>
      </c>
    </row>
    <row r="3856" spans="1:24" x14ac:dyDescent="0.2">
      <c r="A3856" s="235">
        <v>848010001</v>
      </c>
      <c r="B3856">
        <v>84801</v>
      </c>
      <c r="C3856">
        <v>77575</v>
      </c>
      <c r="D3856" t="s">
        <v>713</v>
      </c>
      <c r="E3856">
        <v>77575</v>
      </c>
      <c r="F3856" t="s">
        <v>4030</v>
      </c>
      <c r="G3856" t="s">
        <v>4030</v>
      </c>
      <c r="H3856" t="s">
        <v>4030</v>
      </c>
      <c r="I3856" t="s">
        <v>4030</v>
      </c>
      <c r="J3856" t="s">
        <v>4030</v>
      </c>
      <c r="K3856" t="s">
        <v>4030</v>
      </c>
      <c r="L3856" t="s">
        <v>4030</v>
      </c>
      <c r="M3856" t="s">
        <v>4030</v>
      </c>
      <c r="N3856" t="s">
        <v>4030</v>
      </c>
      <c r="O3856" t="s">
        <v>4030</v>
      </c>
      <c r="P3856" t="s">
        <v>4030</v>
      </c>
      <c r="Q3856" t="s">
        <v>4030</v>
      </c>
      <c r="R3856" t="s">
        <v>4030</v>
      </c>
      <c r="S3856" t="s">
        <v>4030</v>
      </c>
      <c r="T3856" t="s">
        <v>4030</v>
      </c>
      <c r="U3856" t="s">
        <v>4030</v>
      </c>
      <c r="V3856" t="s">
        <v>4030</v>
      </c>
      <c r="W3856" t="s">
        <v>4030</v>
      </c>
      <c r="X3856" t="s">
        <v>4030</v>
      </c>
    </row>
    <row r="3857" spans="1:24" x14ac:dyDescent="0.2">
      <c r="A3857" s="235">
        <v>848030001</v>
      </c>
      <c r="B3857">
        <v>84803</v>
      </c>
      <c r="C3857">
        <v>77647</v>
      </c>
      <c r="D3857" t="s">
        <v>2275</v>
      </c>
      <c r="E3857">
        <v>77647</v>
      </c>
      <c r="F3857" t="s">
        <v>4030</v>
      </c>
      <c r="G3857" t="s">
        <v>4030</v>
      </c>
      <c r="H3857" t="s">
        <v>4030</v>
      </c>
      <c r="I3857" t="s">
        <v>4030</v>
      </c>
      <c r="J3857" t="s">
        <v>4030</v>
      </c>
      <c r="K3857" t="s">
        <v>4030</v>
      </c>
      <c r="L3857" t="s">
        <v>4030</v>
      </c>
      <c r="M3857" t="s">
        <v>4030</v>
      </c>
      <c r="N3857" t="s">
        <v>4030</v>
      </c>
      <c r="O3857" t="s">
        <v>4030</v>
      </c>
      <c r="P3857" t="s">
        <v>4030</v>
      </c>
      <c r="Q3857" t="s">
        <v>4030</v>
      </c>
      <c r="R3857" t="s">
        <v>4030</v>
      </c>
      <c r="S3857" t="s">
        <v>4030</v>
      </c>
      <c r="T3857" t="s">
        <v>4030</v>
      </c>
      <c r="U3857" t="s">
        <v>4030</v>
      </c>
      <c r="V3857" t="s">
        <v>4030</v>
      </c>
      <c r="W3857" t="s">
        <v>4030</v>
      </c>
      <c r="X3857" t="s">
        <v>4030</v>
      </c>
    </row>
    <row r="3858" spans="1:24" x14ac:dyDescent="0.2">
      <c r="A3858" s="235">
        <v>848170001</v>
      </c>
      <c r="B3858">
        <v>84817</v>
      </c>
      <c r="C3858">
        <v>84818</v>
      </c>
      <c r="D3858" t="s">
        <v>5552</v>
      </c>
      <c r="E3858">
        <v>84818</v>
      </c>
      <c r="F3858" t="s">
        <v>4030</v>
      </c>
      <c r="G3858" t="s">
        <v>4030</v>
      </c>
      <c r="H3858" t="s">
        <v>4030</v>
      </c>
      <c r="I3858" t="s">
        <v>4030</v>
      </c>
      <c r="J3858" t="s">
        <v>4030</v>
      </c>
      <c r="K3858" t="s">
        <v>4030</v>
      </c>
      <c r="L3858" t="s">
        <v>4030</v>
      </c>
      <c r="M3858" t="s">
        <v>4030</v>
      </c>
      <c r="N3858" t="s">
        <v>4030</v>
      </c>
      <c r="O3858" t="s">
        <v>4030</v>
      </c>
      <c r="P3858" t="s">
        <v>4030</v>
      </c>
      <c r="Q3858" t="s">
        <v>4030</v>
      </c>
      <c r="R3858" t="s">
        <v>4030</v>
      </c>
      <c r="S3858" t="s">
        <v>4030</v>
      </c>
      <c r="T3858" t="s">
        <v>4030</v>
      </c>
      <c r="U3858" t="s">
        <v>4030</v>
      </c>
      <c r="V3858" t="s">
        <v>4030</v>
      </c>
      <c r="W3858" t="s">
        <v>4030</v>
      </c>
      <c r="X3858" t="s">
        <v>4030</v>
      </c>
    </row>
    <row r="3859" spans="1:24" x14ac:dyDescent="0.2">
      <c r="A3859" s="235">
        <v>848220001</v>
      </c>
      <c r="B3859">
        <v>84822</v>
      </c>
      <c r="C3859">
        <v>84823</v>
      </c>
      <c r="D3859" t="s">
        <v>1993</v>
      </c>
      <c r="E3859">
        <v>84823</v>
      </c>
      <c r="F3859" t="s">
        <v>4030</v>
      </c>
      <c r="G3859" t="s">
        <v>4030</v>
      </c>
      <c r="H3859" t="s">
        <v>4030</v>
      </c>
      <c r="I3859" t="s">
        <v>4030</v>
      </c>
      <c r="J3859" t="s">
        <v>4030</v>
      </c>
      <c r="K3859" t="s">
        <v>4030</v>
      </c>
      <c r="L3859" t="s">
        <v>4030</v>
      </c>
      <c r="M3859" t="s">
        <v>4030</v>
      </c>
      <c r="N3859" t="s">
        <v>4030</v>
      </c>
      <c r="O3859" t="s">
        <v>4030</v>
      </c>
      <c r="P3859" t="s">
        <v>4030</v>
      </c>
      <c r="Q3859" t="s">
        <v>4030</v>
      </c>
      <c r="R3859" t="s">
        <v>4030</v>
      </c>
      <c r="S3859" t="s">
        <v>4030</v>
      </c>
      <c r="T3859" t="s">
        <v>4030</v>
      </c>
      <c r="U3859" t="s">
        <v>4030</v>
      </c>
      <c r="V3859" t="s">
        <v>4030</v>
      </c>
      <c r="W3859" t="s">
        <v>4030</v>
      </c>
      <c r="X3859" t="s">
        <v>4030</v>
      </c>
    </row>
    <row r="3860" spans="1:24" x14ac:dyDescent="0.2">
      <c r="A3860" s="235">
        <v>848540001</v>
      </c>
      <c r="B3860">
        <v>84854</v>
      </c>
      <c r="C3860">
        <v>84855</v>
      </c>
      <c r="D3860" t="s">
        <v>5553</v>
      </c>
      <c r="E3860">
        <v>84855</v>
      </c>
      <c r="F3860" t="s">
        <v>4030</v>
      </c>
      <c r="G3860" t="s">
        <v>4030</v>
      </c>
      <c r="H3860" t="s">
        <v>4030</v>
      </c>
      <c r="I3860" t="s">
        <v>4030</v>
      </c>
      <c r="J3860" t="s">
        <v>4030</v>
      </c>
      <c r="K3860" t="s">
        <v>4030</v>
      </c>
      <c r="L3860" t="s">
        <v>4030</v>
      </c>
      <c r="M3860" t="s">
        <v>4030</v>
      </c>
      <c r="N3860" t="s">
        <v>4030</v>
      </c>
      <c r="O3860" t="s">
        <v>4030</v>
      </c>
      <c r="P3860" t="s">
        <v>4030</v>
      </c>
      <c r="Q3860" t="s">
        <v>4030</v>
      </c>
      <c r="R3860" t="s">
        <v>4030</v>
      </c>
      <c r="S3860" t="s">
        <v>4030</v>
      </c>
      <c r="T3860" t="s">
        <v>4030</v>
      </c>
      <c r="U3860" t="s">
        <v>4030</v>
      </c>
      <c r="V3860" t="s">
        <v>4030</v>
      </c>
      <c r="W3860" t="s">
        <v>4030</v>
      </c>
      <c r="X3860" t="s">
        <v>4030</v>
      </c>
    </row>
    <row r="3861" spans="1:24" x14ac:dyDescent="0.2">
      <c r="A3861" s="235">
        <v>849300001</v>
      </c>
      <c r="B3861">
        <v>84930</v>
      </c>
      <c r="C3861">
        <v>84935</v>
      </c>
      <c r="D3861" t="s">
        <v>388</v>
      </c>
      <c r="E3861">
        <v>84935</v>
      </c>
      <c r="F3861" t="s">
        <v>4030</v>
      </c>
      <c r="G3861" t="s">
        <v>4030</v>
      </c>
      <c r="H3861" t="s">
        <v>4030</v>
      </c>
      <c r="I3861" t="s">
        <v>4030</v>
      </c>
      <c r="J3861" t="s">
        <v>4030</v>
      </c>
      <c r="K3861" t="s">
        <v>4030</v>
      </c>
      <c r="L3861" t="s">
        <v>4030</v>
      </c>
      <c r="M3861" t="s">
        <v>4030</v>
      </c>
      <c r="N3861" t="s">
        <v>4030</v>
      </c>
      <c r="O3861" t="s">
        <v>4030</v>
      </c>
      <c r="P3861" t="s">
        <v>4030</v>
      </c>
      <c r="Q3861" t="s">
        <v>4030</v>
      </c>
      <c r="R3861" t="s">
        <v>4030</v>
      </c>
      <c r="S3861" t="s">
        <v>4030</v>
      </c>
      <c r="T3861" t="s">
        <v>4030</v>
      </c>
      <c r="U3861" t="s">
        <v>4030</v>
      </c>
      <c r="V3861" t="s">
        <v>4030</v>
      </c>
      <c r="W3861" t="s">
        <v>4030</v>
      </c>
      <c r="X3861" t="s">
        <v>4030</v>
      </c>
    </row>
    <row r="3862" spans="1:24" x14ac:dyDescent="0.2">
      <c r="A3862" s="235">
        <v>849360001</v>
      </c>
      <c r="B3862">
        <v>84936</v>
      </c>
      <c r="C3862">
        <v>84937</v>
      </c>
      <c r="D3862" t="s">
        <v>1280</v>
      </c>
      <c r="E3862">
        <v>84937</v>
      </c>
      <c r="F3862" t="s">
        <v>4030</v>
      </c>
      <c r="G3862" t="s">
        <v>4030</v>
      </c>
      <c r="H3862" t="s">
        <v>4030</v>
      </c>
      <c r="I3862" t="s">
        <v>4030</v>
      </c>
      <c r="J3862" t="s">
        <v>4030</v>
      </c>
      <c r="K3862" t="s">
        <v>4030</v>
      </c>
      <c r="L3862" t="s">
        <v>4030</v>
      </c>
      <c r="M3862" t="s">
        <v>4030</v>
      </c>
      <c r="N3862" t="s">
        <v>4030</v>
      </c>
      <c r="O3862" t="s">
        <v>4030</v>
      </c>
      <c r="P3862" t="s">
        <v>4030</v>
      </c>
      <c r="Q3862" t="s">
        <v>4030</v>
      </c>
      <c r="R3862" t="s">
        <v>4030</v>
      </c>
      <c r="S3862" t="s">
        <v>4030</v>
      </c>
      <c r="T3862" t="s">
        <v>4030</v>
      </c>
      <c r="U3862" t="s">
        <v>4030</v>
      </c>
      <c r="V3862" t="s">
        <v>4030</v>
      </c>
      <c r="W3862" t="s">
        <v>4030</v>
      </c>
      <c r="X3862" t="s">
        <v>4030</v>
      </c>
    </row>
    <row r="3863" spans="1:24" x14ac:dyDescent="0.2">
      <c r="A3863" s="235">
        <v>849960001</v>
      </c>
      <c r="B3863">
        <v>84996</v>
      </c>
      <c r="C3863">
        <v>55696</v>
      </c>
      <c r="D3863" t="s">
        <v>1994</v>
      </c>
      <c r="E3863">
        <v>55696</v>
      </c>
      <c r="F3863" t="s">
        <v>4030</v>
      </c>
      <c r="G3863" t="s">
        <v>4030</v>
      </c>
      <c r="H3863" t="s">
        <v>4030</v>
      </c>
      <c r="I3863" t="s">
        <v>4030</v>
      </c>
      <c r="J3863" t="s">
        <v>4030</v>
      </c>
      <c r="K3863" t="s">
        <v>4030</v>
      </c>
      <c r="L3863" t="s">
        <v>4030</v>
      </c>
      <c r="M3863" t="s">
        <v>4030</v>
      </c>
      <c r="N3863" t="s">
        <v>4030</v>
      </c>
      <c r="O3863" t="s">
        <v>4030</v>
      </c>
      <c r="P3863" t="s">
        <v>4030</v>
      </c>
      <c r="Q3863" t="s">
        <v>4030</v>
      </c>
      <c r="R3863" t="s">
        <v>4030</v>
      </c>
      <c r="S3863" t="s">
        <v>4030</v>
      </c>
      <c r="T3863" t="s">
        <v>4030</v>
      </c>
      <c r="U3863" t="s">
        <v>4030</v>
      </c>
      <c r="V3863" t="s">
        <v>4030</v>
      </c>
      <c r="W3863" t="s">
        <v>4030</v>
      </c>
      <c r="X3863" t="s">
        <v>4030</v>
      </c>
    </row>
    <row r="3864" spans="1:24" x14ac:dyDescent="0.2">
      <c r="A3864" s="235">
        <v>849990001</v>
      </c>
      <c r="B3864">
        <v>84999</v>
      </c>
      <c r="C3864">
        <v>85000</v>
      </c>
      <c r="D3864" t="s">
        <v>1995</v>
      </c>
      <c r="E3864">
        <v>85000</v>
      </c>
      <c r="F3864" t="s">
        <v>4030</v>
      </c>
      <c r="G3864" t="s">
        <v>4030</v>
      </c>
      <c r="H3864" t="s">
        <v>4030</v>
      </c>
      <c r="I3864" t="s">
        <v>4030</v>
      </c>
      <c r="J3864" t="s">
        <v>4030</v>
      </c>
      <c r="K3864" t="s">
        <v>4030</v>
      </c>
      <c r="L3864" t="s">
        <v>4030</v>
      </c>
      <c r="M3864" t="s">
        <v>4030</v>
      </c>
      <c r="N3864" t="s">
        <v>4030</v>
      </c>
      <c r="O3864" t="s">
        <v>4030</v>
      </c>
      <c r="P3864" t="s">
        <v>4030</v>
      </c>
      <c r="Q3864" t="s">
        <v>4030</v>
      </c>
      <c r="R3864" t="s">
        <v>4030</v>
      </c>
      <c r="S3864" t="s">
        <v>4030</v>
      </c>
      <c r="T3864" t="s">
        <v>4030</v>
      </c>
      <c r="U3864" t="s">
        <v>4030</v>
      </c>
      <c r="V3864" t="s">
        <v>4030</v>
      </c>
      <c r="W3864" t="s">
        <v>4030</v>
      </c>
      <c r="X3864" t="s">
        <v>4030</v>
      </c>
    </row>
    <row r="3865" spans="1:24" x14ac:dyDescent="0.2">
      <c r="A3865" s="235">
        <v>850790001</v>
      </c>
      <c r="B3865">
        <v>85079</v>
      </c>
      <c r="C3865">
        <v>85080</v>
      </c>
      <c r="D3865" t="s">
        <v>1996</v>
      </c>
      <c r="E3865">
        <v>85080</v>
      </c>
      <c r="F3865">
        <v>89235</v>
      </c>
      <c r="G3865" t="s">
        <v>4030</v>
      </c>
      <c r="H3865" t="s">
        <v>4030</v>
      </c>
      <c r="I3865" t="s">
        <v>4030</v>
      </c>
      <c r="J3865" t="s">
        <v>4030</v>
      </c>
      <c r="K3865" t="s">
        <v>4030</v>
      </c>
      <c r="L3865" t="s">
        <v>4030</v>
      </c>
      <c r="M3865" t="s">
        <v>4030</v>
      </c>
      <c r="N3865" t="s">
        <v>4030</v>
      </c>
      <c r="O3865" t="s">
        <v>4030</v>
      </c>
      <c r="P3865" t="s">
        <v>4030</v>
      </c>
      <c r="Q3865" t="s">
        <v>4030</v>
      </c>
      <c r="R3865" t="s">
        <v>4030</v>
      </c>
      <c r="S3865" t="s">
        <v>4030</v>
      </c>
      <c r="T3865" t="s">
        <v>4030</v>
      </c>
      <c r="U3865" t="s">
        <v>4030</v>
      </c>
      <c r="V3865" t="s">
        <v>4030</v>
      </c>
      <c r="W3865" t="s">
        <v>4030</v>
      </c>
      <c r="X3865" t="s">
        <v>4030</v>
      </c>
    </row>
    <row r="3866" spans="1:24" x14ac:dyDescent="0.2">
      <c r="A3866" s="235">
        <v>850790002</v>
      </c>
      <c r="B3866">
        <v>85079</v>
      </c>
      <c r="C3866">
        <v>89235</v>
      </c>
      <c r="D3866" t="s">
        <v>1996</v>
      </c>
      <c r="E3866">
        <v>85080</v>
      </c>
      <c r="F3866">
        <v>89235</v>
      </c>
      <c r="G3866" t="s">
        <v>4030</v>
      </c>
      <c r="H3866" t="s">
        <v>4030</v>
      </c>
      <c r="I3866" t="s">
        <v>4030</v>
      </c>
      <c r="J3866" t="s">
        <v>4030</v>
      </c>
      <c r="K3866" t="s">
        <v>4030</v>
      </c>
      <c r="L3866" t="s">
        <v>4030</v>
      </c>
      <c r="M3866" t="s">
        <v>4030</v>
      </c>
      <c r="N3866" t="s">
        <v>4030</v>
      </c>
      <c r="O3866" t="s">
        <v>4030</v>
      </c>
      <c r="P3866" t="s">
        <v>4030</v>
      </c>
      <c r="Q3866" t="s">
        <v>4030</v>
      </c>
      <c r="R3866" t="s">
        <v>4030</v>
      </c>
      <c r="S3866" t="s">
        <v>4030</v>
      </c>
      <c r="T3866" t="s">
        <v>4030</v>
      </c>
      <c r="U3866" t="s">
        <v>4030</v>
      </c>
      <c r="V3866" t="s">
        <v>4030</v>
      </c>
      <c r="W3866" t="s">
        <v>4030</v>
      </c>
      <c r="X3866" t="s">
        <v>4030</v>
      </c>
    </row>
    <row r="3867" spans="1:24" x14ac:dyDescent="0.2">
      <c r="A3867" s="235">
        <v>850860001</v>
      </c>
      <c r="B3867">
        <v>85086</v>
      </c>
      <c r="C3867">
        <v>54143</v>
      </c>
      <c r="D3867" t="s">
        <v>1997</v>
      </c>
      <c r="E3867">
        <v>54143</v>
      </c>
      <c r="F3867" t="s">
        <v>4030</v>
      </c>
      <c r="G3867" t="s">
        <v>4030</v>
      </c>
      <c r="H3867" t="s">
        <v>4030</v>
      </c>
      <c r="I3867" t="s">
        <v>4030</v>
      </c>
      <c r="J3867" t="s">
        <v>4030</v>
      </c>
      <c r="K3867" t="s">
        <v>4030</v>
      </c>
      <c r="L3867" t="s">
        <v>4030</v>
      </c>
      <c r="M3867" t="s">
        <v>4030</v>
      </c>
      <c r="N3867" t="s">
        <v>4030</v>
      </c>
      <c r="O3867" t="s">
        <v>4030</v>
      </c>
      <c r="P3867" t="s">
        <v>4030</v>
      </c>
      <c r="Q3867" t="s">
        <v>4030</v>
      </c>
      <c r="R3867" t="s">
        <v>4030</v>
      </c>
      <c r="S3867" t="s">
        <v>4030</v>
      </c>
      <c r="T3867" t="s">
        <v>4030</v>
      </c>
      <c r="U3867" t="s">
        <v>4030</v>
      </c>
      <c r="V3867" t="s">
        <v>4030</v>
      </c>
      <c r="W3867" t="s">
        <v>4030</v>
      </c>
      <c r="X3867" t="s">
        <v>4030</v>
      </c>
    </row>
    <row r="3868" spans="1:24" x14ac:dyDescent="0.2">
      <c r="A3868" s="235">
        <v>850920001</v>
      </c>
      <c r="B3868">
        <v>85092</v>
      </c>
      <c r="C3868">
        <v>87195</v>
      </c>
      <c r="D3868" t="s">
        <v>4896</v>
      </c>
      <c r="E3868">
        <v>87195</v>
      </c>
      <c r="F3868" t="s">
        <v>4030</v>
      </c>
      <c r="G3868" t="s">
        <v>4030</v>
      </c>
      <c r="H3868" t="s">
        <v>4030</v>
      </c>
      <c r="I3868" t="s">
        <v>4030</v>
      </c>
      <c r="J3868" t="s">
        <v>4030</v>
      </c>
      <c r="K3868" t="s">
        <v>4030</v>
      </c>
      <c r="L3868" t="s">
        <v>4030</v>
      </c>
      <c r="M3868" t="s">
        <v>4030</v>
      </c>
      <c r="N3868" t="s">
        <v>4030</v>
      </c>
      <c r="O3868" t="s">
        <v>4030</v>
      </c>
      <c r="P3868" t="s">
        <v>4030</v>
      </c>
      <c r="Q3868" t="s">
        <v>4030</v>
      </c>
      <c r="R3868" t="s">
        <v>4030</v>
      </c>
      <c r="S3868" t="s">
        <v>4030</v>
      </c>
      <c r="T3868" t="s">
        <v>4030</v>
      </c>
      <c r="U3868" t="s">
        <v>4030</v>
      </c>
      <c r="V3868" t="s">
        <v>4030</v>
      </c>
      <c r="W3868" t="s">
        <v>4030</v>
      </c>
      <c r="X3868" t="s">
        <v>4030</v>
      </c>
    </row>
    <row r="3869" spans="1:24" x14ac:dyDescent="0.2">
      <c r="A3869" s="235">
        <v>850970001</v>
      </c>
      <c r="B3869">
        <v>85097</v>
      </c>
      <c r="C3869">
        <v>85098</v>
      </c>
      <c r="D3869" t="s">
        <v>4301</v>
      </c>
      <c r="E3869">
        <v>85098</v>
      </c>
      <c r="F3869" t="s">
        <v>4030</v>
      </c>
      <c r="G3869" t="s">
        <v>4030</v>
      </c>
      <c r="H3869" t="s">
        <v>4030</v>
      </c>
      <c r="I3869" t="s">
        <v>4030</v>
      </c>
      <c r="J3869" t="s">
        <v>4030</v>
      </c>
      <c r="K3869" t="s">
        <v>4030</v>
      </c>
      <c r="L3869" t="s">
        <v>4030</v>
      </c>
      <c r="M3869" t="s">
        <v>4030</v>
      </c>
      <c r="N3869" t="s">
        <v>4030</v>
      </c>
      <c r="O3869" t="s">
        <v>4030</v>
      </c>
      <c r="P3869" t="s">
        <v>4030</v>
      </c>
      <c r="Q3869" t="s">
        <v>4030</v>
      </c>
      <c r="R3869" t="s">
        <v>4030</v>
      </c>
      <c r="S3869" t="s">
        <v>4030</v>
      </c>
      <c r="T3869" t="s">
        <v>4030</v>
      </c>
      <c r="U3869" t="s">
        <v>4030</v>
      </c>
      <c r="V3869" t="s">
        <v>4030</v>
      </c>
      <c r="W3869" t="s">
        <v>4030</v>
      </c>
      <c r="X3869" t="s">
        <v>4030</v>
      </c>
    </row>
    <row r="3870" spans="1:24" x14ac:dyDescent="0.2">
      <c r="A3870" s="235">
        <v>851000001</v>
      </c>
      <c r="B3870">
        <v>85100</v>
      </c>
      <c r="C3870">
        <v>85101</v>
      </c>
      <c r="D3870" t="s">
        <v>1998</v>
      </c>
      <c r="E3870">
        <v>85101</v>
      </c>
      <c r="F3870" t="s">
        <v>4030</v>
      </c>
      <c r="G3870" t="s">
        <v>4030</v>
      </c>
      <c r="H3870" t="s">
        <v>4030</v>
      </c>
      <c r="I3870" t="s">
        <v>4030</v>
      </c>
      <c r="J3870" t="s">
        <v>4030</v>
      </c>
      <c r="K3870" t="s">
        <v>4030</v>
      </c>
      <c r="L3870" t="s">
        <v>4030</v>
      </c>
      <c r="M3870" t="s">
        <v>4030</v>
      </c>
      <c r="N3870" t="s">
        <v>4030</v>
      </c>
      <c r="O3870" t="s">
        <v>4030</v>
      </c>
      <c r="P3870" t="s">
        <v>4030</v>
      </c>
      <c r="Q3870" t="s">
        <v>4030</v>
      </c>
      <c r="R3870" t="s">
        <v>4030</v>
      </c>
      <c r="S3870" t="s">
        <v>4030</v>
      </c>
      <c r="T3870" t="s">
        <v>4030</v>
      </c>
      <c r="U3870" t="s">
        <v>4030</v>
      </c>
      <c r="V3870" t="s">
        <v>4030</v>
      </c>
      <c r="W3870" t="s">
        <v>4030</v>
      </c>
      <c r="X3870" t="s">
        <v>4030</v>
      </c>
    </row>
    <row r="3871" spans="1:24" x14ac:dyDescent="0.2">
      <c r="A3871" s="235">
        <v>851060001</v>
      </c>
      <c r="B3871">
        <v>85106</v>
      </c>
      <c r="C3871">
        <v>85107</v>
      </c>
      <c r="D3871" t="s">
        <v>4284</v>
      </c>
      <c r="E3871">
        <v>85107</v>
      </c>
      <c r="F3871" t="s">
        <v>4030</v>
      </c>
      <c r="G3871" t="s">
        <v>4030</v>
      </c>
      <c r="H3871" t="s">
        <v>4030</v>
      </c>
      <c r="I3871" t="s">
        <v>4030</v>
      </c>
      <c r="J3871" t="s">
        <v>4030</v>
      </c>
      <c r="K3871" t="s">
        <v>4030</v>
      </c>
      <c r="L3871" t="s">
        <v>4030</v>
      </c>
      <c r="M3871" t="s">
        <v>4030</v>
      </c>
      <c r="N3871" t="s">
        <v>4030</v>
      </c>
      <c r="O3871" t="s">
        <v>4030</v>
      </c>
      <c r="P3871" t="s">
        <v>4030</v>
      </c>
      <c r="Q3871" t="s">
        <v>4030</v>
      </c>
      <c r="R3871" t="s">
        <v>4030</v>
      </c>
      <c r="S3871" t="s">
        <v>4030</v>
      </c>
      <c r="T3871" t="s">
        <v>4030</v>
      </c>
      <c r="U3871" t="s">
        <v>4030</v>
      </c>
      <c r="V3871" t="s">
        <v>4030</v>
      </c>
      <c r="W3871" t="s">
        <v>4030</v>
      </c>
      <c r="X3871" t="s">
        <v>4030</v>
      </c>
    </row>
    <row r="3872" spans="1:24" x14ac:dyDescent="0.2">
      <c r="A3872" s="235">
        <v>851080001</v>
      </c>
      <c r="B3872">
        <v>85108</v>
      </c>
      <c r="C3872">
        <v>85109</v>
      </c>
      <c r="D3872" t="s">
        <v>854</v>
      </c>
      <c r="E3872">
        <v>85109</v>
      </c>
      <c r="F3872" t="s">
        <v>4030</v>
      </c>
      <c r="G3872" t="s">
        <v>4030</v>
      </c>
      <c r="H3872" t="s">
        <v>4030</v>
      </c>
      <c r="I3872" t="s">
        <v>4030</v>
      </c>
      <c r="J3872" t="s">
        <v>4030</v>
      </c>
      <c r="K3872" t="s">
        <v>4030</v>
      </c>
      <c r="L3872" t="s">
        <v>4030</v>
      </c>
      <c r="M3872" t="s">
        <v>4030</v>
      </c>
      <c r="N3872" t="s">
        <v>4030</v>
      </c>
      <c r="O3872" t="s">
        <v>4030</v>
      </c>
      <c r="P3872" t="s">
        <v>4030</v>
      </c>
      <c r="Q3872" t="s">
        <v>4030</v>
      </c>
      <c r="R3872" t="s">
        <v>4030</v>
      </c>
      <c r="S3872" t="s">
        <v>4030</v>
      </c>
      <c r="T3872" t="s">
        <v>4030</v>
      </c>
      <c r="U3872" t="s">
        <v>4030</v>
      </c>
      <c r="V3872" t="s">
        <v>4030</v>
      </c>
      <c r="W3872" t="s">
        <v>4030</v>
      </c>
      <c r="X3872" t="s">
        <v>4030</v>
      </c>
    </row>
    <row r="3873" spans="1:24" x14ac:dyDescent="0.2">
      <c r="A3873" s="235">
        <v>851190001</v>
      </c>
      <c r="B3873">
        <v>85119</v>
      </c>
      <c r="C3873">
        <v>85120</v>
      </c>
      <c r="D3873" t="s">
        <v>1999</v>
      </c>
      <c r="E3873">
        <v>85120</v>
      </c>
      <c r="F3873" t="s">
        <v>4030</v>
      </c>
      <c r="G3873" t="s">
        <v>4030</v>
      </c>
      <c r="H3873" t="s">
        <v>4030</v>
      </c>
      <c r="I3873" t="s">
        <v>4030</v>
      </c>
      <c r="J3873" t="s">
        <v>4030</v>
      </c>
      <c r="K3873" t="s">
        <v>4030</v>
      </c>
      <c r="L3873" t="s">
        <v>4030</v>
      </c>
      <c r="M3873" t="s">
        <v>4030</v>
      </c>
      <c r="N3873" t="s">
        <v>4030</v>
      </c>
      <c r="O3873" t="s">
        <v>4030</v>
      </c>
      <c r="P3873" t="s">
        <v>4030</v>
      </c>
      <c r="Q3873" t="s">
        <v>4030</v>
      </c>
      <c r="R3873" t="s">
        <v>4030</v>
      </c>
      <c r="S3873" t="s">
        <v>4030</v>
      </c>
      <c r="T3873" t="s">
        <v>4030</v>
      </c>
      <c r="U3873" t="s">
        <v>4030</v>
      </c>
      <c r="V3873" t="s">
        <v>4030</v>
      </c>
      <c r="W3873" t="s">
        <v>4030</v>
      </c>
      <c r="X3873" t="s">
        <v>4030</v>
      </c>
    </row>
    <row r="3874" spans="1:24" x14ac:dyDescent="0.2">
      <c r="A3874" s="235">
        <v>851260001</v>
      </c>
      <c r="B3874">
        <v>85126</v>
      </c>
      <c r="C3874">
        <v>85127</v>
      </c>
      <c r="D3874" t="s">
        <v>4090</v>
      </c>
      <c r="E3874">
        <v>85127</v>
      </c>
      <c r="F3874" t="s">
        <v>4030</v>
      </c>
      <c r="G3874" t="s">
        <v>4030</v>
      </c>
      <c r="H3874" t="s">
        <v>4030</v>
      </c>
      <c r="I3874" t="s">
        <v>4030</v>
      </c>
      <c r="J3874" t="s">
        <v>4030</v>
      </c>
      <c r="K3874" t="s">
        <v>4030</v>
      </c>
      <c r="L3874" t="s">
        <v>4030</v>
      </c>
      <c r="M3874" t="s">
        <v>4030</v>
      </c>
      <c r="N3874" t="s">
        <v>4030</v>
      </c>
      <c r="O3874" t="s">
        <v>4030</v>
      </c>
      <c r="P3874" t="s">
        <v>4030</v>
      </c>
      <c r="Q3874" t="s">
        <v>4030</v>
      </c>
      <c r="R3874" t="s">
        <v>4030</v>
      </c>
      <c r="S3874" t="s">
        <v>4030</v>
      </c>
      <c r="T3874" t="s">
        <v>4030</v>
      </c>
      <c r="U3874" t="s">
        <v>4030</v>
      </c>
      <c r="V3874" t="s">
        <v>4030</v>
      </c>
      <c r="W3874" t="s">
        <v>4030</v>
      </c>
      <c r="X3874" t="s">
        <v>4030</v>
      </c>
    </row>
    <row r="3875" spans="1:24" x14ac:dyDescent="0.2">
      <c r="A3875" s="235">
        <v>851340001</v>
      </c>
      <c r="B3875">
        <v>85134</v>
      </c>
      <c r="C3875">
        <v>85136</v>
      </c>
      <c r="D3875" t="s">
        <v>2000</v>
      </c>
      <c r="E3875">
        <v>85136</v>
      </c>
      <c r="F3875">
        <v>88711</v>
      </c>
      <c r="G3875" t="s">
        <v>4030</v>
      </c>
      <c r="H3875" t="s">
        <v>4030</v>
      </c>
      <c r="I3875" t="s">
        <v>4030</v>
      </c>
      <c r="J3875" t="s">
        <v>4030</v>
      </c>
      <c r="K3875" t="s">
        <v>4030</v>
      </c>
      <c r="L3875" t="s">
        <v>4030</v>
      </c>
      <c r="M3875" t="s">
        <v>4030</v>
      </c>
      <c r="N3875" t="s">
        <v>4030</v>
      </c>
      <c r="O3875" t="s">
        <v>4030</v>
      </c>
      <c r="P3875" t="s">
        <v>4030</v>
      </c>
      <c r="Q3875" t="s">
        <v>4030</v>
      </c>
      <c r="R3875" t="s">
        <v>4030</v>
      </c>
      <c r="S3875" t="s">
        <v>4030</v>
      </c>
      <c r="T3875" t="s">
        <v>4030</v>
      </c>
      <c r="U3875" t="s">
        <v>4030</v>
      </c>
      <c r="V3875" t="s">
        <v>4030</v>
      </c>
      <c r="W3875" t="s">
        <v>4030</v>
      </c>
      <c r="X3875" t="s">
        <v>4030</v>
      </c>
    </row>
    <row r="3876" spans="1:24" x14ac:dyDescent="0.2">
      <c r="A3876" s="235">
        <v>851340002</v>
      </c>
      <c r="B3876">
        <v>85134</v>
      </c>
      <c r="C3876">
        <v>88711</v>
      </c>
      <c r="D3876" t="s">
        <v>2000</v>
      </c>
      <c r="E3876">
        <v>85136</v>
      </c>
      <c r="F3876">
        <v>88711</v>
      </c>
      <c r="G3876" t="s">
        <v>4030</v>
      </c>
      <c r="H3876" t="s">
        <v>4030</v>
      </c>
      <c r="I3876" t="s">
        <v>4030</v>
      </c>
      <c r="J3876" t="s">
        <v>4030</v>
      </c>
      <c r="K3876" t="s">
        <v>4030</v>
      </c>
      <c r="L3876" t="s">
        <v>4030</v>
      </c>
      <c r="M3876" t="s">
        <v>4030</v>
      </c>
      <c r="N3876" t="s">
        <v>4030</v>
      </c>
      <c r="O3876" t="s">
        <v>4030</v>
      </c>
      <c r="P3876" t="s">
        <v>4030</v>
      </c>
      <c r="Q3876" t="s">
        <v>4030</v>
      </c>
      <c r="R3876" t="s">
        <v>4030</v>
      </c>
      <c r="S3876" t="s">
        <v>4030</v>
      </c>
      <c r="T3876" t="s">
        <v>4030</v>
      </c>
      <c r="U3876" t="s">
        <v>4030</v>
      </c>
      <c r="V3876" t="s">
        <v>4030</v>
      </c>
      <c r="W3876" t="s">
        <v>4030</v>
      </c>
      <c r="X3876" t="s">
        <v>4030</v>
      </c>
    </row>
    <row r="3877" spans="1:24" x14ac:dyDescent="0.2">
      <c r="A3877" s="235">
        <v>851350001</v>
      </c>
      <c r="B3877">
        <v>85135</v>
      </c>
      <c r="C3877">
        <v>87221</v>
      </c>
      <c r="D3877" t="s">
        <v>4123</v>
      </c>
      <c r="E3877">
        <v>87221</v>
      </c>
      <c r="F3877" t="s">
        <v>4030</v>
      </c>
      <c r="G3877" t="s">
        <v>4030</v>
      </c>
      <c r="H3877" t="s">
        <v>4030</v>
      </c>
      <c r="I3877" t="s">
        <v>4030</v>
      </c>
      <c r="J3877" t="s">
        <v>4030</v>
      </c>
      <c r="K3877" t="s">
        <v>4030</v>
      </c>
      <c r="L3877" t="s">
        <v>4030</v>
      </c>
      <c r="M3877" t="s">
        <v>4030</v>
      </c>
      <c r="N3877" t="s">
        <v>4030</v>
      </c>
      <c r="O3877" t="s">
        <v>4030</v>
      </c>
      <c r="P3877" t="s">
        <v>4030</v>
      </c>
      <c r="Q3877" t="s">
        <v>4030</v>
      </c>
      <c r="R3877" t="s">
        <v>4030</v>
      </c>
      <c r="S3877" t="s">
        <v>4030</v>
      </c>
      <c r="T3877" t="s">
        <v>4030</v>
      </c>
      <c r="U3877" t="s">
        <v>4030</v>
      </c>
      <c r="V3877" t="s">
        <v>4030</v>
      </c>
      <c r="W3877" t="s">
        <v>4030</v>
      </c>
      <c r="X3877" t="s">
        <v>4030</v>
      </c>
    </row>
    <row r="3878" spans="1:24" x14ac:dyDescent="0.2">
      <c r="A3878" s="235">
        <v>851470001</v>
      </c>
      <c r="B3878">
        <v>85147</v>
      </c>
      <c r="C3878">
        <v>85148</v>
      </c>
      <c r="D3878" t="s">
        <v>2001</v>
      </c>
      <c r="E3878">
        <v>85148</v>
      </c>
      <c r="F3878" t="s">
        <v>4030</v>
      </c>
      <c r="G3878" t="s">
        <v>4030</v>
      </c>
      <c r="H3878" t="s">
        <v>4030</v>
      </c>
      <c r="I3878" t="s">
        <v>4030</v>
      </c>
      <c r="J3878" t="s">
        <v>4030</v>
      </c>
      <c r="K3878" t="s">
        <v>4030</v>
      </c>
      <c r="L3878" t="s">
        <v>4030</v>
      </c>
      <c r="M3878" t="s">
        <v>4030</v>
      </c>
      <c r="N3878" t="s">
        <v>4030</v>
      </c>
      <c r="O3878" t="s">
        <v>4030</v>
      </c>
      <c r="P3878" t="s">
        <v>4030</v>
      </c>
      <c r="Q3878" t="s">
        <v>4030</v>
      </c>
      <c r="R3878" t="s">
        <v>4030</v>
      </c>
      <c r="S3878" t="s">
        <v>4030</v>
      </c>
      <c r="T3878" t="s">
        <v>4030</v>
      </c>
      <c r="U3878" t="s">
        <v>4030</v>
      </c>
      <c r="V3878" t="s">
        <v>4030</v>
      </c>
      <c r="W3878" t="s">
        <v>4030</v>
      </c>
      <c r="X3878" t="s">
        <v>4030</v>
      </c>
    </row>
    <row r="3879" spans="1:24" x14ac:dyDescent="0.2">
      <c r="A3879" s="235">
        <v>851580001</v>
      </c>
      <c r="B3879">
        <v>85158</v>
      </c>
      <c r="C3879">
        <v>85159</v>
      </c>
      <c r="D3879" t="s">
        <v>5554</v>
      </c>
      <c r="E3879">
        <v>85159</v>
      </c>
      <c r="F3879" t="s">
        <v>4030</v>
      </c>
      <c r="G3879" t="s">
        <v>4030</v>
      </c>
      <c r="H3879" t="s">
        <v>4030</v>
      </c>
      <c r="I3879" t="s">
        <v>4030</v>
      </c>
      <c r="J3879" t="s">
        <v>4030</v>
      </c>
      <c r="K3879" t="s">
        <v>4030</v>
      </c>
      <c r="L3879" t="s">
        <v>4030</v>
      </c>
      <c r="M3879" t="s">
        <v>4030</v>
      </c>
      <c r="N3879" t="s">
        <v>4030</v>
      </c>
      <c r="O3879" t="s">
        <v>4030</v>
      </c>
      <c r="P3879" t="s">
        <v>4030</v>
      </c>
      <c r="Q3879" t="s">
        <v>4030</v>
      </c>
      <c r="R3879" t="s">
        <v>4030</v>
      </c>
      <c r="S3879" t="s">
        <v>4030</v>
      </c>
      <c r="T3879" t="s">
        <v>4030</v>
      </c>
      <c r="U3879" t="s">
        <v>4030</v>
      </c>
      <c r="V3879" t="s">
        <v>4030</v>
      </c>
      <c r="W3879" t="s">
        <v>4030</v>
      </c>
      <c r="X3879" t="s">
        <v>4030</v>
      </c>
    </row>
    <row r="3880" spans="1:24" x14ac:dyDescent="0.2">
      <c r="A3880" s="235">
        <v>851610001</v>
      </c>
      <c r="B3880">
        <v>85161</v>
      </c>
      <c r="C3880">
        <v>85162</v>
      </c>
      <c r="D3880" t="s">
        <v>2002</v>
      </c>
      <c r="E3880">
        <v>85162</v>
      </c>
      <c r="F3880">
        <v>87828</v>
      </c>
      <c r="G3880" t="s">
        <v>4030</v>
      </c>
      <c r="H3880" t="s">
        <v>4030</v>
      </c>
      <c r="I3880" t="s">
        <v>4030</v>
      </c>
      <c r="J3880" t="s">
        <v>4030</v>
      </c>
      <c r="K3880" t="s">
        <v>4030</v>
      </c>
      <c r="L3880" t="s">
        <v>4030</v>
      </c>
      <c r="M3880" t="s">
        <v>4030</v>
      </c>
      <c r="N3880" t="s">
        <v>4030</v>
      </c>
      <c r="O3880" t="s">
        <v>4030</v>
      </c>
      <c r="P3880" t="s">
        <v>4030</v>
      </c>
      <c r="Q3880" t="s">
        <v>4030</v>
      </c>
      <c r="R3880" t="s">
        <v>4030</v>
      </c>
      <c r="S3880" t="s">
        <v>4030</v>
      </c>
      <c r="T3880" t="s">
        <v>4030</v>
      </c>
      <c r="U3880" t="s">
        <v>4030</v>
      </c>
      <c r="V3880" t="s">
        <v>4030</v>
      </c>
      <c r="W3880" t="s">
        <v>4030</v>
      </c>
      <c r="X3880" t="s">
        <v>4030</v>
      </c>
    </row>
    <row r="3881" spans="1:24" x14ac:dyDescent="0.2">
      <c r="A3881" s="235">
        <v>851610002</v>
      </c>
      <c r="B3881">
        <v>85161</v>
      </c>
      <c r="C3881">
        <v>87828</v>
      </c>
      <c r="D3881" t="s">
        <v>2002</v>
      </c>
      <c r="E3881">
        <v>85162</v>
      </c>
      <c r="F3881">
        <v>87828</v>
      </c>
      <c r="G3881" t="s">
        <v>4030</v>
      </c>
      <c r="H3881" t="s">
        <v>4030</v>
      </c>
      <c r="I3881" t="s">
        <v>4030</v>
      </c>
      <c r="J3881" t="s">
        <v>4030</v>
      </c>
      <c r="K3881" t="s">
        <v>4030</v>
      </c>
      <c r="L3881" t="s">
        <v>4030</v>
      </c>
      <c r="M3881" t="s">
        <v>4030</v>
      </c>
      <c r="N3881" t="s">
        <v>4030</v>
      </c>
      <c r="O3881" t="s">
        <v>4030</v>
      </c>
      <c r="P3881" t="s">
        <v>4030</v>
      </c>
      <c r="Q3881" t="s">
        <v>4030</v>
      </c>
      <c r="R3881" t="s">
        <v>4030</v>
      </c>
      <c r="S3881" t="s">
        <v>4030</v>
      </c>
      <c r="T3881" t="s">
        <v>4030</v>
      </c>
      <c r="U3881" t="s">
        <v>4030</v>
      </c>
      <c r="V3881" t="s">
        <v>4030</v>
      </c>
      <c r="W3881" t="s">
        <v>4030</v>
      </c>
      <c r="X3881" t="s">
        <v>4030</v>
      </c>
    </row>
    <row r="3882" spans="1:24" x14ac:dyDescent="0.2">
      <c r="A3882" s="235">
        <v>851750001</v>
      </c>
      <c r="B3882">
        <v>85175</v>
      </c>
      <c r="C3882">
        <v>77710</v>
      </c>
      <c r="D3882" t="s">
        <v>2003</v>
      </c>
      <c r="E3882">
        <v>77710</v>
      </c>
      <c r="F3882">
        <v>87690</v>
      </c>
      <c r="G3882" t="s">
        <v>4030</v>
      </c>
      <c r="H3882" t="s">
        <v>4030</v>
      </c>
      <c r="I3882" t="s">
        <v>4030</v>
      </c>
      <c r="J3882" t="s">
        <v>4030</v>
      </c>
      <c r="K3882" t="s">
        <v>4030</v>
      </c>
      <c r="L3882" t="s">
        <v>4030</v>
      </c>
      <c r="M3882" t="s">
        <v>4030</v>
      </c>
      <c r="N3882" t="s">
        <v>4030</v>
      </c>
      <c r="O3882" t="s">
        <v>4030</v>
      </c>
      <c r="P3882" t="s">
        <v>4030</v>
      </c>
      <c r="Q3882" t="s">
        <v>4030</v>
      </c>
      <c r="R3882" t="s">
        <v>4030</v>
      </c>
      <c r="S3882" t="s">
        <v>4030</v>
      </c>
      <c r="T3882" t="s">
        <v>4030</v>
      </c>
      <c r="U3882" t="s">
        <v>4030</v>
      </c>
      <c r="V3882" t="s">
        <v>4030</v>
      </c>
      <c r="W3882" t="s">
        <v>4030</v>
      </c>
      <c r="X3882" t="s">
        <v>4030</v>
      </c>
    </row>
    <row r="3883" spans="1:24" x14ac:dyDescent="0.2">
      <c r="A3883" s="235">
        <v>851750002</v>
      </c>
      <c r="B3883">
        <v>85175</v>
      </c>
      <c r="C3883">
        <v>87690</v>
      </c>
      <c r="D3883" t="s">
        <v>4208</v>
      </c>
      <c r="E3883">
        <v>77710</v>
      </c>
      <c r="F3883">
        <v>87690</v>
      </c>
      <c r="G3883" t="s">
        <v>4030</v>
      </c>
      <c r="H3883" t="s">
        <v>4030</v>
      </c>
      <c r="I3883" t="s">
        <v>4030</v>
      </c>
      <c r="J3883" t="s">
        <v>4030</v>
      </c>
      <c r="K3883" t="s">
        <v>4030</v>
      </c>
      <c r="L3883" t="s">
        <v>4030</v>
      </c>
      <c r="M3883" t="s">
        <v>4030</v>
      </c>
      <c r="N3883" t="s">
        <v>4030</v>
      </c>
      <c r="O3883" t="s">
        <v>4030</v>
      </c>
      <c r="P3883" t="s">
        <v>4030</v>
      </c>
      <c r="Q3883" t="s">
        <v>4030</v>
      </c>
      <c r="R3883" t="s">
        <v>4030</v>
      </c>
      <c r="S3883" t="s">
        <v>4030</v>
      </c>
      <c r="T3883" t="s">
        <v>4030</v>
      </c>
      <c r="U3883" t="s">
        <v>4030</v>
      </c>
      <c r="V3883" t="s">
        <v>4030</v>
      </c>
      <c r="W3883" t="s">
        <v>4030</v>
      </c>
      <c r="X3883" t="s">
        <v>4030</v>
      </c>
    </row>
    <row r="3884" spans="1:24" x14ac:dyDescent="0.2">
      <c r="A3884" s="235">
        <v>851780001</v>
      </c>
      <c r="B3884">
        <v>85178</v>
      </c>
      <c r="C3884">
        <v>85179</v>
      </c>
      <c r="D3884" t="s">
        <v>4897</v>
      </c>
      <c r="E3884">
        <v>85179</v>
      </c>
      <c r="F3884" t="s">
        <v>4030</v>
      </c>
      <c r="G3884" t="s">
        <v>4030</v>
      </c>
      <c r="H3884" t="s">
        <v>4030</v>
      </c>
      <c r="I3884" t="s">
        <v>4030</v>
      </c>
      <c r="J3884" t="s">
        <v>4030</v>
      </c>
      <c r="K3884" t="s">
        <v>4030</v>
      </c>
      <c r="L3884" t="s">
        <v>4030</v>
      </c>
      <c r="M3884" t="s">
        <v>4030</v>
      </c>
      <c r="N3884" t="s">
        <v>4030</v>
      </c>
      <c r="O3884" t="s">
        <v>4030</v>
      </c>
      <c r="P3884" t="s">
        <v>4030</v>
      </c>
      <c r="Q3884" t="s">
        <v>4030</v>
      </c>
      <c r="R3884" t="s">
        <v>4030</v>
      </c>
      <c r="S3884" t="s">
        <v>4030</v>
      </c>
      <c r="T3884" t="s">
        <v>4030</v>
      </c>
      <c r="U3884" t="s">
        <v>4030</v>
      </c>
      <c r="V3884" t="s">
        <v>4030</v>
      </c>
      <c r="W3884" t="s">
        <v>4030</v>
      </c>
      <c r="X3884" t="s">
        <v>4030</v>
      </c>
    </row>
    <row r="3885" spans="1:24" x14ac:dyDescent="0.2">
      <c r="A3885" s="235">
        <v>851840001</v>
      </c>
      <c r="B3885">
        <v>85184</v>
      </c>
      <c r="C3885">
        <v>89015</v>
      </c>
      <c r="D3885" t="s">
        <v>4612</v>
      </c>
      <c r="E3885">
        <v>89015</v>
      </c>
      <c r="F3885">
        <v>89016</v>
      </c>
      <c r="G3885" t="s">
        <v>4030</v>
      </c>
      <c r="H3885" t="s">
        <v>4030</v>
      </c>
      <c r="I3885" t="s">
        <v>4030</v>
      </c>
      <c r="J3885" t="s">
        <v>4030</v>
      </c>
      <c r="K3885" t="s">
        <v>4030</v>
      </c>
      <c r="L3885" t="s">
        <v>4030</v>
      </c>
      <c r="M3885" t="s">
        <v>4030</v>
      </c>
      <c r="N3885" t="s">
        <v>4030</v>
      </c>
      <c r="O3885" t="s">
        <v>4030</v>
      </c>
      <c r="P3885" t="s">
        <v>4030</v>
      </c>
      <c r="Q3885" t="s">
        <v>4030</v>
      </c>
      <c r="R3885" t="s">
        <v>4030</v>
      </c>
      <c r="S3885" t="s">
        <v>4030</v>
      </c>
      <c r="T3885" t="s">
        <v>4030</v>
      </c>
      <c r="U3885" t="s">
        <v>4030</v>
      </c>
      <c r="V3885" t="s">
        <v>4030</v>
      </c>
      <c r="W3885" t="s">
        <v>4030</v>
      </c>
      <c r="X3885" t="s">
        <v>4030</v>
      </c>
    </row>
    <row r="3886" spans="1:24" x14ac:dyDescent="0.2">
      <c r="A3886" s="235">
        <v>851840002</v>
      </c>
      <c r="B3886">
        <v>85184</v>
      </c>
      <c r="C3886">
        <v>89016</v>
      </c>
      <c r="D3886" t="s">
        <v>4613</v>
      </c>
      <c r="E3886">
        <v>89015</v>
      </c>
      <c r="F3886">
        <v>89016</v>
      </c>
      <c r="G3886" t="s">
        <v>4030</v>
      </c>
      <c r="H3886" t="s">
        <v>4030</v>
      </c>
      <c r="I3886" t="s">
        <v>4030</v>
      </c>
      <c r="J3886" t="s">
        <v>4030</v>
      </c>
      <c r="K3886" t="s">
        <v>4030</v>
      </c>
      <c r="L3886" t="s">
        <v>4030</v>
      </c>
      <c r="M3886" t="s">
        <v>4030</v>
      </c>
      <c r="N3886" t="s">
        <v>4030</v>
      </c>
      <c r="O3886" t="s">
        <v>4030</v>
      </c>
      <c r="P3886" t="s">
        <v>4030</v>
      </c>
      <c r="Q3886" t="s">
        <v>4030</v>
      </c>
      <c r="R3886" t="s">
        <v>4030</v>
      </c>
      <c r="S3886" t="s">
        <v>4030</v>
      </c>
      <c r="T3886" t="s">
        <v>4030</v>
      </c>
      <c r="U3886" t="s">
        <v>4030</v>
      </c>
      <c r="V3886" t="s">
        <v>4030</v>
      </c>
      <c r="W3886" t="s">
        <v>4030</v>
      </c>
      <c r="X3886" t="s">
        <v>4030</v>
      </c>
    </row>
    <row r="3887" spans="1:24" x14ac:dyDescent="0.2">
      <c r="A3887" s="235">
        <v>851920001</v>
      </c>
      <c r="B3887">
        <v>85192</v>
      </c>
      <c r="C3887">
        <v>85193</v>
      </c>
      <c r="D3887" t="s">
        <v>2166</v>
      </c>
      <c r="E3887">
        <v>85193</v>
      </c>
      <c r="F3887" t="s">
        <v>4030</v>
      </c>
      <c r="G3887" t="s">
        <v>4030</v>
      </c>
      <c r="H3887" t="s">
        <v>4030</v>
      </c>
      <c r="I3887" t="s">
        <v>4030</v>
      </c>
      <c r="J3887" t="s">
        <v>4030</v>
      </c>
      <c r="K3887" t="s">
        <v>4030</v>
      </c>
      <c r="L3887" t="s">
        <v>4030</v>
      </c>
      <c r="M3887" t="s">
        <v>4030</v>
      </c>
      <c r="N3887" t="s">
        <v>4030</v>
      </c>
      <c r="O3887" t="s">
        <v>4030</v>
      </c>
      <c r="P3887" t="s">
        <v>4030</v>
      </c>
      <c r="Q3887" t="s">
        <v>4030</v>
      </c>
      <c r="R3887" t="s">
        <v>4030</v>
      </c>
      <c r="S3887" t="s">
        <v>4030</v>
      </c>
      <c r="T3887" t="s">
        <v>4030</v>
      </c>
      <c r="U3887" t="s">
        <v>4030</v>
      </c>
      <c r="V3887" t="s">
        <v>4030</v>
      </c>
      <c r="W3887" t="s">
        <v>4030</v>
      </c>
      <c r="X3887" t="s">
        <v>4030</v>
      </c>
    </row>
    <row r="3888" spans="1:24" x14ac:dyDescent="0.2">
      <c r="A3888" s="235">
        <v>851960001</v>
      </c>
      <c r="B3888">
        <v>85196</v>
      </c>
      <c r="C3888">
        <v>85197</v>
      </c>
      <c r="D3888" t="s">
        <v>2004</v>
      </c>
      <c r="E3888">
        <v>85197</v>
      </c>
      <c r="F3888" t="s">
        <v>4030</v>
      </c>
      <c r="G3888" t="s">
        <v>4030</v>
      </c>
      <c r="H3888" t="s">
        <v>4030</v>
      </c>
      <c r="I3888" t="s">
        <v>4030</v>
      </c>
      <c r="J3888" t="s">
        <v>4030</v>
      </c>
      <c r="K3888" t="s">
        <v>4030</v>
      </c>
      <c r="L3888" t="s">
        <v>4030</v>
      </c>
      <c r="M3888" t="s">
        <v>4030</v>
      </c>
      <c r="N3888" t="s">
        <v>4030</v>
      </c>
      <c r="O3888" t="s">
        <v>4030</v>
      </c>
      <c r="P3888" t="s">
        <v>4030</v>
      </c>
      <c r="Q3888" t="s">
        <v>4030</v>
      </c>
      <c r="R3888" t="s">
        <v>4030</v>
      </c>
      <c r="S3888" t="s">
        <v>4030</v>
      </c>
      <c r="T3888" t="s">
        <v>4030</v>
      </c>
      <c r="U3888" t="s">
        <v>4030</v>
      </c>
      <c r="V3888" t="s">
        <v>4030</v>
      </c>
      <c r="W3888" t="s">
        <v>4030</v>
      </c>
      <c r="X3888" t="s">
        <v>4030</v>
      </c>
    </row>
    <row r="3889" spans="1:24" x14ac:dyDescent="0.2">
      <c r="A3889" s="235">
        <v>852030001</v>
      </c>
      <c r="B3889">
        <v>85203</v>
      </c>
      <c r="C3889">
        <v>77182</v>
      </c>
      <c r="D3889" t="s">
        <v>1280</v>
      </c>
      <c r="E3889">
        <v>77182</v>
      </c>
      <c r="F3889" t="s">
        <v>4030</v>
      </c>
      <c r="G3889" t="s">
        <v>4030</v>
      </c>
      <c r="H3889" t="s">
        <v>4030</v>
      </c>
      <c r="I3889" t="s">
        <v>4030</v>
      </c>
      <c r="J3889" t="s">
        <v>4030</v>
      </c>
      <c r="K3889" t="s">
        <v>4030</v>
      </c>
      <c r="L3889" t="s">
        <v>4030</v>
      </c>
      <c r="M3889" t="s">
        <v>4030</v>
      </c>
      <c r="N3889" t="s">
        <v>4030</v>
      </c>
      <c r="O3889" t="s">
        <v>4030</v>
      </c>
      <c r="P3889" t="s">
        <v>4030</v>
      </c>
      <c r="Q3889" t="s">
        <v>4030</v>
      </c>
      <c r="R3889" t="s">
        <v>4030</v>
      </c>
      <c r="S3889" t="s">
        <v>4030</v>
      </c>
      <c r="T3889" t="s">
        <v>4030</v>
      </c>
      <c r="U3889" t="s">
        <v>4030</v>
      </c>
      <c r="V3889" t="s">
        <v>4030</v>
      </c>
      <c r="W3889" t="s">
        <v>4030</v>
      </c>
      <c r="X3889" t="s">
        <v>4030</v>
      </c>
    </row>
    <row r="3890" spans="1:24" x14ac:dyDescent="0.2">
      <c r="A3890" s="235">
        <v>852100001</v>
      </c>
      <c r="B3890">
        <v>85210</v>
      </c>
      <c r="C3890">
        <v>77489</v>
      </c>
      <c r="D3890" t="s">
        <v>1889</v>
      </c>
      <c r="E3890">
        <v>77489</v>
      </c>
      <c r="F3890">
        <v>85807</v>
      </c>
      <c r="G3890" t="s">
        <v>4030</v>
      </c>
      <c r="H3890" t="s">
        <v>4030</v>
      </c>
      <c r="I3890" t="s">
        <v>4030</v>
      </c>
      <c r="J3890" t="s">
        <v>4030</v>
      </c>
      <c r="K3890" t="s">
        <v>4030</v>
      </c>
      <c r="L3890" t="s">
        <v>4030</v>
      </c>
      <c r="M3890" t="s">
        <v>4030</v>
      </c>
      <c r="N3890" t="s">
        <v>4030</v>
      </c>
      <c r="O3890" t="s">
        <v>4030</v>
      </c>
      <c r="P3890" t="s">
        <v>4030</v>
      </c>
      <c r="Q3890" t="s">
        <v>4030</v>
      </c>
      <c r="R3890" t="s">
        <v>4030</v>
      </c>
      <c r="S3890" t="s">
        <v>4030</v>
      </c>
      <c r="T3890" t="s">
        <v>4030</v>
      </c>
      <c r="U3890" t="s">
        <v>4030</v>
      </c>
      <c r="V3890" t="s">
        <v>4030</v>
      </c>
      <c r="W3890" t="s">
        <v>4030</v>
      </c>
      <c r="X3890" t="s">
        <v>4030</v>
      </c>
    </row>
    <row r="3891" spans="1:24" x14ac:dyDescent="0.2">
      <c r="A3891" s="235">
        <v>852100002</v>
      </c>
      <c r="B3891">
        <v>85210</v>
      </c>
      <c r="C3891">
        <v>85807</v>
      </c>
      <c r="D3891" t="s">
        <v>1889</v>
      </c>
      <c r="E3891">
        <v>77489</v>
      </c>
      <c r="F3891">
        <v>85807</v>
      </c>
      <c r="G3891" t="s">
        <v>4030</v>
      </c>
      <c r="H3891" t="s">
        <v>4030</v>
      </c>
      <c r="I3891" t="s">
        <v>4030</v>
      </c>
      <c r="J3891" t="s">
        <v>4030</v>
      </c>
      <c r="K3891" t="s">
        <v>4030</v>
      </c>
      <c r="L3891" t="s">
        <v>4030</v>
      </c>
      <c r="M3891" t="s">
        <v>4030</v>
      </c>
      <c r="N3891" t="s">
        <v>4030</v>
      </c>
      <c r="O3891" t="s">
        <v>4030</v>
      </c>
      <c r="P3891" t="s">
        <v>4030</v>
      </c>
      <c r="Q3891" t="s">
        <v>4030</v>
      </c>
      <c r="R3891" t="s">
        <v>4030</v>
      </c>
      <c r="S3891" t="s">
        <v>4030</v>
      </c>
      <c r="T3891" t="s">
        <v>4030</v>
      </c>
      <c r="U3891" t="s">
        <v>4030</v>
      </c>
      <c r="V3891" t="s">
        <v>4030</v>
      </c>
      <c r="W3891" t="s">
        <v>4030</v>
      </c>
      <c r="X3891" t="s">
        <v>4030</v>
      </c>
    </row>
    <row r="3892" spans="1:24" x14ac:dyDescent="0.2">
      <c r="A3892" s="235">
        <v>852180001</v>
      </c>
      <c r="B3892">
        <v>85218</v>
      </c>
      <c r="C3892">
        <v>85219</v>
      </c>
      <c r="D3892" t="s">
        <v>4091</v>
      </c>
      <c r="E3892">
        <v>85219</v>
      </c>
      <c r="F3892">
        <v>88642</v>
      </c>
      <c r="G3892" t="s">
        <v>4030</v>
      </c>
      <c r="H3892" t="s">
        <v>4030</v>
      </c>
      <c r="I3892" t="s">
        <v>4030</v>
      </c>
      <c r="J3892" t="s">
        <v>4030</v>
      </c>
      <c r="K3892" t="s">
        <v>4030</v>
      </c>
      <c r="L3892" t="s">
        <v>4030</v>
      </c>
      <c r="M3892" t="s">
        <v>4030</v>
      </c>
      <c r="N3892" t="s">
        <v>4030</v>
      </c>
      <c r="O3892" t="s">
        <v>4030</v>
      </c>
      <c r="P3892" t="s">
        <v>4030</v>
      </c>
      <c r="Q3892" t="s">
        <v>4030</v>
      </c>
      <c r="R3892" t="s">
        <v>4030</v>
      </c>
      <c r="S3892" t="s">
        <v>4030</v>
      </c>
      <c r="T3892" t="s">
        <v>4030</v>
      </c>
      <c r="U3892" t="s">
        <v>4030</v>
      </c>
      <c r="V3892" t="s">
        <v>4030</v>
      </c>
      <c r="W3892" t="s">
        <v>4030</v>
      </c>
      <c r="X3892" t="s">
        <v>4030</v>
      </c>
    </row>
    <row r="3893" spans="1:24" x14ac:dyDescent="0.2">
      <c r="A3893" s="235">
        <v>852180002</v>
      </c>
      <c r="B3893">
        <v>85218</v>
      </c>
      <c r="C3893">
        <v>88642</v>
      </c>
      <c r="D3893" t="s">
        <v>4091</v>
      </c>
      <c r="E3893">
        <v>85219</v>
      </c>
      <c r="F3893">
        <v>88642</v>
      </c>
      <c r="G3893" t="s">
        <v>4030</v>
      </c>
      <c r="H3893" t="s">
        <v>4030</v>
      </c>
      <c r="I3893" t="s">
        <v>4030</v>
      </c>
      <c r="J3893" t="s">
        <v>4030</v>
      </c>
      <c r="K3893" t="s">
        <v>4030</v>
      </c>
      <c r="L3893" t="s">
        <v>4030</v>
      </c>
      <c r="M3893" t="s">
        <v>4030</v>
      </c>
      <c r="N3893" t="s">
        <v>4030</v>
      </c>
      <c r="O3893" t="s">
        <v>4030</v>
      </c>
      <c r="P3893" t="s">
        <v>4030</v>
      </c>
      <c r="Q3893" t="s">
        <v>4030</v>
      </c>
      <c r="R3893" t="s">
        <v>4030</v>
      </c>
      <c r="S3893" t="s">
        <v>4030</v>
      </c>
      <c r="T3893" t="s">
        <v>4030</v>
      </c>
      <c r="U3893" t="s">
        <v>4030</v>
      </c>
      <c r="V3893" t="s">
        <v>4030</v>
      </c>
      <c r="W3893" t="s">
        <v>4030</v>
      </c>
      <c r="X3893" t="s">
        <v>4030</v>
      </c>
    </row>
    <row r="3894" spans="1:24" x14ac:dyDescent="0.2">
      <c r="A3894" s="235">
        <v>852210001</v>
      </c>
      <c r="B3894">
        <v>85221</v>
      </c>
      <c r="C3894">
        <v>85222</v>
      </c>
      <c r="D3894" t="s">
        <v>2005</v>
      </c>
      <c r="E3894">
        <v>85222</v>
      </c>
      <c r="F3894" t="s">
        <v>4030</v>
      </c>
      <c r="G3894" t="s">
        <v>4030</v>
      </c>
      <c r="H3894" t="s">
        <v>4030</v>
      </c>
      <c r="I3894" t="s">
        <v>4030</v>
      </c>
      <c r="J3894" t="s">
        <v>4030</v>
      </c>
      <c r="K3894" t="s">
        <v>4030</v>
      </c>
      <c r="L3894" t="s">
        <v>4030</v>
      </c>
      <c r="M3894" t="s">
        <v>4030</v>
      </c>
      <c r="N3894" t="s">
        <v>4030</v>
      </c>
      <c r="O3894" t="s">
        <v>4030</v>
      </c>
      <c r="P3894" t="s">
        <v>4030</v>
      </c>
      <c r="Q3894" t="s">
        <v>4030</v>
      </c>
      <c r="R3894" t="s">
        <v>4030</v>
      </c>
      <c r="S3894" t="s">
        <v>4030</v>
      </c>
      <c r="T3894" t="s">
        <v>4030</v>
      </c>
      <c r="U3894" t="s">
        <v>4030</v>
      </c>
      <c r="V3894" t="s">
        <v>4030</v>
      </c>
      <c r="W3894" t="s">
        <v>4030</v>
      </c>
      <c r="X3894" t="s">
        <v>4030</v>
      </c>
    </row>
    <row r="3895" spans="1:24" x14ac:dyDescent="0.2">
      <c r="A3895" s="235">
        <v>852240001</v>
      </c>
      <c r="B3895">
        <v>85224</v>
      </c>
      <c r="C3895">
        <v>86756</v>
      </c>
      <c r="D3895" t="s">
        <v>5556</v>
      </c>
      <c r="E3895">
        <v>86756</v>
      </c>
      <c r="F3895">
        <v>87827</v>
      </c>
      <c r="G3895" t="s">
        <v>4030</v>
      </c>
      <c r="H3895" t="s">
        <v>4030</v>
      </c>
      <c r="I3895" t="s">
        <v>4030</v>
      </c>
      <c r="J3895" t="s">
        <v>4030</v>
      </c>
      <c r="K3895" t="s">
        <v>4030</v>
      </c>
      <c r="L3895" t="s">
        <v>4030</v>
      </c>
      <c r="M3895" t="s">
        <v>4030</v>
      </c>
      <c r="N3895" t="s">
        <v>4030</v>
      </c>
      <c r="O3895" t="s">
        <v>4030</v>
      </c>
      <c r="P3895" t="s">
        <v>4030</v>
      </c>
      <c r="Q3895" t="s">
        <v>4030</v>
      </c>
      <c r="R3895" t="s">
        <v>4030</v>
      </c>
      <c r="S3895" t="s">
        <v>4030</v>
      </c>
      <c r="T3895" t="s">
        <v>4030</v>
      </c>
      <c r="U3895" t="s">
        <v>4030</v>
      </c>
      <c r="V3895" t="s">
        <v>4030</v>
      </c>
      <c r="W3895" t="s">
        <v>4030</v>
      </c>
      <c r="X3895" t="s">
        <v>4030</v>
      </c>
    </row>
    <row r="3896" spans="1:24" x14ac:dyDescent="0.2">
      <c r="A3896" s="235">
        <v>852240002</v>
      </c>
      <c r="B3896">
        <v>85224</v>
      </c>
      <c r="C3896">
        <v>87827</v>
      </c>
      <c r="D3896" t="s">
        <v>2006</v>
      </c>
      <c r="E3896">
        <v>86756</v>
      </c>
      <c r="F3896">
        <v>87827</v>
      </c>
      <c r="G3896" t="s">
        <v>4030</v>
      </c>
      <c r="H3896" t="s">
        <v>4030</v>
      </c>
      <c r="I3896" t="s">
        <v>4030</v>
      </c>
      <c r="J3896" t="s">
        <v>4030</v>
      </c>
      <c r="K3896" t="s">
        <v>4030</v>
      </c>
      <c r="L3896" t="s">
        <v>4030</v>
      </c>
      <c r="M3896" t="s">
        <v>4030</v>
      </c>
      <c r="N3896" t="s">
        <v>4030</v>
      </c>
      <c r="O3896" t="s">
        <v>4030</v>
      </c>
      <c r="P3896" t="s">
        <v>4030</v>
      </c>
      <c r="Q3896" t="s">
        <v>4030</v>
      </c>
      <c r="R3896" t="s">
        <v>4030</v>
      </c>
      <c r="S3896" t="s">
        <v>4030</v>
      </c>
      <c r="T3896" t="s">
        <v>4030</v>
      </c>
      <c r="U3896" t="s">
        <v>4030</v>
      </c>
      <c r="V3896" t="s">
        <v>4030</v>
      </c>
      <c r="W3896" t="s">
        <v>4030</v>
      </c>
      <c r="X3896" t="s">
        <v>4030</v>
      </c>
    </row>
    <row r="3897" spans="1:24" x14ac:dyDescent="0.2">
      <c r="A3897" s="235">
        <v>852590001</v>
      </c>
      <c r="B3897">
        <v>85259</v>
      </c>
      <c r="C3897">
        <v>85261</v>
      </c>
      <c r="D3897" t="s">
        <v>2161</v>
      </c>
      <c r="E3897">
        <v>85261</v>
      </c>
      <c r="F3897" t="s">
        <v>4030</v>
      </c>
      <c r="G3897" t="s">
        <v>4030</v>
      </c>
      <c r="H3897" t="s">
        <v>4030</v>
      </c>
      <c r="I3897" t="s">
        <v>4030</v>
      </c>
      <c r="J3897" t="s">
        <v>4030</v>
      </c>
      <c r="K3897" t="s">
        <v>4030</v>
      </c>
      <c r="L3897" t="s">
        <v>4030</v>
      </c>
      <c r="M3897" t="s">
        <v>4030</v>
      </c>
      <c r="N3897" t="s">
        <v>4030</v>
      </c>
      <c r="O3897" t="s">
        <v>4030</v>
      </c>
      <c r="P3897" t="s">
        <v>4030</v>
      </c>
      <c r="Q3897" t="s">
        <v>4030</v>
      </c>
      <c r="R3897" t="s">
        <v>4030</v>
      </c>
      <c r="S3897" t="s">
        <v>4030</v>
      </c>
      <c r="T3897" t="s">
        <v>4030</v>
      </c>
      <c r="U3897" t="s">
        <v>4030</v>
      </c>
      <c r="V3897" t="s">
        <v>4030</v>
      </c>
      <c r="W3897" t="s">
        <v>4030</v>
      </c>
      <c r="X3897" t="s">
        <v>4030</v>
      </c>
    </row>
    <row r="3898" spans="1:24" x14ac:dyDescent="0.2">
      <c r="A3898" s="235">
        <v>852950001</v>
      </c>
      <c r="B3898">
        <v>85295</v>
      </c>
      <c r="C3898">
        <v>40276</v>
      </c>
      <c r="D3898" t="s">
        <v>3972</v>
      </c>
      <c r="E3898">
        <v>40276</v>
      </c>
      <c r="F3898" t="s">
        <v>4030</v>
      </c>
      <c r="G3898" t="s">
        <v>4030</v>
      </c>
      <c r="H3898" t="s">
        <v>4030</v>
      </c>
      <c r="I3898" t="s">
        <v>4030</v>
      </c>
      <c r="J3898" t="s">
        <v>4030</v>
      </c>
      <c r="K3898" t="s">
        <v>4030</v>
      </c>
      <c r="L3898" t="s">
        <v>4030</v>
      </c>
      <c r="M3898" t="s">
        <v>4030</v>
      </c>
      <c r="N3898" t="s">
        <v>4030</v>
      </c>
      <c r="O3898" t="s">
        <v>4030</v>
      </c>
      <c r="P3898" t="s">
        <v>4030</v>
      </c>
      <c r="Q3898" t="s">
        <v>4030</v>
      </c>
      <c r="R3898" t="s">
        <v>4030</v>
      </c>
      <c r="S3898" t="s">
        <v>4030</v>
      </c>
      <c r="T3898" t="s">
        <v>4030</v>
      </c>
      <c r="U3898" t="s">
        <v>4030</v>
      </c>
      <c r="V3898" t="s">
        <v>4030</v>
      </c>
      <c r="W3898" t="s">
        <v>4030</v>
      </c>
      <c r="X3898" t="s">
        <v>4030</v>
      </c>
    </row>
    <row r="3899" spans="1:24" x14ac:dyDescent="0.2">
      <c r="A3899" s="235">
        <v>854610001</v>
      </c>
      <c r="B3899">
        <v>85461</v>
      </c>
      <c r="C3899">
        <v>85462</v>
      </c>
      <c r="D3899" t="s">
        <v>2148</v>
      </c>
      <c r="E3899">
        <v>85462</v>
      </c>
      <c r="F3899" t="s">
        <v>4030</v>
      </c>
      <c r="G3899" t="s">
        <v>4030</v>
      </c>
      <c r="H3899" t="s">
        <v>4030</v>
      </c>
      <c r="I3899" t="s">
        <v>4030</v>
      </c>
      <c r="J3899" t="s">
        <v>4030</v>
      </c>
      <c r="K3899" t="s">
        <v>4030</v>
      </c>
      <c r="L3899" t="s">
        <v>4030</v>
      </c>
      <c r="M3899" t="s">
        <v>4030</v>
      </c>
      <c r="N3899" t="s">
        <v>4030</v>
      </c>
      <c r="O3899" t="s">
        <v>4030</v>
      </c>
      <c r="P3899" t="s">
        <v>4030</v>
      </c>
      <c r="Q3899" t="s">
        <v>4030</v>
      </c>
      <c r="R3899" t="s">
        <v>4030</v>
      </c>
      <c r="S3899" t="s">
        <v>4030</v>
      </c>
      <c r="T3899" t="s">
        <v>4030</v>
      </c>
      <c r="U3899" t="s">
        <v>4030</v>
      </c>
      <c r="V3899" t="s">
        <v>4030</v>
      </c>
      <c r="W3899" t="s">
        <v>4030</v>
      </c>
      <c r="X3899" t="s">
        <v>4030</v>
      </c>
    </row>
    <row r="3900" spans="1:24" x14ac:dyDescent="0.2">
      <c r="A3900" s="235">
        <v>854970001</v>
      </c>
      <c r="B3900">
        <v>85497</v>
      </c>
      <c r="C3900">
        <v>86013</v>
      </c>
      <c r="D3900" t="s">
        <v>4188</v>
      </c>
      <c r="E3900">
        <v>86013</v>
      </c>
      <c r="F3900" t="s">
        <v>4030</v>
      </c>
      <c r="G3900" t="s">
        <v>4030</v>
      </c>
      <c r="H3900" t="s">
        <v>4030</v>
      </c>
      <c r="I3900" t="s">
        <v>4030</v>
      </c>
      <c r="J3900" t="s">
        <v>4030</v>
      </c>
      <c r="K3900" t="s">
        <v>4030</v>
      </c>
      <c r="L3900" t="s">
        <v>4030</v>
      </c>
      <c r="M3900" t="s">
        <v>4030</v>
      </c>
      <c r="N3900" t="s">
        <v>4030</v>
      </c>
      <c r="O3900" t="s">
        <v>4030</v>
      </c>
      <c r="P3900" t="s">
        <v>4030</v>
      </c>
      <c r="Q3900" t="s">
        <v>4030</v>
      </c>
      <c r="R3900" t="s">
        <v>4030</v>
      </c>
      <c r="S3900" t="s">
        <v>4030</v>
      </c>
      <c r="T3900" t="s">
        <v>4030</v>
      </c>
      <c r="U3900" t="s">
        <v>4030</v>
      </c>
      <c r="V3900" t="s">
        <v>4030</v>
      </c>
      <c r="W3900" t="s">
        <v>4030</v>
      </c>
      <c r="X3900" t="s">
        <v>4030</v>
      </c>
    </row>
    <row r="3901" spans="1:24" x14ac:dyDescent="0.2">
      <c r="A3901" s="235">
        <v>854980001</v>
      </c>
      <c r="B3901">
        <v>85498</v>
      </c>
      <c r="C3901">
        <v>86014</v>
      </c>
      <c r="D3901" t="s">
        <v>2060</v>
      </c>
      <c r="E3901">
        <v>86014</v>
      </c>
      <c r="F3901" t="s">
        <v>4030</v>
      </c>
      <c r="G3901" t="s">
        <v>4030</v>
      </c>
      <c r="H3901" t="s">
        <v>4030</v>
      </c>
      <c r="I3901" t="s">
        <v>4030</v>
      </c>
      <c r="J3901" t="s">
        <v>4030</v>
      </c>
      <c r="K3901" t="s">
        <v>4030</v>
      </c>
      <c r="L3901" t="s">
        <v>4030</v>
      </c>
      <c r="M3901" t="s">
        <v>4030</v>
      </c>
      <c r="N3901" t="s">
        <v>4030</v>
      </c>
      <c r="O3901" t="s">
        <v>4030</v>
      </c>
      <c r="P3901" t="s">
        <v>4030</v>
      </c>
      <c r="Q3901" t="s">
        <v>4030</v>
      </c>
      <c r="R3901" t="s">
        <v>4030</v>
      </c>
      <c r="S3901" t="s">
        <v>4030</v>
      </c>
      <c r="T3901" t="s">
        <v>4030</v>
      </c>
      <c r="U3901" t="s">
        <v>4030</v>
      </c>
      <c r="V3901" t="s">
        <v>4030</v>
      </c>
      <c r="W3901" t="s">
        <v>4030</v>
      </c>
      <c r="X3901" t="s">
        <v>4030</v>
      </c>
    </row>
    <row r="3902" spans="1:24" x14ac:dyDescent="0.2">
      <c r="A3902" s="235">
        <v>854990001</v>
      </c>
      <c r="B3902">
        <v>85499</v>
      </c>
      <c r="C3902">
        <v>86015</v>
      </c>
      <c r="D3902" t="s">
        <v>2075</v>
      </c>
      <c r="E3902">
        <v>86015</v>
      </c>
      <c r="F3902" t="s">
        <v>4030</v>
      </c>
      <c r="G3902" t="s">
        <v>4030</v>
      </c>
      <c r="H3902" t="s">
        <v>4030</v>
      </c>
      <c r="I3902" t="s">
        <v>4030</v>
      </c>
      <c r="J3902" t="s">
        <v>4030</v>
      </c>
      <c r="K3902" t="s">
        <v>4030</v>
      </c>
      <c r="L3902" t="s">
        <v>4030</v>
      </c>
      <c r="M3902" t="s">
        <v>4030</v>
      </c>
      <c r="N3902" t="s">
        <v>4030</v>
      </c>
      <c r="O3902" t="s">
        <v>4030</v>
      </c>
      <c r="P3902" t="s">
        <v>4030</v>
      </c>
      <c r="Q3902" t="s">
        <v>4030</v>
      </c>
      <c r="R3902" t="s">
        <v>4030</v>
      </c>
      <c r="S3902" t="s">
        <v>4030</v>
      </c>
      <c r="T3902" t="s">
        <v>4030</v>
      </c>
      <c r="U3902" t="s">
        <v>4030</v>
      </c>
      <c r="V3902" t="s">
        <v>4030</v>
      </c>
      <c r="W3902" t="s">
        <v>4030</v>
      </c>
      <c r="X3902" t="s">
        <v>4030</v>
      </c>
    </row>
    <row r="3903" spans="1:24" x14ac:dyDescent="0.2">
      <c r="A3903" s="235">
        <v>855140001</v>
      </c>
      <c r="B3903">
        <v>85514</v>
      </c>
      <c r="C3903">
        <v>77472</v>
      </c>
      <c r="D3903" t="s">
        <v>2402</v>
      </c>
      <c r="E3903">
        <v>77472</v>
      </c>
      <c r="F3903" t="s">
        <v>4030</v>
      </c>
      <c r="G3903" t="s">
        <v>4030</v>
      </c>
      <c r="H3903" t="s">
        <v>4030</v>
      </c>
      <c r="I3903" t="s">
        <v>4030</v>
      </c>
      <c r="J3903" t="s">
        <v>4030</v>
      </c>
      <c r="K3903" t="s">
        <v>4030</v>
      </c>
      <c r="L3903" t="s">
        <v>4030</v>
      </c>
      <c r="M3903" t="s">
        <v>4030</v>
      </c>
      <c r="N3903" t="s">
        <v>4030</v>
      </c>
      <c r="O3903" t="s">
        <v>4030</v>
      </c>
      <c r="P3903" t="s">
        <v>4030</v>
      </c>
      <c r="Q3903" t="s">
        <v>4030</v>
      </c>
      <c r="R3903" t="s">
        <v>4030</v>
      </c>
      <c r="S3903" t="s">
        <v>4030</v>
      </c>
      <c r="T3903" t="s">
        <v>4030</v>
      </c>
      <c r="U3903" t="s">
        <v>4030</v>
      </c>
      <c r="V3903" t="s">
        <v>4030</v>
      </c>
      <c r="W3903" t="s">
        <v>4030</v>
      </c>
      <c r="X3903" t="s">
        <v>4030</v>
      </c>
    </row>
    <row r="3904" spans="1:24" x14ac:dyDescent="0.2">
      <c r="A3904" s="235">
        <v>855150001</v>
      </c>
      <c r="B3904">
        <v>85515</v>
      </c>
      <c r="C3904">
        <v>77474</v>
      </c>
      <c r="D3904" t="s">
        <v>2399</v>
      </c>
      <c r="E3904">
        <v>77474</v>
      </c>
      <c r="F3904" t="s">
        <v>4030</v>
      </c>
      <c r="G3904" t="s">
        <v>4030</v>
      </c>
      <c r="H3904" t="s">
        <v>4030</v>
      </c>
      <c r="I3904" t="s">
        <v>4030</v>
      </c>
      <c r="J3904" t="s">
        <v>4030</v>
      </c>
      <c r="K3904" t="s">
        <v>4030</v>
      </c>
      <c r="L3904" t="s">
        <v>4030</v>
      </c>
      <c r="M3904" t="s">
        <v>4030</v>
      </c>
      <c r="N3904" t="s">
        <v>4030</v>
      </c>
      <c r="O3904" t="s">
        <v>4030</v>
      </c>
      <c r="P3904" t="s">
        <v>4030</v>
      </c>
      <c r="Q3904" t="s">
        <v>4030</v>
      </c>
      <c r="R3904" t="s">
        <v>4030</v>
      </c>
      <c r="S3904" t="s">
        <v>4030</v>
      </c>
      <c r="T3904" t="s">
        <v>4030</v>
      </c>
      <c r="U3904" t="s">
        <v>4030</v>
      </c>
      <c r="V3904" t="s">
        <v>4030</v>
      </c>
      <c r="W3904" t="s">
        <v>4030</v>
      </c>
      <c r="X3904" t="s">
        <v>4030</v>
      </c>
    </row>
    <row r="3905" spans="1:24" x14ac:dyDescent="0.2">
      <c r="A3905" s="235">
        <v>855160001</v>
      </c>
      <c r="B3905">
        <v>85516</v>
      </c>
      <c r="C3905">
        <v>77475</v>
      </c>
      <c r="D3905" t="s">
        <v>2397</v>
      </c>
      <c r="E3905">
        <v>77475</v>
      </c>
      <c r="F3905" t="s">
        <v>4030</v>
      </c>
      <c r="G3905" t="s">
        <v>4030</v>
      </c>
      <c r="H3905" t="s">
        <v>4030</v>
      </c>
      <c r="I3905" t="s">
        <v>4030</v>
      </c>
      <c r="J3905" t="s">
        <v>4030</v>
      </c>
      <c r="K3905" t="s">
        <v>4030</v>
      </c>
      <c r="L3905" t="s">
        <v>4030</v>
      </c>
      <c r="M3905" t="s">
        <v>4030</v>
      </c>
      <c r="N3905" t="s">
        <v>4030</v>
      </c>
      <c r="O3905" t="s">
        <v>4030</v>
      </c>
      <c r="P3905" t="s">
        <v>4030</v>
      </c>
      <c r="Q3905" t="s">
        <v>4030</v>
      </c>
      <c r="R3905" t="s">
        <v>4030</v>
      </c>
      <c r="S3905" t="s">
        <v>4030</v>
      </c>
      <c r="T3905" t="s">
        <v>4030</v>
      </c>
      <c r="U3905" t="s">
        <v>4030</v>
      </c>
      <c r="V3905" t="s">
        <v>4030</v>
      </c>
      <c r="W3905" t="s">
        <v>4030</v>
      </c>
      <c r="X3905" t="s">
        <v>4030</v>
      </c>
    </row>
    <row r="3906" spans="1:24" x14ac:dyDescent="0.2">
      <c r="A3906" s="235">
        <v>855170001</v>
      </c>
      <c r="B3906">
        <v>85517</v>
      </c>
      <c r="C3906">
        <v>77473</v>
      </c>
      <c r="D3906" t="s">
        <v>4477</v>
      </c>
      <c r="E3906">
        <v>77473</v>
      </c>
      <c r="F3906" t="s">
        <v>4030</v>
      </c>
      <c r="G3906" t="s">
        <v>4030</v>
      </c>
      <c r="H3906" t="s">
        <v>4030</v>
      </c>
      <c r="I3906" t="s">
        <v>4030</v>
      </c>
      <c r="J3906" t="s">
        <v>4030</v>
      </c>
      <c r="K3906" t="s">
        <v>4030</v>
      </c>
      <c r="L3906" t="s">
        <v>4030</v>
      </c>
      <c r="M3906" t="s">
        <v>4030</v>
      </c>
      <c r="N3906" t="s">
        <v>4030</v>
      </c>
      <c r="O3906" t="s">
        <v>4030</v>
      </c>
      <c r="P3906" t="s">
        <v>4030</v>
      </c>
      <c r="Q3906" t="s">
        <v>4030</v>
      </c>
      <c r="R3906" t="s">
        <v>4030</v>
      </c>
      <c r="S3906" t="s">
        <v>4030</v>
      </c>
      <c r="T3906" t="s">
        <v>4030</v>
      </c>
      <c r="U3906" t="s">
        <v>4030</v>
      </c>
      <c r="V3906" t="s">
        <v>4030</v>
      </c>
      <c r="W3906" t="s">
        <v>4030</v>
      </c>
      <c r="X3906" t="s">
        <v>4030</v>
      </c>
    </row>
    <row r="3907" spans="1:24" x14ac:dyDescent="0.2">
      <c r="A3907" s="235">
        <v>855310001</v>
      </c>
      <c r="B3907">
        <v>85531</v>
      </c>
      <c r="C3907">
        <v>85532</v>
      </c>
      <c r="D3907" t="s">
        <v>2141</v>
      </c>
      <c r="E3907">
        <v>85532</v>
      </c>
      <c r="F3907" t="s">
        <v>4030</v>
      </c>
      <c r="G3907" t="s">
        <v>4030</v>
      </c>
      <c r="H3907" t="s">
        <v>4030</v>
      </c>
      <c r="I3907" t="s">
        <v>4030</v>
      </c>
      <c r="J3907" t="s">
        <v>4030</v>
      </c>
      <c r="K3907" t="s">
        <v>4030</v>
      </c>
      <c r="L3907" t="s">
        <v>4030</v>
      </c>
      <c r="M3907" t="s">
        <v>4030</v>
      </c>
      <c r="N3907" t="s">
        <v>4030</v>
      </c>
      <c r="O3907" t="s">
        <v>4030</v>
      </c>
      <c r="P3907" t="s">
        <v>4030</v>
      </c>
      <c r="Q3907" t="s">
        <v>4030</v>
      </c>
      <c r="R3907" t="s">
        <v>4030</v>
      </c>
      <c r="S3907" t="s">
        <v>4030</v>
      </c>
      <c r="T3907" t="s">
        <v>4030</v>
      </c>
      <c r="U3907" t="s">
        <v>4030</v>
      </c>
      <c r="V3907" t="s">
        <v>4030</v>
      </c>
      <c r="W3907" t="s">
        <v>4030</v>
      </c>
      <c r="X3907" t="s">
        <v>4030</v>
      </c>
    </row>
    <row r="3908" spans="1:24" x14ac:dyDescent="0.2">
      <c r="A3908" s="235">
        <v>855560001</v>
      </c>
      <c r="B3908">
        <v>85556</v>
      </c>
      <c r="C3908">
        <v>77531</v>
      </c>
      <c r="D3908" t="s">
        <v>2358</v>
      </c>
      <c r="E3908">
        <v>77531</v>
      </c>
      <c r="F3908" t="s">
        <v>4030</v>
      </c>
      <c r="G3908" t="s">
        <v>4030</v>
      </c>
      <c r="H3908" t="s">
        <v>4030</v>
      </c>
      <c r="I3908" t="s">
        <v>4030</v>
      </c>
      <c r="J3908" t="s">
        <v>4030</v>
      </c>
      <c r="K3908" t="s">
        <v>4030</v>
      </c>
      <c r="L3908" t="s">
        <v>4030</v>
      </c>
      <c r="M3908" t="s">
        <v>4030</v>
      </c>
      <c r="N3908" t="s">
        <v>4030</v>
      </c>
      <c r="O3908" t="s">
        <v>4030</v>
      </c>
      <c r="P3908" t="s">
        <v>4030</v>
      </c>
      <c r="Q3908" t="s">
        <v>4030</v>
      </c>
      <c r="R3908" t="s">
        <v>4030</v>
      </c>
      <c r="S3908" t="s">
        <v>4030</v>
      </c>
      <c r="T3908" t="s">
        <v>4030</v>
      </c>
      <c r="U3908" t="s">
        <v>4030</v>
      </c>
      <c r="V3908" t="s">
        <v>4030</v>
      </c>
      <c r="W3908" t="s">
        <v>4030</v>
      </c>
      <c r="X3908" t="s">
        <v>4030</v>
      </c>
    </row>
    <row r="3909" spans="1:24" x14ac:dyDescent="0.2">
      <c r="A3909" s="235">
        <v>856520001</v>
      </c>
      <c r="B3909">
        <v>85652</v>
      </c>
      <c r="C3909">
        <v>85653</v>
      </c>
      <c r="D3909" t="s">
        <v>2134</v>
      </c>
      <c r="E3909">
        <v>85653</v>
      </c>
      <c r="F3909">
        <v>88481</v>
      </c>
      <c r="G3909" t="s">
        <v>4030</v>
      </c>
      <c r="H3909" t="s">
        <v>4030</v>
      </c>
      <c r="I3909" t="s">
        <v>4030</v>
      </c>
      <c r="J3909" t="s">
        <v>4030</v>
      </c>
      <c r="K3909" t="s">
        <v>4030</v>
      </c>
      <c r="L3909" t="s">
        <v>4030</v>
      </c>
      <c r="M3909" t="s">
        <v>4030</v>
      </c>
      <c r="N3909" t="s">
        <v>4030</v>
      </c>
      <c r="O3909" t="s">
        <v>4030</v>
      </c>
      <c r="P3909" t="s">
        <v>4030</v>
      </c>
      <c r="Q3909" t="s">
        <v>4030</v>
      </c>
      <c r="R3909" t="s">
        <v>4030</v>
      </c>
      <c r="S3909" t="s">
        <v>4030</v>
      </c>
      <c r="T3909" t="s">
        <v>4030</v>
      </c>
      <c r="U3909" t="s">
        <v>4030</v>
      </c>
      <c r="V3909" t="s">
        <v>4030</v>
      </c>
      <c r="W3909" t="s">
        <v>4030</v>
      </c>
      <c r="X3909" t="s">
        <v>4030</v>
      </c>
    </row>
    <row r="3910" spans="1:24" x14ac:dyDescent="0.2">
      <c r="A3910" s="235">
        <v>856520002</v>
      </c>
      <c r="B3910">
        <v>85652</v>
      </c>
      <c r="C3910">
        <v>88481</v>
      </c>
      <c r="D3910" t="s">
        <v>4373</v>
      </c>
      <c r="E3910">
        <v>85653</v>
      </c>
      <c r="F3910">
        <v>88481</v>
      </c>
      <c r="G3910" t="s">
        <v>4030</v>
      </c>
      <c r="H3910" t="s">
        <v>4030</v>
      </c>
      <c r="I3910" t="s">
        <v>4030</v>
      </c>
      <c r="J3910" t="s">
        <v>4030</v>
      </c>
      <c r="K3910" t="s">
        <v>4030</v>
      </c>
      <c r="L3910" t="s">
        <v>4030</v>
      </c>
      <c r="M3910" t="s">
        <v>4030</v>
      </c>
      <c r="N3910" t="s">
        <v>4030</v>
      </c>
      <c r="O3910" t="s">
        <v>4030</v>
      </c>
      <c r="P3910" t="s">
        <v>4030</v>
      </c>
      <c r="Q3910" t="s">
        <v>4030</v>
      </c>
      <c r="R3910" t="s">
        <v>4030</v>
      </c>
      <c r="S3910" t="s">
        <v>4030</v>
      </c>
      <c r="T3910" t="s">
        <v>4030</v>
      </c>
      <c r="U3910" t="s">
        <v>4030</v>
      </c>
      <c r="V3910" t="s">
        <v>4030</v>
      </c>
      <c r="W3910" t="s">
        <v>4030</v>
      </c>
      <c r="X3910" t="s">
        <v>4030</v>
      </c>
    </row>
    <row r="3911" spans="1:24" x14ac:dyDescent="0.2">
      <c r="A3911" s="235">
        <v>856830001</v>
      </c>
      <c r="B3911">
        <v>85683</v>
      </c>
      <c r="C3911">
        <v>85685</v>
      </c>
      <c r="D3911" t="s">
        <v>4899</v>
      </c>
      <c r="E3911">
        <v>85685</v>
      </c>
      <c r="F3911">
        <v>87943</v>
      </c>
      <c r="G3911">
        <v>87944</v>
      </c>
      <c r="H3911">
        <v>87945</v>
      </c>
      <c r="I3911">
        <v>87946</v>
      </c>
      <c r="J3911">
        <v>87947</v>
      </c>
      <c r="K3911">
        <v>87948</v>
      </c>
      <c r="L3911">
        <v>88366</v>
      </c>
      <c r="M3911">
        <v>88367</v>
      </c>
      <c r="N3911">
        <v>88941</v>
      </c>
      <c r="O3911">
        <v>89438</v>
      </c>
      <c r="P3911" t="s">
        <v>4030</v>
      </c>
      <c r="Q3911" t="s">
        <v>4030</v>
      </c>
      <c r="R3911" t="s">
        <v>4030</v>
      </c>
      <c r="S3911" t="s">
        <v>4030</v>
      </c>
      <c r="T3911" t="s">
        <v>4030</v>
      </c>
      <c r="U3911" t="s">
        <v>4030</v>
      </c>
      <c r="V3911" t="s">
        <v>4030</v>
      </c>
      <c r="W3911" t="s">
        <v>4030</v>
      </c>
      <c r="X3911" t="s">
        <v>4030</v>
      </c>
    </row>
    <row r="3912" spans="1:24" x14ac:dyDescent="0.2">
      <c r="A3912" s="235">
        <v>856830002</v>
      </c>
      <c r="B3912">
        <v>85683</v>
      </c>
      <c r="C3912">
        <v>87943</v>
      </c>
      <c r="D3912" t="s">
        <v>4514</v>
      </c>
      <c r="E3912">
        <v>85685</v>
      </c>
      <c r="F3912">
        <v>87943</v>
      </c>
      <c r="G3912">
        <v>87944</v>
      </c>
      <c r="H3912">
        <v>87945</v>
      </c>
      <c r="I3912">
        <v>87946</v>
      </c>
      <c r="J3912">
        <v>87947</v>
      </c>
      <c r="K3912">
        <v>87948</v>
      </c>
      <c r="L3912">
        <v>88366</v>
      </c>
      <c r="M3912">
        <v>88367</v>
      </c>
      <c r="N3912">
        <v>88941</v>
      </c>
      <c r="O3912">
        <v>89438</v>
      </c>
      <c r="P3912" t="s">
        <v>4030</v>
      </c>
      <c r="Q3912" t="s">
        <v>4030</v>
      </c>
      <c r="R3912" t="s">
        <v>4030</v>
      </c>
      <c r="S3912" t="s">
        <v>4030</v>
      </c>
      <c r="T3912" t="s">
        <v>4030</v>
      </c>
      <c r="U3912" t="s">
        <v>4030</v>
      </c>
      <c r="V3912" t="s">
        <v>4030</v>
      </c>
      <c r="W3912" t="s">
        <v>4030</v>
      </c>
      <c r="X3912" t="s">
        <v>4030</v>
      </c>
    </row>
    <row r="3913" spans="1:24" x14ac:dyDescent="0.2">
      <c r="A3913" s="235">
        <v>856830003</v>
      </c>
      <c r="B3913">
        <v>85683</v>
      </c>
      <c r="C3913">
        <v>87944</v>
      </c>
      <c r="D3913" t="s">
        <v>4515</v>
      </c>
      <c r="E3913">
        <v>85685</v>
      </c>
      <c r="F3913">
        <v>87943</v>
      </c>
      <c r="G3913">
        <v>87944</v>
      </c>
      <c r="H3913">
        <v>87945</v>
      </c>
      <c r="I3913">
        <v>87946</v>
      </c>
      <c r="J3913">
        <v>87947</v>
      </c>
      <c r="K3913">
        <v>87948</v>
      </c>
      <c r="L3913">
        <v>88366</v>
      </c>
      <c r="M3913">
        <v>88367</v>
      </c>
      <c r="N3913">
        <v>88941</v>
      </c>
      <c r="O3913">
        <v>89438</v>
      </c>
      <c r="P3913" t="s">
        <v>4030</v>
      </c>
      <c r="Q3913" t="s">
        <v>4030</v>
      </c>
      <c r="R3913" t="s">
        <v>4030</v>
      </c>
      <c r="S3913" t="s">
        <v>4030</v>
      </c>
      <c r="T3913" t="s">
        <v>4030</v>
      </c>
      <c r="U3913" t="s">
        <v>4030</v>
      </c>
      <c r="V3913" t="s">
        <v>4030</v>
      </c>
      <c r="W3913" t="s">
        <v>4030</v>
      </c>
      <c r="X3913" t="s">
        <v>4030</v>
      </c>
    </row>
    <row r="3914" spans="1:24" x14ac:dyDescent="0.2">
      <c r="A3914" s="235">
        <v>856830004</v>
      </c>
      <c r="B3914">
        <v>85683</v>
      </c>
      <c r="C3914">
        <v>87945</v>
      </c>
      <c r="D3914" t="s">
        <v>4516</v>
      </c>
      <c r="E3914">
        <v>85685</v>
      </c>
      <c r="F3914">
        <v>87943</v>
      </c>
      <c r="G3914">
        <v>87944</v>
      </c>
      <c r="H3914">
        <v>87945</v>
      </c>
      <c r="I3914">
        <v>87946</v>
      </c>
      <c r="J3914">
        <v>87947</v>
      </c>
      <c r="K3914">
        <v>87948</v>
      </c>
      <c r="L3914">
        <v>88366</v>
      </c>
      <c r="M3914">
        <v>88367</v>
      </c>
      <c r="N3914">
        <v>88941</v>
      </c>
      <c r="O3914">
        <v>89438</v>
      </c>
      <c r="P3914" t="s">
        <v>4030</v>
      </c>
      <c r="Q3914" t="s">
        <v>4030</v>
      </c>
      <c r="R3914" t="s">
        <v>4030</v>
      </c>
      <c r="S3914" t="s">
        <v>4030</v>
      </c>
      <c r="T3914" t="s">
        <v>4030</v>
      </c>
      <c r="U3914" t="s">
        <v>4030</v>
      </c>
      <c r="V3914" t="s">
        <v>4030</v>
      </c>
      <c r="W3914" t="s">
        <v>4030</v>
      </c>
      <c r="X3914" t="s">
        <v>4030</v>
      </c>
    </row>
    <row r="3915" spans="1:24" x14ac:dyDescent="0.2">
      <c r="A3915" s="235">
        <v>856830005</v>
      </c>
      <c r="B3915">
        <v>85683</v>
      </c>
      <c r="C3915">
        <v>87946</v>
      </c>
      <c r="D3915" t="s">
        <v>4517</v>
      </c>
      <c r="E3915">
        <v>85685</v>
      </c>
      <c r="F3915">
        <v>87943</v>
      </c>
      <c r="G3915">
        <v>87944</v>
      </c>
      <c r="H3915">
        <v>87945</v>
      </c>
      <c r="I3915">
        <v>87946</v>
      </c>
      <c r="J3915">
        <v>87947</v>
      </c>
      <c r="K3915">
        <v>87948</v>
      </c>
      <c r="L3915">
        <v>88366</v>
      </c>
      <c r="M3915">
        <v>88367</v>
      </c>
      <c r="N3915">
        <v>88941</v>
      </c>
      <c r="O3915">
        <v>89438</v>
      </c>
      <c r="P3915" t="s">
        <v>4030</v>
      </c>
      <c r="Q3915" t="s">
        <v>4030</v>
      </c>
      <c r="R3915" t="s">
        <v>4030</v>
      </c>
      <c r="S3915" t="s">
        <v>4030</v>
      </c>
      <c r="T3915" t="s">
        <v>4030</v>
      </c>
      <c r="U3915" t="s">
        <v>4030</v>
      </c>
      <c r="V3915" t="s">
        <v>4030</v>
      </c>
      <c r="W3915" t="s">
        <v>4030</v>
      </c>
      <c r="X3915" t="s">
        <v>4030</v>
      </c>
    </row>
    <row r="3916" spans="1:24" x14ac:dyDescent="0.2">
      <c r="A3916" s="235">
        <v>856830006</v>
      </c>
      <c r="B3916">
        <v>85683</v>
      </c>
      <c r="C3916">
        <v>87947</v>
      </c>
      <c r="D3916" t="s">
        <v>4518</v>
      </c>
      <c r="E3916">
        <v>85685</v>
      </c>
      <c r="F3916">
        <v>87943</v>
      </c>
      <c r="G3916">
        <v>87944</v>
      </c>
      <c r="H3916">
        <v>87945</v>
      </c>
      <c r="I3916">
        <v>87946</v>
      </c>
      <c r="J3916">
        <v>87947</v>
      </c>
      <c r="K3916">
        <v>87948</v>
      </c>
      <c r="L3916">
        <v>88366</v>
      </c>
      <c r="M3916">
        <v>88367</v>
      </c>
      <c r="N3916">
        <v>88941</v>
      </c>
      <c r="O3916">
        <v>89438</v>
      </c>
      <c r="P3916" t="s">
        <v>4030</v>
      </c>
      <c r="Q3916" t="s">
        <v>4030</v>
      </c>
      <c r="R3916" t="s">
        <v>4030</v>
      </c>
      <c r="S3916" t="s">
        <v>4030</v>
      </c>
      <c r="T3916" t="s">
        <v>4030</v>
      </c>
      <c r="U3916" t="s">
        <v>4030</v>
      </c>
      <c r="V3916" t="s">
        <v>4030</v>
      </c>
      <c r="W3916" t="s">
        <v>4030</v>
      </c>
      <c r="X3916" t="s">
        <v>4030</v>
      </c>
    </row>
    <row r="3917" spans="1:24" x14ac:dyDescent="0.2">
      <c r="A3917" s="235">
        <v>856830007</v>
      </c>
      <c r="B3917">
        <v>85683</v>
      </c>
      <c r="C3917">
        <v>87948</v>
      </c>
      <c r="D3917" t="s">
        <v>4519</v>
      </c>
      <c r="E3917">
        <v>85685</v>
      </c>
      <c r="F3917">
        <v>87943</v>
      </c>
      <c r="G3917">
        <v>87944</v>
      </c>
      <c r="H3917">
        <v>87945</v>
      </c>
      <c r="I3917">
        <v>87946</v>
      </c>
      <c r="J3917">
        <v>87947</v>
      </c>
      <c r="K3917">
        <v>87948</v>
      </c>
      <c r="L3917">
        <v>88366</v>
      </c>
      <c r="M3917">
        <v>88367</v>
      </c>
      <c r="N3917">
        <v>88941</v>
      </c>
      <c r="O3917">
        <v>89438</v>
      </c>
      <c r="P3917" t="s">
        <v>4030</v>
      </c>
      <c r="Q3917" t="s">
        <v>4030</v>
      </c>
      <c r="R3917" t="s">
        <v>4030</v>
      </c>
      <c r="S3917" t="s">
        <v>4030</v>
      </c>
      <c r="T3917" t="s">
        <v>4030</v>
      </c>
      <c r="U3917" t="s">
        <v>4030</v>
      </c>
      <c r="V3917" t="s">
        <v>4030</v>
      </c>
      <c r="W3917" t="s">
        <v>4030</v>
      </c>
      <c r="X3917" t="s">
        <v>4030</v>
      </c>
    </row>
    <row r="3918" spans="1:24" x14ac:dyDescent="0.2">
      <c r="A3918" s="235">
        <v>856830008</v>
      </c>
      <c r="B3918">
        <v>85683</v>
      </c>
      <c r="C3918">
        <v>88366</v>
      </c>
      <c r="D3918" t="s">
        <v>4357</v>
      </c>
      <c r="E3918">
        <v>85685</v>
      </c>
      <c r="F3918">
        <v>87943</v>
      </c>
      <c r="G3918">
        <v>87944</v>
      </c>
      <c r="H3918">
        <v>87945</v>
      </c>
      <c r="I3918">
        <v>87946</v>
      </c>
      <c r="J3918">
        <v>87947</v>
      </c>
      <c r="K3918">
        <v>87948</v>
      </c>
      <c r="L3918">
        <v>88366</v>
      </c>
      <c r="M3918">
        <v>88367</v>
      </c>
      <c r="N3918">
        <v>88941</v>
      </c>
      <c r="O3918">
        <v>89438</v>
      </c>
      <c r="P3918" t="s">
        <v>4030</v>
      </c>
      <c r="Q3918" t="s">
        <v>4030</v>
      </c>
      <c r="R3918" t="s">
        <v>4030</v>
      </c>
      <c r="S3918" t="s">
        <v>4030</v>
      </c>
      <c r="T3918" t="s">
        <v>4030</v>
      </c>
      <c r="U3918" t="s">
        <v>4030</v>
      </c>
      <c r="V3918" t="s">
        <v>4030</v>
      </c>
      <c r="W3918" t="s">
        <v>4030</v>
      </c>
      <c r="X3918" t="s">
        <v>4030</v>
      </c>
    </row>
    <row r="3919" spans="1:24" x14ac:dyDescent="0.2">
      <c r="A3919" s="235">
        <v>856830009</v>
      </c>
      <c r="B3919">
        <v>85683</v>
      </c>
      <c r="C3919">
        <v>88367</v>
      </c>
      <c r="D3919" t="s">
        <v>4359</v>
      </c>
      <c r="E3919">
        <v>85685</v>
      </c>
      <c r="F3919">
        <v>87943</v>
      </c>
      <c r="G3919">
        <v>87944</v>
      </c>
      <c r="H3919">
        <v>87945</v>
      </c>
      <c r="I3919">
        <v>87946</v>
      </c>
      <c r="J3919">
        <v>87947</v>
      </c>
      <c r="K3919">
        <v>87948</v>
      </c>
      <c r="L3919">
        <v>88366</v>
      </c>
      <c r="M3919">
        <v>88367</v>
      </c>
      <c r="N3919">
        <v>88941</v>
      </c>
      <c r="O3919">
        <v>89438</v>
      </c>
      <c r="P3919" t="s">
        <v>4030</v>
      </c>
      <c r="Q3919" t="s">
        <v>4030</v>
      </c>
      <c r="R3919" t="s">
        <v>4030</v>
      </c>
      <c r="S3919" t="s">
        <v>4030</v>
      </c>
      <c r="T3919" t="s">
        <v>4030</v>
      </c>
      <c r="U3919" t="s">
        <v>4030</v>
      </c>
      <c r="V3919" t="s">
        <v>4030</v>
      </c>
      <c r="W3919" t="s">
        <v>4030</v>
      </c>
      <c r="X3919" t="s">
        <v>4030</v>
      </c>
    </row>
    <row r="3920" spans="1:24" x14ac:dyDescent="0.2">
      <c r="A3920" s="235">
        <v>856830010</v>
      </c>
      <c r="B3920">
        <v>85683</v>
      </c>
      <c r="C3920">
        <v>88941</v>
      </c>
      <c r="D3920" t="s">
        <v>4593</v>
      </c>
      <c r="E3920">
        <v>85685</v>
      </c>
      <c r="F3920">
        <v>87943</v>
      </c>
      <c r="G3920">
        <v>87944</v>
      </c>
      <c r="H3920">
        <v>87945</v>
      </c>
      <c r="I3920">
        <v>87946</v>
      </c>
      <c r="J3920">
        <v>87947</v>
      </c>
      <c r="K3920">
        <v>87948</v>
      </c>
      <c r="L3920">
        <v>88366</v>
      </c>
      <c r="M3920">
        <v>88367</v>
      </c>
      <c r="N3920">
        <v>88941</v>
      </c>
      <c r="O3920">
        <v>89438</v>
      </c>
      <c r="P3920" t="s">
        <v>4030</v>
      </c>
      <c r="Q3920" t="s">
        <v>4030</v>
      </c>
      <c r="R3920" t="s">
        <v>4030</v>
      </c>
      <c r="S3920" t="s">
        <v>4030</v>
      </c>
      <c r="T3920" t="s">
        <v>4030</v>
      </c>
      <c r="U3920" t="s">
        <v>4030</v>
      </c>
      <c r="V3920" t="s">
        <v>4030</v>
      </c>
      <c r="W3920" t="s">
        <v>4030</v>
      </c>
      <c r="X3920" t="s">
        <v>4030</v>
      </c>
    </row>
    <row r="3921" spans="1:24" x14ac:dyDescent="0.2">
      <c r="A3921" s="235">
        <v>856830011</v>
      </c>
      <c r="B3921">
        <v>85683</v>
      </c>
      <c r="C3921">
        <v>89438</v>
      </c>
      <c r="D3921" t="s">
        <v>4900</v>
      </c>
      <c r="E3921">
        <v>85685</v>
      </c>
      <c r="F3921">
        <v>87943</v>
      </c>
      <c r="G3921">
        <v>87944</v>
      </c>
      <c r="H3921">
        <v>87945</v>
      </c>
      <c r="I3921">
        <v>87946</v>
      </c>
      <c r="J3921">
        <v>87947</v>
      </c>
      <c r="K3921">
        <v>87948</v>
      </c>
      <c r="L3921">
        <v>88366</v>
      </c>
      <c r="M3921">
        <v>88367</v>
      </c>
      <c r="N3921">
        <v>88941</v>
      </c>
      <c r="O3921">
        <v>89438</v>
      </c>
      <c r="P3921" t="s">
        <v>4030</v>
      </c>
      <c r="Q3921" t="s">
        <v>4030</v>
      </c>
      <c r="R3921" t="s">
        <v>4030</v>
      </c>
      <c r="S3921" t="s">
        <v>4030</v>
      </c>
      <c r="T3921" t="s">
        <v>4030</v>
      </c>
      <c r="U3921" t="s">
        <v>4030</v>
      </c>
      <c r="V3921" t="s">
        <v>4030</v>
      </c>
      <c r="W3921" t="s">
        <v>4030</v>
      </c>
      <c r="X3921" t="s">
        <v>4030</v>
      </c>
    </row>
    <row r="3922" spans="1:24" x14ac:dyDescent="0.2">
      <c r="A3922" s="235">
        <v>856890001</v>
      </c>
      <c r="B3922">
        <v>85689</v>
      </c>
      <c r="C3922">
        <v>58084</v>
      </c>
      <c r="D3922" t="s">
        <v>2832</v>
      </c>
      <c r="E3922">
        <v>58084</v>
      </c>
      <c r="F3922" t="s">
        <v>4030</v>
      </c>
      <c r="G3922" t="s">
        <v>4030</v>
      </c>
      <c r="H3922" t="s">
        <v>4030</v>
      </c>
      <c r="I3922" t="s">
        <v>4030</v>
      </c>
      <c r="J3922" t="s">
        <v>4030</v>
      </c>
      <c r="K3922" t="s">
        <v>4030</v>
      </c>
      <c r="L3922" t="s">
        <v>4030</v>
      </c>
      <c r="M3922" t="s">
        <v>4030</v>
      </c>
      <c r="N3922" t="s">
        <v>4030</v>
      </c>
      <c r="O3922" t="s">
        <v>4030</v>
      </c>
      <c r="P3922" t="s">
        <v>4030</v>
      </c>
      <c r="Q3922" t="s">
        <v>4030</v>
      </c>
      <c r="R3922" t="s">
        <v>4030</v>
      </c>
      <c r="S3922" t="s">
        <v>4030</v>
      </c>
      <c r="T3922" t="s">
        <v>4030</v>
      </c>
      <c r="U3922" t="s">
        <v>4030</v>
      </c>
      <c r="V3922" t="s">
        <v>4030</v>
      </c>
      <c r="W3922" t="s">
        <v>4030</v>
      </c>
      <c r="X3922" t="s">
        <v>4030</v>
      </c>
    </row>
    <row r="3923" spans="1:24" x14ac:dyDescent="0.2">
      <c r="A3923" s="235">
        <v>857190001</v>
      </c>
      <c r="B3923">
        <v>85719</v>
      </c>
      <c r="C3923">
        <v>85720</v>
      </c>
      <c r="D3923" t="s">
        <v>2131</v>
      </c>
      <c r="E3923">
        <v>85720</v>
      </c>
      <c r="F3923" t="s">
        <v>4030</v>
      </c>
      <c r="G3923" t="s">
        <v>4030</v>
      </c>
      <c r="H3923" t="s">
        <v>4030</v>
      </c>
      <c r="I3923" t="s">
        <v>4030</v>
      </c>
      <c r="J3923" t="s">
        <v>4030</v>
      </c>
      <c r="K3923" t="s">
        <v>4030</v>
      </c>
      <c r="L3923" t="s">
        <v>4030</v>
      </c>
      <c r="M3923" t="s">
        <v>4030</v>
      </c>
      <c r="N3923" t="s">
        <v>4030</v>
      </c>
      <c r="O3923" t="s">
        <v>4030</v>
      </c>
      <c r="P3923" t="s">
        <v>4030</v>
      </c>
      <c r="Q3923" t="s">
        <v>4030</v>
      </c>
      <c r="R3923" t="s">
        <v>4030</v>
      </c>
      <c r="S3923" t="s">
        <v>4030</v>
      </c>
      <c r="T3923" t="s">
        <v>4030</v>
      </c>
      <c r="U3923" t="s">
        <v>4030</v>
      </c>
      <c r="V3923" t="s">
        <v>4030</v>
      </c>
      <c r="W3923" t="s">
        <v>4030</v>
      </c>
      <c r="X3923" t="s">
        <v>4030</v>
      </c>
    </row>
    <row r="3924" spans="1:24" x14ac:dyDescent="0.2">
      <c r="A3924" s="235">
        <v>857210001</v>
      </c>
      <c r="B3924">
        <v>85721</v>
      </c>
      <c r="C3924">
        <v>85722</v>
      </c>
      <c r="D3924" t="s">
        <v>2130</v>
      </c>
      <c r="E3924">
        <v>85722</v>
      </c>
      <c r="F3924" t="s">
        <v>4030</v>
      </c>
      <c r="G3924" t="s">
        <v>4030</v>
      </c>
      <c r="H3924" t="s">
        <v>4030</v>
      </c>
      <c r="I3924" t="s">
        <v>4030</v>
      </c>
      <c r="J3924" t="s">
        <v>4030</v>
      </c>
      <c r="K3924" t="s">
        <v>4030</v>
      </c>
      <c r="L3924" t="s">
        <v>4030</v>
      </c>
      <c r="M3924" t="s">
        <v>4030</v>
      </c>
      <c r="N3924" t="s">
        <v>4030</v>
      </c>
      <c r="O3924" t="s">
        <v>4030</v>
      </c>
      <c r="P3924" t="s">
        <v>4030</v>
      </c>
      <c r="Q3924" t="s">
        <v>4030</v>
      </c>
      <c r="R3924" t="s">
        <v>4030</v>
      </c>
      <c r="S3924" t="s">
        <v>4030</v>
      </c>
      <c r="T3924" t="s">
        <v>4030</v>
      </c>
      <c r="U3924" t="s">
        <v>4030</v>
      </c>
      <c r="V3924" t="s">
        <v>4030</v>
      </c>
      <c r="W3924" t="s">
        <v>4030</v>
      </c>
      <c r="X3924" t="s">
        <v>4030</v>
      </c>
    </row>
    <row r="3925" spans="1:24" x14ac:dyDescent="0.2">
      <c r="A3925" s="235">
        <v>857230001</v>
      </c>
      <c r="B3925">
        <v>85723</v>
      </c>
      <c r="C3925">
        <v>85724</v>
      </c>
      <c r="D3925" t="s">
        <v>2129</v>
      </c>
      <c r="E3925">
        <v>85724</v>
      </c>
      <c r="F3925" t="s">
        <v>4030</v>
      </c>
      <c r="G3925" t="s">
        <v>4030</v>
      </c>
      <c r="H3925" t="s">
        <v>4030</v>
      </c>
      <c r="I3925" t="s">
        <v>4030</v>
      </c>
      <c r="J3925" t="s">
        <v>4030</v>
      </c>
      <c r="K3925" t="s">
        <v>4030</v>
      </c>
      <c r="L3925" t="s">
        <v>4030</v>
      </c>
      <c r="M3925" t="s">
        <v>4030</v>
      </c>
      <c r="N3925" t="s">
        <v>4030</v>
      </c>
      <c r="O3925" t="s">
        <v>4030</v>
      </c>
      <c r="P3925" t="s">
        <v>4030</v>
      </c>
      <c r="Q3925" t="s">
        <v>4030</v>
      </c>
      <c r="R3925" t="s">
        <v>4030</v>
      </c>
      <c r="S3925" t="s">
        <v>4030</v>
      </c>
      <c r="T3925" t="s">
        <v>4030</v>
      </c>
      <c r="U3925" t="s">
        <v>4030</v>
      </c>
      <c r="V3925" t="s">
        <v>4030</v>
      </c>
      <c r="W3925" t="s">
        <v>4030</v>
      </c>
      <c r="X3925" t="s">
        <v>4030</v>
      </c>
    </row>
    <row r="3926" spans="1:24" x14ac:dyDescent="0.2">
      <c r="A3926" s="235">
        <v>857310001</v>
      </c>
      <c r="B3926">
        <v>85731</v>
      </c>
      <c r="C3926">
        <v>85732</v>
      </c>
      <c r="D3926" t="s">
        <v>4187</v>
      </c>
      <c r="E3926">
        <v>85732</v>
      </c>
      <c r="F3926">
        <v>85733</v>
      </c>
      <c r="G3926">
        <v>87990</v>
      </c>
      <c r="H3926">
        <v>89151</v>
      </c>
      <c r="I3926" t="s">
        <v>4030</v>
      </c>
      <c r="J3926" t="s">
        <v>4030</v>
      </c>
      <c r="K3926" t="s">
        <v>4030</v>
      </c>
      <c r="L3926" t="s">
        <v>4030</v>
      </c>
      <c r="M3926" t="s">
        <v>4030</v>
      </c>
      <c r="N3926" t="s">
        <v>4030</v>
      </c>
      <c r="O3926" t="s">
        <v>4030</v>
      </c>
      <c r="P3926" t="s">
        <v>4030</v>
      </c>
      <c r="Q3926" t="s">
        <v>4030</v>
      </c>
      <c r="R3926" t="s">
        <v>4030</v>
      </c>
      <c r="S3926" t="s">
        <v>4030</v>
      </c>
      <c r="T3926" t="s">
        <v>4030</v>
      </c>
      <c r="U3926" t="s">
        <v>4030</v>
      </c>
      <c r="V3926" t="s">
        <v>4030</v>
      </c>
      <c r="W3926" t="s">
        <v>4030</v>
      </c>
      <c r="X3926" t="s">
        <v>4030</v>
      </c>
    </row>
    <row r="3927" spans="1:24" x14ac:dyDescent="0.2">
      <c r="A3927" s="235">
        <v>857310002</v>
      </c>
      <c r="B3927">
        <v>85731</v>
      </c>
      <c r="C3927">
        <v>85733</v>
      </c>
      <c r="D3927" t="s">
        <v>4187</v>
      </c>
      <c r="E3927">
        <v>85732</v>
      </c>
      <c r="F3927">
        <v>85733</v>
      </c>
      <c r="G3927">
        <v>87990</v>
      </c>
      <c r="H3927">
        <v>89151</v>
      </c>
      <c r="I3927" t="s">
        <v>4030</v>
      </c>
      <c r="J3927" t="s">
        <v>4030</v>
      </c>
      <c r="K3927" t="s">
        <v>4030</v>
      </c>
      <c r="L3927" t="s">
        <v>4030</v>
      </c>
      <c r="M3927" t="s">
        <v>4030</v>
      </c>
      <c r="N3927" t="s">
        <v>4030</v>
      </c>
      <c r="O3927" t="s">
        <v>4030</v>
      </c>
      <c r="P3927" t="s">
        <v>4030</v>
      </c>
      <c r="Q3927" t="s">
        <v>4030</v>
      </c>
      <c r="R3927" t="s">
        <v>4030</v>
      </c>
      <c r="S3927" t="s">
        <v>4030</v>
      </c>
      <c r="T3927" t="s">
        <v>4030</v>
      </c>
      <c r="U3927" t="s">
        <v>4030</v>
      </c>
      <c r="V3927" t="s">
        <v>4030</v>
      </c>
      <c r="W3927" t="s">
        <v>4030</v>
      </c>
      <c r="X3927" t="s">
        <v>4030</v>
      </c>
    </row>
    <row r="3928" spans="1:24" x14ac:dyDescent="0.2">
      <c r="A3928" s="235">
        <v>857310003</v>
      </c>
      <c r="B3928">
        <v>85731</v>
      </c>
      <c r="C3928">
        <v>87990</v>
      </c>
      <c r="D3928" t="s">
        <v>5558</v>
      </c>
      <c r="E3928">
        <v>85732</v>
      </c>
      <c r="F3928">
        <v>85733</v>
      </c>
      <c r="G3928">
        <v>87990</v>
      </c>
      <c r="H3928">
        <v>89151</v>
      </c>
      <c r="I3928" t="s">
        <v>4030</v>
      </c>
      <c r="J3928" t="s">
        <v>4030</v>
      </c>
      <c r="K3928" t="s">
        <v>4030</v>
      </c>
      <c r="L3928" t="s">
        <v>4030</v>
      </c>
      <c r="M3928" t="s">
        <v>4030</v>
      </c>
      <c r="N3928" t="s">
        <v>4030</v>
      </c>
      <c r="O3928" t="s">
        <v>4030</v>
      </c>
      <c r="P3928" t="s">
        <v>4030</v>
      </c>
      <c r="Q3928" t="s">
        <v>4030</v>
      </c>
      <c r="R3928" t="s">
        <v>4030</v>
      </c>
      <c r="S3928" t="s">
        <v>4030</v>
      </c>
      <c r="T3928" t="s">
        <v>4030</v>
      </c>
      <c r="U3928" t="s">
        <v>4030</v>
      </c>
      <c r="V3928" t="s">
        <v>4030</v>
      </c>
      <c r="W3928" t="s">
        <v>4030</v>
      </c>
      <c r="X3928" t="s">
        <v>4030</v>
      </c>
    </row>
    <row r="3929" spans="1:24" x14ac:dyDescent="0.2">
      <c r="A3929" s="235">
        <v>857310004</v>
      </c>
      <c r="B3929">
        <v>85731</v>
      </c>
      <c r="C3929">
        <v>89151</v>
      </c>
      <c r="D3929" t="s">
        <v>4903</v>
      </c>
      <c r="E3929">
        <v>85732</v>
      </c>
      <c r="F3929">
        <v>85733</v>
      </c>
      <c r="G3929">
        <v>87990</v>
      </c>
      <c r="H3929">
        <v>89151</v>
      </c>
      <c r="I3929" t="s">
        <v>4030</v>
      </c>
      <c r="J3929" t="s">
        <v>4030</v>
      </c>
      <c r="K3929" t="s">
        <v>4030</v>
      </c>
      <c r="L3929" t="s">
        <v>4030</v>
      </c>
      <c r="M3929" t="s">
        <v>4030</v>
      </c>
      <c r="N3929" t="s">
        <v>4030</v>
      </c>
      <c r="O3929" t="s">
        <v>4030</v>
      </c>
      <c r="P3929" t="s">
        <v>4030</v>
      </c>
      <c r="Q3929" t="s">
        <v>4030</v>
      </c>
      <c r="R3929" t="s">
        <v>4030</v>
      </c>
      <c r="S3929" t="s">
        <v>4030</v>
      </c>
      <c r="T3929" t="s">
        <v>4030</v>
      </c>
      <c r="U3929" t="s">
        <v>4030</v>
      </c>
      <c r="V3929" t="s">
        <v>4030</v>
      </c>
      <c r="W3929" t="s">
        <v>4030</v>
      </c>
      <c r="X3929" t="s">
        <v>4030</v>
      </c>
    </row>
    <row r="3930" spans="1:24" x14ac:dyDescent="0.2">
      <c r="A3930" s="235">
        <v>857350001</v>
      </c>
      <c r="B3930">
        <v>85735</v>
      </c>
      <c r="C3930">
        <v>85736</v>
      </c>
      <c r="D3930" t="s">
        <v>2126</v>
      </c>
      <c r="E3930">
        <v>85736</v>
      </c>
      <c r="F3930" t="s">
        <v>4030</v>
      </c>
      <c r="G3930" t="s">
        <v>4030</v>
      </c>
      <c r="H3930" t="s">
        <v>4030</v>
      </c>
      <c r="I3930" t="s">
        <v>4030</v>
      </c>
      <c r="J3930" t="s">
        <v>4030</v>
      </c>
      <c r="K3930" t="s">
        <v>4030</v>
      </c>
      <c r="L3930" t="s">
        <v>4030</v>
      </c>
      <c r="M3930" t="s">
        <v>4030</v>
      </c>
      <c r="N3930" t="s">
        <v>4030</v>
      </c>
      <c r="O3930" t="s">
        <v>4030</v>
      </c>
      <c r="P3930" t="s">
        <v>4030</v>
      </c>
      <c r="Q3930" t="s">
        <v>4030</v>
      </c>
      <c r="R3930" t="s">
        <v>4030</v>
      </c>
      <c r="S3930" t="s">
        <v>4030</v>
      </c>
      <c r="T3930" t="s">
        <v>4030</v>
      </c>
      <c r="U3930" t="s">
        <v>4030</v>
      </c>
      <c r="V3930" t="s">
        <v>4030</v>
      </c>
      <c r="W3930" t="s">
        <v>4030</v>
      </c>
      <c r="X3930" t="s">
        <v>4030</v>
      </c>
    </row>
    <row r="3931" spans="1:24" x14ac:dyDescent="0.2">
      <c r="A3931" s="235">
        <v>857440001</v>
      </c>
      <c r="B3931">
        <v>85744</v>
      </c>
      <c r="C3931">
        <v>86889</v>
      </c>
      <c r="D3931" t="s">
        <v>2125</v>
      </c>
      <c r="E3931">
        <v>86889</v>
      </c>
      <c r="F3931">
        <v>88358</v>
      </c>
      <c r="G3931" t="s">
        <v>4030</v>
      </c>
      <c r="H3931" t="s">
        <v>4030</v>
      </c>
      <c r="I3931" t="s">
        <v>4030</v>
      </c>
      <c r="J3931" t="s">
        <v>4030</v>
      </c>
      <c r="K3931" t="s">
        <v>4030</v>
      </c>
      <c r="L3931" t="s">
        <v>4030</v>
      </c>
      <c r="M3931" t="s">
        <v>4030</v>
      </c>
      <c r="N3931" t="s">
        <v>4030</v>
      </c>
      <c r="O3931" t="s">
        <v>4030</v>
      </c>
      <c r="P3931" t="s">
        <v>4030</v>
      </c>
      <c r="Q3931" t="s">
        <v>4030</v>
      </c>
      <c r="R3931" t="s">
        <v>4030</v>
      </c>
      <c r="S3931" t="s">
        <v>4030</v>
      </c>
      <c r="T3931" t="s">
        <v>4030</v>
      </c>
      <c r="U3931" t="s">
        <v>4030</v>
      </c>
      <c r="V3931" t="s">
        <v>4030</v>
      </c>
      <c r="W3931" t="s">
        <v>4030</v>
      </c>
      <c r="X3931" t="s">
        <v>4030</v>
      </c>
    </row>
    <row r="3932" spans="1:24" x14ac:dyDescent="0.2">
      <c r="A3932" s="235">
        <v>857440002</v>
      </c>
      <c r="B3932">
        <v>85744</v>
      </c>
      <c r="C3932">
        <v>88358</v>
      </c>
      <c r="D3932" t="s">
        <v>4904</v>
      </c>
      <c r="E3932">
        <v>86889</v>
      </c>
      <c r="F3932">
        <v>88358</v>
      </c>
      <c r="G3932" t="s">
        <v>4030</v>
      </c>
      <c r="H3932" t="s">
        <v>4030</v>
      </c>
      <c r="I3932" t="s">
        <v>4030</v>
      </c>
      <c r="J3932" t="s">
        <v>4030</v>
      </c>
      <c r="K3932" t="s">
        <v>4030</v>
      </c>
      <c r="L3932" t="s">
        <v>4030</v>
      </c>
      <c r="M3932" t="s">
        <v>4030</v>
      </c>
      <c r="N3932" t="s">
        <v>4030</v>
      </c>
      <c r="O3932" t="s">
        <v>4030</v>
      </c>
      <c r="P3932" t="s">
        <v>4030</v>
      </c>
      <c r="Q3932" t="s">
        <v>4030</v>
      </c>
      <c r="R3932" t="s">
        <v>4030</v>
      </c>
      <c r="S3932" t="s">
        <v>4030</v>
      </c>
      <c r="T3932" t="s">
        <v>4030</v>
      </c>
      <c r="U3932" t="s">
        <v>4030</v>
      </c>
      <c r="V3932" t="s">
        <v>4030</v>
      </c>
      <c r="W3932" t="s">
        <v>4030</v>
      </c>
      <c r="X3932" t="s">
        <v>4030</v>
      </c>
    </row>
    <row r="3933" spans="1:24" x14ac:dyDescent="0.2">
      <c r="A3933" s="235">
        <v>857530001</v>
      </c>
      <c r="B3933">
        <v>85753</v>
      </c>
      <c r="C3933">
        <v>85754</v>
      </c>
      <c r="D3933" t="s">
        <v>2123</v>
      </c>
      <c r="E3933">
        <v>85754</v>
      </c>
      <c r="F3933" t="s">
        <v>4030</v>
      </c>
      <c r="G3933" t="s">
        <v>4030</v>
      </c>
      <c r="H3933" t="s">
        <v>4030</v>
      </c>
      <c r="I3933" t="s">
        <v>4030</v>
      </c>
      <c r="J3933" t="s">
        <v>4030</v>
      </c>
      <c r="K3933" t="s">
        <v>4030</v>
      </c>
      <c r="L3933" t="s">
        <v>4030</v>
      </c>
      <c r="M3933" t="s">
        <v>4030</v>
      </c>
      <c r="N3933" t="s">
        <v>4030</v>
      </c>
      <c r="O3933" t="s">
        <v>4030</v>
      </c>
      <c r="P3933" t="s">
        <v>4030</v>
      </c>
      <c r="Q3933" t="s">
        <v>4030</v>
      </c>
      <c r="R3933" t="s">
        <v>4030</v>
      </c>
      <c r="S3933" t="s">
        <v>4030</v>
      </c>
      <c r="T3933" t="s">
        <v>4030</v>
      </c>
      <c r="U3933" t="s">
        <v>4030</v>
      </c>
      <c r="V3933" t="s">
        <v>4030</v>
      </c>
      <c r="W3933" t="s">
        <v>4030</v>
      </c>
      <c r="X3933" t="s">
        <v>4030</v>
      </c>
    </row>
    <row r="3934" spans="1:24" x14ac:dyDescent="0.2">
      <c r="A3934" s="235">
        <v>857590001</v>
      </c>
      <c r="B3934">
        <v>85759</v>
      </c>
      <c r="C3934">
        <v>85760</v>
      </c>
      <c r="D3934" t="s">
        <v>2121</v>
      </c>
      <c r="E3934">
        <v>85760</v>
      </c>
      <c r="F3934" t="s">
        <v>4030</v>
      </c>
      <c r="G3934" t="s">
        <v>4030</v>
      </c>
      <c r="H3934" t="s">
        <v>4030</v>
      </c>
      <c r="I3934" t="s">
        <v>4030</v>
      </c>
      <c r="J3934" t="s">
        <v>4030</v>
      </c>
      <c r="K3934" t="s">
        <v>4030</v>
      </c>
      <c r="L3934" t="s">
        <v>4030</v>
      </c>
      <c r="M3934" t="s">
        <v>4030</v>
      </c>
      <c r="N3934" t="s">
        <v>4030</v>
      </c>
      <c r="O3934" t="s">
        <v>4030</v>
      </c>
      <c r="P3934" t="s">
        <v>4030</v>
      </c>
      <c r="Q3934" t="s">
        <v>4030</v>
      </c>
      <c r="R3934" t="s">
        <v>4030</v>
      </c>
      <c r="S3934" t="s">
        <v>4030</v>
      </c>
      <c r="T3934" t="s">
        <v>4030</v>
      </c>
      <c r="U3934" t="s">
        <v>4030</v>
      </c>
      <c r="V3934" t="s">
        <v>4030</v>
      </c>
      <c r="W3934" t="s">
        <v>4030</v>
      </c>
      <c r="X3934" t="s">
        <v>4030</v>
      </c>
    </row>
    <row r="3935" spans="1:24" x14ac:dyDescent="0.2">
      <c r="A3935" s="235">
        <v>857620001</v>
      </c>
      <c r="B3935">
        <v>85762</v>
      </c>
      <c r="C3935">
        <v>58097</v>
      </c>
      <c r="D3935" t="s">
        <v>5560</v>
      </c>
      <c r="E3935">
        <v>58097</v>
      </c>
      <c r="F3935">
        <v>68869</v>
      </c>
      <c r="G3935" t="s">
        <v>4030</v>
      </c>
      <c r="H3935" t="s">
        <v>4030</v>
      </c>
      <c r="I3935" t="s">
        <v>4030</v>
      </c>
      <c r="J3935" t="s">
        <v>4030</v>
      </c>
      <c r="K3935" t="s">
        <v>4030</v>
      </c>
      <c r="L3935" t="s">
        <v>4030</v>
      </c>
      <c r="M3935" t="s">
        <v>4030</v>
      </c>
      <c r="N3935" t="s">
        <v>4030</v>
      </c>
      <c r="O3935" t="s">
        <v>4030</v>
      </c>
      <c r="P3935" t="s">
        <v>4030</v>
      </c>
      <c r="Q3935" t="s">
        <v>4030</v>
      </c>
      <c r="R3935" t="s">
        <v>4030</v>
      </c>
      <c r="S3935" t="s">
        <v>4030</v>
      </c>
      <c r="T3935" t="s">
        <v>4030</v>
      </c>
      <c r="U3935" t="s">
        <v>4030</v>
      </c>
      <c r="V3935" t="s">
        <v>4030</v>
      </c>
      <c r="W3935" t="s">
        <v>4030</v>
      </c>
      <c r="X3935" t="s">
        <v>4030</v>
      </c>
    </row>
    <row r="3936" spans="1:24" x14ac:dyDescent="0.2">
      <c r="A3936" s="235">
        <v>857620002</v>
      </c>
      <c r="B3936">
        <v>85762</v>
      </c>
      <c r="C3936">
        <v>68869</v>
      </c>
      <c r="D3936" t="s">
        <v>4163</v>
      </c>
      <c r="E3936">
        <v>58097</v>
      </c>
      <c r="F3936">
        <v>68869</v>
      </c>
      <c r="G3936" t="s">
        <v>4030</v>
      </c>
      <c r="H3936" t="s">
        <v>4030</v>
      </c>
      <c r="I3936" t="s">
        <v>4030</v>
      </c>
      <c r="J3936" t="s">
        <v>4030</v>
      </c>
      <c r="K3936" t="s">
        <v>4030</v>
      </c>
      <c r="L3936" t="s">
        <v>4030</v>
      </c>
      <c r="M3936" t="s">
        <v>4030</v>
      </c>
      <c r="N3936" t="s">
        <v>4030</v>
      </c>
      <c r="O3936" t="s">
        <v>4030</v>
      </c>
      <c r="P3936" t="s">
        <v>4030</v>
      </c>
      <c r="Q3936" t="s">
        <v>4030</v>
      </c>
      <c r="R3936" t="s">
        <v>4030</v>
      </c>
      <c r="S3936" t="s">
        <v>4030</v>
      </c>
      <c r="T3936" t="s">
        <v>4030</v>
      </c>
      <c r="U3936" t="s">
        <v>4030</v>
      </c>
      <c r="V3936" t="s">
        <v>4030</v>
      </c>
      <c r="W3936" t="s">
        <v>4030</v>
      </c>
      <c r="X3936" t="s">
        <v>4030</v>
      </c>
    </row>
    <row r="3937" spans="1:24" x14ac:dyDescent="0.2">
      <c r="A3937" s="235">
        <v>857660001</v>
      </c>
      <c r="B3937">
        <v>85766</v>
      </c>
      <c r="C3937">
        <v>77664</v>
      </c>
      <c r="D3937" t="s">
        <v>2262</v>
      </c>
      <c r="E3937">
        <v>77664</v>
      </c>
      <c r="F3937">
        <v>89403</v>
      </c>
      <c r="G3937" t="s">
        <v>4030</v>
      </c>
      <c r="H3937" t="s">
        <v>4030</v>
      </c>
      <c r="I3937" t="s">
        <v>4030</v>
      </c>
      <c r="J3937" t="s">
        <v>4030</v>
      </c>
      <c r="K3937" t="s">
        <v>4030</v>
      </c>
      <c r="L3937" t="s">
        <v>4030</v>
      </c>
      <c r="M3937" t="s">
        <v>4030</v>
      </c>
      <c r="N3937" t="s">
        <v>4030</v>
      </c>
      <c r="O3937" t="s">
        <v>4030</v>
      </c>
      <c r="P3937" t="s">
        <v>4030</v>
      </c>
      <c r="Q3937" t="s">
        <v>4030</v>
      </c>
      <c r="R3937" t="s">
        <v>4030</v>
      </c>
      <c r="S3937" t="s">
        <v>4030</v>
      </c>
      <c r="T3937" t="s">
        <v>4030</v>
      </c>
      <c r="U3937" t="s">
        <v>4030</v>
      </c>
      <c r="V3937" t="s">
        <v>4030</v>
      </c>
      <c r="W3937" t="s">
        <v>4030</v>
      </c>
      <c r="X3937" t="s">
        <v>4030</v>
      </c>
    </row>
    <row r="3938" spans="1:24" x14ac:dyDescent="0.2">
      <c r="A3938" s="235">
        <v>857660002</v>
      </c>
      <c r="B3938">
        <v>85766</v>
      </c>
      <c r="C3938">
        <v>89403</v>
      </c>
      <c r="D3938" t="s">
        <v>4905</v>
      </c>
      <c r="E3938">
        <v>77664</v>
      </c>
      <c r="F3938">
        <v>89403</v>
      </c>
      <c r="G3938" t="s">
        <v>4030</v>
      </c>
      <c r="H3938" t="s">
        <v>4030</v>
      </c>
      <c r="I3938" t="s">
        <v>4030</v>
      </c>
      <c r="J3938" t="s">
        <v>4030</v>
      </c>
      <c r="K3938" t="s">
        <v>4030</v>
      </c>
      <c r="L3938" t="s">
        <v>4030</v>
      </c>
      <c r="M3938" t="s">
        <v>4030</v>
      </c>
      <c r="N3938" t="s">
        <v>4030</v>
      </c>
      <c r="O3938" t="s">
        <v>4030</v>
      </c>
      <c r="P3938" t="s">
        <v>4030</v>
      </c>
      <c r="Q3938" t="s">
        <v>4030</v>
      </c>
      <c r="R3938" t="s">
        <v>4030</v>
      </c>
      <c r="S3938" t="s">
        <v>4030</v>
      </c>
      <c r="T3938" t="s">
        <v>4030</v>
      </c>
      <c r="U3938" t="s">
        <v>4030</v>
      </c>
      <c r="V3938" t="s">
        <v>4030</v>
      </c>
      <c r="W3938" t="s">
        <v>4030</v>
      </c>
      <c r="X3938" t="s">
        <v>4030</v>
      </c>
    </row>
    <row r="3939" spans="1:24" x14ac:dyDescent="0.2">
      <c r="A3939" s="235">
        <v>857940001</v>
      </c>
      <c r="B3939">
        <v>85794</v>
      </c>
      <c r="C3939">
        <v>85795</v>
      </c>
      <c r="D3939" t="s">
        <v>2114</v>
      </c>
      <c r="E3939">
        <v>85795</v>
      </c>
      <c r="F3939">
        <v>89323</v>
      </c>
      <c r="G3939" t="s">
        <v>4030</v>
      </c>
      <c r="H3939" t="s">
        <v>4030</v>
      </c>
      <c r="I3939" t="s">
        <v>4030</v>
      </c>
      <c r="J3939" t="s">
        <v>4030</v>
      </c>
      <c r="K3939" t="s">
        <v>4030</v>
      </c>
      <c r="L3939" t="s">
        <v>4030</v>
      </c>
      <c r="M3939" t="s">
        <v>4030</v>
      </c>
      <c r="N3939" t="s">
        <v>4030</v>
      </c>
      <c r="O3939" t="s">
        <v>4030</v>
      </c>
      <c r="P3939" t="s">
        <v>4030</v>
      </c>
      <c r="Q3939" t="s">
        <v>4030</v>
      </c>
      <c r="R3939" t="s">
        <v>4030</v>
      </c>
      <c r="S3939" t="s">
        <v>4030</v>
      </c>
      <c r="T3939" t="s">
        <v>4030</v>
      </c>
      <c r="U3939" t="s">
        <v>4030</v>
      </c>
      <c r="V3939" t="s">
        <v>4030</v>
      </c>
      <c r="W3939" t="s">
        <v>4030</v>
      </c>
      <c r="X3939" t="s">
        <v>4030</v>
      </c>
    </row>
    <row r="3940" spans="1:24" x14ac:dyDescent="0.2">
      <c r="A3940" s="235">
        <v>857940002</v>
      </c>
      <c r="B3940">
        <v>85794</v>
      </c>
      <c r="C3940">
        <v>89323</v>
      </c>
      <c r="D3940" t="s">
        <v>2114</v>
      </c>
      <c r="E3940">
        <v>85795</v>
      </c>
      <c r="F3940">
        <v>89323</v>
      </c>
      <c r="G3940" t="s">
        <v>4030</v>
      </c>
      <c r="H3940" t="s">
        <v>4030</v>
      </c>
      <c r="I3940" t="s">
        <v>4030</v>
      </c>
      <c r="J3940" t="s">
        <v>4030</v>
      </c>
      <c r="K3940" t="s">
        <v>4030</v>
      </c>
      <c r="L3940" t="s">
        <v>4030</v>
      </c>
      <c r="M3940" t="s">
        <v>4030</v>
      </c>
      <c r="N3940" t="s">
        <v>4030</v>
      </c>
      <c r="O3940" t="s">
        <v>4030</v>
      </c>
      <c r="P3940" t="s">
        <v>4030</v>
      </c>
      <c r="Q3940" t="s">
        <v>4030</v>
      </c>
      <c r="R3940" t="s">
        <v>4030</v>
      </c>
      <c r="S3940" t="s">
        <v>4030</v>
      </c>
      <c r="T3940" t="s">
        <v>4030</v>
      </c>
      <c r="U3940" t="s">
        <v>4030</v>
      </c>
      <c r="V3940" t="s">
        <v>4030</v>
      </c>
      <c r="W3940" t="s">
        <v>4030</v>
      </c>
      <c r="X3940" t="s">
        <v>4030</v>
      </c>
    </row>
    <row r="3941" spans="1:24" x14ac:dyDescent="0.2">
      <c r="A3941" s="235">
        <v>858210001</v>
      </c>
      <c r="B3941">
        <v>85821</v>
      </c>
      <c r="C3941">
        <v>85822</v>
      </c>
      <c r="D3941" t="s">
        <v>2108</v>
      </c>
      <c r="E3941">
        <v>85822</v>
      </c>
      <c r="F3941" t="s">
        <v>4030</v>
      </c>
      <c r="G3941" t="s">
        <v>4030</v>
      </c>
      <c r="H3941" t="s">
        <v>4030</v>
      </c>
      <c r="I3941" t="s">
        <v>4030</v>
      </c>
      <c r="J3941" t="s">
        <v>4030</v>
      </c>
      <c r="K3941" t="s">
        <v>4030</v>
      </c>
      <c r="L3941" t="s">
        <v>4030</v>
      </c>
      <c r="M3941" t="s">
        <v>4030</v>
      </c>
      <c r="N3941" t="s">
        <v>4030</v>
      </c>
      <c r="O3941" t="s">
        <v>4030</v>
      </c>
      <c r="P3941" t="s">
        <v>4030</v>
      </c>
      <c r="Q3941" t="s">
        <v>4030</v>
      </c>
      <c r="R3941" t="s">
        <v>4030</v>
      </c>
      <c r="S3941" t="s">
        <v>4030</v>
      </c>
      <c r="T3941" t="s">
        <v>4030</v>
      </c>
      <c r="U3941" t="s">
        <v>4030</v>
      </c>
      <c r="V3941" t="s">
        <v>4030</v>
      </c>
      <c r="W3941" t="s">
        <v>4030</v>
      </c>
      <c r="X3941" t="s">
        <v>4030</v>
      </c>
    </row>
    <row r="3942" spans="1:24" x14ac:dyDescent="0.2">
      <c r="A3942" s="235">
        <v>859530001</v>
      </c>
      <c r="B3942">
        <v>85953</v>
      </c>
      <c r="C3942">
        <v>85955</v>
      </c>
      <c r="D3942" t="s">
        <v>2089</v>
      </c>
      <c r="E3942">
        <v>85955</v>
      </c>
      <c r="F3942" t="s">
        <v>4030</v>
      </c>
      <c r="G3942" t="s">
        <v>4030</v>
      </c>
      <c r="H3942" t="s">
        <v>4030</v>
      </c>
      <c r="I3942" t="s">
        <v>4030</v>
      </c>
      <c r="J3942" t="s">
        <v>4030</v>
      </c>
      <c r="K3942" t="s">
        <v>4030</v>
      </c>
      <c r="L3942" t="s">
        <v>4030</v>
      </c>
      <c r="M3942" t="s">
        <v>4030</v>
      </c>
      <c r="N3942" t="s">
        <v>4030</v>
      </c>
      <c r="O3942" t="s">
        <v>4030</v>
      </c>
      <c r="P3942" t="s">
        <v>4030</v>
      </c>
      <c r="Q3942" t="s">
        <v>4030</v>
      </c>
      <c r="R3942" t="s">
        <v>4030</v>
      </c>
      <c r="S3942" t="s">
        <v>4030</v>
      </c>
      <c r="T3942" t="s">
        <v>4030</v>
      </c>
      <c r="U3942" t="s">
        <v>4030</v>
      </c>
      <c r="V3942" t="s">
        <v>4030</v>
      </c>
      <c r="W3942" t="s">
        <v>4030</v>
      </c>
      <c r="X3942" t="s">
        <v>4030</v>
      </c>
    </row>
    <row r="3943" spans="1:24" x14ac:dyDescent="0.2">
      <c r="A3943" s="235">
        <v>860080001</v>
      </c>
      <c r="B3943">
        <v>86008</v>
      </c>
      <c r="C3943">
        <v>86009</v>
      </c>
      <c r="D3943" t="s">
        <v>2076</v>
      </c>
      <c r="E3943">
        <v>86009</v>
      </c>
      <c r="F3943">
        <v>88541</v>
      </c>
      <c r="G3943">
        <v>88542</v>
      </c>
      <c r="H3943">
        <v>89616</v>
      </c>
      <c r="I3943" t="s">
        <v>4030</v>
      </c>
      <c r="J3943" t="s">
        <v>4030</v>
      </c>
      <c r="K3943" t="s">
        <v>4030</v>
      </c>
      <c r="L3943" t="s">
        <v>4030</v>
      </c>
      <c r="M3943" t="s">
        <v>4030</v>
      </c>
      <c r="N3943" t="s">
        <v>4030</v>
      </c>
      <c r="O3943" t="s">
        <v>4030</v>
      </c>
      <c r="P3943" t="s">
        <v>4030</v>
      </c>
      <c r="Q3943" t="s">
        <v>4030</v>
      </c>
      <c r="R3943" t="s">
        <v>4030</v>
      </c>
      <c r="S3943" t="s">
        <v>4030</v>
      </c>
      <c r="T3943" t="s">
        <v>4030</v>
      </c>
      <c r="U3943" t="s">
        <v>4030</v>
      </c>
      <c r="V3943" t="s">
        <v>4030</v>
      </c>
      <c r="W3943" t="s">
        <v>4030</v>
      </c>
      <c r="X3943" t="s">
        <v>4030</v>
      </c>
    </row>
    <row r="3944" spans="1:24" x14ac:dyDescent="0.2">
      <c r="A3944" s="235">
        <v>860080002</v>
      </c>
      <c r="B3944">
        <v>86008</v>
      </c>
      <c r="C3944">
        <v>88541</v>
      </c>
      <c r="D3944" t="s">
        <v>4402</v>
      </c>
      <c r="E3944">
        <v>86009</v>
      </c>
      <c r="F3944">
        <v>88541</v>
      </c>
      <c r="G3944">
        <v>88542</v>
      </c>
      <c r="H3944">
        <v>89616</v>
      </c>
      <c r="I3944" t="s">
        <v>4030</v>
      </c>
      <c r="J3944" t="s">
        <v>4030</v>
      </c>
      <c r="K3944" t="s">
        <v>4030</v>
      </c>
      <c r="L3944" t="s">
        <v>4030</v>
      </c>
      <c r="M3944" t="s">
        <v>4030</v>
      </c>
      <c r="N3944" t="s">
        <v>4030</v>
      </c>
      <c r="O3944" t="s">
        <v>4030</v>
      </c>
      <c r="P3944" t="s">
        <v>4030</v>
      </c>
      <c r="Q3944" t="s">
        <v>4030</v>
      </c>
      <c r="R3944" t="s">
        <v>4030</v>
      </c>
      <c r="S3944" t="s">
        <v>4030</v>
      </c>
      <c r="T3944" t="s">
        <v>4030</v>
      </c>
      <c r="U3944" t="s">
        <v>4030</v>
      </c>
      <c r="V3944" t="s">
        <v>4030</v>
      </c>
      <c r="W3944" t="s">
        <v>4030</v>
      </c>
      <c r="X3944" t="s">
        <v>4030</v>
      </c>
    </row>
    <row r="3945" spans="1:24" x14ac:dyDescent="0.2">
      <c r="A3945" s="235">
        <v>860080003</v>
      </c>
      <c r="B3945">
        <v>86008</v>
      </c>
      <c r="C3945">
        <v>88542</v>
      </c>
      <c r="D3945" t="s">
        <v>4403</v>
      </c>
      <c r="E3945">
        <v>86009</v>
      </c>
      <c r="F3945">
        <v>88541</v>
      </c>
      <c r="G3945">
        <v>88542</v>
      </c>
      <c r="H3945">
        <v>89616</v>
      </c>
      <c r="I3945" t="s">
        <v>4030</v>
      </c>
      <c r="J3945" t="s">
        <v>4030</v>
      </c>
      <c r="K3945" t="s">
        <v>4030</v>
      </c>
      <c r="L3945" t="s">
        <v>4030</v>
      </c>
      <c r="M3945" t="s">
        <v>4030</v>
      </c>
      <c r="N3945" t="s">
        <v>4030</v>
      </c>
      <c r="O3945" t="s">
        <v>4030</v>
      </c>
      <c r="P3945" t="s">
        <v>4030</v>
      </c>
      <c r="Q3945" t="s">
        <v>4030</v>
      </c>
      <c r="R3945" t="s">
        <v>4030</v>
      </c>
      <c r="S3945" t="s">
        <v>4030</v>
      </c>
      <c r="T3945" t="s">
        <v>4030</v>
      </c>
      <c r="U3945" t="s">
        <v>4030</v>
      </c>
      <c r="V3945" t="s">
        <v>4030</v>
      </c>
      <c r="W3945" t="s">
        <v>4030</v>
      </c>
      <c r="X3945" t="s">
        <v>4030</v>
      </c>
    </row>
    <row r="3946" spans="1:24" x14ac:dyDescent="0.2">
      <c r="A3946" s="235">
        <v>860080004</v>
      </c>
      <c r="B3946">
        <v>86008</v>
      </c>
      <c r="C3946">
        <v>89616</v>
      </c>
      <c r="D3946" t="s">
        <v>5563</v>
      </c>
      <c r="E3946">
        <v>86009</v>
      </c>
      <c r="F3946">
        <v>88541</v>
      </c>
      <c r="G3946">
        <v>88542</v>
      </c>
      <c r="H3946">
        <v>89616</v>
      </c>
      <c r="I3946" t="s">
        <v>4030</v>
      </c>
      <c r="J3946" t="s">
        <v>4030</v>
      </c>
      <c r="K3946" t="s">
        <v>4030</v>
      </c>
      <c r="L3946" t="s">
        <v>4030</v>
      </c>
      <c r="M3946" t="s">
        <v>4030</v>
      </c>
      <c r="N3946" t="s">
        <v>4030</v>
      </c>
      <c r="O3946" t="s">
        <v>4030</v>
      </c>
      <c r="P3946" t="s">
        <v>4030</v>
      </c>
      <c r="Q3946" t="s">
        <v>4030</v>
      </c>
      <c r="R3946" t="s">
        <v>4030</v>
      </c>
      <c r="S3946" t="s">
        <v>4030</v>
      </c>
      <c r="T3946" t="s">
        <v>4030</v>
      </c>
      <c r="U3946" t="s">
        <v>4030</v>
      </c>
      <c r="V3946" t="s">
        <v>4030</v>
      </c>
      <c r="W3946" t="s">
        <v>4030</v>
      </c>
      <c r="X3946" t="s">
        <v>4030</v>
      </c>
    </row>
    <row r="3947" spans="1:24" x14ac:dyDescent="0.2">
      <c r="A3947" s="235">
        <v>860410001</v>
      </c>
      <c r="B3947">
        <v>86041</v>
      </c>
      <c r="C3947">
        <v>86045</v>
      </c>
      <c r="D3947" t="s">
        <v>4910</v>
      </c>
      <c r="E3947">
        <v>86045</v>
      </c>
      <c r="F3947" t="s">
        <v>4030</v>
      </c>
      <c r="G3947" t="s">
        <v>4030</v>
      </c>
      <c r="H3947" t="s">
        <v>4030</v>
      </c>
      <c r="I3947" t="s">
        <v>4030</v>
      </c>
      <c r="J3947" t="s">
        <v>4030</v>
      </c>
      <c r="K3947" t="s">
        <v>4030</v>
      </c>
      <c r="L3947" t="s">
        <v>4030</v>
      </c>
      <c r="M3947" t="s">
        <v>4030</v>
      </c>
      <c r="N3947" t="s">
        <v>4030</v>
      </c>
      <c r="O3947" t="s">
        <v>4030</v>
      </c>
      <c r="P3947" t="s">
        <v>4030</v>
      </c>
      <c r="Q3947" t="s">
        <v>4030</v>
      </c>
      <c r="R3947" t="s">
        <v>4030</v>
      </c>
      <c r="S3947" t="s">
        <v>4030</v>
      </c>
      <c r="T3947" t="s">
        <v>4030</v>
      </c>
      <c r="U3947" t="s">
        <v>4030</v>
      </c>
      <c r="V3947" t="s">
        <v>4030</v>
      </c>
      <c r="W3947" t="s">
        <v>4030</v>
      </c>
      <c r="X3947" t="s">
        <v>4030</v>
      </c>
    </row>
    <row r="3948" spans="1:24" x14ac:dyDescent="0.2">
      <c r="A3948" s="235">
        <v>862230001</v>
      </c>
      <c r="B3948">
        <v>86223</v>
      </c>
      <c r="C3948">
        <v>86225</v>
      </c>
      <c r="D3948" t="s">
        <v>2060</v>
      </c>
      <c r="E3948">
        <v>86225</v>
      </c>
      <c r="F3948" t="s">
        <v>4030</v>
      </c>
      <c r="G3948" t="s">
        <v>4030</v>
      </c>
      <c r="H3948" t="s">
        <v>4030</v>
      </c>
      <c r="I3948" t="s">
        <v>4030</v>
      </c>
      <c r="J3948" t="s">
        <v>4030</v>
      </c>
      <c r="K3948" t="s">
        <v>4030</v>
      </c>
      <c r="L3948" t="s">
        <v>4030</v>
      </c>
      <c r="M3948" t="s">
        <v>4030</v>
      </c>
      <c r="N3948" t="s">
        <v>4030</v>
      </c>
      <c r="O3948" t="s">
        <v>4030</v>
      </c>
      <c r="P3948" t="s">
        <v>4030</v>
      </c>
      <c r="Q3948" t="s">
        <v>4030</v>
      </c>
      <c r="R3948" t="s">
        <v>4030</v>
      </c>
      <c r="S3948" t="s">
        <v>4030</v>
      </c>
      <c r="T3948" t="s">
        <v>4030</v>
      </c>
      <c r="U3948" t="s">
        <v>4030</v>
      </c>
      <c r="V3948" t="s">
        <v>4030</v>
      </c>
      <c r="W3948" t="s">
        <v>4030</v>
      </c>
      <c r="X3948" t="s">
        <v>4030</v>
      </c>
    </row>
    <row r="3949" spans="1:24" x14ac:dyDescent="0.2">
      <c r="A3949" s="235">
        <v>863260001</v>
      </c>
      <c r="B3949">
        <v>86326</v>
      </c>
      <c r="C3949">
        <v>86327</v>
      </c>
      <c r="D3949" t="s">
        <v>2050</v>
      </c>
      <c r="E3949">
        <v>86327</v>
      </c>
      <c r="F3949" t="s">
        <v>4030</v>
      </c>
      <c r="G3949" t="s">
        <v>4030</v>
      </c>
      <c r="H3949" t="s">
        <v>4030</v>
      </c>
      <c r="I3949" t="s">
        <v>4030</v>
      </c>
      <c r="J3949" t="s">
        <v>4030</v>
      </c>
      <c r="K3949" t="s">
        <v>4030</v>
      </c>
      <c r="L3949" t="s">
        <v>4030</v>
      </c>
      <c r="M3949" t="s">
        <v>4030</v>
      </c>
      <c r="N3949" t="s">
        <v>4030</v>
      </c>
      <c r="O3949" t="s">
        <v>4030</v>
      </c>
      <c r="P3949" t="s">
        <v>4030</v>
      </c>
      <c r="Q3949" t="s">
        <v>4030</v>
      </c>
      <c r="R3949" t="s">
        <v>4030</v>
      </c>
      <c r="S3949" t="s">
        <v>4030</v>
      </c>
      <c r="T3949" t="s">
        <v>4030</v>
      </c>
      <c r="U3949" t="s">
        <v>4030</v>
      </c>
      <c r="V3949" t="s">
        <v>4030</v>
      </c>
      <c r="W3949" t="s">
        <v>4030</v>
      </c>
      <c r="X3949" t="s">
        <v>4030</v>
      </c>
    </row>
    <row r="3950" spans="1:24" x14ac:dyDescent="0.2">
      <c r="A3950" s="235">
        <v>863280001</v>
      </c>
      <c r="B3950">
        <v>86328</v>
      </c>
      <c r="C3950">
        <v>86329</v>
      </c>
      <c r="D3950" t="s">
        <v>4094</v>
      </c>
      <c r="E3950">
        <v>86329</v>
      </c>
      <c r="F3950" t="s">
        <v>4030</v>
      </c>
      <c r="G3950" t="s">
        <v>4030</v>
      </c>
      <c r="H3950" t="s">
        <v>4030</v>
      </c>
      <c r="I3950" t="s">
        <v>4030</v>
      </c>
      <c r="J3950" t="s">
        <v>4030</v>
      </c>
      <c r="K3950" t="s">
        <v>4030</v>
      </c>
      <c r="L3950" t="s">
        <v>4030</v>
      </c>
      <c r="M3950" t="s">
        <v>4030</v>
      </c>
      <c r="N3950" t="s">
        <v>4030</v>
      </c>
      <c r="O3950" t="s">
        <v>4030</v>
      </c>
      <c r="P3950" t="s">
        <v>4030</v>
      </c>
      <c r="Q3950" t="s">
        <v>4030</v>
      </c>
      <c r="R3950" t="s">
        <v>4030</v>
      </c>
      <c r="S3950" t="s">
        <v>4030</v>
      </c>
      <c r="T3950" t="s">
        <v>4030</v>
      </c>
      <c r="U3950" t="s">
        <v>4030</v>
      </c>
      <c r="V3950" t="s">
        <v>4030</v>
      </c>
      <c r="W3950" t="s">
        <v>4030</v>
      </c>
      <c r="X3950" t="s">
        <v>4030</v>
      </c>
    </row>
    <row r="3951" spans="1:24" x14ac:dyDescent="0.2">
      <c r="A3951" s="235">
        <v>863580001</v>
      </c>
      <c r="B3951">
        <v>86358</v>
      </c>
      <c r="C3951">
        <v>86359</v>
      </c>
      <c r="D3951" t="s">
        <v>2041</v>
      </c>
      <c r="E3951">
        <v>86359</v>
      </c>
      <c r="F3951" t="s">
        <v>4030</v>
      </c>
      <c r="G3951" t="s">
        <v>4030</v>
      </c>
      <c r="H3951" t="s">
        <v>4030</v>
      </c>
      <c r="I3951" t="s">
        <v>4030</v>
      </c>
      <c r="J3951" t="s">
        <v>4030</v>
      </c>
      <c r="K3951" t="s">
        <v>4030</v>
      </c>
      <c r="L3951" t="s">
        <v>4030</v>
      </c>
      <c r="M3951" t="s">
        <v>4030</v>
      </c>
      <c r="N3951" t="s">
        <v>4030</v>
      </c>
      <c r="O3951" t="s">
        <v>4030</v>
      </c>
      <c r="P3951" t="s">
        <v>4030</v>
      </c>
      <c r="Q3951" t="s">
        <v>4030</v>
      </c>
      <c r="R3951" t="s">
        <v>4030</v>
      </c>
      <c r="S3951" t="s">
        <v>4030</v>
      </c>
      <c r="T3951" t="s">
        <v>4030</v>
      </c>
      <c r="U3951" t="s">
        <v>4030</v>
      </c>
      <c r="V3951" t="s">
        <v>4030</v>
      </c>
      <c r="W3951" t="s">
        <v>4030</v>
      </c>
      <c r="X3951" t="s">
        <v>4030</v>
      </c>
    </row>
    <row r="3952" spans="1:24" x14ac:dyDescent="0.2">
      <c r="A3952" s="235">
        <v>863780001</v>
      </c>
      <c r="B3952">
        <v>86378</v>
      </c>
      <c r="C3952">
        <v>86379</v>
      </c>
      <c r="D3952" t="s">
        <v>2040</v>
      </c>
      <c r="E3952">
        <v>86379</v>
      </c>
      <c r="F3952" t="s">
        <v>4030</v>
      </c>
      <c r="G3952" t="s">
        <v>4030</v>
      </c>
      <c r="H3952" t="s">
        <v>4030</v>
      </c>
      <c r="I3952" t="s">
        <v>4030</v>
      </c>
      <c r="J3952" t="s">
        <v>4030</v>
      </c>
      <c r="K3952" t="s">
        <v>4030</v>
      </c>
      <c r="L3952" t="s">
        <v>4030</v>
      </c>
      <c r="M3952" t="s">
        <v>4030</v>
      </c>
      <c r="N3952" t="s">
        <v>4030</v>
      </c>
      <c r="O3952" t="s">
        <v>4030</v>
      </c>
      <c r="P3952" t="s">
        <v>4030</v>
      </c>
      <c r="Q3952" t="s">
        <v>4030</v>
      </c>
      <c r="R3952" t="s">
        <v>4030</v>
      </c>
      <c r="S3952" t="s">
        <v>4030</v>
      </c>
      <c r="T3952" t="s">
        <v>4030</v>
      </c>
      <c r="U3952" t="s">
        <v>4030</v>
      </c>
      <c r="V3952" t="s">
        <v>4030</v>
      </c>
      <c r="W3952" t="s">
        <v>4030</v>
      </c>
      <c r="X3952" t="s">
        <v>4030</v>
      </c>
    </row>
    <row r="3953" spans="1:24" x14ac:dyDescent="0.2">
      <c r="A3953" s="235">
        <v>864320001</v>
      </c>
      <c r="B3953">
        <v>86432</v>
      </c>
      <c r="C3953">
        <v>86433</v>
      </c>
      <c r="D3953" t="s">
        <v>4911</v>
      </c>
      <c r="E3953">
        <v>86433</v>
      </c>
      <c r="F3953" t="s">
        <v>4030</v>
      </c>
      <c r="G3953" t="s">
        <v>4030</v>
      </c>
      <c r="H3953" t="s">
        <v>4030</v>
      </c>
      <c r="I3953" t="s">
        <v>4030</v>
      </c>
      <c r="J3953" t="s">
        <v>4030</v>
      </c>
      <c r="K3953" t="s">
        <v>4030</v>
      </c>
      <c r="L3953" t="s">
        <v>4030</v>
      </c>
      <c r="M3953" t="s">
        <v>4030</v>
      </c>
      <c r="N3953" t="s">
        <v>4030</v>
      </c>
      <c r="O3953" t="s">
        <v>4030</v>
      </c>
      <c r="P3953" t="s">
        <v>4030</v>
      </c>
      <c r="Q3953" t="s">
        <v>4030</v>
      </c>
      <c r="R3953" t="s">
        <v>4030</v>
      </c>
      <c r="S3953" t="s">
        <v>4030</v>
      </c>
      <c r="T3953" t="s">
        <v>4030</v>
      </c>
      <c r="U3953" t="s">
        <v>4030</v>
      </c>
      <c r="V3953" t="s">
        <v>4030</v>
      </c>
      <c r="W3953" t="s">
        <v>4030</v>
      </c>
      <c r="X3953" t="s">
        <v>4030</v>
      </c>
    </row>
    <row r="3954" spans="1:24" x14ac:dyDescent="0.2">
      <c r="A3954" s="235">
        <v>864420001</v>
      </c>
      <c r="B3954">
        <v>86442</v>
      </c>
      <c r="C3954">
        <v>86443</v>
      </c>
      <c r="D3954" t="s">
        <v>2026</v>
      </c>
      <c r="E3954">
        <v>86443</v>
      </c>
      <c r="F3954" t="s">
        <v>4030</v>
      </c>
      <c r="G3954" t="s">
        <v>4030</v>
      </c>
      <c r="H3954" t="s">
        <v>4030</v>
      </c>
      <c r="I3954" t="s">
        <v>4030</v>
      </c>
      <c r="J3954" t="s">
        <v>4030</v>
      </c>
      <c r="K3954" t="s">
        <v>4030</v>
      </c>
      <c r="L3954" t="s">
        <v>4030</v>
      </c>
      <c r="M3954" t="s">
        <v>4030</v>
      </c>
      <c r="N3954" t="s">
        <v>4030</v>
      </c>
      <c r="O3954" t="s">
        <v>4030</v>
      </c>
      <c r="P3954" t="s">
        <v>4030</v>
      </c>
      <c r="Q3954" t="s">
        <v>4030</v>
      </c>
      <c r="R3954" t="s">
        <v>4030</v>
      </c>
      <c r="S3954" t="s">
        <v>4030</v>
      </c>
      <c r="T3954" t="s">
        <v>4030</v>
      </c>
      <c r="U3954" t="s">
        <v>4030</v>
      </c>
      <c r="V3954" t="s">
        <v>4030</v>
      </c>
      <c r="W3954" t="s">
        <v>4030</v>
      </c>
      <c r="X3954" t="s">
        <v>4030</v>
      </c>
    </row>
    <row r="3955" spans="1:24" x14ac:dyDescent="0.2">
      <c r="A3955" s="235">
        <v>864490001</v>
      </c>
      <c r="B3955">
        <v>86449</v>
      </c>
      <c r="C3955">
        <v>86450</v>
      </c>
      <c r="D3955" t="s">
        <v>4007</v>
      </c>
      <c r="E3955">
        <v>86450</v>
      </c>
      <c r="F3955">
        <v>88092</v>
      </c>
      <c r="G3955" t="s">
        <v>4030</v>
      </c>
      <c r="H3955" t="s">
        <v>4030</v>
      </c>
      <c r="I3955" t="s">
        <v>4030</v>
      </c>
      <c r="J3955" t="s">
        <v>4030</v>
      </c>
      <c r="K3955" t="s">
        <v>4030</v>
      </c>
      <c r="L3955" t="s">
        <v>4030</v>
      </c>
      <c r="M3955" t="s">
        <v>4030</v>
      </c>
      <c r="N3955" t="s">
        <v>4030</v>
      </c>
      <c r="O3955" t="s">
        <v>4030</v>
      </c>
      <c r="P3955" t="s">
        <v>4030</v>
      </c>
      <c r="Q3955" t="s">
        <v>4030</v>
      </c>
      <c r="R3955" t="s">
        <v>4030</v>
      </c>
      <c r="S3955" t="s">
        <v>4030</v>
      </c>
      <c r="T3955" t="s">
        <v>4030</v>
      </c>
      <c r="U3955" t="s">
        <v>4030</v>
      </c>
      <c r="V3955" t="s">
        <v>4030</v>
      </c>
      <c r="W3955" t="s">
        <v>4030</v>
      </c>
      <c r="X3955" t="s">
        <v>4030</v>
      </c>
    </row>
    <row r="3956" spans="1:24" x14ac:dyDescent="0.2">
      <c r="A3956" s="235">
        <v>864490002</v>
      </c>
      <c r="B3956">
        <v>86449</v>
      </c>
      <c r="C3956">
        <v>88092</v>
      </c>
      <c r="D3956" t="s">
        <v>4007</v>
      </c>
      <c r="E3956">
        <v>86450</v>
      </c>
      <c r="F3956">
        <v>88092</v>
      </c>
      <c r="G3956" t="s">
        <v>4030</v>
      </c>
      <c r="H3956" t="s">
        <v>4030</v>
      </c>
      <c r="I3956" t="s">
        <v>4030</v>
      </c>
      <c r="J3956" t="s">
        <v>4030</v>
      </c>
      <c r="K3956" t="s">
        <v>4030</v>
      </c>
      <c r="L3956" t="s">
        <v>4030</v>
      </c>
      <c r="M3956" t="s">
        <v>4030</v>
      </c>
      <c r="N3956" t="s">
        <v>4030</v>
      </c>
      <c r="O3956" t="s">
        <v>4030</v>
      </c>
      <c r="P3956" t="s">
        <v>4030</v>
      </c>
      <c r="Q3956" t="s">
        <v>4030</v>
      </c>
      <c r="R3956" t="s">
        <v>4030</v>
      </c>
      <c r="S3956" t="s">
        <v>4030</v>
      </c>
      <c r="T3956" t="s">
        <v>4030</v>
      </c>
      <c r="U3956" t="s">
        <v>4030</v>
      </c>
      <c r="V3956" t="s">
        <v>4030</v>
      </c>
      <c r="W3956" t="s">
        <v>4030</v>
      </c>
      <c r="X3956" t="s">
        <v>4030</v>
      </c>
    </row>
    <row r="3957" spans="1:24" x14ac:dyDescent="0.2">
      <c r="A3957" s="235">
        <v>864740001</v>
      </c>
      <c r="B3957">
        <v>86474</v>
      </c>
      <c r="C3957">
        <v>86475</v>
      </c>
      <c r="D3957" t="s">
        <v>1110</v>
      </c>
      <c r="E3957">
        <v>86475</v>
      </c>
      <c r="F3957" t="s">
        <v>4030</v>
      </c>
      <c r="G3957" t="s">
        <v>4030</v>
      </c>
      <c r="H3957" t="s">
        <v>4030</v>
      </c>
      <c r="I3957" t="s">
        <v>4030</v>
      </c>
      <c r="J3957" t="s">
        <v>4030</v>
      </c>
      <c r="K3957" t="s">
        <v>4030</v>
      </c>
      <c r="L3957" t="s">
        <v>4030</v>
      </c>
      <c r="M3957" t="s">
        <v>4030</v>
      </c>
      <c r="N3957" t="s">
        <v>4030</v>
      </c>
      <c r="O3957" t="s">
        <v>4030</v>
      </c>
      <c r="P3957" t="s">
        <v>4030</v>
      </c>
      <c r="Q3957" t="s">
        <v>4030</v>
      </c>
      <c r="R3957" t="s">
        <v>4030</v>
      </c>
      <c r="S3957" t="s">
        <v>4030</v>
      </c>
      <c r="T3957" t="s">
        <v>4030</v>
      </c>
      <c r="U3957" t="s">
        <v>4030</v>
      </c>
      <c r="V3957" t="s">
        <v>4030</v>
      </c>
      <c r="W3957" t="s">
        <v>4030</v>
      </c>
      <c r="X3957" t="s">
        <v>4030</v>
      </c>
    </row>
    <row r="3958" spans="1:24" x14ac:dyDescent="0.2">
      <c r="A3958" s="235">
        <v>864980001</v>
      </c>
      <c r="B3958">
        <v>86498</v>
      </c>
      <c r="C3958">
        <v>86499</v>
      </c>
      <c r="D3958" t="s">
        <v>4008</v>
      </c>
      <c r="E3958">
        <v>86499</v>
      </c>
      <c r="F3958" t="s">
        <v>4030</v>
      </c>
      <c r="G3958" t="s">
        <v>4030</v>
      </c>
      <c r="H3958" t="s">
        <v>4030</v>
      </c>
      <c r="I3958" t="s">
        <v>4030</v>
      </c>
      <c r="J3958" t="s">
        <v>4030</v>
      </c>
      <c r="K3958" t="s">
        <v>4030</v>
      </c>
      <c r="L3958" t="s">
        <v>4030</v>
      </c>
      <c r="M3958" t="s">
        <v>4030</v>
      </c>
      <c r="N3958" t="s">
        <v>4030</v>
      </c>
      <c r="O3958" t="s">
        <v>4030</v>
      </c>
      <c r="P3958" t="s">
        <v>4030</v>
      </c>
      <c r="Q3958" t="s">
        <v>4030</v>
      </c>
      <c r="R3958" t="s">
        <v>4030</v>
      </c>
      <c r="S3958" t="s">
        <v>4030</v>
      </c>
      <c r="T3958" t="s">
        <v>4030</v>
      </c>
      <c r="U3958" t="s">
        <v>4030</v>
      </c>
      <c r="V3958" t="s">
        <v>4030</v>
      </c>
      <c r="W3958" t="s">
        <v>4030</v>
      </c>
      <c r="X3958" t="s">
        <v>4030</v>
      </c>
    </row>
    <row r="3959" spans="1:24" x14ac:dyDescent="0.2">
      <c r="A3959" s="235">
        <v>865120001</v>
      </c>
      <c r="B3959">
        <v>86512</v>
      </c>
      <c r="C3959">
        <v>45603</v>
      </c>
      <c r="D3959" t="s">
        <v>4009</v>
      </c>
      <c r="E3959">
        <v>45603</v>
      </c>
      <c r="F3959" t="s">
        <v>4030</v>
      </c>
      <c r="G3959" t="s">
        <v>4030</v>
      </c>
      <c r="H3959" t="s">
        <v>4030</v>
      </c>
      <c r="I3959" t="s">
        <v>4030</v>
      </c>
      <c r="J3959" t="s">
        <v>4030</v>
      </c>
      <c r="K3959" t="s">
        <v>4030</v>
      </c>
      <c r="L3959" t="s">
        <v>4030</v>
      </c>
      <c r="M3959" t="s">
        <v>4030</v>
      </c>
      <c r="N3959" t="s">
        <v>4030</v>
      </c>
      <c r="O3959" t="s">
        <v>4030</v>
      </c>
      <c r="P3959" t="s">
        <v>4030</v>
      </c>
      <c r="Q3959" t="s">
        <v>4030</v>
      </c>
      <c r="R3959" t="s">
        <v>4030</v>
      </c>
      <c r="S3959" t="s">
        <v>4030</v>
      </c>
      <c r="T3959" t="s">
        <v>4030</v>
      </c>
      <c r="U3959" t="s">
        <v>4030</v>
      </c>
      <c r="V3959" t="s">
        <v>4030</v>
      </c>
      <c r="W3959" t="s">
        <v>4030</v>
      </c>
      <c r="X3959" t="s">
        <v>4030</v>
      </c>
    </row>
    <row r="3960" spans="1:24" x14ac:dyDescent="0.2">
      <c r="A3960" s="235">
        <v>865200001</v>
      </c>
      <c r="B3960">
        <v>86520</v>
      </c>
      <c r="C3960">
        <v>86521</v>
      </c>
      <c r="D3960" t="s">
        <v>4010</v>
      </c>
      <c r="E3960">
        <v>86521</v>
      </c>
      <c r="F3960" t="s">
        <v>4030</v>
      </c>
      <c r="G3960" t="s">
        <v>4030</v>
      </c>
      <c r="H3960" t="s">
        <v>4030</v>
      </c>
      <c r="I3960" t="s">
        <v>4030</v>
      </c>
      <c r="J3960" t="s">
        <v>4030</v>
      </c>
      <c r="K3960" t="s">
        <v>4030</v>
      </c>
      <c r="L3960" t="s">
        <v>4030</v>
      </c>
      <c r="M3960" t="s">
        <v>4030</v>
      </c>
      <c r="N3960" t="s">
        <v>4030</v>
      </c>
      <c r="O3960" t="s">
        <v>4030</v>
      </c>
      <c r="P3960" t="s">
        <v>4030</v>
      </c>
      <c r="Q3960" t="s">
        <v>4030</v>
      </c>
      <c r="R3960" t="s">
        <v>4030</v>
      </c>
      <c r="S3960" t="s">
        <v>4030</v>
      </c>
      <c r="T3960" t="s">
        <v>4030</v>
      </c>
      <c r="U3960" t="s">
        <v>4030</v>
      </c>
      <c r="V3960" t="s">
        <v>4030</v>
      </c>
      <c r="W3960" t="s">
        <v>4030</v>
      </c>
      <c r="X3960" t="s">
        <v>4030</v>
      </c>
    </row>
    <row r="3961" spans="1:24" x14ac:dyDescent="0.2">
      <c r="A3961" s="235">
        <v>865420001</v>
      </c>
      <c r="B3961">
        <v>86542</v>
      </c>
      <c r="C3961">
        <v>86543</v>
      </c>
      <c r="D3961" t="s">
        <v>4011</v>
      </c>
      <c r="E3961">
        <v>86543</v>
      </c>
      <c r="F3961">
        <v>89094</v>
      </c>
      <c r="G3961">
        <v>89390</v>
      </c>
      <c r="H3961" t="s">
        <v>4030</v>
      </c>
      <c r="I3961" t="s">
        <v>4030</v>
      </c>
      <c r="J3961" t="s">
        <v>4030</v>
      </c>
      <c r="K3961" t="s">
        <v>4030</v>
      </c>
      <c r="L3961" t="s">
        <v>4030</v>
      </c>
      <c r="M3961" t="s">
        <v>4030</v>
      </c>
      <c r="N3961" t="s">
        <v>4030</v>
      </c>
      <c r="O3961" t="s">
        <v>4030</v>
      </c>
      <c r="P3961" t="s">
        <v>4030</v>
      </c>
      <c r="Q3961" t="s">
        <v>4030</v>
      </c>
      <c r="R3961" t="s">
        <v>4030</v>
      </c>
      <c r="S3961" t="s">
        <v>4030</v>
      </c>
      <c r="T3961" t="s">
        <v>4030</v>
      </c>
      <c r="U3961" t="s">
        <v>4030</v>
      </c>
      <c r="V3961" t="s">
        <v>4030</v>
      </c>
      <c r="W3961" t="s">
        <v>4030</v>
      </c>
      <c r="X3961" t="s">
        <v>4030</v>
      </c>
    </row>
    <row r="3962" spans="1:24" x14ac:dyDescent="0.2">
      <c r="A3962" s="235">
        <v>865420002</v>
      </c>
      <c r="B3962">
        <v>86542</v>
      </c>
      <c r="C3962">
        <v>89094</v>
      </c>
      <c r="D3962" t="s">
        <v>4637</v>
      </c>
      <c r="E3962">
        <v>86543</v>
      </c>
      <c r="F3962">
        <v>89094</v>
      </c>
      <c r="G3962">
        <v>89390</v>
      </c>
      <c r="H3962" t="s">
        <v>4030</v>
      </c>
      <c r="I3962" t="s">
        <v>4030</v>
      </c>
      <c r="J3962" t="s">
        <v>4030</v>
      </c>
      <c r="K3962" t="s">
        <v>4030</v>
      </c>
      <c r="L3962" t="s">
        <v>4030</v>
      </c>
      <c r="M3962" t="s">
        <v>4030</v>
      </c>
      <c r="N3962" t="s">
        <v>4030</v>
      </c>
      <c r="O3962" t="s">
        <v>4030</v>
      </c>
      <c r="P3962" t="s">
        <v>4030</v>
      </c>
      <c r="Q3962" t="s">
        <v>4030</v>
      </c>
      <c r="R3962" t="s">
        <v>4030</v>
      </c>
      <c r="S3962" t="s">
        <v>4030</v>
      </c>
      <c r="T3962" t="s">
        <v>4030</v>
      </c>
      <c r="U3962" t="s">
        <v>4030</v>
      </c>
      <c r="V3962" t="s">
        <v>4030</v>
      </c>
      <c r="W3962" t="s">
        <v>4030</v>
      </c>
      <c r="X3962" t="s">
        <v>4030</v>
      </c>
    </row>
    <row r="3963" spans="1:24" x14ac:dyDescent="0.2">
      <c r="A3963" s="235">
        <v>865420003</v>
      </c>
      <c r="B3963">
        <v>86542</v>
      </c>
      <c r="C3963">
        <v>89390</v>
      </c>
      <c r="D3963" t="s">
        <v>4912</v>
      </c>
      <c r="E3963">
        <v>86543</v>
      </c>
      <c r="F3963">
        <v>89094</v>
      </c>
      <c r="G3963">
        <v>89390</v>
      </c>
      <c r="H3963" t="s">
        <v>4030</v>
      </c>
      <c r="I3963" t="s">
        <v>4030</v>
      </c>
      <c r="J3963" t="s">
        <v>4030</v>
      </c>
      <c r="K3963" t="s">
        <v>4030</v>
      </c>
      <c r="L3963" t="s">
        <v>4030</v>
      </c>
      <c r="M3963" t="s">
        <v>4030</v>
      </c>
      <c r="N3963" t="s">
        <v>4030</v>
      </c>
      <c r="O3963" t="s">
        <v>4030</v>
      </c>
      <c r="P3963" t="s">
        <v>4030</v>
      </c>
      <c r="Q3963" t="s">
        <v>4030</v>
      </c>
      <c r="R3963" t="s">
        <v>4030</v>
      </c>
      <c r="S3963" t="s">
        <v>4030</v>
      </c>
      <c r="T3963" t="s">
        <v>4030</v>
      </c>
      <c r="U3963" t="s">
        <v>4030</v>
      </c>
      <c r="V3963" t="s">
        <v>4030</v>
      </c>
      <c r="W3963" t="s">
        <v>4030</v>
      </c>
      <c r="X3963" t="s">
        <v>4030</v>
      </c>
    </row>
    <row r="3964" spans="1:24" x14ac:dyDescent="0.2">
      <c r="A3964" s="235">
        <v>865580001</v>
      </c>
      <c r="B3964">
        <v>86558</v>
      </c>
      <c r="C3964">
        <v>77658</v>
      </c>
      <c r="D3964" t="s">
        <v>814</v>
      </c>
      <c r="E3964">
        <v>77658</v>
      </c>
      <c r="F3964" t="s">
        <v>4030</v>
      </c>
      <c r="G3964" t="s">
        <v>4030</v>
      </c>
      <c r="H3964" t="s">
        <v>4030</v>
      </c>
      <c r="I3964" t="s">
        <v>4030</v>
      </c>
      <c r="J3964" t="s">
        <v>4030</v>
      </c>
      <c r="K3964" t="s">
        <v>4030</v>
      </c>
      <c r="L3964" t="s">
        <v>4030</v>
      </c>
      <c r="M3964" t="s">
        <v>4030</v>
      </c>
      <c r="N3964" t="s">
        <v>4030</v>
      </c>
      <c r="O3964" t="s">
        <v>4030</v>
      </c>
      <c r="P3964" t="s">
        <v>4030</v>
      </c>
      <c r="Q3964" t="s">
        <v>4030</v>
      </c>
      <c r="R3964" t="s">
        <v>4030</v>
      </c>
      <c r="S3964" t="s">
        <v>4030</v>
      </c>
      <c r="T3964" t="s">
        <v>4030</v>
      </c>
      <c r="U3964" t="s">
        <v>4030</v>
      </c>
      <c r="V3964" t="s">
        <v>4030</v>
      </c>
      <c r="W3964" t="s">
        <v>4030</v>
      </c>
      <c r="X3964" t="s">
        <v>4030</v>
      </c>
    </row>
    <row r="3965" spans="1:24" x14ac:dyDescent="0.2">
      <c r="A3965" s="235">
        <v>865590001</v>
      </c>
      <c r="B3965">
        <v>86559</v>
      </c>
      <c r="C3965">
        <v>86560</v>
      </c>
      <c r="D3965" t="s">
        <v>4012</v>
      </c>
      <c r="E3965">
        <v>86560</v>
      </c>
      <c r="F3965">
        <v>89010</v>
      </c>
      <c r="G3965" t="s">
        <v>4030</v>
      </c>
      <c r="H3965" t="s">
        <v>4030</v>
      </c>
      <c r="I3965" t="s">
        <v>4030</v>
      </c>
      <c r="J3965" t="s">
        <v>4030</v>
      </c>
      <c r="K3965" t="s">
        <v>4030</v>
      </c>
      <c r="L3965" t="s">
        <v>4030</v>
      </c>
      <c r="M3965" t="s">
        <v>4030</v>
      </c>
      <c r="N3965" t="s">
        <v>4030</v>
      </c>
      <c r="O3965" t="s">
        <v>4030</v>
      </c>
      <c r="P3965" t="s">
        <v>4030</v>
      </c>
      <c r="Q3965" t="s">
        <v>4030</v>
      </c>
      <c r="R3965" t="s">
        <v>4030</v>
      </c>
      <c r="S3965" t="s">
        <v>4030</v>
      </c>
      <c r="T3965" t="s">
        <v>4030</v>
      </c>
      <c r="U3965" t="s">
        <v>4030</v>
      </c>
      <c r="V3965" t="s">
        <v>4030</v>
      </c>
      <c r="W3965" t="s">
        <v>4030</v>
      </c>
      <c r="X3965" t="s">
        <v>4030</v>
      </c>
    </row>
    <row r="3966" spans="1:24" x14ac:dyDescent="0.2">
      <c r="A3966" s="235">
        <v>865590002</v>
      </c>
      <c r="B3966">
        <v>86559</v>
      </c>
      <c r="C3966">
        <v>89010</v>
      </c>
      <c r="D3966" t="s">
        <v>4609</v>
      </c>
      <c r="E3966">
        <v>86560</v>
      </c>
      <c r="F3966">
        <v>89010</v>
      </c>
      <c r="G3966" t="s">
        <v>4030</v>
      </c>
      <c r="H3966" t="s">
        <v>4030</v>
      </c>
      <c r="I3966" t="s">
        <v>4030</v>
      </c>
      <c r="J3966" t="s">
        <v>4030</v>
      </c>
      <c r="K3966" t="s">
        <v>4030</v>
      </c>
      <c r="L3966" t="s">
        <v>4030</v>
      </c>
      <c r="M3966" t="s">
        <v>4030</v>
      </c>
      <c r="N3966" t="s">
        <v>4030</v>
      </c>
      <c r="O3966" t="s">
        <v>4030</v>
      </c>
      <c r="P3966" t="s">
        <v>4030</v>
      </c>
      <c r="Q3966" t="s">
        <v>4030</v>
      </c>
      <c r="R3966" t="s">
        <v>4030</v>
      </c>
      <c r="S3966" t="s">
        <v>4030</v>
      </c>
      <c r="T3966" t="s">
        <v>4030</v>
      </c>
      <c r="U3966" t="s">
        <v>4030</v>
      </c>
      <c r="V3966" t="s">
        <v>4030</v>
      </c>
      <c r="W3966" t="s">
        <v>4030</v>
      </c>
      <c r="X3966" t="s">
        <v>4030</v>
      </c>
    </row>
    <row r="3967" spans="1:24" x14ac:dyDescent="0.2">
      <c r="A3967" s="235">
        <v>865690001</v>
      </c>
      <c r="B3967">
        <v>86569</v>
      </c>
      <c r="C3967">
        <v>86570</v>
      </c>
      <c r="D3967" t="s">
        <v>4014</v>
      </c>
      <c r="E3967">
        <v>86570</v>
      </c>
      <c r="F3967" t="s">
        <v>4030</v>
      </c>
      <c r="G3967" t="s">
        <v>4030</v>
      </c>
      <c r="H3967" t="s">
        <v>4030</v>
      </c>
      <c r="I3967" t="s">
        <v>4030</v>
      </c>
      <c r="J3967" t="s">
        <v>4030</v>
      </c>
      <c r="K3967" t="s">
        <v>4030</v>
      </c>
      <c r="L3967" t="s">
        <v>4030</v>
      </c>
      <c r="M3967" t="s">
        <v>4030</v>
      </c>
      <c r="N3967" t="s">
        <v>4030</v>
      </c>
      <c r="O3967" t="s">
        <v>4030</v>
      </c>
      <c r="P3967" t="s">
        <v>4030</v>
      </c>
      <c r="Q3967" t="s">
        <v>4030</v>
      </c>
      <c r="R3967" t="s">
        <v>4030</v>
      </c>
      <c r="S3967" t="s">
        <v>4030</v>
      </c>
      <c r="T3967" t="s">
        <v>4030</v>
      </c>
      <c r="U3967" t="s">
        <v>4030</v>
      </c>
      <c r="V3967" t="s">
        <v>4030</v>
      </c>
      <c r="W3967" t="s">
        <v>4030</v>
      </c>
      <c r="X3967" t="s">
        <v>4030</v>
      </c>
    </row>
    <row r="3968" spans="1:24" x14ac:dyDescent="0.2">
      <c r="A3968" s="235">
        <v>865780001</v>
      </c>
      <c r="B3968">
        <v>86578</v>
      </c>
      <c r="C3968">
        <v>86579</v>
      </c>
      <c r="D3968" t="s">
        <v>4015</v>
      </c>
      <c r="E3968">
        <v>86579</v>
      </c>
      <c r="F3968" t="s">
        <v>4030</v>
      </c>
      <c r="G3968" t="s">
        <v>4030</v>
      </c>
      <c r="H3968" t="s">
        <v>4030</v>
      </c>
      <c r="I3968" t="s">
        <v>4030</v>
      </c>
      <c r="J3968" t="s">
        <v>4030</v>
      </c>
      <c r="K3968" t="s">
        <v>4030</v>
      </c>
      <c r="L3968" t="s">
        <v>4030</v>
      </c>
      <c r="M3968" t="s">
        <v>4030</v>
      </c>
      <c r="N3968" t="s">
        <v>4030</v>
      </c>
      <c r="O3968" t="s">
        <v>4030</v>
      </c>
      <c r="P3968" t="s">
        <v>4030</v>
      </c>
      <c r="Q3968" t="s">
        <v>4030</v>
      </c>
      <c r="R3968" t="s">
        <v>4030</v>
      </c>
      <c r="S3968" t="s">
        <v>4030</v>
      </c>
      <c r="T3968" t="s">
        <v>4030</v>
      </c>
      <c r="U3968" t="s">
        <v>4030</v>
      </c>
      <c r="V3968" t="s">
        <v>4030</v>
      </c>
      <c r="W3968" t="s">
        <v>4030</v>
      </c>
      <c r="X3968" t="s">
        <v>4030</v>
      </c>
    </row>
    <row r="3969" spans="1:24" x14ac:dyDescent="0.2">
      <c r="A3969" s="235">
        <v>865920001</v>
      </c>
      <c r="B3969">
        <v>86592</v>
      </c>
      <c r="C3969">
        <v>86593</v>
      </c>
      <c r="D3969" t="s">
        <v>4016</v>
      </c>
      <c r="E3969">
        <v>86593</v>
      </c>
      <c r="F3969" t="s">
        <v>4030</v>
      </c>
      <c r="G3969" t="s">
        <v>4030</v>
      </c>
      <c r="H3969" t="s">
        <v>4030</v>
      </c>
      <c r="I3969" t="s">
        <v>4030</v>
      </c>
      <c r="J3969" t="s">
        <v>4030</v>
      </c>
      <c r="K3969" t="s">
        <v>4030</v>
      </c>
      <c r="L3969" t="s">
        <v>4030</v>
      </c>
      <c r="M3969" t="s">
        <v>4030</v>
      </c>
      <c r="N3969" t="s">
        <v>4030</v>
      </c>
      <c r="O3969" t="s">
        <v>4030</v>
      </c>
      <c r="P3969" t="s">
        <v>4030</v>
      </c>
      <c r="Q3969" t="s">
        <v>4030</v>
      </c>
      <c r="R3969" t="s">
        <v>4030</v>
      </c>
      <c r="S3969" t="s">
        <v>4030</v>
      </c>
      <c r="T3969" t="s">
        <v>4030</v>
      </c>
      <c r="U3969" t="s">
        <v>4030</v>
      </c>
      <c r="V3969" t="s">
        <v>4030</v>
      </c>
      <c r="W3969" t="s">
        <v>4030</v>
      </c>
      <c r="X3969" t="s">
        <v>4030</v>
      </c>
    </row>
    <row r="3970" spans="1:24" x14ac:dyDescent="0.2">
      <c r="A3970" s="235">
        <v>866140001</v>
      </c>
      <c r="B3970">
        <v>86614</v>
      </c>
      <c r="C3970">
        <v>86615</v>
      </c>
      <c r="D3970" t="s">
        <v>5565</v>
      </c>
      <c r="E3970">
        <v>86615</v>
      </c>
      <c r="F3970" t="s">
        <v>4030</v>
      </c>
      <c r="G3970" t="s">
        <v>4030</v>
      </c>
      <c r="H3970" t="s">
        <v>4030</v>
      </c>
      <c r="I3970" t="s">
        <v>4030</v>
      </c>
      <c r="J3970" t="s">
        <v>4030</v>
      </c>
      <c r="K3970" t="s">
        <v>4030</v>
      </c>
      <c r="L3970" t="s">
        <v>4030</v>
      </c>
      <c r="M3970" t="s">
        <v>4030</v>
      </c>
      <c r="N3970" t="s">
        <v>4030</v>
      </c>
      <c r="O3970" t="s">
        <v>4030</v>
      </c>
      <c r="P3970" t="s">
        <v>4030</v>
      </c>
      <c r="Q3970" t="s">
        <v>4030</v>
      </c>
      <c r="R3970" t="s">
        <v>4030</v>
      </c>
      <c r="S3970" t="s">
        <v>4030</v>
      </c>
      <c r="T3970" t="s">
        <v>4030</v>
      </c>
      <c r="U3970" t="s">
        <v>4030</v>
      </c>
      <c r="V3970" t="s">
        <v>4030</v>
      </c>
      <c r="W3970" t="s">
        <v>4030</v>
      </c>
      <c r="X3970" t="s">
        <v>4030</v>
      </c>
    </row>
    <row r="3971" spans="1:24" x14ac:dyDescent="0.2">
      <c r="A3971" s="235">
        <v>866380001</v>
      </c>
      <c r="B3971">
        <v>86638</v>
      </c>
      <c r="C3971">
        <v>86639</v>
      </c>
      <c r="D3971" t="s">
        <v>4095</v>
      </c>
      <c r="E3971">
        <v>86639</v>
      </c>
      <c r="F3971" t="s">
        <v>4030</v>
      </c>
      <c r="G3971" t="s">
        <v>4030</v>
      </c>
      <c r="H3971" t="s">
        <v>4030</v>
      </c>
      <c r="I3971" t="s">
        <v>4030</v>
      </c>
      <c r="J3971" t="s">
        <v>4030</v>
      </c>
      <c r="K3971" t="s">
        <v>4030</v>
      </c>
      <c r="L3971" t="s">
        <v>4030</v>
      </c>
      <c r="M3971" t="s">
        <v>4030</v>
      </c>
      <c r="N3971" t="s">
        <v>4030</v>
      </c>
      <c r="O3971" t="s">
        <v>4030</v>
      </c>
      <c r="P3971" t="s">
        <v>4030</v>
      </c>
      <c r="Q3971" t="s">
        <v>4030</v>
      </c>
      <c r="R3971" t="s">
        <v>4030</v>
      </c>
      <c r="S3971" t="s">
        <v>4030</v>
      </c>
      <c r="T3971" t="s">
        <v>4030</v>
      </c>
      <c r="U3971" t="s">
        <v>4030</v>
      </c>
      <c r="V3971" t="s">
        <v>4030</v>
      </c>
      <c r="W3971" t="s">
        <v>4030</v>
      </c>
      <c r="X3971" t="s">
        <v>4030</v>
      </c>
    </row>
    <row r="3972" spans="1:24" x14ac:dyDescent="0.2">
      <c r="A3972" s="235">
        <v>866430001</v>
      </c>
      <c r="B3972">
        <v>86643</v>
      </c>
      <c r="C3972">
        <v>86644</v>
      </c>
      <c r="D3972" t="s">
        <v>4023</v>
      </c>
      <c r="E3972">
        <v>86644</v>
      </c>
      <c r="F3972">
        <v>88094</v>
      </c>
      <c r="G3972">
        <v>88539</v>
      </c>
      <c r="H3972">
        <v>89535</v>
      </c>
      <c r="I3972">
        <v>89536</v>
      </c>
      <c r="J3972">
        <v>89596</v>
      </c>
      <c r="K3972">
        <v>89597</v>
      </c>
      <c r="L3972" t="s">
        <v>4030</v>
      </c>
      <c r="M3972" t="s">
        <v>4030</v>
      </c>
      <c r="N3972" t="s">
        <v>4030</v>
      </c>
      <c r="O3972" t="s">
        <v>4030</v>
      </c>
      <c r="P3972" t="s">
        <v>4030</v>
      </c>
      <c r="Q3972" t="s">
        <v>4030</v>
      </c>
      <c r="R3972" t="s">
        <v>4030</v>
      </c>
      <c r="S3972" t="s">
        <v>4030</v>
      </c>
      <c r="T3972" t="s">
        <v>4030</v>
      </c>
      <c r="U3972" t="s">
        <v>4030</v>
      </c>
      <c r="V3972" t="s">
        <v>4030</v>
      </c>
      <c r="W3972" t="s">
        <v>4030</v>
      </c>
      <c r="X3972" t="s">
        <v>4030</v>
      </c>
    </row>
    <row r="3973" spans="1:24" x14ac:dyDescent="0.2">
      <c r="A3973" s="235">
        <v>866430002</v>
      </c>
      <c r="B3973">
        <v>86643</v>
      </c>
      <c r="C3973">
        <v>88094</v>
      </c>
      <c r="D3973" t="s">
        <v>4287</v>
      </c>
      <c r="E3973">
        <v>86644</v>
      </c>
      <c r="F3973">
        <v>88094</v>
      </c>
      <c r="G3973">
        <v>88539</v>
      </c>
      <c r="H3973">
        <v>89535</v>
      </c>
      <c r="I3973">
        <v>89536</v>
      </c>
      <c r="J3973">
        <v>89596</v>
      </c>
      <c r="K3973">
        <v>89597</v>
      </c>
      <c r="L3973" t="s">
        <v>4030</v>
      </c>
      <c r="M3973" t="s">
        <v>4030</v>
      </c>
      <c r="N3973" t="s">
        <v>4030</v>
      </c>
      <c r="O3973" t="s">
        <v>4030</v>
      </c>
      <c r="P3973" t="s">
        <v>4030</v>
      </c>
      <c r="Q3973" t="s">
        <v>4030</v>
      </c>
      <c r="R3973" t="s">
        <v>4030</v>
      </c>
      <c r="S3973" t="s">
        <v>4030</v>
      </c>
      <c r="T3973" t="s">
        <v>4030</v>
      </c>
      <c r="U3973" t="s">
        <v>4030</v>
      </c>
      <c r="V3973" t="s">
        <v>4030</v>
      </c>
      <c r="W3973" t="s">
        <v>4030</v>
      </c>
      <c r="X3973" t="s">
        <v>4030</v>
      </c>
    </row>
    <row r="3974" spans="1:24" x14ac:dyDescent="0.2">
      <c r="A3974" s="235">
        <v>866430003</v>
      </c>
      <c r="B3974">
        <v>86643</v>
      </c>
      <c r="C3974">
        <v>88539</v>
      </c>
      <c r="D3974" t="s">
        <v>4400</v>
      </c>
      <c r="E3974">
        <v>86644</v>
      </c>
      <c r="F3974">
        <v>88094</v>
      </c>
      <c r="G3974">
        <v>88539</v>
      </c>
      <c r="H3974">
        <v>89535</v>
      </c>
      <c r="I3974">
        <v>89536</v>
      </c>
      <c r="J3974">
        <v>89596</v>
      </c>
      <c r="K3974">
        <v>89597</v>
      </c>
      <c r="L3974" t="s">
        <v>4030</v>
      </c>
      <c r="M3974" t="s">
        <v>4030</v>
      </c>
      <c r="N3974" t="s">
        <v>4030</v>
      </c>
      <c r="O3974" t="s">
        <v>4030</v>
      </c>
      <c r="P3974" t="s">
        <v>4030</v>
      </c>
      <c r="Q3974" t="s">
        <v>4030</v>
      </c>
      <c r="R3974" t="s">
        <v>4030</v>
      </c>
      <c r="S3974" t="s">
        <v>4030</v>
      </c>
      <c r="T3974" t="s">
        <v>4030</v>
      </c>
      <c r="U3974" t="s">
        <v>4030</v>
      </c>
      <c r="V3974" t="s">
        <v>4030</v>
      </c>
      <c r="W3974" t="s">
        <v>4030</v>
      </c>
      <c r="X3974" t="s">
        <v>4030</v>
      </c>
    </row>
    <row r="3975" spans="1:24" x14ac:dyDescent="0.2">
      <c r="A3975" s="235">
        <v>866430004</v>
      </c>
      <c r="B3975">
        <v>86643</v>
      </c>
      <c r="C3975">
        <v>89535</v>
      </c>
      <c r="D3975" t="s">
        <v>5567</v>
      </c>
      <c r="E3975">
        <v>86644</v>
      </c>
      <c r="F3975">
        <v>88094</v>
      </c>
      <c r="G3975">
        <v>88539</v>
      </c>
      <c r="H3975">
        <v>89535</v>
      </c>
      <c r="I3975">
        <v>89536</v>
      </c>
      <c r="J3975">
        <v>89596</v>
      </c>
      <c r="K3975">
        <v>89597</v>
      </c>
      <c r="L3975" t="s">
        <v>4030</v>
      </c>
      <c r="M3975" t="s">
        <v>4030</v>
      </c>
      <c r="N3975" t="s">
        <v>4030</v>
      </c>
      <c r="O3975" t="s">
        <v>4030</v>
      </c>
      <c r="P3975" t="s">
        <v>4030</v>
      </c>
      <c r="Q3975" t="s">
        <v>4030</v>
      </c>
      <c r="R3975" t="s">
        <v>4030</v>
      </c>
      <c r="S3975" t="s">
        <v>4030</v>
      </c>
      <c r="T3975" t="s">
        <v>4030</v>
      </c>
      <c r="U3975" t="s">
        <v>4030</v>
      </c>
      <c r="V3975" t="s">
        <v>4030</v>
      </c>
      <c r="W3975" t="s">
        <v>4030</v>
      </c>
      <c r="X3975" t="s">
        <v>4030</v>
      </c>
    </row>
    <row r="3976" spans="1:24" x14ac:dyDescent="0.2">
      <c r="A3976" s="235">
        <v>866430005</v>
      </c>
      <c r="B3976">
        <v>86643</v>
      </c>
      <c r="C3976">
        <v>89536</v>
      </c>
      <c r="D3976" t="s">
        <v>5569</v>
      </c>
      <c r="E3976">
        <v>86644</v>
      </c>
      <c r="F3976">
        <v>88094</v>
      </c>
      <c r="G3976">
        <v>88539</v>
      </c>
      <c r="H3976">
        <v>89535</v>
      </c>
      <c r="I3976">
        <v>89536</v>
      </c>
      <c r="J3976">
        <v>89596</v>
      </c>
      <c r="K3976">
        <v>89597</v>
      </c>
      <c r="L3976" t="s">
        <v>4030</v>
      </c>
      <c r="M3976" t="s">
        <v>4030</v>
      </c>
      <c r="N3976" t="s">
        <v>4030</v>
      </c>
      <c r="O3976" t="s">
        <v>4030</v>
      </c>
      <c r="P3976" t="s">
        <v>4030</v>
      </c>
      <c r="Q3976" t="s">
        <v>4030</v>
      </c>
      <c r="R3976" t="s">
        <v>4030</v>
      </c>
      <c r="S3976" t="s">
        <v>4030</v>
      </c>
      <c r="T3976" t="s">
        <v>4030</v>
      </c>
      <c r="U3976" t="s">
        <v>4030</v>
      </c>
      <c r="V3976" t="s">
        <v>4030</v>
      </c>
      <c r="W3976" t="s">
        <v>4030</v>
      </c>
      <c r="X3976" t="s">
        <v>4030</v>
      </c>
    </row>
    <row r="3977" spans="1:24" x14ac:dyDescent="0.2">
      <c r="A3977" s="235">
        <v>866430006</v>
      </c>
      <c r="B3977">
        <v>86643</v>
      </c>
      <c r="C3977">
        <v>89596</v>
      </c>
      <c r="D3977" t="s">
        <v>4913</v>
      </c>
      <c r="E3977">
        <v>86644</v>
      </c>
      <c r="F3977">
        <v>88094</v>
      </c>
      <c r="G3977">
        <v>88539</v>
      </c>
      <c r="H3977">
        <v>89535</v>
      </c>
      <c r="I3977">
        <v>89536</v>
      </c>
      <c r="J3977">
        <v>89596</v>
      </c>
      <c r="K3977">
        <v>89597</v>
      </c>
      <c r="L3977" t="s">
        <v>4030</v>
      </c>
      <c r="M3977" t="s">
        <v>4030</v>
      </c>
      <c r="N3977" t="s">
        <v>4030</v>
      </c>
      <c r="O3977" t="s">
        <v>4030</v>
      </c>
      <c r="P3977" t="s">
        <v>4030</v>
      </c>
      <c r="Q3977" t="s">
        <v>4030</v>
      </c>
      <c r="R3977" t="s">
        <v>4030</v>
      </c>
      <c r="S3977" t="s">
        <v>4030</v>
      </c>
      <c r="T3977" t="s">
        <v>4030</v>
      </c>
      <c r="U3977" t="s">
        <v>4030</v>
      </c>
      <c r="V3977" t="s">
        <v>4030</v>
      </c>
      <c r="W3977" t="s">
        <v>4030</v>
      </c>
      <c r="X3977" t="s">
        <v>4030</v>
      </c>
    </row>
    <row r="3978" spans="1:24" x14ac:dyDescent="0.2">
      <c r="A3978" s="235">
        <v>866430007</v>
      </c>
      <c r="B3978">
        <v>86643</v>
      </c>
      <c r="C3978">
        <v>89597</v>
      </c>
      <c r="D3978" t="s">
        <v>4915</v>
      </c>
      <c r="E3978">
        <v>86644</v>
      </c>
      <c r="F3978">
        <v>88094</v>
      </c>
      <c r="G3978">
        <v>88539</v>
      </c>
      <c r="H3978">
        <v>89535</v>
      </c>
      <c r="I3978">
        <v>89536</v>
      </c>
      <c r="J3978">
        <v>89596</v>
      </c>
      <c r="K3978">
        <v>89597</v>
      </c>
      <c r="L3978" t="s">
        <v>4030</v>
      </c>
      <c r="M3978" t="s">
        <v>4030</v>
      </c>
      <c r="N3978" t="s">
        <v>4030</v>
      </c>
      <c r="O3978" t="s">
        <v>4030</v>
      </c>
      <c r="P3978" t="s">
        <v>4030</v>
      </c>
      <c r="Q3978" t="s">
        <v>4030</v>
      </c>
      <c r="R3978" t="s">
        <v>4030</v>
      </c>
      <c r="S3978" t="s">
        <v>4030</v>
      </c>
      <c r="T3978" t="s">
        <v>4030</v>
      </c>
      <c r="U3978" t="s">
        <v>4030</v>
      </c>
      <c r="V3978" t="s">
        <v>4030</v>
      </c>
      <c r="W3978" t="s">
        <v>4030</v>
      </c>
      <c r="X3978" t="s">
        <v>4030</v>
      </c>
    </row>
    <row r="3979" spans="1:24" x14ac:dyDescent="0.2">
      <c r="A3979" s="235">
        <v>866450001</v>
      </c>
      <c r="B3979">
        <v>86645</v>
      </c>
      <c r="C3979">
        <v>85467</v>
      </c>
      <c r="D3979" t="s">
        <v>4490</v>
      </c>
      <c r="E3979">
        <v>85467</v>
      </c>
      <c r="F3979">
        <v>88454</v>
      </c>
      <c r="G3979" t="s">
        <v>4030</v>
      </c>
      <c r="H3979" t="s">
        <v>4030</v>
      </c>
      <c r="I3979" t="s">
        <v>4030</v>
      </c>
      <c r="J3979" t="s">
        <v>4030</v>
      </c>
      <c r="K3979" t="s">
        <v>4030</v>
      </c>
      <c r="L3979" t="s">
        <v>4030</v>
      </c>
      <c r="M3979" t="s">
        <v>4030</v>
      </c>
      <c r="N3979" t="s">
        <v>4030</v>
      </c>
      <c r="O3979" t="s">
        <v>4030</v>
      </c>
      <c r="P3979" t="s">
        <v>4030</v>
      </c>
      <c r="Q3979" t="s">
        <v>4030</v>
      </c>
      <c r="R3979" t="s">
        <v>4030</v>
      </c>
      <c r="S3979" t="s">
        <v>4030</v>
      </c>
      <c r="T3979" t="s">
        <v>4030</v>
      </c>
      <c r="U3979" t="s">
        <v>4030</v>
      </c>
      <c r="V3979" t="s">
        <v>4030</v>
      </c>
      <c r="W3979" t="s">
        <v>4030</v>
      </c>
      <c r="X3979" t="s">
        <v>4030</v>
      </c>
    </row>
    <row r="3980" spans="1:24" x14ac:dyDescent="0.2">
      <c r="A3980" s="235">
        <v>866450002</v>
      </c>
      <c r="B3980">
        <v>86645</v>
      </c>
      <c r="C3980">
        <v>88454</v>
      </c>
      <c r="D3980" t="s">
        <v>4528</v>
      </c>
      <c r="E3980">
        <v>85467</v>
      </c>
      <c r="F3980">
        <v>88454</v>
      </c>
      <c r="G3980" t="s">
        <v>4030</v>
      </c>
      <c r="H3980" t="s">
        <v>4030</v>
      </c>
      <c r="I3980" t="s">
        <v>4030</v>
      </c>
      <c r="J3980" t="s">
        <v>4030</v>
      </c>
      <c r="K3980" t="s">
        <v>4030</v>
      </c>
      <c r="L3980" t="s">
        <v>4030</v>
      </c>
      <c r="M3980" t="s">
        <v>4030</v>
      </c>
      <c r="N3980" t="s">
        <v>4030</v>
      </c>
      <c r="O3980" t="s">
        <v>4030</v>
      </c>
      <c r="P3980" t="s">
        <v>4030</v>
      </c>
      <c r="Q3980" t="s">
        <v>4030</v>
      </c>
      <c r="R3980" t="s">
        <v>4030</v>
      </c>
      <c r="S3980" t="s">
        <v>4030</v>
      </c>
      <c r="T3980" t="s">
        <v>4030</v>
      </c>
      <c r="U3980" t="s">
        <v>4030</v>
      </c>
      <c r="V3980" t="s">
        <v>4030</v>
      </c>
      <c r="W3980" t="s">
        <v>4030</v>
      </c>
      <c r="X3980" t="s">
        <v>4030</v>
      </c>
    </row>
    <row r="3981" spans="1:24" x14ac:dyDescent="0.2">
      <c r="A3981" s="235">
        <v>866460001</v>
      </c>
      <c r="B3981">
        <v>86646</v>
      </c>
      <c r="C3981">
        <v>77693</v>
      </c>
      <c r="D3981" t="s">
        <v>4486</v>
      </c>
      <c r="E3981">
        <v>77693</v>
      </c>
      <c r="F3981">
        <v>86319</v>
      </c>
      <c r="G3981" t="s">
        <v>4030</v>
      </c>
      <c r="H3981" t="s">
        <v>4030</v>
      </c>
      <c r="I3981" t="s">
        <v>4030</v>
      </c>
      <c r="J3981" t="s">
        <v>4030</v>
      </c>
      <c r="K3981" t="s">
        <v>4030</v>
      </c>
      <c r="L3981" t="s">
        <v>4030</v>
      </c>
      <c r="M3981" t="s">
        <v>4030</v>
      </c>
      <c r="N3981" t="s">
        <v>4030</v>
      </c>
      <c r="O3981" t="s">
        <v>4030</v>
      </c>
      <c r="P3981" t="s">
        <v>4030</v>
      </c>
      <c r="Q3981" t="s">
        <v>4030</v>
      </c>
      <c r="R3981" t="s">
        <v>4030</v>
      </c>
      <c r="S3981" t="s">
        <v>4030</v>
      </c>
      <c r="T3981" t="s">
        <v>4030</v>
      </c>
      <c r="U3981" t="s">
        <v>4030</v>
      </c>
      <c r="V3981" t="s">
        <v>4030</v>
      </c>
      <c r="W3981" t="s">
        <v>4030</v>
      </c>
      <c r="X3981" t="s">
        <v>4030</v>
      </c>
    </row>
    <row r="3982" spans="1:24" x14ac:dyDescent="0.2">
      <c r="A3982" s="235">
        <v>866460002</v>
      </c>
      <c r="B3982">
        <v>86646</v>
      </c>
      <c r="C3982">
        <v>86319</v>
      </c>
      <c r="D3982" t="s">
        <v>4492</v>
      </c>
      <c r="E3982">
        <v>77693</v>
      </c>
      <c r="F3982">
        <v>86319</v>
      </c>
      <c r="G3982" t="s">
        <v>4030</v>
      </c>
      <c r="H3982" t="s">
        <v>4030</v>
      </c>
      <c r="I3982" t="s">
        <v>4030</v>
      </c>
      <c r="J3982" t="s">
        <v>4030</v>
      </c>
      <c r="K3982" t="s">
        <v>4030</v>
      </c>
      <c r="L3982" t="s">
        <v>4030</v>
      </c>
      <c r="M3982" t="s">
        <v>4030</v>
      </c>
      <c r="N3982" t="s">
        <v>4030</v>
      </c>
      <c r="O3982" t="s">
        <v>4030</v>
      </c>
      <c r="P3982" t="s">
        <v>4030</v>
      </c>
      <c r="Q3982" t="s">
        <v>4030</v>
      </c>
      <c r="R3982" t="s">
        <v>4030</v>
      </c>
      <c r="S3982" t="s">
        <v>4030</v>
      </c>
      <c r="T3982" t="s">
        <v>4030</v>
      </c>
      <c r="U3982" t="s">
        <v>4030</v>
      </c>
      <c r="V3982" t="s">
        <v>4030</v>
      </c>
      <c r="W3982" t="s">
        <v>4030</v>
      </c>
      <c r="X3982" t="s">
        <v>4030</v>
      </c>
    </row>
    <row r="3983" spans="1:24" x14ac:dyDescent="0.2">
      <c r="A3983" s="235">
        <v>866470001</v>
      </c>
      <c r="B3983">
        <v>86647</v>
      </c>
      <c r="C3983">
        <v>77666</v>
      </c>
      <c r="D3983" t="s">
        <v>4482</v>
      </c>
      <c r="E3983">
        <v>77666</v>
      </c>
      <c r="F3983">
        <v>86782</v>
      </c>
      <c r="G3983">
        <v>86825</v>
      </c>
      <c r="H3983" t="s">
        <v>4030</v>
      </c>
      <c r="I3983" t="s">
        <v>4030</v>
      </c>
      <c r="J3983" t="s">
        <v>4030</v>
      </c>
      <c r="K3983" t="s">
        <v>4030</v>
      </c>
      <c r="L3983" t="s">
        <v>4030</v>
      </c>
      <c r="M3983" t="s">
        <v>4030</v>
      </c>
      <c r="N3983" t="s">
        <v>4030</v>
      </c>
      <c r="O3983" t="s">
        <v>4030</v>
      </c>
      <c r="P3983" t="s">
        <v>4030</v>
      </c>
      <c r="Q3983" t="s">
        <v>4030</v>
      </c>
      <c r="R3983" t="s">
        <v>4030</v>
      </c>
      <c r="S3983" t="s">
        <v>4030</v>
      </c>
      <c r="T3983" t="s">
        <v>4030</v>
      </c>
      <c r="U3983" t="s">
        <v>4030</v>
      </c>
      <c r="V3983" t="s">
        <v>4030</v>
      </c>
      <c r="W3983" t="s">
        <v>4030</v>
      </c>
      <c r="X3983" t="s">
        <v>4030</v>
      </c>
    </row>
    <row r="3984" spans="1:24" x14ac:dyDescent="0.2">
      <c r="A3984" s="235">
        <v>866470002</v>
      </c>
      <c r="B3984">
        <v>86647</v>
      </c>
      <c r="C3984">
        <v>86782</v>
      </c>
      <c r="D3984" t="s">
        <v>4496</v>
      </c>
      <c r="E3984">
        <v>77666</v>
      </c>
      <c r="F3984">
        <v>86782</v>
      </c>
      <c r="G3984">
        <v>86825</v>
      </c>
      <c r="H3984" t="s">
        <v>4030</v>
      </c>
      <c r="I3984" t="s">
        <v>4030</v>
      </c>
      <c r="J3984" t="s">
        <v>4030</v>
      </c>
      <c r="K3984" t="s">
        <v>4030</v>
      </c>
      <c r="L3984" t="s">
        <v>4030</v>
      </c>
      <c r="M3984" t="s">
        <v>4030</v>
      </c>
      <c r="N3984" t="s">
        <v>4030</v>
      </c>
      <c r="O3984" t="s">
        <v>4030</v>
      </c>
      <c r="P3984" t="s">
        <v>4030</v>
      </c>
      <c r="Q3984" t="s">
        <v>4030</v>
      </c>
      <c r="R3984" t="s">
        <v>4030</v>
      </c>
      <c r="S3984" t="s">
        <v>4030</v>
      </c>
      <c r="T3984" t="s">
        <v>4030</v>
      </c>
      <c r="U3984" t="s">
        <v>4030</v>
      </c>
      <c r="V3984" t="s">
        <v>4030</v>
      </c>
      <c r="W3984" t="s">
        <v>4030</v>
      </c>
      <c r="X3984" t="s">
        <v>4030</v>
      </c>
    </row>
    <row r="3985" spans="1:24" x14ac:dyDescent="0.2">
      <c r="A3985" s="235">
        <v>866470003</v>
      </c>
      <c r="B3985">
        <v>86647</v>
      </c>
      <c r="C3985">
        <v>86825</v>
      </c>
      <c r="D3985" t="s">
        <v>4497</v>
      </c>
      <c r="E3985">
        <v>77666</v>
      </c>
      <c r="F3985">
        <v>86782</v>
      </c>
      <c r="G3985">
        <v>86825</v>
      </c>
      <c r="H3985" t="s">
        <v>4030</v>
      </c>
      <c r="I3985" t="s">
        <v>4030</v>
      </c>
      <c r="J3985" t="s">
        <v>4030</v>
      </c>
      <c r="K3985" t="s">
        <v>4030</v>
      </c>
      <c r="L3985" t="s">
        <v>4030</v>
      </c>
      <c r="M3985" t="s">
        <v>4030</v>
      </c>
      <c r="N3985" t="s">
        <v>4030</v>
      </c>
      <c r="O3985" t="s">
        <v>4030</v>
      </c>
      <c r="P3985" t="s">
        <v>4030</v>
      </c>
      <c r="Q3985" t="s">
        <v>4030</v>
      </c>
      <c r="R3985" t="s">
        <v>4030</v>
      </c>
      <c r="S3985" t="s">
        <v>4030</v>
      </c>
      <c r="T3985" t="s">
        <v>4030</v>
      </c>
      <c r="U3985" t="s">
        <v>4030</v>
      </c>
      <c r="V3985" t="s">
        <v>4030</v>
      </c>
      <c r="W3985" t="s">
        <v>4030</v>
      </c>
      <c r="X3985" t="s">
        <v>4030</v>
      </c>
    </row>
    <row r="3986" spans="1:24" x14ac:dyDescent="0.2">
      <c r="A3986" s="235">
        <v>866700001</v>
      </c>
      <c r="B3986">
        <v>86670</v>
      </c>
      <c r="C3986">
        <v>86671</v>
      </c>
      <c r="D3986" t="s">
        <v>4024</v>
      </c>
      <c r="E3986">
        <v>86671</v>
      </c>
      <c r="F3986">
        <v>87230</v>
      </c>
      <c r="G3986">
        <v>87707</v>
      </c>
      <c r="H3986">
        <v>88088</v>
      </c>
      <c r="I3986">
        <v>88488</v>
      </c>
      <c r="J3986">
        <v>88489</v>
      </c>
      <c r="K3986">
        <v>88490</v>
      </c>
      <c r="L3986">
        <v>88897</v>
      </c>
      <c r="M3986">
        <v>89095</v>
      </c>
      <c r="N3986" t="s">
        <v>4030</v>
      </c>
      <c r="O3986" t="s">
        <v>4030</v>
      </c>
      <c r="P3986" t="s">
        <v>4030</v>
      </c>
      <c r="Q3986" t="s">
        <v>4030</v>
      </c>
      <c r="R3986" t="s">
        <v>4030</v>
      </c>
      <c r="S3986" t="s">
        <v>4030</v>
      </c>
      <c r="T3986" t="s">
        <v>4030</v>
      </c>
      <c r="U3986" t="s">
        <v>4030</v>
      </c>
      <c r="V3986" t="s">
        <v>4030</v>
      </c>
      <c r="W3986" t="s">
        <v>4030</v>
      </c>
      <c r="X3986" t="s">
        <v>4030</v>
      </c>
    </row>
    <row r="3987" spans="1:24" x14ac:dyDescent="0.2">
      <c r="A3987" s="235">
        <v>866700002</v>
      </c>
      <c r="B3987">
        <v>86670</v>
      </c>
      <c r="C3987">
        <v>87230</v>
      </c>
      <c r="D3987" t="s">
        <v>4124</v>
      </c>
      <c r="E3987">
        <v>86671</v>
      </c>
      <c r="F3987">
        <v>87230</v>
      </c>
      <c r="G3987">
        <v>87707</v>
      </c>
      <c r="H3987">
        <v>88088</v>
      </c>
      <c r="I3987">
        <v>88488</v>
      </c>
      <c r="J3987">
        <v>88489</v>
      </c>
      <c r="K3987">
        <v>88490</v>
      </c>
      <c r="L3987">
        <v>88897</v>
      </c>
      <c r="M3987">
        <v>89095</v>
      </c>
      <c r="N3987" t="s">
        <v>4030</v>
      </c>
      <c r="O3987" t="s">
        <v>4030</v>
      </c>
      <c r="P3987" t="s">
        <v>4030</v>
      </c>
      <c r="Q3987" t="s">
        <v>4030</v>
      </c>
      <c r="R3987" t="s">
        <v>4030</v>
      </c>
      <c r="S3987" t="s">
        <v>4030</v>
      </c>
      <c r="T3987" t="s">
        <v>4030</v>
      </c>
      <c r="U3987" t="s">
        <v>4030</v>
      </c>
      <c r="V3987" t="s">
        <v>4030</v>
      </c>
      <c r="W3987" t="s">
        <v>4030</v>
      </c>
      <c r="X3987" t="s">
        <v>4030</v>
      </c>
    </row>
    <row r="3988" spans="1:24" x14ac:dyDescent="0.2">
      <c r="A3988" s="235">
        <v>866700003</v>
      </c>
      <c r="B3988">
        <v>86670</v>
      </c>
      <c r="C3988">
        <v>87707</v>
      </c>
      <c r="D3988" t="s">
        <v>4213</v>
      </c>
      <c r="E3988">
        <v>86671</v>
      </c>
      <c r="F3988">
        <v>87230</v>
      </c>
      <c r="G3988">
        <v>87707</v>
      </c>
      <c r="H3988">
        <v>88088</v>
      </c>
      <c r="I3988">
        <v>88488</v>
      </c>
      <c r="J3988">
        <v>88489</v>
      </c>
      <c r="K3988">
        <v>88490</v>
      </c>
      <c r="L3988">
        <v>88897</v>
      </c>
      <c r="M3988">
        <v>89095</v>
      </c>
      <c r="N3988" t="s">
        <v>4030</v>
      </c>
      <c r="O3988" t="s">
        <v>4030</v>
      </c>
      <c r="P3988" t="s">
        <v>4030</v>
      </c>
      <c r="Q3988" t="s">
        <v>4030</v>
      </c>
      <c r="R3988" t="s">
        <v>4030</v>
      </c>
      <c r="S3988" t="s">
        <v>4030</v>
      </c>
      <c r="T3988" t="s">
        <v>4030</v>
      </c>
      <c r="U3988" t="s">
        <v>4030</v>
      </c>
      <c r="V3988" t="s">
        <v>4030</v>
      </c>
      <c r="W3988" t="s">
        <v>4030</v>
      </c>
      <c r="X3988" t="s">
        <v>4030</v>
      </c>
    </row>
    <row r="3989" spans="1:24" x14ac:dyDescent="0.2">
      <c r="A3989" s="235">
        <v>866700004</v>
      </c>
      <c r="B3989">
        <v>86670</v>
      </c>
      <c r="C3989">
        <v>88088</v>
      </c>
      <c r="D3989" t="s">
        <v>4521</v>
      </c>
      <c r="E3989">
        <v>86671</v>
      </c>
      <c r="F3989">
        <v>87230</v>
      </c>
      <c r="G3989">
        <v>87707</v>
      </c>
      <c r="H3989">
        <v>88088</v>
      </c>
      <c r="I3989">
        <v>88488</v>
      </c>
      <c r="J3989">
        <v>88489</v>
      </c>
      <c r="K3989">
        <v>88490</v>
      </c>
      <c r="L3989">
        <v>88897</v>
      </c>
      <c r="M3989">
        <v>89095</v>
      </c>
      <c r="N3989" t="s">
        <v>4030</v>
      </c>
      <c r="O3989" t="s">
        <v>4030</v>
      </c>
      <c r="P3989" t="s">
        <v>4030</v>
      </c>
      <c r="Q3989" t="s">
        <v>4030</v>
      </c>
      <c r="R3989" t="s">
        <v>4030</v>
      </c>
      <c r="S3989" t="s">
        <v>4030</v>
      </c>
      <c r="T3989" t="s">
        <v>4030</v>
      </c>
      <c r="U3989" t="s">
        <v>4030</v>
      </c>
      <c r="V3989" t="s">
        <v>4030</v>
      </c>
      <c r="W3989" t="s">
        <v>4030</v>
      </c>
      <c r="X3989" t="s">
        <v>4030</v>
      </c>
    </row>
    <row r="3990" spans="1:24" x14ac:dyDescent="0.2">
      <c r="A3990" s="235">
        <v>866700005</v>
      </c>
      <c r="B3990">
        <v>86670</v>
      </c>
      <c r="C3990">
        <v>88488</v>
      </c>
      <c r="D3990" t="s">
        <v>4530</v>
      </c>
      <c r="E3990">
        <v>86671</v>
      </c>
      <c r="F3990">
        <v>87230</v>
      </c>
      <c r="G3990">
        <v>87707</v>
      </c>
      <c r="H3990">
        <v>88088</v>
      </c>
      <c r="I3990">
        <v>88488</v>
      </c>
      <c r="J3990">
        <v>88489</v>
      </c>
      <c r="K3990">
        <v>88490</v>
      </c>
      <c r="L3990">
        <v>88897</v>
      </c>
      <c r="M3990">
        <v>89095</v>
      </c>
      <c r="N3990" t="s">
        <v>4030</v>
      </c>
      <c r="O3990" t="s">
        <v>4030</v>
      </c>
      <c r="P3990" t="s">
        <v>4030</v>
      </c>
      <c r="Q3990" t="s">
        <v>4030</v>
      </c>
      <c r="R3990" t="s">
        <v>4030</v>
      </c>
      <c r="S3990" t="s">
        <v>4030</v>
      </c>
      <c r="T3990" t="s">
        <v>4030</v>
      </c>
      <c r="U3990" t="s">
        <v>4030</v>
      </c>
      <c r="V3990" t="s">
        <v>4030</v>
      </c>
      <c r="W3990" t="s">
        <v>4030</v>
      </c>
      <c r="X3990" t="s">
        <v>4030</v>
      </c>
    </row>
    <row r="3991" spans="1:24" x14ac:dyDescent="0.2">
      <c r="A3991" s="235">
        <v>866700006</v>
      </c>
      <c r="B3991">
        <v>86670</v>
      </c>
      <c r="C3991">
        <v>88489</v>
      </c>
      <c r="D3991" t="s">
        <v>4531</v>
      </c>
      <c r="E3991">
        <v>86671</v>
      </c>
      <c r="F3991">
        <v>87230</v>
      </c>
      <c r="G3991">
        <v>87707</v>
      </c>
      <c r="H3991">
        <v>88088</v>
      </c>
      <c r="I3991">
        <v>88488</v>
      </c>
      <c r="J3991">
        <v>88489</v>
      </c>
      <c r="K3991">
        <v>88490</v>
      </c>
      <c r="L3991">
        <v>88897</v>
      </c>
      <c r="M3991">
        <v>89095</v>
      </c>
      <c r="N3991" t="s">
        <v>4030</v>
      </c>
      <c r="O3991" t="s">
        <v>4030</v>
      </c>
      <c r="P3991" t="s">
        <v>4030</v>
      </c>
      <c r="Q3991" t="s">
        <v>4030</v>
      </c>
      <c r="R3991" t="s">
        <v>4030</v>
      </c>
      <c r="S3991" t="s">
        <v>4030</v>
      </c>
      <c r="T3991" t="s">
        <v>4030</v>
      </c>
      <c r="U3991" t="s">
        <v>4030</v>
      </c>
      <c r="V3991" t="s">
        <v>4030</v>
      </c>
      <c r="W3991" t="s">
        <v>4030</v>
      </c>
      <c r="X3991" t="s">
        <v>4030</v>
      </c>
    </row>
    <row r="3992" spans="1:24" x14ac:dyDescent="0.2">
      <c r="A3992" s="235">
        <v>866700007</v>
      </c>
      <c r="B3992">
        <v>86670</v>
      </c>
      <c r="C3992">
        <v>88490</v>
      </c>
      <c r="D3992" t="s">
        <v>4532</v>
      </c>
      <c r="E3992">
        <v>86671</v>
      </c>
      <c r="F3992">
        <v>87230</v>
      </c>
      <c r="G3992">
        <v>87707</v>
      </c>
      <c r="H3992">
        <v>88088</v>
      </c>
      <c r="I3992">
        <v>88488</v>
      </c>
      <c r="J3992">
        <v>88489</v>
      </c>
      <c r="K3992">
        <v>88490</v>
      </c>
      <c r="L3992">
        <v>88897</v>
      </c>
      <c r="M3992">
        <v>89095</v>
      </c>
      <c r="N3992" t="s">
        <v>4030</v>
      </c>
      <c r="O3992" t="s">
        <v>4030</v>
      </c>
      <c r="P3992" t="s">
        <v>4030</v>
      </c>
      <c r="Q3992" t="s">
        <v>4030</v>
      </c>
      <c r="R3992" t="s">
        <v>4030</v>
      </c>
      <c r="S3992" t="s">
        <v>4030</v>
      </c>
      <c r="T3992" t="s">
        <v>4030</v>
      </c>
      <c r="U3992" t="s">
        <v>4030</v>
      </c>
      <c r="V3992" t="s">
        <v>4030</v>
      </c>
      <c r="W3992" t="s">
        <v>4030</v>
      </c>
      <c r="X3992" t="s">
        <v>4030</v>
      </c>
    </row>
    <row r="3993" spans="1:24" x14ac:dyDescent="0.2">
      <c r="A3993" s="235">
        <v>866700008</v>
      </c>
      <c r="B3993">
        <v>86670</v>
      </c>
      <c r="C3993">
        <v>88897</v>
      </c>
      <c r="D3993" t="s">
        <v>4587</v>
      </c>
      <c r="E3993">
        <v>86671</v>
      </c>
      <c r="F3993">
        <v>87230</v>
      </c>
      <c r="G3993">
        <v>87707</v>
      </c>
      <c r="H3993">
        <v>88088</v>
      </c>
      <c r="I3993">
        <v>88488</v>
      </c>
      <c r="J3993">
        <v>88489</v>
      </c>
      <c r="K3993">
        <v>88490</v>
      </c>
      <c r="L3993">
        <v>88897</v>
      </c>
      <c r="M3993">
        <v>89095</v>
      </c>
      <c r="N3993" t="s">
        <v>4030</v>
      </c>
      <c r="O3993" t="s">
        <v>4030</v>
      </c>
      <c r="P3993" t="s">
        <v>4030</v>
      </c>
      <c r="Q3993" t="s">
        <v>4030</v>
      </c>
      <c r="R3993" t="s">
        <v>4030</v>
      </c>
      <c r="S3993" t="s">
        <v>4030</v>
      </c>
      <c r="T3993" t="s">
        <v>4030</v>
      </c>
      <c r="U3993" t="s">
        <v>4030</v>
      </c>
      <c r="V3993" t="s">
        <v>4030</v>
      </c>
      <c r="W3993" t="s">
        <v>4030</v>
      </c>
      <c r="X3993" t="s">
        <v>4030</v>
      </c>
    </row>
    <row r="3994" spans="1:24" x14ac:dyDescent="0.2">
      <c r="A3994" s="235">
        <v>866700009</v>
      </c>
      <c r="B3994">
        <v>86670</v>
      </c>
      <c r="C3994">
        <v>89095</v>
      </c>
      <c r="D3994" t="s">
        <v>4638</v>
      </c>
      <c r="E3994">
        <v>86671</v>
      </c>
      <c r="F3994">
        <v>87230</v>
      </c>
      <c r="G3994">
        <v>87707</v>
      </c>
      <c r="H3994">
        <v>88088</v>
      </c>
      <c r="I3994">
        <v>88488</v>
      </c>
      <c r="J3994">
        <v>88489</v>
      </c>
      <c r="K3994">
        <v>88490</v>
      </c>
      <c r="L3994">
        <v>88897</v>
      </c>
      <c r="M3994">
        <v>89095</v>
      </c>
      <c r="N3994" t="s">
        <v>4030</v>
      </c>
      <c r="O3994" t="s">
        <v>4030</v>
      </c>
      <c r="P3994" t="s">
        <v>4030</v>
      </c>
      <c r="Q3994" t="s">
        <v>4030</v>
      </c>
      <c r="R3994" t="s">
        <v>4030</v>
      </c>
      <c r="S3994" t="s">
        <v>4030</v>
      </c>
      <c r="T3994" t="s">
        <v>4030</v>
      </c>
      <c r="U3994" t="s">
        <v>4030</v>
      </c>
      <c r="V3994" t="s">
        <v>4030</v>
      </c>
      <c r="W3994" t="s">
        <v>4030</v>
      </c>
      <c r="X3994" t="s">
        <v>4030</v>
      </c>
    </row>
    <row r="3995" spans="1:24" x14ac:dyDescent="0.2">
      <c r="A3995" s="235">
        <v>866800001</v>
      </c>
      <c r="B3995">
        <v>86680</v>
      </c>
      <c r="C3995">
        <v>86681</v>
      </c>
      <c r="D3995" t="s">
        <v>5571</v>
      </c>
      <c r="E3995">
        <v>86681</v>
      </c>
      <c r="F3995" t="s">
        <v>4030</v>
      </c>
      <c r="G3995" t="s">
        <v>4030</v>
      </c>
      <c r="H3995" t="s">
        <v>4030</v>
      </c>
      <c r="I3995" t="s">
        <v>4030</v>
      </c>
      <c r="J3995" t="s">
        <v>4030</v>
      </c>
      <c r="K3995" t="s">
        <v>4030</v>
      </c>
      <c r="L3995" t="s">
        <v>4030</v>
      </c>
      <c r="M3995" t="s">
        <v>4030</v>
      </c>
      <c r="N3995" t="s">
        <v>4030</v>
      </c>
      <c r="O3995" t="s">
        <v>4030</v>
      </c>
      <c r="P3995" t="s">
        <v>4030</v>
      </c>
      <c r="Q3995" t="s">
        <v>4030</v>
      </c>
      <c r="R3995" t="s">
        <v>4030</v>
      </c>
      <c r="S3995" t="s">
        <v>4030</v>
      </c>
      <c r="T3995" t="s">
        <v>4030</v>
      </c>
      <c r="U3995" t="s">
        <v>4030</v>
      </c>
      <c r="V3995" t="s">
        <v>4030</v>
      </c>
      <c r="W3995" t="s">
        <v>4030</v>
      </c>
      <c r="X3995" t="s">
        <v>4030</v>
      </c>
    </row>
    <row r="3996" spans="1:24" x14ac:dyDescent="0.2">
      <c r="A3996" s="235">
        <v>866850001</v>
      </c>
      <c r="B3996">
        <v>86685</v>
      </c>
      <c r="C3996">
        <v>86686</v>
      </c>
      <c r="D3996" t="s">
        <v>125</v>
      </c>
      <c r="E3996">
        <v>86686</v>
      </c>
      <c r="F3996" t="s">
        <v>4030</v>
      </c>
      <c r="G3996" t="s">
        <v>4030</v>
      </c>
      <c r="H3996" t="s">
        <v>4030</v>
      </c>
      <c r="I3996" t="s">
        <v>4030</v>
      </c>
      <c r="J3996" t="s">
        <v>4030</v>
      </c>
      <c r="K3996" t="s">
        <v>4030</v>
      </c>
      <c r="L3996" t="s">
        <v>4030</v>
      </c>
      <c r="M3996" t="s">
        <v>4030</v>
      </c>
      <c r="N3996" t="s">
        <v>4030</v>
      </c>
      <c r="O3996" t="s">
        <v>4030</v>
      </c>
      <c r="P3996" t="s">
        <v>4030</v>
      </c>
      <c r="Q3996" t="s">
        <v>4030</v>
      </c>
      <c r="R3996" t="s">
        <v>4030</v>
      </c>
      <c r="S3996" t="s">
        <v>4030</v>
      </c>
      <c r="T3996" t="s">
        <v>4030</v>
      </c>
      <c r="U3996" t="s">
        <v>4030</v>
      </c>
      <c r="V3996" t="s">
        <v>4030</v>
      </c>
      <c r="W3996" t="s">
        <v>4030</v>
      </c>
      <c r="X3996" t="s">
        <v>4030</v>
      </c>
    </row>
    <row r="3997" spans="1:24" x14ac:dyDescent="0.2">
      <c r="A3997" s="235">
        <v>866980001</v>
      </c>
      <c r="B3997">
        <v>86698</v>
      </c>
      <c r="C3997">
        <v>86700</v>
      </c>
      <c r="D3997" t="s">
        <v>4027</v>
      </c>
      <c r="E3997">
        <v>86700</v>
      </c>
      <c r="F3997" t="s">
        <v>4030</v>
      </c>
      <c r="G3997" t="s">
        <v>4030</v>
      </c>
      <c r="H3997" t="s">
        <v>4030</v>
      </c>
      <c r="I3997" t="s">
        <v>4030</v>
      </c>
      <c r="J3997" t="s">
        <v>4030</v>
      </c>
      <c r="K3997" t="s">
        <v>4030</v>
      </c>
      <c r="L3997" t="s">
        <v>4030</v>
      </c>
      <c r="M3997" t="s">
        <v>4030</v>
      </c>
      <c r="N3997" t="s">
        <v>4030</v>
      </c>
      <c r="O3997" t="s">
        <v>4030</v>
      </c>
      <c r="P3997" t="s">
        <v>4030</v>
      </c>
      <c r="Q3997" t="s">
        <v>4030</v>
      </c>
      <c r="R3997" t="s">
        <v>4030</v>
      </c>
      <c r="S3997" t="s">
        <v>4030</v>
      </c>
      <c r="T3997" t="s">
        <v>4030</v>
      </c>
      <c r="U3997" t="s">
        <v>4030</v>
      </c>
      <c r="V3997" t="s">
        <v>4030</v>
      </c>
      <c r="W3997" t="s">
        <v>4030</v>
      </c>
      <c r="X3997" t="s">
        <v>4030</v>
      </c>
    </row>
    <row r="3998" spans="1:24" x14ac:dyDescent="0.2">
      <c r="A3998" s="235">
        <v>867010001</v>
      </c>
      <c r="B3998">
        <v>86701</v>
      </c>
      <c r="C3998">
        <v>86702</v>
      </c>
      <c r="D3998" t="s">
        <v>1343</v>
      </c>
      <c r="E3998">
        <v>86702</v>
      </c>
      <c r="F3998" t="s">
        <v>4030</v>
      </c>
      <c r="G3998" t="s">
        <v>4030</v>
      </c>
      <c r="H3998" t="s">
        <v>4030</v>
      </c>
      <c r="I3998" t="s">
        <v>4030</v>
      </c>
      <c r="J3998" t="s">
        <v>4030</v>
      </c>
      <c r="K3998" t="s">
        <v>4030</v>
      </c>
      <c r="L3998" t="s">
        <v>4030</v>
      </c>
      <c r="M3998" t="s">
        <v>4030</v>
      </c>
      <c r="N3998" t="s">
        <v>4030</v>
      </c>
      <c r="O3998" t="s">
        <v>4030</v>
      </c>
      <c r="P3998" t="s">
        <v>4030</v>
      </c>
      <c r="Q3998" t="s">
        <v>4030</v>
      </c>
      <c r="R3998" t="s">
        <v>4030</v>
      </c>
      <c r="S3998" t="s">
        <v>4030</v>
      </c>
      <c r="T3998" t="s">
        <v>4030</v>
      </c>
      <c r="U3998" t="s">
        <v>4030</v>
      </c>
      <c r="V3998" t="s">
        <v>4030</v>
      </c>
      <c r="W3998" t="s">
        <v>4030</v>
      </c>
      <c r="X3998" t="s">
        <v>4030</v>
      </c>
    </row>
    <row r="3999" spans="1:24" x14ac:dyDescent="0.2">
      <c r="A3999" s="235">
        <v>867170001</v>
      </c>
      <c r="B3999">
        <v>86717</v>
      </c>
      <c r="C3999">
        <v>86718</v>
      </c>
      <c r="D3999" t="s">
        <v>4029</v>
      </c>
      <c r="E3999">
        <v>86718</v>
      </c>
      <c r="F3999">
        <v>88095</v>
      </c>
      <c r="G3999">
        <v>88540</v>
      </c>
      <c r="H3999" t="s">
        <v>4030</v>
      </c>
      <c r="I3999" t="s">
        <v>4030</v>
      </c>
      <c r="J3999" t="s">
        <v>4030</v>
      </c>
      <c r="K3999" t="s">
        <v>4030</v>
      </c>
      <c r="L3999" t="s">
        <v>4030</v>
      </c>
      <c r="M3999" t="s">
        <v>4030</v>
      </c>
      <c r="N3999" t="s">
        <v>4030</v>
      </c>
      <c r="O3999" t="s">
        <v>4030</v>
      </c>
      <c r="P3999" t="s">
        <v>4030</v>
      </c>
      <c r="Q3999" t="s">
        <v>4030</v>
      </c>
      <c r="R3999" t="s">
        <v>4030</v>
      </c>
      <c r="S3999" t="s">
        <v>4030</v>
      </c>
      <c r="T3999" t="s">
        <v>4030</v>
      </c>
      <c r="U3999" t="s">
        <v>4030</v>
      </c>
      <c r="V3999" t="s">
        <v>4030</v>
      </c>
      <c r="W3999" t="s">
        <v>4030</v>
      </c>
      <c r="X3999" t="s">
        <v>4030</v>
      </c>
    </row>
    <row r="4000" spans="1:24" x14ac:dyDescent="0.2">
      <c r="A4000" s="235">
        <v>867170002</v>
      </c>
      <c r="B4000">
        <v>86717</v>
      </c>
      <c r="C4000">
        <v>88095</v>
      </c>
      <c r="D4000" t="s">
        <v>4288</v>
      </c>
      <c r="E4000">
        <v>86718</v>
      </c>
      <c r="F4000">
        <v>88095</v>
      </c>
      <c r="G4000">
        <v>88540</v>
      </c>
      <c r="H4000" t="s">
        <v>4030</v>
      </c>
      <c r="I4000" t="s">
        <v>4030</v>
      </c>
      <c r="J4000" t="s">
        <v>4030</v>
      </c>
      <c r="K4000" t="s">
        <v>4030</v>
      </c>
      <c r="L4000" t="s">
        <v>4030</v>
      </c>
      <c r="M4000" t="s">
        <v>4030</v>
      </c>
      <c r="N4000" t="s">
        <v>4030</v>
      </c>
      <c r="O4000" t="s">
        <v>4030</v>
      </c>
      <c r="P4000" t="s">
        <v>4030</v>
      </c>
      <c r="Q4000" t="s">
        <v>4030</v>
      </c>
      <c r="R4000" t="s">
        <v>4030</v>
      </c>
      <c r="S4000" t="s">
        <v>4030</v>
      </c>
      <c r="T4000" t="s">
        <v>4030</v>
      </c>
      <c r="U4000" t="s">
        <v>4030</v>
      </c>
      <c r="V4000" t="s">
        <v>4030</v>
      </c>
      <c r="W4000" t="s">
        <v>4030</v>
      </c>
      <c r="X4000" t="s">
        <v>4030</v>
      </c>
    </row>
    <row r="4001" spans="1:24" x14ac:dyDescent="0.2">
      <c r="A4001" s="235">
        <v>867170003</v>
      </c>
      <c r="B4001">
        <v>86717</v>
      </c>
      <c r="C4001">
        <v>88540</v>
      </c>
      <c r="D4001" t="s">
        <v>4401</v>
      </c>
      <c r="E4001">
        <v>86718</v>
      </c>
      <c r="F4001">
        <v>88095</v>
      </c>
      <c r="G4001">
        <v>88540</v>
      </c>
      <c r="H4001" t="s">
        <v>4030</v>
      </c>
      <c r="I4001" t="s">
        <v>4030</v>
      </c>
      <c r="J4001" t="s">
        <v>4030</v>
      </c>
      <c r="K4001" t="s">
        <v>4030</v>
      </c>
      <c r="L4001" t="s">
        <v>4030</v>
      </c>
      <c r="M4001" t="s">
        <v>4030</v>
      </c>
      <c r="N4001" t="s">
        <v>4030</v>
      </c>
      <c r="O4001" t="s">
        <v>4030</v>
      </c>
      <c r="P4001" t="s">
        <v>4030</v>
      </c>
      <c r="Q4001" t="s">
        <v>4030</v>
      </c>
      <c r="R4001" t="s">
        <v>4030</v>
      </c>
      <c r="S4001" t="s">
        <v>4030</v>
      </c>
      <c r="T4001" t="s">
        <v>4030</v>
      </c>
      <c r="U4001" t="s">
        <v>4030</v>
      </c>
      <c r="V4001" t="s">
        <v>4030</v>
      </c>
      <c r="W4001" t="s">
        <v>4030</v>
      </c>
      <c r="X4001" t="s">
        <v>4030</v>
      </c>
    </row>
    <row r="4002" spans="1:24" x14ac:dyDescent="0.2">
      <c r="A4002" s="235">
        <v>867330001</v>
      </c>
      <c r="B4002">
        <v>86733</v>
      </c>
      <c r="C4002">
        <v>86734</v>
      </c>
      <c r="D4002" t="s">
        <v>4097</v>
      </c>
      <c r="E4002">
        <v>86734</v>
      </c>
      <c r="F4002" t="s">
        <v>4030</v>
      </c>
      <c r="G4002" t="s">
        <v>4030</v>
      </c>
      <c r="H4002" t="s">
        <v>4030</v>
      </c>
      <c r="I4002" t="s">
        <v>4030</v>
      </c>
      <c r="J4002" t="s">
        <v>4030</v>
      </c>
      <c r="K4002" t="s">
        <v>4030</v>
      </c>
      <c r="L4002" t="s">
        <v>4030</v>
      </c>
      <c r="M4002" t="s">
        <v>4030</v>
      </c>
      <c r="N4002" t="s">
        <v>4030</v>
      </c>
      <c r="O4002" t="s">
        <v>4030</v>
      </c>
      <c r="P4002" t="s">
        <v>4030</v>
      </c>
      <c r="Q4002" t="s">
        <v>4030</v>
      </c>
      <c r="R4002" t="s">
        <v>4030</v>
      </c>
      <c r="S4002" t="s">
        <v>4030</v>
      </c>
      <c r="T4002" t="s">
        <v>4030</v>
      </c>
      <c r="U4002" t="s">
        <v>4030</v>
      </c>
      <c r="V4002" t="s">
        <v>4030</v>
      </c>
      <c r="W4002" t="s">
        <v>4030</v>
      </c>
      <c r="X4002" t="s">
        <v>4030</v>
      </c>
    </row>
    <row r="4003" spans="1:24" x14ac:dyDescent="0.2">
      <c r="A4003" s="235">
        <v>867950001</v>
      </c>
      <c r="B4003">
        <v>86795</v>
      </c>
      <c r="C4003">
        <v>86796</v>
      </c>
      <c r="D4003" t="s">
        <v>4190</v>
      </c>
      <c r="E4003">
        <v>86796</v>
      </c>
      <c r="F4003" t="s">
        <v>4030</v>
      </c>
      <c r="G4003" t="s">
        <v>4030</v>
      </c>
      <c r="H4003" t="s">
        <v>4030</v>
      </c>
      <c r="I4003" t="s">
        <v>4030</v>
      </c>
      <c r="J4003" t="s">
        <v>4030</v>
      </c>
      <c r="K4003" t="s">
        <v>4030</v>
      </c>
      <c r="L4003" t="s">
        <v>4030</v>
      </c>
      <c r="M4003" t="s">
        <v>4030</v>
      </c>
      <c r="N4003" t="s">
        <v>4030</v>
      </c>
      <c r="O4003" t="s">
        <v>4030</v>
      </c>
      <c r="P4003" t="s">
        <v>4030</v>
      </c>
      <c r="Q4003" t="s">
        <v>4030</v>
      </c>
      <c r="R4003" t="s">
        <v>4030</v>
      </c>
      <c r="S4003" t="s">
        <v>4030</v>
      </c>
      <c r="T4003" t="s">
        <v>4030</v>
      </c>
      <c r="U4003" t="s">
        <v>4030</v>
      </c>
      <c r="V4003" t="s">
        <v>4030</v>
      </c>
      <c r="W4003" t="s">
        <v>4030</v>
      </c>
      <c r="X4003" t="s">
        <v>4030</v>
      </c>
    </row>
    <row r="4004" spans="1:24" x14ac:dyDescent="0.2">
      <c r="A4004" s="235">
        <v>867970001</v>
      </c>
      <c r="B4004">
        <v>86797</v>
      </c>
      <c r="C4004">
        <v>86798</v>
      </c>
      <c r="D4004" t="s">
        <v>458</v>
      </c>
      <c r="E4004">
        <v>86798</v>
      </c>
      <c r="F4004" t="s">
        <v>4030</v>
      </c>
      <c r="G4004" t="s">
        <v>4030</v>
      </c>
      <c r="H4004" t="s">
        <v>4030</v>
      </c>
      <c r="I4004" t="s">
        <v>4030</v>
      </c>
      <c r="J4004" t="s">
        <v>4030</v>
      </c>
      <c r="K4004" t="s">
        <v>4030</v>
      </c>
      <c r="L4004" t="s">
        <v>4030</v>
      </c>
      <c r="M4004" t="s">
        <v>4030</v>
      </c>
      <c r="N4004" t="s">
        <v>4030</v>
      </c>
      <c r="O4004" t="s">
        <v>4030</v>
      </c>
      <c r="P4004" t="s">
        <v>4030</v>
      </c>
      <c r="Q4004" t="s">
        <v>4030</v>
      </c>
      <c r="R4004" t="s">
        <v>4030</v>
      </c>
      <c r="S4004" t="s">
        <v>4030</v>
      </c>
      <c r="T4004" t="s">
        <v>4030</v>
      </c>
      <c r="U4004" t="s">
        <v>4030</v>
      </c>
      <c r="V4004" t="s">
        <v>4030</v>
      </c>
      <c r="W4004" t="s">
        <v>4030</v>
      </c>
      <c r="X4004" t="s">
        <v>4030</v>
      </c>
    </row>
    <row r="4005" spans="1:24" x14ac:dyDescent="0.2">
      <c r="A4005" s="235">
        <v>868000001</v>
      </c>
      <c r="B4005">
        <v>86800</v>
      </c>
      <c r="C4005">
        <v>86801</v>
      </c>
      <c r="D4005" t="s">
        <v>2535</v>
      </c>
      <c r="E4005">
        <v>86801</v>
      </c>
      <c r="F4005" t="s">
        <v>4030</v>
      </c>
      <c r="G4005" t="s">
        <v>4030</v>
      </c>
      <c r="H4005" t="s">
        <v>4030</v>
      </c>
      <c r="I4005" t="s">
        <v>4030</v>
      </c>
      <c r="J4005" t="s">
        <v>4030</v>
      </c>
      <c r="K4005" t="s">
        <v>4030</v>
      </c>
      <c r="L4005" t="s">
        <v>4030</v>
      </c>
      <c r="M4005" t="s">
        <v>4030</v>
      </c>
      <c r="N4005" t="s">
        <v>4030</v>
      </c>
      <c r="O4005" t="s">
        <v>4030</v>
      </c>
      <c r="P4005" t="s">
        <v>4030</v>
      </c>
      <c r="Q4005" t="s">
        <v>4030</v>
      </c>
      <c r="R4005" t="s">
        <v>4030</v>
      </c>
      <c r="S4005" t="s">
        <v>4030</v>
      </c>
      <c r="T4005" t="s">
        <v>4030</v>
      </c>
      <c r="U4005" t="s">
        <v>4030</v>
      </c>
      <c r="V4005" t="s">
        <v>4030</v>
      </c>
      <c r="W4005" t="s">
        <v>4030</v>
      </c>
      <c r="X4005" t="s">
        <v>4030</v>
      </c>
    </row>
    <row r="4006" spans="1:24" x14ac:dyDescent="0.2">
      <c r="A4006" s="235">
        <v>868290001</v>
      </c>
      <c r="B4006">
        <v>86829</v>
      </c>
      <c r="C4006">
        <v>86830</v>
      </c>
      <c r="D4006" t="s">
        <v>5572</v>
      </c>
      <c r="E4006">
        <v>86830</v>
      </c>
      <c r="F4006" t="s">
        <v>4030</v>
      </c>
      <c r="G4006" t="s">
        <v>4030</v>
      </c>
      <c r="H4006" t="s">
        <v>4030</v>
      </c>
      <c r="I4006" t="s">
        <v>4030</v>
      </c>
      <c r="J4006" t="s">
        <v>4030</v>
      </c>
      <c r="K4006" t="s">
        <v>4030</v>
      </c>
      <c r="L4006" t="s">
        <v>4030</v>
      </c>
      <c r="M4006" t="s">
        <v>4030</v>
      </c>
      <c r="N4006" t="s">
        <v>4030</v>
      </c>
      <c r="O4006" t="s">
        <v>4030</v>
      </c>
      <c r="P4006" t="s">
        <v>4030</v>
      </c>
      <c r="Q4006" t="s">
        <v>4030</v>
      </c>
      <c r="R4006" t="s">
        <v>4030</v>
      </c>
      <c r="S4006" t="s">
        <v>4030</v>
      </c>
      <c r="T4006" t="s">
        <v>4030</v>
      </c>
      <c r="U4006" t="s">
        <v>4030</v>
      </c>
      <c r="V4006" t="s">
        <v>4030</v>
      </c>
      <c r="W4006" t="s">
        <v>4030</v>
      </c>
      <c r="X4006" t="s">
        <v>4030</v>
      </c>
    </row>
    <row r="4007" spans="1:24" x14ac:dyDescent="0.2">
      <c r="A4007" s="235">
        <v>868350001</v>
      </c>
      <c r="B4007">
        <v>86835</v>
      </c>
      <c r="C4007">
        <v>77350</v>
      </c>
      <c r="D4007" t="s">
        <v>4080</v>
      </c>
      <c r="E4007">
        <v>77350</v>
      </c>
      <c r="F4007" t="s">
        <v>4030</v>
      </c>
      <c r="G4007" t="s">
        <v>4030</v>
      </c>
      <c r="H4007" t="s">
        <v>4030</v>
      </c>
      <c r="I4007" t="s">
        <v>4030</v>
      </c>
      <c r="J4007" t="s">
        <v>4030</v>
      </c>
      <c r="K4007" t="s">
        <v>4030</v>
      </c>
      <c r="L4007" t="s">
        <v>4030</v>
      </c>
      <c r="M4007" t="s">
        <v>4030</v>
      </c>
      <c r="N4007" t="s">
        <v>4030</v>
      </c>
      <c r="O4007" t="s">
        <v>4030</v>
      </c>
      <c r="P4007" t="s">
        <v>4030</v>
      </c>
      <c r="Q4007" t="s">
        <v>4030</v>
      </c>
      <c r="R4007" t="s">
        <v>4030</v>
      </c>
      <c r="S4007" t="s">
        <v>4030</v>
      </c>
      <c r="T4007" t="s">
        <v>4030</v>
      </c>
      <c r="U4007" t="s">
        <v>4030</v>
      </c>
      <c r="V4007" t="s">
        <v>4030</v>
      </c>
      <c r="W4007" t="s">
        <v>4030</v>
      </c>
      <c r="X4007" t="s">
        <v>4030</v>
      </c>
    </row>
    <row r="4008" spans="1:24" x14ac:dyDescent="0.2">
      <c r="A4008" s="235">
        <v>868360001</v>
      </c>
      <c r="B4008">
        <v>86836</v>
      </c>
      <c r="C4008">
        <v>77399</v>
      </c>
      <c r="D4008" t="s">
        <v>4081</v>
      </c>
      <c r="E4008">
        <v>77399</v>
      </c>
      <c r="F4008" t="s">
        <v>4030</v>
      </c>
      <c r="G4008" t="s">
        <v>4030</v>
      </c>
      <c r="H4008" t="s">
        <v>4030</v>
      </c>
      <c r="I4008" t="s">
        <v>4030</v>
      </c>
      <c r="J4008" t="s">
        <v>4030</v>
      </c>
      <c r="K4008" t="s">
        <v>4030</v>
      </c>
      <c r="L4008" t="s">
        <v>4030</v>
      </c>
      <c r="M4008" t="s">
        <v>4030</v>
      </c>
      <c r="N4008" t="s">
        <v>4030</v>
      </c>
      <c r="O4008" t="s">
        <v>4030</v>
      </c>
      <c r="P4008" t="s">
        <v>4030</v>
      </c>
      <c r="Q4008" t="s">
        <v>4030</v>
      </c>
      <c r="R4008" t="s">
        <v>4030</v>
      </c>
      <c r="S4008" t="s">
        <v>4030</v>
      </c>
      <c r="T4008" t="s">
        <v>4030</v>
      </c>
      <c r="U4008" t="s">
        <v>4030</v>
      </c>
      <c r="V4008" t="s">
        <v>4030</v>
      </c>
      <c r="W4008" t="s">
        <v>4030</v>
      </c>
      <c r="X4008" t="s">
        <v>4030</v>
      </c>
    </row>
    <row r="4009" spans="1:24" x14ac:dyDescent="0.2">
      <c r="A4009" s="235">
        <v>869760001</v>
      </c>
      <c r="B4009">
        <v>86976</v>
      </c>
      <c r="C4009">
        <v>86977</v>
      </c>
      <c r="D4009" t="s">
        <v>4102</v>
      </c>
      <c r="E4009">
        <v>86977</v>
      </c>
      <c r="F4009" t="s">
        <v>4030</v>
      </c>
      <c r="G4009" t="s">
        <v>4030</v>
      </c>
      <c r="H4009" t="s">
        <v>4030</v>
      </c>
      <c r="I4009" t="s">
        <v>4030</v>
      </c>
      <c r="J4009" t="s">
        <v>4030</v>
      </c>
      <c r="K4009" t="s">
        <v>4030</v>
      </c>
      <c r="L4009" t="s">
        <v>4030</v>
      </c>
      <c r="M4009" t="s">
        <v>4030</v>
      </c>
      <c r="N4009" t="s">
        <v>4030</v>
      </c>
      <c r="O4009" t="s">
        <v>4030</v>
      </c>
      <c r="P4009" t="s">
        <v>4030</v>
      </c>
      <c r="Q4009" t="s">
        <v>4030</v>
      </c>
      <c r="R4009" t="s">
        <v>4030</v>
      </c>
      <c r="S4009" t="s">
        <v>4030</v>
      </c>
      <c r="T4009" t="s">
        <v>4030</v>
      </c>
      <c r="U4009" t="s">
        <v>4030</v>
      </c>
      <c r="V4009" t="s">
        <v>4030</v>
      </c>
      <c r="W4009" t="s">
        <v>4030</v>
      </c>
      <c r="X4009" t="s">
        <v>4030</v>
      </c>
    </row>
    <row r="4010" spans="1:24" x14ac:dyDescent="0.2">
      <c r="A4010" s="235">
        <v>870020001</v>
      </c>
      <c r="B4010">
        <v>87002</v>
      </c>
      <c r="C4010">
        <v>87003</v>
      </c>
      <c r="D4010" t="s">
        <v>4104</v>
      </c>
      <c r="E4010">
        <v>87003</v>
      </c>
      <c r="F4010" t="s">
        <v>4030</v>
      </c>
      <c r="G4010" t="s">
        <v>4030</v>
      </c>
      <c r="H4010" t="s">
        <v>4030</v>
      </c>
      <c r="I4010" t="s">
        <v>4030</v>
      </c>
      <c r="J4010" t="s">
        <v>4030</v>
      </c>
      <c r="K4010" t="s">
        <v>4030</v>
      </c>
      <c r="L4010" t="s">
        <v>4030</v>
      </c>
      <c r="M4010" t="s">
        <v>4030</v>
      </c>
      <c r="N4010" t="s">
        <v>4030</v>
      </c>
      <c r="O4010" t="s">
        <v>4030</v>
      </c>
      <c r="P4010" t="s">
        <v>4030</v>
      </c>
      <c r="Q4010" t="s">
        <v>4030</v>
      </c>
      <c r="R4010" t="s">
        <v>4030</v>
      </c>
      <c r="S4010" t="s">
        <v>4030</v>
      </c>
      <c r="T4010" t="s">
        <v>4030</v>
      </c>
      <c r="U4010" t="s">
        <v>4030</v>
      </c>
      <c r="V4010" t="s">
        <v>4030</v>
      </c>
      <c r="W4010" t="s">
        <v>4030</v>
      </c>
      <c r="X4010" t="s">
        <v>4030</v>
      </c>
    </row>
    <row r="4011" spans="1:24" x14ac:dyDescent="0.2">
      <c r="A4011" s="235">
        <v>870040001</v>
      </c>
      <c r="B4011">
        <v>87004</v>
      </c>
      <c r="C4011">
        <v>87005</v>
      </c>
      <c r="D4011" t="s">
        <v>4105</v>
      </c>
      <c r="E4011">
        <v>87005</v>
      </c>
      <c r="F4011" t="s">
        <v>4030</v>
      </c>
      <c r="G4011" t="s">
        <v>4030</v>
      </c>
      <c r="H4011" t="s">
        <v>4030</v>
      </c>
      <c r="I4011" t="s">
        <v>4030</v>
      </c>
      <c r="J4011" t="s">
        <v>4030</v>
      </c>
      <c r="K4011" t="s">
        <v>4030</v>
      </c>
      <c r="L4011" t="s">
        <v>4030</v>
      </c>
      <c r="M4011" t="s">
        <v>4030</v>
      </c>
      <c r="N4011" t="s">
        <v>4030</v>
      </c>
      <c r="O4011" t="s">
        <v>4030</v>
      </c>
      <c r="P4011" t="s">
        <v>4030</v>
      </c>
      <c r="Q4011" t="s">
        <v>4030</v>
      </c>
      <c r="R4011" t="s">
        <v>4030</v>
      </c>
      <c r="S4011" t="s">
        <v>4030</v>
      </c>
      <c r="T4011" t="s">
        <v>4030</v>
      </c>
      <c r="U4011" t="s">
        <v>4030</v>
      </c>
      <c r="V4011" t="s">
        <v>4030</v>
      </c>
      <c r="W4011" t="s">
        <v>4030</v>
      </c>
      <c r="X4011" t="s">
        <v>4030</v>
      </c>
    </row>
    <row r="4012" spans="1:24" x14ac:dyDescent="0.2">
      <c r="A4012" s="235">
        <v>870080001</v>
      </c>
      <c r="B4012">
        <v>87008</v>
      </c>
      <c r="C4012">
        <v>87009</v>
      </c>
      <c r="D4012" t="s">
        <v>4106</v>
      </c>
      <c r="E4012">
        <v>87009</v>
      </c>
      <c r="F4012" t="s">
        <v>4030</v>
      </c>
      <c r="G4012" t="s">
        <v>4030</v>
      </c>
      <c r="H4012" t="s">
        <v>4030</v>
      </c>
      <c r="I4012" t="s">
        <v>4030</v>
      </c>
      <c r="J4012" t="s">
        <v>4030</v>
      </c>
      <c r="K4012" t="s">
        <v>4030</v>
      </c>
      <c r="L4012" t="s">
        <v>4030</v>
      </c>
      <c r="M4012" t="s">
        <v>4030</v>
      </c>
      <c r="N4012" t="s">
        <v>4030</v>
      </c>
      <c r="O4012" t="s">
        <v>4030</v>
      </c>
      <c r="P4012" t="s">
        <v>4030</v>
      </c>
      <c r="Q4012" t="s">
        <v>4030</v>
      </c>
      <c r="R4012" t="s">
        <v>4030</v>
      </c>
      <c r="S4012" t="s">
        <v>4030</v>
      </c>
      <c r="T4012" t="s">
        <v>4030</v>
      </c>
      <c r="U4012" t="s">
        <v>4030</v>
      </c>
      <c r="V4012" t="s">
        <v>4030</v>
      </c>
      <c r="W4012" t="s">
        <v>4030</v>
      </c>
      <c r="X4012" t="s">
        <v>4030</v>
      </c>
    </row>
    <row r="4013" spans="1:24" x14ac:dyDescent="0.2">
      <c r="A4013" s="235">
        <v>870120001</v>
      </c>
      <c r="B4013">
        <v>87012</v>
      </c>
      <c r="C4013">
        <v>87013</v>
      </c>
      <c r="D4013" t="s">
        <v>4107</v>
      </c>
      <c r="E4013">
        <v>87013</v>
      </c>
      <c r="F4013" t="s">
        <v>4030</v>
      </c>
      <c r="G4013" t="s">
        <v>4030</v>
      </c>
      <c r="H4013" t="s">
        <v>4030</v>
      </c>
      <c r="I4013" t="s">
        <v>4030</v>
      </c>
      <c r="J4013" t="s">
        <v>4030</v>
      </c>
      <c r="K4013" t="s">
        <v>4030</v>
      </c>
      <c r="L4013" t="s">
        <v>4030</v>
      </c>
      <c r="M4013" t="s">
        <v>4030</v>
      </c>
      <c r="N4013" t="s">
        <v>4030</v>
      </c>
      <c r="O4013" t="s">
        <v>4030</v>
      </c>
      <c r="P4013" t="s">
        <v>4030</v>
      </c>
      <c r="Q4013" t="s">
        <v>4030</v>
      </c>
      <c r="R4013" t="s">
        <v>4030</v>
      </c>
      <c r="S4013" t="s">
        <v>4030</v>
      </c>
      <c r="T4013" t="s">
        <v>4030</v>
      </c>
      <c r="U4013" t="s">
        <v>4030</v>
      </c>
      <c r="V4013" t="s">
        <v>4030</v>
      </c>
      <c r="W4013" t="s">
        <v>4030</v>
      </c>
      <c r="X4013" t="s">
        <v>4030</v>
      </c>
    </row>
    <row r="4014" spans="1:24" x14ac:dyDescent="0.2">
      <c r="A4014" s="235">
        <v>870210001</v>
      </c>
      <c r="B4014">
        <v>87021</v>
      </c>
      <c r="C4014">
        <v>87023</v>
      </c>
      <c r="D4014" t="s">
        <v>4108</v>
      </c>
      <c r="E4014">
        <v>87023</v>
      </c>
      <c r="F4014" t="s">
        <v>4030</v>
      </c>
      <c r="G4014" t="s">
        <v>4030</v>
      </c>
      <c r="H4014" t="s">
        <v>4030</v>
      </c>
      <c r="I4014" t="s">
        <v>4030</v>
      </c>
      <c r="J4014" t="s">
        <v>4030</v>
      </c>
      <c r="K4014" t="s">
        <v>4030</v>
      </c>
      <c r="L4014" t="s">
        <v>4030</v>
      </c>
      <c r="M4014" t="s">
        <v>4030</v>
      </c>
      <c r="N4014" t="s">
        <v>4030</v>
      </c>
      <c r="O4014" t="s">
        <v>4030</v>
      </c>
      <c r="P4014" t="s">
        <v>4030</v>
      </c>
      <c r="Q4014" t="s">
        <v>4030</v>
      </c>
      <c r="R4014" t="s">
        <v>4030</v>
      </c>
      <c r="S4014" t="s">
        <v>4030</v>
      </c>
      <c r="T4014" t="s">
        <v>4030</v>
      </c>
      <c r="U4014" t="s">
        <v>4030</v>
      </c>
      <c r="V4014" t="s">
        <v>4030</v>
      </c>
      <c r="W4014" t="s">
        <v>4030</v>
      </c>
      <c r="X4014" t="s">
        <v>4030</v>
      </c>
    </row>
    <row r="4015" spans="1:24" x14ac:dyDescent="0.2">
      <c r="A4015" s="235">
        <v>870280001</v>
      </c>
      <c r="B4015">
        <v>87028</v>
      </c>
      <c r="C4015">
        <v>87029</v>
      </c>
      <c r="D4015" t="s">
        <v>4109</v>
      </c>
      <c r="E4015">
        <v>87029</v>
      </c>
      <c r="F4015" t="s">
        <v>4030</v>
      </c>
      <c r="G4015" t="s">
        <v>4030</v>
      </c>
      <c r="H4015" t="s">
        <v>4030</v>
      </c>
      <c r="I4015" t="s">
        <v>4030</v>
      </c>
      <c r="J4015" t="s">
        <v>4030</v>
      </c>
      <c r="K4015" t="s">
        <v>4030</v>
      </c>
      <c r="L4015" t="s">
        <v>4030</v>
      </c>
      <c r="M4015" t="s">
        <v>4030</v>
      </c>
      <c r="N4015" t="s">
        <v>4030</v>
      </c>
      <c r="O4015" t="s">
        <v>4030</v>
      </c>
      <c r="P4015" t="s">
        <v>4030</v>
      </c>
      <c r="Q4015" t="s">
        <v>4030</v>
      </c>
      <c r="R4015" t="s">
        <v>4030</v>
      </c>
      <c r="S4015" t="s">
        <v>4030</v>
      </c>
      <c r="T4015" t="s">
        <v>4030</v>
      </c>
      <c r="U4015" t="s">
        <v>4030</v>
      </c>
      <c r="V4015" t="s">
        <v>4030</v>
      </c>
      <c r="W4015" t="s">
        <v>4030</v>
      </c>
      <c r="X4015" t="s">
        <v>4030</v>
      </c>
    </row>
    <row r="4016" spans="1:24" x14ac:dyDescent="0.2">
      <c r="A4016" s="235">
        <v>870560001</v>
      </c>
      <c r="B4016">
        <v>87056</v>
      </c>
      <c r="C4016">
        <v>87057</v>
      </c>
      <c r="D4016" t="s">
        <v>4111</v>
      </c>
      <c r="E4016">
        <v>87057</v>
      </c>
      <c r="F4016" t="s">
        <v>4030</v>
      </c>
      <c r="G4016" t="s">
        <v>4030</v>
      </c>
      <c r="H4016" t="s">
        <v>4030</v>
      </c>
      <c r="I4016" t="s">
        <v>4030</v>
      </c>
      <c r="J4016" t="s">
        <v>4030</v>
      </c>
      <c r="K4016" t="s">
        <v>4030</v>
      </c>
      <c r="L4016" t="s">
        <v>4030</v>
      </c>
      <c r="M4016" t="s">
        <v>4030</v>
      </c>
      <c r="N4016" t="s">
        <v>4030</v>
      </c>
      <c r="O4016" t="s">
        <v>4030</v>
      </c>
      <c r="P4016" t="s">
        <v>4030</v>
      </c>
      <c r="Q4016" t="s">
        <v>4030</v>
      </c>
      <c r="R4016" t="s">
        <v>4030</v>
      </c>
      <c r="S4016" t="s">
        <v>4030</v>
      </c>
      <c r="T4016" t="s">
        <v>4030</v>
      </c>
      <c r="U4016" t="s">
        <v>4030</v>
      </c>
      <c r="V4016" t="s">
        <v>4030</v>
      </c>
      <c r="W4016" t="s">
        <v>4030</v>
      </c>
      <c r="X4016" t="s">
        <v>4030</v>
      </c>
    </row>
    <row r="4017" spans="1:24" x14ac:dyDescent="0.2">
      <c r="A4017" s="235">
        <v>870870001</v>
      </c>
      <c r="B4017">
        <v>87087</v>
      </c>
      <c r="C4017">
        <v>87088</v>
      </c>
      <c r="D4017" t="s">
        <v>5573</v>
      </c>
      <c r="E4017">
        <v>87088</v>
      </c>
      <c r="F4017">
        <v>88566</v>
      </c>
      <c r="G4017">
        <v>88567</v>
      </c>
      <c r="H4017">
        <v>88568</v>
      </c>
      <c r="I4017">
        <v>88569</v>
      </c>
      <c r="J4017">
        <v>88942</v>
      </c>
      <c r="K4017">
        <v>89354</v>
      </c>
      <c r="L4017" t="s">
        <v>4030</v>
      </c>
      <c r="M4017" t="s">
        <v>4030</v>
      </c>
      <c r="N4017" t="s">
        <v>4030</v>
      </c>
      <c r="O4017" t="s">
        <v>4030</v>
      </c>
      <c r="P4017" t="s">
        <v>4030</v>
      </c>
      <c r="Q4017" t="s">
        <v>4030</v>
      </c>
      <c r="R4017" t="s">
        <v>4030</v>
      </c>
      <c r="S4017" t="s">
        <v>4030</v>
      </c>
      <c r="T4017" t="s">
        <v>4030</v>
      </c>
      <c r="U4017" t="s">
        <v>4030</v>
      </c>
      <c r="V4017" t="s">
        <v>4030</v>
      </c>
      <c r="W4017" t="s">
        <v>4030</v>
      </c>
      <c r="X4017" t="s">
        <v>4030</v>
      </c>
    </row>
    <row r="4018" spans="1:24" x14ac:dyDescent="0.2">
      <c r="A4018" s="235">
        <v>870870002</v>
      </c>
      <c r="B4018">
        <v>87087</v>
      </c>
      <c r="C4018">
        <v>88566</v>
      </c>
      <c r="D4018" t="s">
        <v>4408</v>
      </c>
      <c r="E4018">
        <v>87088</v>
      </c>
      <c r="F4018">
        <v>88566</v>
      </c>
      <c r="G4018">
        <v>88567</v>
      </c>
      <c r="H4018">
        <v>88568</v>
      </c>
      <c r="I4018">
        <v>88569</v>
      </c>
      <c r="J4018">
        <v>88942</v>
      </c>
      <c r="K4018">
        <v>89354</v>
      </c>
      <c r="L4018" t="s">
        <v>4030</v>
      </c>
      <c r="M4018" t="s">
        <v>4030</v>
      </c>
      <c r="N4018" t="s">
        <v>4030</v>
      </c>
      <c r="O4018" t="s">
        <v>4030</v>
      </c>
      <c r="P4018" t="s">
        <v>4030</v>
      </c>
      <c r="Q4018" t="s">
        <v>4030</v>
      </c>
      <c r="R4018" t="s">
        <v>4030</v>
      </c>
      <c r="S4018" t="s">
        <v>4030</v>
      </c>
      <c r="T4018" t="s">
        <v>4030</v>
      </c>
      <c r="U4018" t="s">
        <v>4030</v>
      </c>
      <c r="V4018" t="s">
        <v>4030</v>
      </c>
      <c r="W4018" t="s">
        <v>4030</v>
      </c>
      <c r="X4018" t="s">
        <v>4030</v>
      </c>
    </row>
    <row r="4019" spans="1:24" x14ac:dyDescent="0.2">
      <c r="A4019" s="235">
        <v>870870003</v>
      </c>
      <c r="B4019">
        <v>87087</v>
      </c>
      <c r="C4019">
        <v>88567</v>
      </c>
      <c r="D4019" t="s">
        <v>4409</v>
      </c>
      <c r="E4019">
        <v>87088</v>
      </c>
      <c r="F4019">
        <v>88566</v>
      </c>
      <c r="G4019">
        <v>88567</v>
      </c>
      <c r="H4019">
        <v>88568</v>
      </c>
      <c r="I4019">
        <v>88569</v>
      </c>
      <c r="J4019">
        <v>88942</v>
      </c>
      <c r="K4019">
        <v>89354</v>
      </c>
      <c r="L4019" t="s">
        <v>4030</v>
      </c>
      <c r="M4019" t="s">
        <v>4030</v>
      </c>
      <c r="N4019" t="s">
        <v>4030</v>
      </c>
      <c r="O4019" t="s">
        <v>4030</v>
      </c>
      <c r="P4019" t="s">
        <v>4030</v>
      </c>
      <c r="Q4019" t="s">
        <v>4030</v>
      </c>
      <c r="R4019" t="s">
        <v>4030</v>
      </c>
      <c r="S4019" t="s">
        <v>4030</v>
      </c>
      <c r="T4019" t="s">
        <v>4030</v>
      </c>
      <c r="U4019" t="s">
        <v>4030</v>
      </c>
      <c r="V4019" t="s">
        <v>4030</v>
      </c>
      <c r="W4019" t="s">
        <v>4030</v>
      </c>
      <c r="X4019" t="s">
        <v>4030</v>
      </c>
    </row>
    <row r="4020" spans="1:24" x14ac:dyDescent="0.2">
      <c r="A4020" s="235">
        <v>870870004</v>
      </c>
      <c r="B4020">
        <v>87087</v>
      </c>
      <c r="C4020">
        <v>88568</v>
      </c>
      <c r="D4020" t="s">
        <v>4410</v>
      </c>
      <c r="E4020">
        <v>87088</v>
      </c>
      <c r="F4020">
        <v>88566</v>
      </c>
      <c r="G4020">
        <v>88567</v>
      </c>
      <c r="H4020">
        <v>88568</v>
      </c>
      <c r="I4020">
        <v>88569</v>
      </c>
      <c r="J4020">
        <v>88942</v>
      </c>
      <c r="K4020">
        <v>89354</v>
      </c>
      <c r="L4020" t="s">
        <v>4030</v>
      </c>
      <c r="M4020" t="s">
        <v>4030</v>
      </c>
      <c r="N4020" t="s">
        <v>4030</v>
      </c>
      <c r="O4020" t="s">
        <v>4030</v>
      </c>
      <c r="P4020" t="s">
        <v>4030</v>
      </c>
      <c r="Q4020" t="s">
        <v>4030</v>
      </c>
      <c r="R4020" t="s">
        <v>4030</v>
      </c>
      <c r="S4020" t="s">
        <v>4030</v>
      </c>
      <c r="T4020" t="s">
        <v>4030</v>
      </c>
      <c r="U4020" t="s">
        <v>4030</v>
      </c>
      <c r="V4020" t="s">
        <v>4030</v>
      </c>
      <c r="W4020" t="s">
        <v>4030</v>
      </c>
      <c r="X4020" t="s">
        <v>4030</v>
      </c>
    </row>
    <row r="4021" spans="1:24" x14ac:dyDescent="0.2">
      <c r="A4021" s="235">
        <v>870870005</v>
      </c>
      <c r="B4021">
        <v>87087</v>
      </c>
      <c r="C4021">
        <v>88569</v>
      </c>
      <c r="D4021" t="s">
        <v>4411</v>
      </c>
      <c r="E4021">
        <v>87088</v>
      </c>
      <c r="F4021">
        <v>88566</v>
      </c>
      <c r="G4021">
        <v>88567</v>
      </c>
      <c r="H4021">
        <v>88568</v>
      </c>
      <c r="I4021">
        <v>88569</v>
      </c>
      <c r="J4021">
        <v>88942</v>
      </c>
      <c r="K4021">
        <v>89354</v>
      </c>
      <c r="L4021" t="s">
        <v>4030</v>
      </c>
      <c r="M4021" t="s">
        <v>4030</v>
      </c>
      <c r="N4021" t="s">
        <v>4030</v>
      </c>
      <c r="O4021" t="s">
        <v>4030</v>
      </c>
      <c r="P4021" t="s">
        <v>4030</v>
      </c>
      <c r="Q4021" t="s">
        <v>4030</v>
      </c>
      <c r="R4021" t="s">
        <v>4030</v>
      </c>
      <c r="S4021" t="s">
        <v>4030</v>
      </c>
      <c r="T4021" t="s">
        <v>4030</v>
      </c>
      <c r="U4021" t="s">
        <v>4030</v>
      </c>
      <c r="V4021" t="s">
        <v>4030</v>
      </c>
      <c r="W4021" t="s">
        <v>4030</v>
      </c>
      <c r="X4021" t="s">
        <v>4030</v>
      </c>
    </row>
    <row r="4022" spans="1:24" x14ac:dyDescent="0.2">
      <c r="A4022" s="235">
        <v>870870006</v>
      </c>
      <c r="B4022">
        <v>87087</v>
      </c>
      <c r="C4022">
        <v>88942</v>
      </c>
      <c r="D4022" t="s">
        <v>4594</v>
      </c>
      <c r="E4022">
        <v>87088</v>
      </c>
      <c r="F4022">
        <v>88566</v>
      </c>
      <c r="G4022">
        <v>88567</v>
      </c>
      <c r="H4022">
        <v>88568</v>
      </c>
      <c r="I4022">
        <v>88569</v>
      </c>
      <c r="J4022">
        <v>88942</v>
      </c>
      <c r="K4022">
        <v>89354</v>
      </c>
      <c r="L4022" t="s">
        <v>4030</v>
      </c>
      <c r="M4022" t="s">
        <v>4030</v>
      </c>
      <c r="N4022" t="s">
        <v>4030</v>
      </c>
      <c r="O4022" t="s">
        <v>4030</v>
      </c>
      <c r="P4022" t="s">
        <v>4030</v>
      </c>
      <c r="Q4022" t="s">
        <v>4030</v>
      </c>
      <c r="R4022" t="s">
        <v>4030</v>
      </c>
      <c r="S4022" t="s">
        <v>4030</v>
      </c>
      <c r="T4022" t="s">
        <v>4030</v>
      </c>
      <c r="U4022" t="s">
        <v>4030</v>
      </c>
      <c r="V4022" t="s">
        <v>4030</v>
      </c>
      <c r="W4022" t="s">
        <v>4030</v>
      </c>
      <c r="X4022" t="s">
        <v>4030</v>
      </c>
    </row>
    <row r="4023" spans="1:24" x14ac:dyDescent="0.2">
      <c r="A4023" s="235">
        <v>870870007</v>
      </c>
      <c r="B4023">
        <v>87087</v>
      </c>
      <c r="C4023">
        <v>89354</v>
      </c>
      <c r="D4023" t="s">
        <v>4920</v>
      </c>
      <c r="E4023">
        <v>87088</v>
      </c>
      <c r="F4023">
        <v>88566</v>
      </c>
      <c r="G4023">
        <v>88567</v>
      </c>
      <c r="H4023">
        <v>88568</v>
      </c>
      <c r="I4023">
        <v>88569</v>
      </c>
      <c r="J4023">
        <v>88942</v>
      </c>
      <c r="K4023">
        <v>89354</v>
      </c>
      <c r="L4023" t="s">
        <v>4030</v>
      </c>
      <c r="M4023" t="s">
        <v>4030</v>
      </c>
      <c r="N4023" t="s">
        <v>4030</v>
      </c>
      <c r="O4023" t="s">
        <v>4030</v>
      </c>
      <c r="P4023" t="s">
        <v>4030</v>
      </c>
      <c r="Q4023" t="s">
        <v>4030</v>
      </c>
      <c r="R4023" t="s">
        <v>4030</v>
      </c>
      <c r="S4023" t="s">
        <v>4030</v>
      </c>
      <c r="T4023" t="s">
        <v>4030</v>
      </c>
      <c r="U4023" t="s">
        <v>4030</v>
      </c>
      <c r="V4023" t="s">
        <v>4030</v>
      </c>
      <c r="W4023" t="s">
        <v>4030</v>
      </c>
      <c r="X4023" t="s">
        <v>4030</v>
      </c>
    </row>
    <row r="4024" spans="1:24" x14ac:dyDescent="0.2">
      <c r="A4024" s="235">
        <v>871050001</v>
      </c>
      <c r="B4024">
        <v>87105</v>
      </c>
      <c r="C4024">
        <v>87107</v>
      </c>
      <c r="D4024" t="s">
        <v>4112</v>
      </c>
      <c r="E4024">
        <v>87107</v>
      </c>
      <c r="F4024" t="s">
        <v>4030</v>
      </c>
      <c r="G4024" t="s">
        <v>4030</v>
      </c>
      <c r="H4024" t="s">
        <v>4030</v>
      </c>
      <c r="I4024" t="s">
        <v>4030</v>
      </c>
      <c r="J4024" t="s">
        <v>4030</v>
      </c>
      <c r="K4024" t="s">
        <v>4030</v>
      </c>
      <c r="L4024" t="s">
        <v>4030</v>
      </c>
      <c r="M4024" t="s">
        <v>4030</v>
      </c>
      <c r="N4024" t="s">
        <v>4030</v>
      </c>
      <c r="O4024" t="s">
        <v>4030</v>
      </c>
      <c r="P4024" t="s">
        <v>4030</v>
      </c>
      <c r="Q4024" t="s">
        <v>4030</v>
      </c>
      <c r="R4024" t="s">
        <v>4030</v>
      </c>
      <c r="S4024" t="s">
        <v>4030</v>
      </c>
      <c r="T4024" t="s">
        <v>4030</v>
      </c>
      <c r="U4024" t="s">
        <v>4030</v>
      </c>
      <c r="V4024" t="s">
        <v>4030</v>
      </c>
      <c r="W4024" t="s">
        <v>4030</v>
      </c>
      <c r="X4024" t="s">
        <v>4030</v>
      </c>
    </row>
    <row r="4025" spans="1:24" x14ac:dyDescent="0.2">
      <c r="A4025" s="235">
        <v>871340001</v>
      </c>
      <c r="B4025">
        <v>87134</v>
      </c>
      <c r="C4025">
        <v>87135</v>
      </c>
      <c r="D4025" t="s">
        <v>4116</v>
      </c>
      <c r="E4025">
        <v>87135</v>
      </c>
      <c r="F4025" t="s">
        <v>4030</v>
      </c>
      <c r="G4025" t="s">
        <v>4030</v>
      </c>
      <c r="H4025" t="s">
        <v>4030</v>
      </c>
      <c r="I4025" t="s">
        <v>4030</v>
      </c>
      <c r="J4025" t="s">
        <v>4030</v>
      </c>
      <c r="K4025" t="s">
        <v>4030</v>
      </c>
      <c r="L4025" t="s">
        <v>4030</v>
      </c>
      <c r="M4025" t="s">
        <v>4030</v>
      </c>
      <c r="N4025" t="s">
        <v>4030</v>
      </c>
      <c r="O4025" t="s">
        <v>4030</v>
      </c>
      <c r="P4025" t="s">
        <v>4030</v>
      </c>
      <c r="Q4025" t="s">
        <v>4030</v>
      </c>
      <c r="R4025" t="s">
        <v>4030</v>
      </c>
      <c r="S4025" t="s">
        <v>4030</v>
      </c>
      <c r="T4025" t="s">
        <v>4030</v>
      </c>
      <c r="U4025" t="s">
        <v>4030</v>
      </c>
      <c r="V4025" t="s">
        <v>4030</v>
      </c>
      <c r="W4025" t="s">
        <v>4030</v>
      </c>
      <c r="X4025" t="s">
        <v>4030</v>
      </c>
    </row>
    <row r="4026" spans="1:24" x14ac:dyDescent="0.2">
      <c r="A4026" s="235">
        <v>871370001</v>
      </c>
      <c r="B4026">
        <v>87137</v>
      </c>
      <c r="C4026">
        <v>87138</v>
      </c>
      <c r="D4026" t="s">
        <v>4117</v>
      </c>
      <c r="E4026">
        <v>87138</v>
      </c>
      <c r="F4026" t="s">
        <v>4030</v>
      </c>
      <c r="G4026" t="s">
        <v>4030</v>
      </c>
      <c r="H4026" t="s">
        <v>4030</v>
      </c>
      <c r="I4026" t="s">
        <v>4030</v>
      </c>
      <c r="J4026" t="s">
        <v>4030</v>
      </c>
      <c r="K4026" t="s">
        <v>4030</v>
      </c>
      <c r="L4026" t="s">
        <v>4030</v>
      </c>
      <c r="M4026" t="s">
        <v>4030</v>
      </c>
      <c r="N4026" t="s">
        <v>4030</v>
      </c>
      <c r="O4026" t="s">
        <v>4030</v>
      </c>
      <c r="P4026" t="s">
        <v>4030</v>
      </c>
      <c r="Q4026" t="s">
        <v>4030</v>
      </c>
      <c r="R4026" t="s">
        <v>4030</v>
      </c>
      <c r="S4026" t="s">
        <v>4030</v>
      </c>
      <c r="T4026" t="s">
        <v>4030</v>
      </c>
      <c r="U4026" t="s">
        <v>4030</v>
      </c>
      <c r="V4026" t="s">
        <v>4030</v>
      </c>
      <c r="W4026" t="s">
        <v>4030</v>
      </c>
      <c r="X4026" t="s">
        <v>4030</v>
      </c>
    </row>
    <row r="4027" spans="1:24" x14ac:dyDescent="0.2">
      <c r="A4027" s="235">
        <v>871560001</v>
      </c>
      <c r="B4027">
        <v>87156</v>
      </c>
      <c r="C4027">
        <v>87157</v>
      </c>
      <c r="D4027" t="s">
        <v>4118</v>
      </c>
      <c r="E4027">
        <v>87157</v>
      </c>
      <c r="F4027">
        <v>88009</v>
      </c>
      <c r="G4027" t="s">
        <v>4030</v>
      </c>
      <c r="H4027" t="s">
        <v>4030</v>
      </c>
      <c r="I4027" t="s">
        <v>4030</v>
      </c>
      <c r="J4027" t="s">
        <v>4030</v>
      </c>
      <c r="K4027" t="s">
        <v>4030</v>
      </c>
      <c r="L4027" t="s">
        <v>4030</v>
      </c>
      <c r="M4027" t="s">
        <v>4030</v>
      </c>
      <c r="N4027" t="s">
        <v>4030</v>
      </c>
      <c r="O4027" t="s">
        <v>4030</v>
      </c>
      <c r="P4027" t="s">
        <v>4030</v>
      </c>
      <c r="Q4027" t="s">
        <v>4030</v>
      </c>
      <c r="R4027" t="s">
        <v>4030</v>
      </c>
      <c r="S4027" t="s">
        <v>4030</v>
      </c>
      <c r="T4027" t="s">
        <v>4030</v>
      </c>
      <c r="U4027" t="s">
        <v>4030</v>
      </c>
      <c r="V4027" t="s">
        <v>4030</v>
      </c>
      <c r="W4027" t="s">
        <v>4030</v>
      </c>
      <c r="X4027" t="s">
        <v>4030</v>
      </c>
    </row>
    <row r="4028" spans="1:24" x14ac:dyDescent="0.2">
      <c r="A4028" s="235">
        <v>871560002</v>
      </c>
      <c r="B4028">
        <v>87156</v>
      </c>
      <c r="C4028">
        <v>88009</v>
      </c>
      <c r="D4028" t="s">
        <v>4243</v>
      </c>
      <c r="E4028">
        <v>87157</v>
      </c>
      <c r="F4028">
        <v>88009</v>
      </c>
      <c r="G4028" t="s">
        <v>4030</v>
      </c>
      <c r="H4028" t="s">
        <v>4030</v>
      </c>
      <c r="I4028" t="s">
        <v>4030</v>
      </c>
      <c r="J4028" t="s">
        <v>4030</v>
      </c>
      <c r="K4028" t="s">
        <v>4030</v>
      </c>
      <c r="L4028" t="s">
        <v>4030</v>
      </c>
      <c r="M4028" t="s">
        <v>4030</v>
      </c>
      <c r="N4028" t="s">
        <v>4030</v>
      </c>
      <c r="O4028" t="s">
        <v>4030</v>
      </c>
      <c r="P4028" t="s">
        <v>4030</v>
      </c>
      <c r="Q4028" t="s">
        <v>4030</v>
      </c>
      <c r="R4028" t="s">
        <v>4030</v>
      </c>
      <c r="S4028" t="s">
        <v>4030</v>
      </c>
      <c r="T4028" t="s">
        <v>4030</v>
      </c>
      <c r="U4028" t="s">
        <v>4030</v>
      </c>
      <c r="V4028" t="s">
        <v>4030</v>
      </c>
      <c r="W4028" t="s">
        <v>4030</v>
      </c>
      <c r="X4028" t="s">
        <v>4030</v>
      </c>
    </row>
    <row r="4029" spans="1:24" x14ac:dyDescent="0.2">
      <c r="A4029" s="235">
        <v>871710001</v>
      </c>
      <c r="B4029">
        <v>87171</v>
      </c>
      <c r="C4029">
        <v>87172</v>
      </c>
      <c r="D4029" t="s">
        <v>5574</v>
      </c>
      <c r="E4029">
        <v>87172</v>
      </c>
      <c r="F4029" t="s">
        <v>4030</v>
      </c>
      <c r="G4029" t="s">
        <v>4030</v>
      </c>
      <c r="H4029" t="s">
        <v>4030</v>
      </c>
      <c r="I4029" t="s">
        <v>4030</v>
      </c>
      <c r="J4029" t="s">
        <v>4030</v>
      </c>
      <c r="K4029" t="s">
        <v>4030</v>
      </c>
      <c r="L4029" t="s">
        <v>4030</v>
      </c>
      <c r="M4029" t="s">
        <v>4030</v>
      </c>
      <c r="N4029" t="s">
        <v>4030</v>
      </c>
      <c r="O4029" t="s">
        <v>4030</v>
      </c>
      <c r="P4029" t="s">
        <v>4030</v>
      </c>
      <c r="Q4029" t="s">
        <v>4030</v>
      </c>
      <c r="R4029" t="s">
        <v>4030</v>
      </c>
      <c r="S4029" t="s">
        <v>4030</v>
      </c>
      <c r="T4029" t="s">
        <v>4030</v>
      </c>
      <c r="U4029" t="s">
        <v>4030</v>
      </c>
      <c r="V4029" t="s">
        <v>4030</v>
      </c>
      <c r="W4029" t="s">
        <v>4030</v>
      </c>
      <c r="X4029" t="s">
        <v>4030</v>
      </c>
    </row>
    <row r="4030" spans="1:24" x14ac:dyDescent="0.2">
      <c r="A4030" s="235">
        <v>871760001</v>
      </c>
      <c r="B4030">
        <v>87176</v>
      </c>
      <c r="C4030">
        <v>87177</v>
      </c>
      <c r="D4030" t="s">
        <v>4120</v>
      </c>
      <c r="E4030">
        <v>87177</v>
      </c>
      <c r="F4030" t="s">
        <v>4030</v>
      </c>
      <c r="G4030" t="s">
        <v>4030</v>
      </c>
      <c r="H4030" t="s">
        <v>4030</v>
      </c>
      <c r="I4030" t="s">
        <v>4030</v>
      </c>
      <c r="J4030" t="s">
        <v>4030</v>
      </c>
      <c r="K4030" t="s">
        <v>4030</v>
      </c>
      <c r="L4030" t="s">
        <v>4030</v>
      </c>
      <c r="M4030" t="s">
        <v>4030</v>
      </c>
      <c r="N4030" t="s">
        <v>4030</v>
      </c>
      <c r="O4030" t="s">
        <v>4030</v>
      </c>
      <c r="P4030" t="s">
        <v>4030</v>
      </c>
      <c r="Q4030" t="s">
        <v>4030</v>
      </c>
      <c r="R4030" t="s">
        <v>4030</v>
      </c>
      <c r="S4030" t="s">
        <v>4030</v>
      </c>
      <c r="T4030" t="s">
        <v>4030</v>
      </c>
      <c r="U4030" t="s">
        <v>4030</v>
      </c>
      <c r="V4030" t="s">
        <v>4030</v>
      </c>
      <c r="W4030" t="s">
        <v>4030</v>
      </c>
      <c r="X4030" t="s">
        <v>4030</v>
      </c>
    </row>
    <row r="4031" spans="1:24" x14ac:dyDescent="0.2">
      <c r="A4031" s="235">
        <v>871830001</v>
      </c>
      <c r="B4031">
        <v>87183</v>
      </c>
      <c r="C4031">
        <v>87184</v>
      </c>
      <c r="D4031" t="s">
        <v>4121</v>
      </c>
      <c r="E4031">
        <v>87184</v>
      </c>
      <c r="F4031" t="s">
        <v>4030</v>
      </c>
      <c r="G4031" t="s">
        <v>4030</v>
      </c>
      <c r="H4031" t="s">
        <v>4030</v>
      </c>
      <c r="I4031" t="s">
        <v>4030</v>
      </c>
      <c r="J4031" t="s">
        <v>4030</v>
      </c>
      <c r="K4031" t="s">
        <v>4030</v>
      </c>
      <c r="L4031" t="s">
        <v>4030</v>
      </c>
      <c r="M4031" t="s">
        <v>4030</v>
      </c>
      <c r="N4031" t="s">
        <v>4030</v>
      </c>
      <c r="O4031" t="s">
        <v>4030</v>
      </c>
      <c r="P4031" t="s">
        <v>4030</v>
      </c>
      <c r="Q4031" t="s">
        <v>4030</v>
      </c>
      <c r="R4031" t="s">
        <v>4030</v>
      </c>
      <c r="S4031" t="s">
        <v>4030</v>
      </c>
      <c r="T4031" t="s">
        <v>4030</v>
      </c>
      <c r="U4031" t="s">
        <v>4030</v>
      </c>
      <c r="V4031" t="s">
        <v>4030</v>
      </c>
      <c r="W4031" t="s">
        <v>4030</v>
      </c>
      <c r="X4031" t="s">
        <v>4030</v>
      </c>
    </row>
    <row r="4032" spans="1:24" x14ac:dyDescent="0.2">
      <c r="A4032" s="235">
        <v>871860001</v>
      </c>
      <c r="B4032">
        <v>87186</v>
      </c>
      <c r="C4032">
        <v>87187</v>
      </c>
      <c r="D4032" t="s">
        <v>4122</v>
      </c>
      <c r="E4032">
        <v>87187</v>
      </c>
      <c r="F4032" t="s">
        <v>4030</v>
      </c>
      <c r="G4032" t="s">
        <v>4030</v>
      </c>
      <c r="H4032" t="s">
        <v>4030</v>
      </c>
      <c r="I4032" t="s">
        <v>4030</v>
      </c>
      <c r="J4032" t="s">
        <v>4030</v>
      </c>
      <c r="K4032" t="s">
        <v>4030</v>
      </c>
      <c r="L4032" t="s">
        <v>4030</v>
      </c>
      <c r="M4032" t="s">
        <v>4030</v>
      </c>
      <c r="N4032" t="s">
        <v>4030</v>
      </c>
      <c r="O4032" t="s">
        <v>4030</v>
      </c>
      <c r="P4032" t="s">
        <v>4030</v>
      </c>
      <c r="Q4032" t="s">
        <v>4030</v>
      </c>
      <c r="R4032" t="s">
        <v>4030</v>
      </c>
      <c r="S4032" t="s">
        <v>4030</v>
      </c>
      <c r="T4032" t="s">
        <v>4030</v>
      </c>
      <c r="U4032" t="s">
        <v>4030</v>
      </c>
      <c r="V4032" t="s">
        <v>4030</v>
      </c>
      <c r="W4032" t="s">
        <v>4030</v>
      </c>
      <c r="X4032" t="s">
        <v>4030</v>
      </c>
    </row>
    <row r="4033" spans="1:24" x14ac:dyDescent="0.2">
      <c r="A4033" s="235">
        <v>872330001</v>
      </c>
      <c r="B4033">
        <v>87233</v>
      </c>
      <c r="C4033">
        <v>87234</v>
      </c>
      <c r="D4033" t="s">
        <v>4125</v>
      </c>
      <c r="E4033">
        <v>87234</v>
      </c>
      <c r="F4033" t="s">
        <v>4030</v>
      </c>
      <c r="G4033" t="s">
        <v>4030</v>
      </c>
      <c r="H4033" t="s">
        <v>4030</v>
      </c>
      <c r="I4033" t="s">
        <v>4030</v>
      </c>
      <c r="J4033" t="s">
        <v>4030</v>
      </c>
      <c r="K4033" t="s">
        <v>4030</v>
      </c>
      <c r="L4033" t="s">
        <v>4030</v>
      </c>
      <c r="M4033" t="s">
        <v>4030</v>
      </c>
      <c r="N4033" t="s">
        <v>4030</v>
      </c>
      <c r="O4033" t="s">
        <v>4030</v>
      </c>
      <c r="P4033" t="s">
        <v>4030</v>
      </c>
      <c r="Q4033" t="s">
        <v>4030</v>
      </c>
      <c r="R4033" t="s">
        <v>4030</v>
      </c>
      <c r="S4033" t="s">
        <v>4030</v>
      </c>
      <c r="T4033" t="s">
        <v>4030</v>
      </c>
      <c r="U4033" t="s">
        <v>4030</v>
      </c>
      <c r="V4033" t="s">
        <v>4030</v>
      </c>
      <c r="W4033" t="s">
        <v>4030</v>
      </c>
      <c r="X4033" t="s">
        <v>4030</v>
      </c>
    </row>
    <row r="4034" spans="1:24" x14ac:dyDescent="0.2">
      <c r="A4034" s="235">
        <v>872370001</v>
      </c>
      <c r="B4034">
        <v>87237</v>
      </c>
      <c r="C4034">
        <v>87238</v>
      </c>
      <c r="D4034" t="s">
        <v>5575</v>
      </c>
      <c r="E4034">
        <v>87238</v>
      </c>
      <c r="F4034" t="s">
        <v>4030</v>
      </c>
      <c r="G4034" t="s">
        <v>4030</v>
      </c>
      <c r="H4034" t="s">
        <v>4030</v>
      </c>
      <c r="I4034" t="s">
        <v>4030</v>
      </c>
      <c r="J4034" t="s">
        <v>4030</v>
      </c>
      <c r="K4034" t="s">
        <v>4030</v>
      </c>
      <c r="L4034" t="s">
        <v>4030</v>
      </c>
      <c r="M4034" t="s">
        <v>4030</v>
      </c>
      <c r="N4034" t="s">
        <v>4030</v>
      </c>
      <c r="O4034" t="s">
        <v>4030</v>
      </c>
      <c r="P4034" t="s">
        <v>4030</v>
      </c>
      <c r="Q4034" t="s">
        <v>4030</v>
      </c>
      <c r="R4034" t="s">
        <v>4030</v>
      </c>
      <c r="S4034" t="s">
        <v>4030</v>
      </c>
      <c r="T4034" t="s">
        <v>4030</v>
      </c>
      <c r="U4034" t="s">
        <v>4030</v>
      </c>
      <c r="V4034" t="s">
        <v>4030</v>
      </c>
      <c r="W4034" t="s">
        <v>4030</v>
      </c>
      <c r="X4034" t="s">
        <v>4030</v>
      </c>
    </row>
    <row r="4035" spans="1:24" x14ac:dyDescent="0.2">
      <c r="A4035" s="235">
        <v>872550001</v>
      </c>
      <c r="B4035">
        <v>87255</v>
      </c>
      <c r="C4035">
        <v>87256</v>
      </c>
      <c r="D4035" t="s">
        <v>4126</v>
      </c>
      <c r="E4035">
        <v>87256</v>
      </c>
      <c r="F4035" t="s">
        <v>4030</v>
      </c>
      <c r="G4035" t="s">
        <v>4030</v>
      </c>
      <c r="H4035" t="s">
        <v>4030</v>
      </c>
      <c r="I4035" t="s">
        <v>4030</v>
      </c>
      <c r="J4035" t="s">
        <v>4030</v>
      </c>
      <c r="K4035" t="s">
        <v>4030</v>
      </c>
      <c r="L4035" t="s">
        <v>4030</v>
      </c>
      <c r="M4035" t="s">
        <v>4030</v>
      </c>
      <c r="N4035" t="s">
        <v>4030</v>
      </c>
      <c r="O4035" t="s">
        <v>4030</v>
      </c>
      <c r="P4035" t="s">
        <v>4030</v>
      </c>
      <c r="Q4035" t="s">
        <v>4030</v>
      </c>
      <c r="R4035" t="s">
        <v>4030</v>
      </c>
      <c r="S4035" t="s">
        <v>4030</v>
      </c>
      <c r="T4035" t="s">
        <v>4030</v>
      </c>
      <c r="U4035" t="s">
        <v>4030</v>
      </c>
      <c r="V4035" t="s">
        <v>4030</v>
      </c>
      <c r="W4035" t="s">
        <v>4030</v>
      </c>
      <c r="X4035" t="s">
        <v>4030</v>
      </c>
    </row>
    <row r="4036" spans="1:24" x14ac:dyDescent="0.2">
      <c r="A4036" s="235">
        <v>872640001</v>
      </c>
      <c r="B4036">
        <v>87264</v>
      </c>
      <c r="C4036">
        <v>87405</v>
      </c>
      <c r="D4036" t="s">
        <v>4127</v>
      </c>
      <c r="E4036">
        <v>87405</v>
      </c>
      <c r="F4036" t="s">
        <v>4030</v>
      </c>
      <c r="G4036" t="s">
        <v>4030</v>
      </c>
      <c r="H4036" t="s">
        <v>4030</v>
      </c>
      <c r="I4036" t="s">
        <v>4030</v>
      </c>
      <c r="J4036" t="s">
        <v>4030</v>
      </c>
      <c r="K4036" t="s">
        <v>4030</v>
      </c>
      <c r="L4036" t="s">
        <v>4030</v>
      </c>
      <c r="M4036" t="s">
        <v>4030</v>
      </c>
      <c r="N4036" t="s">
        <v>4030</v>
      </c>
      <c r="O4036" t="s">
        <v>4030</v>
      </c>
      <c r="P4036" t="s">
        <v>4030</v>
      </c>
      <c r="Q4036" t="s">
        <v>4030</v>
      </c>
      <c r="R4036" t="s">
        <v>4030</v>
      </c>
      <c r="S4036" t="s">
        <v>4030</v>
      </c>
      <c r="T4036" t="s">
        <v>4030</v>
      </c>
      <c r="U4036" t="s">
        <v>4030</v>
      </c>
      <c r="V4036" t="s">
        <v>4030</v>
      </c>
      <c r="W4036" t="s">
        <v>4030</v>
      </c>
      <c r="X4036" t="s">
        <v>4030</v>
      </c>
    </row>
    <row r="4037" spans="1:24" x14ac:dyDescent="0.2">
      <c r="A4037" s="235">
        <v>875700001</v>
      </c>
      <c r="B4037">
        <v>87570</v>
      </c>
      <c r="C4037">
        <v>87571</v>
      </c>
      <c r="D4037" t="s">
        <v>4194</v>
      </c>
      <c r="E4037">
        <v>87571</v>
      </c>
      <c r="F4037">
        <v>87574</v>
      </c>
      <c r="G4037">
        <v>87576</v>
      </c>
      <c r="H4037">
        <v>87577</v>
      </c>
      <c r="I4037">
        <v>87578</v>
      </c>
      <c r="J4037">
        <v>87579</v>
      </c>
      <c r="K4037">
        <v>87580</v>
      </c>
      <c r="L4037">
        <v>87581</v>
      </c>
      <c r="M4037">
        <v>87582</v>
      </c>
      <c r="N4037">
        <v>87583</v>
      </c>
      <c r="O4037">
        <v>87584</v>
      </c>
      <c r="P4037">
        <v>88017</v>
      </c>
      <c r="Q4037">
        <v>88958</v>
      </c>
      <c r="R4037" t="s">
        <v>4030</v>
      </c>
      <c r="S4037" t="s">
        <v>4030</v>
      </c>
      <c r="T4037" t="s">
        <v>4030</v>
      </c>
      <c r="U4037" t="s">
        <v>4030</v>
      </c>
      <c r="V4037" t="s">
        <v>4030</v>
      </c>
      <c r="W4037" t="s">
        <v>4030</v>
      </c>
      <c r="X4037" t="s">
        <v>4030</v>
      </c>
    </row>
    <row r="4038" spans="1:24" x14ac:dyDescent="0.2">
      <c r="A4038" s="235">
        <v>875700002</v>
      </c>
      <c r="B4038">
        <v>87570</v>
      </c>
      <c r="C4038">
        <v>87574</v>
      </c>
      <c r="D4038" t="s">
        <v>4500</v>
      </c>
      <c r="E4038">
        <v>87571</v>
      </c>
      <c r="F4038">
        <v>87574</v>
      </c>
      <c r="G4038">
        <v>87576</v>
      </c>
      <c r="H4038">
        <v>87577</v>
      </c>
      <c r="I4038">
        <v>87578</v>
      </c>
      <c r="J4038">
        <v>87579</v>
      </c>
      <c r="K4038">
        <v>87580</v>
      </c>
      <c r="L4038">
        <v>87581</v>
      </c>
      <c r="M4038">
        <v>87582</v>
      </c>
      <c r="N4038">
        <v>87583</v>
      </c>
      <c r="O4038">
        <v>87584</v>
      </c>
      <c r="P4038">
        <v>88017</v>
      </c>
      <c r="Q4038">
        <v>88958</v>
      </c>
      <c r="R4038" t="s">
        <v>4030</v>
      </c>
      <c r="S4038" t="s">
        <v>4030</v>
      </c>
      <c r="T4038" t="s">
        <v>4030</v>
      </c>
      <c r="U4038" t="s">
        <v>4030</v>
      </c>
      <c r="V4038" t="s">
        <v>4030</v>
      </c>
      <c r="W4038" t="s">
        <v>4030</v>
      </c>
      <c r="X4038" t="s">
        <v>4030</v>
      </c>
    </row>
    <row r="4039" spans="1:24" x14ac:dyDescent="0.2">
      <c r="A4039" s="235">
        <v>875700003</v>
      </c>
      <c r="B4039">
        <v>87570</v>
      </c>
      <c r="C4039">
        <v>87576</v>
      </c>
      <c r="D4039" t="s">
        <v>4501</v>
      </c>
      <c r="E4039">
        <v>87571</v>
      </c>
      <c r="F4039">
        <v>87574</v>
      </c>
      <c r="G4039">
        <v>87576</v>
      </c>
      <c r="H4039">
        <v>87577</v>
      </c>
      <c r="I4039">
        <v>87578</v>
      </c>
      <c r="J4039">
        <v>87579</v>
      </c>
      <c r="K4039">
        <v>87580</v>
      </c>
      <c r="L4039">
        <v>87581</v>
      </c>
      <c r="M4039">
        <v>87582</v>
      </c>
      <c r="N4039">
        <v>87583</v>
      </c>
      <c r="O4039">
        <v>87584</v>
      </c>
      <c r="P4039">
        <v>88017</v>
      </c>
      <c r="Q4039">
        <v>88958</v>
      </c>
      <c r="R4039" t="s">
        <v>4030</v>
      </c>
      <c r="S4039" t="s">
        <v>4030</v>
      </c>
      <c r="T4039" t="s">
        <v>4030</v>
      </c>
      <c r="U4039" t="s">
        <v>4030</v>
      </c>
      <c r="V4039" t="s">
        <v>4030</v>
      </c>
      <c r="W4039" t="s">
        <v>4030</v>
      </c>
      <c r="X4039" t="s">
        <v>4030</v>
      </c>
    </row>
    <row r="4040" spans="1:24" x14ac:dyDescent="0.2">
      <c r="A4040" s="235">
        <v>875700004</v>
      </c>
      <c r="B4040">
        <v>87570</v>
      </c>
      <c r="C4040">
        <v>87577</v>
      </c>
      <c r="D4040" t="s">
        <v>4502</v>
      </c>
      <c r="E4040">
        <v>87571</v>
      </c>
      <c r="F4040">
        <v>87574</v>
      </c>
      <c r="G4040">
        <v>87576</v>
      </c>
      <c r="H4040">
        <v>87577</v>
      </c>
      <c r="I4040">
        <v>87578</v>
      </c>
      <c r="J4040">
        <v>87579</v>
      </c>
      <c r="K4040">
        <v>87580</v>
      </c>
      <c r="L4040">
        <v>87581</v>
      </c>
      <c r="M4040">
        <v>87582</v>
      </c>
      <c r="N4040">
        <v>87583</v>
      </c>
      <c r="O4040">
        <v>87584</v>
      </c>
      <c r="P4040">
        <v>88017</v>
      </c>
      <c r="Q4040">
        <v>88958</v>
      </c>
      <c r="R4040" t="s">
        <v>4030</v>
      </c>
      <c r="S4040" t="s">
        <v>4030</v>
      </c>
      <c r="T4040" t="s">
        <v>4030</v>
      </c>
      <c r="U4040" t="s">
        <v>4030</v>
      </c>
      <c r="V4040" t="s">
        <v>4030</v>
      </c>
      <c r="W4040" t="s">
        <v>4030</v>
      </c>
      <c r="X4040" t="s">
        <v>4030</v>
      </c>
    </row>
    <row r="4041" spans="1:24" x14ac:dyDescent="0.2">
      <c r="A4041" s="235">
        <v>875700005</v>
      </c>
      <c r="B4041">
        <v>87570</v>
      </c>
      <c r="C4041">
        <v>87578</v>
      </c>
      <c r="D4041" t="s">
        <v>4503</v>
      </c>
      <c r="E4041">
        <v>87571</v>
      </c>
      <c r="F4041">
        <v>87574</v>
      </c>
      <c r="G4041">
        <v>87576</v>
      </c>
      <c r="H4041">
        <v>87577</v>
      </c>
      <c r="I4041">
        <v>87578</v>
      </c>
      <c r="J4041">
        <v>87579</v>
      </c>
      <c r="K4041">
        <v>87580</v>
      </c>
      <c r="L4041">
        <v>87581</v>
      </c>
      <c r="M4041">
        <v>87582</v>
      </c>
      <c r="N4041">
        <v>87583</v>
      </c>
      <c r="O4041">
        <v>87584</v>
      </c>
      <c r="P4041">
        <v>88017</v>
      </c>
      <c r="Q4041">
        <v>88958</v>
      </c>
      <c r="R4041" t="s">
        <v>4030</v>
      </c>
      <c r="S4041" t="s">
        <v>4030</v>
      </c>
      <c r="T4041" t="s">
        <v>4030</v>
      </c>
      <c r="U4041" t="s">
        <v>4030</v>
      </c>
      <c r="V4041" t="s">
        <v>4030</v>
      </c>
      <c r="W4041" t="s">
        <v>4030</v>
      </c>
      <c r="X4041" t="s">
        <v>4030</v>
      </c>
    </row>
    <row r="4042" spans="1:24" x14ac:dyDescent="0.2">
      <c r="A4042" s="235">
        <v>875700006</v>
      </c>
      <c r="B4042">
        <v>87570</v>
      </c>
      <c r="C4042">
        <v>87579</v>
      </c>
      <c r="D4042" t="s">
        <v>4504</v>
      </c>
      <c r="E4042">
        <v>87571</v>
      </c>
      <c r="F4042">
        <v>87574</v>
      </c>
      <c r="G4042">
        <v>87576</v>
      </c>
      <c r="H4042">
        <v>87577</v>
      </c>
      <c r="I4042">
        <v>87578</v>
      </c>
      <c r="J4042">
        <v>87579</v>
      </c>
      <c r="K4042">
        <v>87580</v>
      </c>
      <c r="L4042">
        <v>87581</v>
      </c>
      <c r="M4042">
        <v>87582</v>
      </c>
      <c r="N4042">
        <v>87583</v>
      </c>
      <c r="O4042">
        <v>87584</v>
      </c>
      <c r="P4042">
        <v>88017</v>
      </c>
      <c r="Q4042">
        <v>88958</v>
      </c>
      <c r="R4042" t="s">
        <v>4030</v>
      </c>
      <c r="S4042" t="s">
        <v>4030</v>
      </c>
      <c r="T4042" t="s">
        <v>4030</v>
      </c>
      <c r="U4042" t="s">
        <v>4030</v>
      </c>
      <c r="V4042" t="s">
        <v>4030</v>
      </c>
      <c r="W4042" t="s">
        <v>4030</v>
      </c>
      <c r="X4042" t="s">
        <v>4030</v>
      </c>
    </row>
    <row r="4043" spans="1:24" x14ac:dyDescent="0.2">
      <c r="A4043" s="235">
        <v>875700007</v>
      </c>
      <c r="B4043">
        <v>87570</v>
      </c>
      <c r="C4043">
        <v>87580</v>
      </c>
      <c r="D4043" t="s">
        <v>4505</v>
      </c>
      <c r="E4043">
        <v>87571</v>
      </c>
      <c r="F4043">
        <v>87574</v>
      </c>
      <c r="G4043">
        <v>87576</v>
      </c>
      <c r="H4043">
        <v>87577</v>
      </c>
      <c r="I4043">
        <v>87578</v>
      </c>
      <c r="J4043">
        <v>87579</v>
      </c>
      <c r="K4043">
        <v>87580</v>
      </c>
      <c r="L4043">
        <v>87581</v>
      </c>
      <c r="M4043">
        <v>87582</v>
      </c>
      <c r="N4043">
        <v>87583</v>
      </c>
      <c r="O4043">
        <v>87584</v>
      </c>
      <c r="P4043">
        <v>88017</v>
      </c>
      <c r="Q4043">
        <v>88958</v>
      </c>
      <c r="R4043" t="s">
        <v>4030</v>
      </c>
      <c r="S4043" t="s">
        <v>4030</v>
      </c>
      <c r="T4043" t="s">
        <v>4030</v>
      </c>
      <c r="U4043" t="s">
        <v>4030</v>
      </c>
      <c r="V4043" t="s">
        <v>4030</v>
      </c>
      <c r="W4043" t="s">
        <v>4030</v>
      </c>
      <c r="X4043" t="s">
        <v>4030</v>
      </c>
    </row>
    <row r="4044" spans="1:24" x14ac:dyDescent="0.2">
      <c r="A4044" s="235">
        <v>875700008</v>
      </c>
      <c r="B4044">
        <v>87570</v>
      </c>
      <c r="C4044">
        <v>87581</v>
      </c>
      <c r="D4044" t="s">
        <v>4506</v>
      </c>
      <c r="E4044">
        <v>87571</v>
      </c>
      <c r="F4044">
        <v>87574</v>
      </c>
      <c r="G4044">
        <v>87576</v>
      </c>
      <c r="H4044">
        <v>87577</v>
      </c>
      <c r="I4044">
        <v>87578</v>
      </c>
      <c r="J4044">
        <v>87579</v>
      </c>
      <c r="K4044">
        <v>87580</v>
      </c>
      <c r="L4044">
        <v>87581</v>
      </c>
      <c r="M4044">
        <v>87582</v>
      </c>
      <c r="N4044">
        <v>87583</v>
      </c>
      <c r="O4044">
        <v>87584</v>
      </c>
      <c r="P4044">
        <v>88017</v>
      </c>
      <c r="Q4044">
        <v>88958</v>
      </c>
      <c r="R4044" t="s">
        <v>4030</v>
      </c>
      <c r="S4044" t="s">
        <v>4030</v>
      </c>
      <c r="T4044" t="s">
        <v>4030</v>
      </c>
      <c r="U4044" t="s">
        <v>4030</v>
      </c>
      <c r="V4044" t="s">
        <v>4030</v>
      </c>
      <c r="W4044" t="s">
        <v>4030</v>
      </c>
      <c r="X4044" t="s">
        <v>4030</v>
      </c>
    </row>
    <row r="4045" spans="1:24" x14ac:dyDescent="0.2">
      <c r="A4045" s="235">
        <v>875700009</v>
      </c>
      <c r="B4045">
        <v>87570</v>
      </c>
      <c r="C4045">
        <v>87582</v>
      </c>
      <c r="D4045" t="s">
        <v>4507</v>
      </c>
      <c r="E4045">
        <v>87571</v>
      </c>
      <c r="F4045">
        <v>87574</v>
      </c>
      <c r="G4045">
        <v>87576</v>
      </c>
      <c r="H4045">
        <v>87577</v>
      </c>
      <c r="I4045">
        <v>87578</v>
      </c>
      <c r="J4045">
        <v>87579</v>
      </c>
      <c r="K4045">
        <v>87580</v>
      </c>
      <c r="L4045">
        <v>87581</v>
      </c>
      <c r="M4045">
        <v>87582</v>
      </c>
      <c r="N4045">
        <v>87583</v>
      </c>
      <c r="O4045">
        <v>87584</v>
      </c>
      <c r="P4045">
        <v>88017</v>
      </c>
      <c r="Q4045">
        <v>88958</v>
      </c>
      <c r="R4045" t="s">
        <v>4030</v>
      </c>
      <c r="S4045" t="s">
        <v>4030</v>
      </c>
      <c r="T4045" t="s">
        <v>4030</v>
      </c>
      <c r="U4045" t="s">
        <v>4030</v>
      </c>
      <c r="V4045" t="s">
        <v>4030</v>
      </c>
      <c r="W4045" t="s">
        <v>4030</v>
      </c>
      <c r="X4045" t="s">
        <v>4030</v>
      </c>
    </row>
    <row r="4046" spans="1:24" x14ac:dyDescent="0.2">
      <c r="A4046" s="235">
        <v>875700010</v>
      </c>
      <c r="B4046">
        <v>87570</v>
      </c>
      <c r="C4046">
        <v>87583</v>
      </c>
      <c r="D4046" t="s">
        <v>4508</v>
      </c>
      <c r="E4046">
        <v>87571</v>
      </c>
      <c r="F4046">
        <v>87574</v>
      </c>
      <c r="G4046">
        <v>87576</v>
      </c>
      <c r="H4046">
        <v>87577</v>
      </c>
      <c r="I4046">
        <v>87578</v>
      </c>
      <c r="J4046">
        <v>87579</v>
      </c>
      <c r="K4046">
        <v>87580</v>
      </c>
      <c r="L4046">
        <v>87581</v>
      </c>
      <c r="M4046">
        <v>87582</v>
      </c>
      <c r="N4046">
        <v>87583</v>
      </c>
      <c r="O4046">
        <v>87584</v>
      </c>
      <c r="P4046">
        <v>88017</v>
      </c>
      <c r="Q4046">
        <v>88958</v>
      </c>
      <c r="R4046" t="s">
        <v>4030</v>
      </c>
      <c r="S4046" t="s">
        <v>4030</v>
      </c>
      <c r="T4046" t="s">
        <v>4030</v>
      </c>
      <c r="U4046" t="s">
        <v>4030</v>
      </c>
      <c r="V4046" t="s">
        <v>4030</v>
      </c>
      <c r="W4046" t="s">
        <v>4030</v>
      </c>
      <c r="X4046" t="s">
        <v>4030</v>
      </c>
    </row>
    <row r="4047" spans="1:24" x14ac:dyDescent="0.2">
      <c r="A4047" s="235">
        <v>875700011</v>
      </c>
      <c r="B4047">
        <v>87570</v>
      </c>
      <c r="C4047">
        <v>87584</v>
      </c>
      <c r="D4047" t="s">
        <v>4509</v>
      </c>
      <c r="E4047">
        <v>87571</v>
      </c>
      <c r="F4047">
        <v>87574</v>
      </c>
      <c r="G4047">
        <v>87576</v>
      </c>
      <c r="H4047">
        <v>87577</v>
      </c>
      <c r="I4047">
        <v>87578</v>
      </c>
      <c r="J4047">
        <v>87579</v>
      </c>
      <c r="K4047">
        <v>87580</v>
      </c>
      <c r="L4047">
        <v>87581</v>
      </c>
      <c r="M4047">
        <v>87582</v>
      </c>
      <c r="N4047">
        <v>87583</v>
      </c>
      <c r="O4047">
        <v>87584</v>
      </c>
      <c r="P4047">
        <v>88017</v>
      </c>
      <c r="Q4047">
        <v>88958</v>
      </c>
      <c r="R4047" t="s">
        <v>4030</v>
      </c>
      <c r="S4047" t="s">
        <v>4030</v>
      </c>
      <c r="T4047" t="s">
        <v>4030</v>
      </c>
      <c r="U4047" t="s">
        <v>4030</v>
      </c>
      <c r="V4047" t="s">
        <v>4030</v>
      </c>
      <c r="W4047" t="s">
        <v>4030</v>
      </c>
      <c r="X4047" t="s">
        <v>4030</v>
      </c>
    </row>
    <row r="4048" spans="1:24" x14ac:dyDescent="0.2">
      <c r="A4048" s="235">
        <v>875700012</v>
      </c>
      <c r="B4048">
        <v>87570</v>
      </c>
      <c r="C4048">
        <v>88017</v>
      </c>
      <c r="D4048" t="s">
        <v>4520</v>
      </c>
      <c r="E4048">
        <v>87571</v>
      </c>
      <c r="F4048">
        <v>87574</v>
      </c>
      <c r="G4048">
        <v>87576</v>
      </c>
      <c r="H4048">
        <v>87577</v>
      </c>
      <c r="I4048">
        <v>87578</v>
      </c>
      <c r="J4048">
        <v>87579</v>
      </c>
      <c r="K4048">
        <v>87580</v>
      </c>
      <c r="L4048">
        <v>87581</v>
      </c>
      <c r="M4048">
        <v>87582</v>
      </c>
      <c r="N4048">
        <v>87583</v>
      </c>
      <c r="O4048">
        <v>87584</v>
      </c>
      <c r="P4048">
        <v>88017</v>
      </c>
      <c r="Q4048">
        <v>88958</v>
      </c>
      <c r="R4048" t="s">
        <v>4030</v>
      </c>
      <c r="S4048" t="s">
        <v>4030</v>
      </c>
      <c r="T4048" t="s">
        <v>4030</v>
      </c>
      <c r="U4048" t="s">
        <v>4030</v>
      </c>
      <c r="V4048" t="s">
        <v>4030</v>
      </c>
      <c r="W4048" t="s">
        <v>4030</v>
      </c>
      <c r="X4048" t="s">
        <v>4030</v>
      </c>
    </row>
    <row r="4049" spans="1:24" x14ac:dyDescent="0.2">
      <c r="A4049" s="235">
        <v>875700013</v>
      </c>
      <c r="B4049">
        <v>87570</v>
      </c>
      <c r="C4049">
        <v>88958</v>
      </c>
      <c r="D4049" t="s">
        <v>4598</v>
      </c>
      <c r="E4049">
        <v>87571</v>
      </c>
      <c r="F4049">
        <v>87574</v>
      </c>
      <c r="G4049">
        <v>87576</v>
      </c>
      <c r="H4049">
        <v>87577</v>
      </c>
      <c r="I4049">
        <v>87578</v>
      </c>
      <c r="J4049">
        <v>87579</v>
      </c>
      <c r="K4049">
        <v>87580</v>
      </c>
      <c r="L4049">
        <v>87581</v>
      </c>
      <c r="M4049">
        <v>87582</v>
      </c>
      <c r="N4049">
        <v>87583</v>
      </c>
      <c r="O4049">
        <v>87584</v>
      </c>
      <c r="P4049">
        <v>88017</v>
      </c>
      <c r="Q4049">
        <v>88958</v>
      </c>
      <c r="R4049" t="s">
        <v>4030</v>
      </c>
      <c r="S4049" t="s">
        <v>4030</v>
      </c>
      <c r="T4049" t="s">
        <v>4030</v>
      </c>
      <c r="U4049" t="s">
        <v>4030</v>
      </c>
      <c r="V4049" t="s">
        <v>4030</v>
      </c>
      <c r="W4049" t="s">
        <v>4030</v>
      </c>
      <c r="X4049" t="s">
        <v>4030</v>
      </c>
    </row>
    <row r="4050" spans="1:24" x14ac:dyDescent="0.2">
      <c r="A4050" s="235">
        <v>876000001</v>
      </c>
      <c r="B4050">
        <v>87600</v>
      </c>
      <c r="C4050">
        <v>85486</v>
      </c>
      <c r="D4050" t="s">
        <v>4186</v>
      </c>
      <c r="E4050">
        <v>85486</v>
      </c>
      <c r="F4050" t="s">
        <v>4030</v>
      </c>
      <c r="G4050" t="s">
        <v>4030</v>
      </c>
      <c r="H4050" t="s">
        <v>4030</v>
      </c>
      <c r="I4050" t="s">
        <v>4030</v>
      </c>
      <c r="J4050" t="s">
        <v>4030</v>
      </c>
      <c r="K4050" t="s">
        <v>4030</v>
      </c>
      <c r="L4050" t="s">
        <v>4030</v>
      </c>
      <c r="M4050" t="s">
        <v>4030</v>
      </c>
      <c r="N4050" t="s">
        <v>4030</v>
      </c>
      <c r="O4050" t="s">
        <v>4030</v>
      </c>
      <c r="P4050" t="s">
        <v>4030</v>
      </c>
      <c r="Q4050" t="s">
        <v>4030</v>
      </c>
      <c r="R4050" t="s">
        <v>4030</v>
      </c>
      <c r="S4050" t="s">
        <v>4030</v>
      </c>
      <c r="T4050" t="s">
        <v>4030</v>
      </c>
      <c r="U4050" t="s">
        <v>4030</v>
      </c>
      <c r="V4050" t="s">
        <v>4030</v>
      </c>
      <c r="W4050" t="s">
        <v>4030</v>
      </c>
      <c r="X4050" t="s">
        <v>4030</v>
      </c>
    </row>
    <row r="4051" spans="1:24" x14ac:dyDescent="0.2">
      <c r="A4051" s="235">
        <v>876230001</v>
      </c>
      <c r="B4051">
        <v>87623</v>
      </c>
      <c r="C4051">
        <v>87624</v>
      </c>
      <c r="D4051" t="s">
        <v>4199</v>
      </c>
      <c r="E4051">
        <v>87624</v>
      </c>
      <c r="F4051">
        <v>88544</v>
      </c>
      <c r="G4051" t="s">
        <v>4030</v>
      </c>
      <c r="H4051" t="s">
        <v>4030</v>
      </c>
      <c r="I4051" t="s">
        <v>4030</v>
      </c>
      <c r="J4051" t="s">
        <v>4030</v>
      </c>
      <c r="K4051" t="s">
        <v>4030</v>
      </c>
      <c r="L4051" t="s">
        <v>4030</v>
      </c>
      <c r="M4051" t="s">
        <v>4030</v>
      </c>
      <c r="N4051" t="s">
        <v>4030</v>
      </c>
      <c r="O4051" t="s">
        <v>4030</v>
      </c>
      <c r="P4051" t="s">
        <v>4030</v>
      </c>
      <c r="Q4051" t="s">
        <v>4030</v>
      </c>
      <c r="R4051" t="s">
        <v>4030</v>
      </c>
      <c r="S4051" t="s">
        <v>4030</v>
      </c>
      <c r="T4051" t="s">
        <v>4030</v>
      </c>
      <c r="U4051" t="s">
        <v>4030</v>
      </c>
      <c r="V4051" t="s">
        <v>4030</v>
      </c>
      <c r="W4051" t="s">
        <v>4030</v>
      </c>
      <c r="X4051" t="s">
        <v>4030</v>
      </c>
    </row>
    <row r="4052" spans="1:24" x14ac:dyDescent="0.2">
      <c r="A4052" s="235">
        <v>876230002</v>
      </c>
      <c r="B4052">
        <v>87623</v>
      </c>
      <c r="C4052">
        <v>88544</v>
      </c>
      <c r="D4052" t="s">
        <v>4405</v>
      </c>
      <c r="E4052">
        <v>87624</v>
      </c>
      <c r="F4052">
        <v>88544</v>
      </c>
      <c r="G4052" t="s">
        <v>4030</v>
      </c>
      <c r="H4052" t="s">
        <v>4030</v>
      </c>
      <c r="I4052" t="s">
        <v>4030</v>
      </c>
      <c r="J4052" t="s">
        <v>4030</v>
      </c>
      <c r="K4052" t="s">
        <v>4030</v>
      </c>
      <c r="L4052" t="s">
        <v>4030</v>
      </c>
      <c r="M4052" t="s">
        <v>4030</v>
      </c>
      <c r="N4052" t="s">
        <v>4030</v>
      </c>
      <c r="O4052" t="s">
        <v>4030</v>
      </c>
      <c r="P4052" t="s">
        <v>4030</v>
      </c>
      <c r="Q4052" t="s">
        <v>4030</v>
      </c>
      <c r="R4052" t="s">
        <v>4030</v>
      </c>
      <c r="S4052" t="s">
        <v>4030</v>
      </c>
      <c r="T4052" t="s">
        <v>4030</v>
      </c>
      <c r="U4052" t="s">
        <v>4030</v>
      </c>
      <c r="V4052" t="s">
        <v>4030</v>
      </c>
      <c r="W4052" t="s">
        <v>4030</v>
      </c>
      <c r="X4052" t="s">
        <v>4030</v>
      </c>
    </row>
    <row r="4053" spans="1:24" x14ac:dyDescent="0.2">
      <c r="A4053" s="235">
        <v>876560001</v>
      </c>
      <c r="B4053">
        <v>87656</v>
      </c>
      <c r="C4053">
        <v>87657</v>
      </c>
      <c r="D4053" t="s">
        <v>4200</v>
      </c>
      <c r="E4053">
        <v>87657</v>
      </c>
      <c r="F4053" t="s">
        <v>4030</v>
      </c>
      <c r="G4053" t="s">
        <v>4030</v>
      </c>
      <c r="H4053" t="s">
        <v>4030</v>
      </c>
      <c r="I4053" t="s">
        <v>4030</v>
      </c>
      <c r="J4053" t="s">
        <v>4030</v>
      </c>
      <c r="K4053" t="s">
        <v>4030</v>
      </c>
      <c r="L4053" t="s">
        <v>4030</v>
      </c>
      <c r="M4053" t="s">
        <v>4030</v>
      </c>
      <c r="N4053" t="s">
        <v>4030</v>
      </c>
      <c r="O4053" t="s">
        <v>4030</v>
      </c>
      <c r="P4053" t="s">
        <v>4030</v>
      </c>
      <c r="Q4053" t="s">
        <v>4030</v>
      </c>
      <c r="R4053" t="s">
        <v>4030</v>
      </c>
      <c r="S4053" t="s">
        <v>4030</v>
      </c>
      <c r="T4053" t="s">
        <v>4030</v>
      </c>
      <c r="U4053" t="s">
        <v>4030</v>
      </c>
      <c r="V4053" t="s">
        <v>4030</v>
      </c>
      <c r="W4053" t="s">
        <v>4030</v>
      </c>
      <c r="X4053" t="s">
        <v>4030</v>
      </c>
    </row>
    <row r="4054" spans="1:24" x14ac:dyDescent="0.2">
      <c r="A4054" s="235">
        <v>876590001</v>
      </c>
      <c r="B4054">
        <v>87659</v>
      </c>
      <c r="C4054">
        <v>88951</v>
      </c>
      <c r="D4054" t="s">
        <v>4201</v>
      </c>
      <c r="E4054">
        <v>88951</v>
      </c>
      <c r="F4054" t="s">
        <v>4030</v>
      </c>
      <c r="G4054" t="s">
        <v>4030</v>
      </c>
      <c r="H4054" t="s">
        <v>4030</v>
      </c>
      <c r="I4054" t="s">
        <v>4030</v>
      </c>
      <c r="J4054" t="s">
        <v>4030</v>
      </c>
      <c r="K4054" t="s">
        <v>4030</v>
      </c>
      <c r="L4054" t="s">
        <v>4030</v>
      </c>
      <c r="M4054" t="s">
        <v>4030</v>
      </c>
      <c r="N4054" t="s">
        <v>4030</v>
      </c>
      <c r="O4054" t="s">
        <v>4030</v>
      </c>
      <c r="P4054" t="s">
        <v>4030</v>
      </c>
      <c r="Q4054" t="s">
        <v>4030</v>
      </c>
      <c r="R4054" t="s">
        <v>4030</v>
      </c>
      <c r="S4054" t="s">
        <v>4030</v>
      </c>
      <c r="T4054" t="s">
        <v>4030</v>
      </c>
      <c r="U4054" t="s">
        <v>4030</v>
      </c>
      <c r="V4054" t="s">
        <v>4030</v>
      </c>
      <c r="W4054" t="s">
        <v>4030</v>
      </c>
      <c r="X4054" t="s">
        <v>4030</v>
      </c>
    </row>
    <row r="4055" spans="1:24" x14ac:dyDescent="0.2">
      <c r="A4055" s="235">
        <v>877000001</v>
      </c>
      <c r="B4055">
        <v>87700</v>
      </c>
      <c r="C4055">
        <v>87701</v>
      </c>
      <c r="D4055" t="s">
        <v>4210</v>
      </c>
      <c r="E4055">
        <v>87701</v>
      </c>
      <c r="F4055" t="s">
        <v>4030</v>
      </c>
      <c r="G4055" t="s">
        <v>4030</v>
      </c>
      <c r="H4055" t="s">
        <v>4030</v>
      </c>
      <c r="I4055" t="s">
        <v>4030</v>
      </c>
      <c r="J4055" t="s">
        <v>4030</v>
      </c>
      <c r="K4055" t="s">
        <v>4030</v>
      </c>
      <c r="L4055" t="s">
        <v>4030</v>
      </c>
      <c r="M4055" t="s">
        <v>4030</v>
      </c>
      <c r="N4055" t="s">
        <v>4030</v>
      </c>
      <c r="O4055" t="s">
        <v>4030</v>
      </c>
      <c r="P4055" t="s">
        <v>4030</v>
      </c>
      <c r="Q4055" t="s">
        <v>4030</v>
      </c>
      <c r="R4055" t="s">
        <v>4030</v>
      </c>
      <c r="S4055" t="s">
        <v>4030</v>
      </c>
      <c r="T4055" t="s">
        <v>4030</v>
      </c>
      <c r="U4055" t="s">
        <v>4030</v>
      </c>
      <c r="V4055" t="s">
        <v>4030</v>
      </c>
      <c r="W4055" t="s">
        <v>4030</v>
      </c>
      <c r="X4055" t="s">
        <v>4030</v>
      </c>
    </row>
    <row r="4056" spans="1:24" x14ac:dyDescent="0.2">
      <c r="A4056" s="235">
        <v>877050001</v>
      </c>
      <c r="B4056">
        <v>87705</v>
      </c>
      <c r="C4056">
        <v>87706</v>
      </c>
      <c r="D4056" t="s">
        <v>4211</v>
      </c>
      <c r="E4056">
        <v>87706</v>
      </c>
      <c r="F4056" t="s">
        <v>4030</v>
      </c>
      <c r="G4056" t="s">
        <v>4030</v>
      </c>
      <c r="H4056" t="s">
        <v>4030</v>
      </c>
      <c r="I4056" t="s">
        <v>4030</v>
      </c>
      <c r="J4056" t="s">
        <v>4030</v>
      </c>
      <c r="K4056" t="s">
        <v>4030</v>
      </c>
      <c r="L4056" t="s">
        <v>4030</v>
      </c>
      <c r="M4056" t="s">
        <v>4030</v>
      </c>
      <c r="N4056" t="s">
        <v>4030</v>
      </c>
      <c r="O4056" t="s">
        <v>4030</v>
      </c>
      <c r="P4056" t="s">
        <v>4030</v>
      </c>
      <c r="Q4056" t="s">
        <v>4030</v>
      </c>
      <c r="R4056" t="s">
        <v>4030</v>
      </c>
      <c r="S4056" t="s">
        <v>4030</v>
      </c>
      <c r="T4056" t="s">
        <v>4030</v>
      </c>
      <c r="U4056" t="s">
        <v>4030</v>
      </c>
      <c r="V4056" t="s">
        <v>4030</v>
      </c>
      <c r="W4056" t="s">
        <v>4030</v>
      </c>
      <c r="X4056" t="s">
        <v>4030</v>
      </c>
    </row>
    <row r="4057" spans="1:24" x14ac:dyDescent="0.2">
      <c r="A4057" s="235">
        <v>877530001</v>
      </c>
      <c r="B4057">
        <v>87753</v>
      </c>
      <c r="C4057">
        <v>87754</v>
      </c>
      <c r="D4057" t="s">
        <v>5576</v>
      </c>
      <c r="E4057">
        <v>87754</v>
      </c>
      <c r="F4057" t="s">
        <v>4030</v>
      </c>
      <c r="G4057" t="s">
        <v>4030</v>
      </c>
      <c r="H4057" t="s">
        <v>4030</v>
      </c>
      <c r="I4057" t="s">
        <v>4030</v>
      </c>
      <c r="J4057" t="s">
        <v>4030</v>
      </c>
      <c r="K4057" t="s">
        <v>4030</v>
      </c>
      <c r="L4057" t="s">
        <v>4030</v>
      </c>
      <c r="M4057" t="s">
        <v>4030</v>
      </c>
      <c r="N4057" t="s">
        <v>4030</v>
      </c>
      <c r="O4057" t="s">
        <v>4030</v>
      </c>
      <c r="P4057" t="s">
        <v>4030</v>
      </c>
      <c r="Q4057" t="s">
        <v>4030</v>
      </c>
      <c r="R4057" t="s">
        <v>4030</v>
      </c>
      <c r="S4057" t="s">
        <v>4030</v>
      </c>
      <c r="T4057" t="s">
        <v>4030</v>
      </c>
      <c r="U4057" t="s">
        <v>4030</v>
      </c>
      <c r="V4057" t="s">
        <v>4030</v>
      </c>
      <c r="W4057" t="s">
        <v>4030</v>
      </c>
      <c r="X4057" t="s">
        <v>4030</v>
      </c>
    </row>
    <row r="4058" spans="1:24" x14ac:dyDescent="0.2">
      <c r="A4058" s="235">
        <v>877620001</v>
      </c>
      <c r="B4058">
        <v>87762</v>
      </c>
      <c r="C4058">
        <v>87767</v>
      </c>
      <c r="D4058" t="s">
        <v>4214</v>
      </c>
      <c r="E4058">
        <v>87767</v>
      </c>
      <c r="F4058" t="s">
        <v>4030</v>
      </c>
      <c r="G4058" t="s">
        <v>4030</v>
      </c>
      <c r="H4058" t="s">
        <v>4030</v>
      </c>
      <c r="I4058" t="s">
        <v>4030</v>
      </c>
      <c r="J4058" t="s">
        <v>4030</v>
      </c>
      <c r="K4058" t="s">
        <v>4030</v>
      </c>
      <c r="L4058" t="s">
        <v>4030</v>
      </c>
      <c r="M4058" t="s">
        <v>4030</v>
      </c>
      <c r="N4058" t="s">
        <v>4030</v>
      </c>
      <c r="O4058" t="s">
        <v>4030</v>
      </c>
      <c r="P4058" t="s">
        <v>4030</v>
      </c>
      <c r="Q4058" t="s">
        <v>4030</v>
      </c>
      <c r="R4058" t="s">
        <v>4030</v>
      </c>
      <c r="S4058" t="s">
        <v>4030</v>
      </c>
      <c r="T4058" t="s">
        <v>4030</v>
      </c>
      <c r="U4058" t="s">
        <v>4030</v>
      </c>
      <c r="V4058" t="s">
        <v>4030</v>
      </c>
      <c r="W4058" t="s">
        <v>4030</v>
      </c>
      <c r="X4058" t="s">
        <v>4030</v>
      </c>
    </row>
    <row r="4059" spans="1:24" x14ac:dyDescent="0.2">
      <c r="A4059" s="235">
        <v>877630001</v>
      </c>
      <c r="B4059">
        <v>87763</v>
      </c>
      <c r="C4059">
        <v>87768</v>
      </c>
      <c r="D4059" t="s">
        <v>4216</v>
      </c>
      <c r="E4059">
        <v>87768</v>
      </c>
      <c r="F4059" t="s">
        <v>4030</v>
      </c>
      <c r="G4059" t="s">
        <v>4030</v>
      </c>
      <c r="H4059" t="s">
        <v>4030</v>
      </c>
      <c r="I4059" t="s">
        <v>4030</v>
      </c>
      <c r="J4059" t="s">
        <v>4030</v>
      </c>
      <c r="K4059" t="s">
        <v>4030</v>
      </c>
      <c r="L4059" t="s">
        <v>4030</v>
      </c>
      <c r="M4059" t="s">
        <v>4030</v>
      </c>
      <c r="N4059" t="s">
        <v>4030</v>
      </c>
      <c r="O4059" t="s">
        <v>4030</v>
      </c>
      <c r="P4059" t="s">
        <v>4030</v>
      </c>
      <c r="Q4059" t="s">
        <v>4030</v>
      </c>
      <c r="R4059" t="s">
        <v>4030</v>
      </c>
      <c r="S4059" t="s">
        <v>4030</v>
      </c>
      <c r="T4059" t="s">
        <v>4030</v>
      </c>
      <c r="U4059" t="s">
        <v>4030</v>
      </c>
      <c r="V4059" t="s">
        <v>4030</v>
      </c>
      <c r="W4059" t="s">
        <v>4030</v>
      </c>
      <c r="X4059" t="s">
        <v>4030</v>
      </c>
    </row>
    <row r="4060" spans="1:24" x14ac:dyDescent="0.2">
      <c r="A4060" s="235">
        <v>878000001</v>
      </c>
      <c r="B4060">
        <v>87800</v>
      </c>
      <c r="C4060">
        <v>87801</v>
      </c>
      <c r="D4060" t="s">
        <v>4218</v>
      </c>
      <c r="E4060">
        <v>87801</v>
      </c>
      <c r="F4060" t="s">
        <v>4030</v>
      </c>
      <c r="G4060" t="s">
        <v>4030</v>
      </c>
      <c r="H4060" t="s">
        <v>4030</v>
      </c>
      <c r="I4060" t="s">
        <v>4030</v>
      </c>
      <c r="J4060" t="s">
        <v>4030</v>
      </c>
      <c r="K4060" t="s">
        <v>4030</v>
      </c>
      <c r="L4060" t="s">
        <v>4030</v>
      </c>
      <c r="M4060" t="s">
        <v>4030</v>
      </c>
      <c r="N4060" t="s">
        <v>4030</v>
      </c>
      <c r="O4060" t="s">
        <v>4030</v>
      </c>
      <c r="P4060" t="s">
        <v>4030</v>
      </c>
      <c r="Q4060" t="s">
        <v>4030</v>
      </c>
      <c r="R4060" t="s">
        <v>4030</v>
      </c>
      <c r="S4060" t="s">
        <v>4030</v>
      </c>
      <c r="T4060" t="s">
        <v>4030</v>
      </c>
      <c r="U4060" t="s">
        <v>4030</v>
      </c>
      <c r="V4060" t="s">
        <v>4030</v>
      </c>
      <c r="W4060" t="s">
        <v>4030</v>
      </c>
      <c r="X4060" t="s">
        <v>4030</v>
      </c>
    </row>
    <row r="4061" spans="1:24" x14ac:dyDescent="0.2">
      <c r="A4061" s="235">
        <v>878210001</v>
      </c>
      <c r="B4061">
        <v>87821</v>
      </c>
      <c r="C4061">
        <v>87822</v>
      </c>
      <c r="D4061" t="s">
        <v>4219</v>
      </c>
      <c r="E4061">
        <v>87822</v>
      </c>
      <c r="F4061" t="s">
        <v>4030</v>
      </c>
      <c r="G4061" t="s">
        <v>4030</v>
      </c>
      <c r="H4061" t="s">
        <v>4030</v>
      </c>
      <c r="I4061" t="s">
        <v>4030</v>
      </c>
      <c r="J4061" t="s">
        <v>4030</v>
      </c>
      <c r="K4061" t="s">
        <v>4030</v>
      </c>
      <c r="L4061" t="s">
        <v>4030</v>
      </c>
      <c r="M4061" t="s">
        <v>4030</v>
      </c>
      <c r="N4061" t="s">
        <v>4030</v>
      </c>
      <c r="O4061" t="s">
        <v>4030</v>
      </c>
      <c r="P4061" t="s">
        <v>4030</v>
      </c>
      <c r="Q4061" t="s">
        <v>4030</v>
      </c>
      <c r="R4061" t="s">
        <v>4030</v>
      </c>
      <c r="S4061" t="s">
        <v>4030</v>
      </c>
      <c r="T4061" t="s">
        <v>4030</v>
      </c>
      <c r="U4061" t="s">
        <v>4030</v>
      </c>
      <c r="V4061" t="s">
        <v>4030</v>
      </c>
      <c r="W4061" t="s">
        <v>4030</v>
      </c>
      <c r="X4061" t="s">
        <v>4030</v>
      </c>
    </row>
    <row r="4062" spans="1:24" x14ac:dyDescent="0.2">
      <c r="A4062" s="235">
        <v>878350001</v>
      </c>
      <c r="B4062">
        <v>87835</v>
      </c>
      <c r="C4062">
        <v>87836</v>
      </c>
      <c r="D4062" t="s">
        <v>4221</v>
      </c>
      <c r="E4062">
        <v>87836</v>
      </c>
      <c r="F4062" t="s">
        <v>4030</v>
      </c>
      <c r="G4062" t="s">
        <v>4030</v>
      </c>
      <c r="H4062" t="s">
        <v>4030</v>
      </c>
      <c r="I4062" t="s">
        <v>4030</v>
      </c>
      <c r="J4062" t="s">
        <v>4030</v>
      </c>
      <c r="K4062" t="s">
        <v>4030</v>
      </c>
      <c r="L4062" t="s">
        <v>4030</v>
      </c>
      <c r="M4062" t="s">
        <v>4030</v>
      </c>
      <c r="N4062" t="s">
        <v>4030</v>
      </c>
      <c r="O4062" t="s">
        <v>4030</v>
      </c>
      <c r="P4062" t="s">
        <v>4030</v>
      </c>
      <c r="Q4062" t="s">
        <v>4030</v>
      </c>
      <c r="R4062" t="s">
        <v>4030</v>
      </c>
      <c r="S4062" t="s">
        <v>4030</v>
      </c>
      <c r="T4062" t="s">
        <v>4030</v>
      </c>
      <c r="U4062" t="s">
        <v>4030</v>
      </c>
      <c r="V4062" t="s">
        <v>4030</v>
      </c>
      <c r="W4062" t="s">
        <v>4030</v>
      </c>
      <c r="X4062" t="s">
        <v>4030</v>
      </c>
    </row>
    <row r="4063" spans="1:24" x14ac:dyDescent="0.2">
      <c r="A4063" s="235">
        <v>878430001</v>
      </c>
      <c r="B4063">
        <v>87843</v>
      </c>
      <c r="C4063">
        <v>87844</v>
      </c>
      <c r="D4063" t="s">
        <v>4922</v>
      </c>
      <c r="E4063">
        <v>87844</v>
      </c>
      <c r="F4063">
        <v>87845</v>
      </c>
      <c r="G4063">
        <v>87846</v>
      </c>
      <c r="H4063">
        <v>88314</v>
      </c>
      <c r="I4063">
        <v>89355</v>
      </c>
      <c r="J4063" t="s">
        <v>4030</v>
      </c>
      <c r="K4063" t="s">
        <v>4030</v>
      </c>
      <c r="L4063" t="s">
        <v>4030</v>
      </c>
      <c r="M4063" t="s">
        <v>4030</v>
      </c>
      <c r="N4063" t="s">
        <v>4030</v>
      </c>
      <c r="O4063" t="s">
        <v>4030</v>
      </c>
      <c r="P4063" t="s">
        <v>4030</v>
      </c>
      <c r="Q4063" t="s">
        <v>4030</v>
      </c>
      <c r="R4063" t="s">
        <v>4030</v>
      </c>
      <c r="S4063" t="s">
        <v>4030</v>
      </c>
      <c r="T4063" t="s">
        <v>4030</v>
      </c>
      <c r="U4063" t="s">
        <v>4030</v>
      </c>
      <c r="V4063" t="s">
        <v>4030</v>
      </c>
      <c r="W4063" t="s">
        <v>4030</v>
      </c>
      <c r="X4063" t="s">
        <v>4030</v>
      </c>
    </row>
    <row r="4064" spans="1:24" x14ac:dyDescent="0.2">
      <c r="A4064" s="235">
        <v>878430002</v>
      </c>
      <c r="B4064">
        <v>87843</v>
      </c>
      <c r="C4064">
        <v>87845</v>
      </c>
      <c r="D4064" t="s">
        <v>4223</v>
      </c>
      <c r="E4064">
        <v>87844</v>
      </c>
      <c r="F4064">
        <v>87845</v>
      </c>
      <c r="G4064">
        <v>87846</v>
      </c>
      <c r="H4064">
        <v>88314</v>
      </c>
      <c r="I4064">
        <v>89355</v>
      </c>
      <c r="J4064" t="s">
        <v>4030</v>
      </c>
      <c r="K4064" t="s">
        <v>4030</v>
      </c>
      <c r="L4064" t="s">
        <v>4030</v>
      </c>
      <c r="M4064" t="s">
        <v>4030</v>
      </c>
      <c r="N4064" t="s">
        <v>4030</v>
      </c>
      <c r="O4064" t="s">
        <v>4030</v>
      </c>
      <c r="P4064" t="s">
        <v>4030</v>
      </c>
      <c r="Q4064" t="s">
        <v>4030</v>
      </c>
      <c r="R4064" t="s">
        <v>4030</v>
      </c>
      <c r="S4064" t="s">
        <v>4030</v>
      </c>
      <c r="T4064" t="s">
        <v>4030</v>
      </c>
      <c r="U4064" t="s">
        <v>4030</v>
      </c>
      <c r="V4064" t="s">
        <v>4030</v>
      </c>
      <c r="W4064" t="s">
        <v>4030</v>
      </c>
      <c r="X4064" t="s">
        <v>4030</v>
      </c>
    </row>
    <row r="4065" spans="1:24" x14ac:dyDescent="0.2">
      <c r="A4065" s="235">
        <v>878430003</v>
      </c>
      <c r="B4065">
        <v>87843</v>
      </c>
      <c r="C4065">
        <v>87846</v>
      </c>
      <c r="D4065" t="s">
        <v>4224</v>
      </c>
      <c r="E4065">
        <v>87844</v>
      </c>
      <c r="F4065">
        <v>87845</v>
      </c>
      <c r="G4065">
        <v>87846</v>
      </c>
      <c r="H4065">
        <v>88314</v>
      </c>
      <c r="I4065">
        <v>89355</v>
      </c>
      <c r="J4065" t="s">
        <v>4030</v>
      </c>
      <c r="K4065" t="s">
        <v>4030</v>
      </c>
      <c r="L4065" t="s">
        <v>4030</v>
      </c>
      <c r="M4065" t="s">
        <v>4030</v>
      </c>
      <c r="N4065" t="s">
        <v>4030</v>
      </c>
      <c r="O4065" t="s">
        <v>4030</v>
      </c>
      <c r="P4065" t="s">
        <v>4030</v>
      </c>
      <c r="Q4065" t="s">
        <v>4030</v>
      </c>
      <c r="R4065" t="s">
        <v>4030</v>
      </c>
      <c r="S4065" t="s">
        <v>4030</v>
      </c>
      <c r="T4065" t="s">
        <v>4030</v>
      </c>
      <c r="U4065" t="s">
        <v>4030</v>
      </c>
      <c r="V4065" t="s">
        <v>4030</v>
      </c>
      <c r="W4065" t="s">
        <v>4030</v>
      </c>
      <c r="X4065" t="s">
        <v>4030</v>
      </c>
    </row>
    <row r="4066" spans="1:24" x14ac:dyDescent="0.2">
      <c r="A4066" s="235">
        <v>878430004</v>
      </c>
      <c r="B4066">
        <v>87843</v>
      </c>
      <c r="C4066">
        <v>88314</v>
      </c>
      <c r="D4066" t="s">
        <v>4222</v>
      </c>
      <c r="E4066">
        <v>87844</v>
      </c>
      <c r="F4066">
        <v>87845</v>
      </c>
      <c r="G4066">
        <v>87846</v>
      </c>
      <c r="H4066">
        <v>88314</v>
      </c>
      <c r="I4066">
        <v>89355</v>
      </c>
      <c r="J4066" t="s">
        <v>4030</v>
      </c>
      <c r="K4066" t="s">
        <v>4030</v>
      </c>
      <c r="L4066" t="s">
        <v>4030</v>
      </c>
      <c r="M4066" t="s">
        <v>4030</v>
      </c>
      <c r="N4066" t="s">
        <v>4030</v>
      </c>
      <c r="O4066" t="s">
        <v>4030</v>
      </c>
      <c r="P4066" t="s">
        <v>4030</v>
      </c>
      <c r="Q4066" t="s">
        <v>4030</v>
      </c>
      <c r="R4066" t="s">
        <v>4030</v>
      </c>
      <c r="S4066" t="s">
        <v>4030</v>
      </c>
      <c r="T4066" t="s">
        <v>4030</v>
      </c>
      <c r="U4066" t="s">
        <v>4030</v>
      </c>
      <c r="V4066" t="s">
        <v>4030</v>
      </c>
      <c r="W4066" t="s">
        <v>4030</v>
      </c>
      <c r="X4066" t="s">
        <v>4030</v>
      </c>
    </row>
    <row r="4067" spans="1:24" x14ac:dyDescent="0.2">
      <c r="A4067" s="235">
        <v>878430005</v>
      </c>
      <c r="B4067">
        <v>87843</v>
      </c>
      <c r="C4067">
        <v>89355</v>
      </c>
      <c r="D4067" t="s">
        <v>4923</v>
      </c>
      <c r="E4067">
        <v>87844</v>
      </c>
      <c r="F4067">
        <v>87845</v>
      </c>
      <c r="G4067">
        <v>87846</v>
      </c>
      <c r="H4067">
        <v>88314</v>
      </c>
      <c r="I4067">
        <v>89355</v>
      </c>
      <c r="J4067" t="s">
        <v>4030</v>
      </c>
      <c r="K4067" t="s">
        <v>4030</v>
      </c>
      <c r="L4067" t="s">
        <v>4030</v>
      </c>
      <c r="M4067" t="s">
        <v>4030</v>
      </c>
      <c r="N4067" t="s">
        <v>4030</v>
      </c>
      <c r="O4067" t="s">
        <v>4030</v>
      </c>
      <c r="P4067" t="s">
        <v>4030</v>
      </c>
      <c r="Q4067" t="s">
        <v>4030</v>
      </c>
      <c r="R4067" t="s">
        <v>4030</v>
      </c>
      <c r="S4067" t="s">
        <v>4030</v>
      </c>
      <c r="T4067" t="s">
        <v>4030</v>
      </c>
      <c r="U4067" t="s">
        <v>4030</v>
      </c>
      <c r="V4067" t="s">
        <v>4030</v>
      </c>
      <c r="W4067" t="s">
        <v>4030</v>
      </c>
      <c r="X4067" t="s">
        <v>4030</v>
      </c>
    </row>
    <row r="4068" spans="1:24" x14ac:dyDescent="0.2">
      <c r="A4068" s="235">
        <v>878560001</v>
      </c>
      <c r="B4068">
        <v>87856</v>
      </c>
      <c r="C4068">
        <v>87870</v>
      </c>
      <c r="D4068" t="s">
        <v>4228</v>
      </c>
      <c r="E4068">
        <v>87870</v>
      </c>
      <c r="F4068" t="s">
        <v>4030</v>
      </c>
      <c r="G4068" t="s">
        <v>4030</v>
      </c>
      <c r="H4068" t="s">
        <v>4030</v>
      </c>
      <c r="I4068" t="s">
        <v>4030</v>
      </c>
      <c r="J4068" t="s">
        <v>4030</v>
      </c>
      <c r="K4068" t="s">
        <v>4030</v>
      </c>
      <c r="L4068" t="s">
        <v>4030</v>
      </c>
      <c r="M4068" t="s">
        <v>4030</v>
      </c>
      <c r="N4068" t="s">
        <v>4030</v>
      </c>
      <c r="O4068" t="s">
        <v>4030</v>
      </c>
      <c r="P4068" t="s">
        <v>4030</v>
      </c>
      <c r="Q4068" t="s">
        <v>4030</v>
      </c>
      <c r="R4068" t="s">
        <v>4030</v>
      </c>
      <c r="S4068" t="s">
        <v>4030</v>
      </c>
      <c r="T4068" t="s">
        <v>4030</v>
      </c>
      <c r="U4068" t="s">
        <v>4030</v>
      </c>
      <c r="V4068" t="s">
        <v>4030</v>
      </c>
      <c r="W4068" t="s">
        <v>4030</v>
      </c>
      <c r="X4068" t="s">
        <v>4030</v>
      </c>
    </row>
    <row r="4069" spans="1:24" x14ac:dyDescent="0.2">
      <c r="A4069" s="235">
        <v>878580001</v>
      </c>
      <c r="B4069">
        <v>87858</v>
      </c>
      <c r="C4069">
        <v>87859</v>
      </c>
      <c r="D4069" t="s">
        <v>4227</v>
      </c>
      <c r="E4069">
        <v>87859</v>
      </c>
      <c r="F4069" t="s">
        <v>4030</v>
      </c>
      <c r="G4069" t="s">
        <v>4030</v>
      </c>
      <c r="H4069" t="s">
        <v>4030</v>
      </c>
      <c r="I4069" t="s">
        <v>4030</v>
      </c>
      <c r="J4069" t="s">
        <v>4030</v>
      </c>
      <c r="K4069" t="s">
        <v>4030</v>
      </c>
      <c r="L4069" t="s">
        <v>4030</v>
      </c>
      <c r="M4069" t="s">
        <v>4030</v>
      </c>
      <c r="N4069" t="s">
        <v>4030</v>
      </c>
      <c r="O4069" t="s">
        <v>4030</v>
      </c>
      <c r="P4069" t="s">
        <v>4030</v>
      </c>
      <c r="Q4069" t="s">
        <v>4030</v>
      </c>
      <c r="R4069" t="s">
        <v>4030</v>
      </c>
      <c r="S4069" t="s">
        <v>4030</v>
      </c>
      <c r="T4069" t="s">
        <v>4030</v>
      </c>
      <c r="U4069" t="s">
        <v>4030</v>
      </c>
      <c r="V4069" t="s">
        <v>4030</v>
      </c>
      <c r="W4069" t="s">
        <v>4030</v>
      </c>
      <c r="X4069" t="s">
        <v>4030</v>
      </c>
    </row>
    <row r="4070" spans="1:24" x14ac:dyDescent="0.2">
      <c r="A4070" s="235">
        <v>878730001</v>
      </c>
      <c r="B4070">
        <v>87873</v>
      </c>
      <c r="C4070">
        <v>77379</v>
      </c>
      <c r="D4070" t="s">
        <v>4170</v>
      </c>
      <c r="E4070">
        <v>77379</v>
      </c>
      <c r="F4070" t="s">
        <v>4030</v>
      </c>
      <c r="G4070" t="s">
        <v>4030</v>
      </c>
      <c r="H4070" t="s">
        <v>4030</v>
      </c>
      <c r="I4070" t="s">
        <v>4030</v>
      </c>
      <c r="J4070" t="s">
        <v>4030</v>
      </c>
      <c r="K4070" t="s">
        <v>4030</v>
      </c>
      <c r="L4070" t="s">
        <v>4030</v>
      </c>
      <c r="M4070" t="s">
        <v>4030</v>
      </c>
      <c r="N4070" t="s">
        <v>4030</v>
      </c>
      <c r="O4070" t="s">
        <v>4030</v>
      </c>
      <c r="P4070" t="s">
        <v>4030</v>
      </c>
      <c r="Q4070" t="s">
        <v>4030</v>
      </c>
      <c r="R4070" t="s">
        <v>4030</v>
      </c>
      <c r="S4070" t="s">
        <v>4030</v>
      </c>
      <c r="T4070" t="s">
        <v>4030</v>
      </c>
      <c r="U4070" t="s">
        <v>4030</v>
      </c>
      <c r="V4070" t="s">
        <v>4030</v>
      </c>
      <c r="W4070" t="s">
        <v>4030</v>
      </c>
      <c r="X4070" t="s">
        <v>4030</v>
      </c>
    </row>
    <row r="4071" spans="1:24" x14ac:dyDescent="0.2">
      <c r="A4071" s="235">
        <v>878740001</v>
      </c>
      <c r="B4071">
        <v>87874</v>
      </c>
      <c r="C4071">
        <v>77533</v>
      </c>
      <c r="D4071" t="s">
        <v>4179</v>
      </c>
      <c r="E4071">
        <v>77533</v>
      </c>
      <c r="F4071" t="s">
        <v>4030</v>
      </c>
      <c r="G4071" t="s">
        <v>4030</v>
      </c>
      <c r="H4071" t="s">
        <v>4030</v>
      </c>
      <c r="I4071" t="s">
        <v>4030</v>
      </c>
      <c r="J4071" t="s">
        <v>4030</v>
      </c>
      <c r="K4071" t="s">
        <v>4030</v>
      </c>
      <c r="L4071" t="s">
        <v>4030</v>
      </c>
      <c r="M4071" t="s">
        <v>4030</v>
      </c>
      <c r="N4071" t="s">
        <v>4030</v>
      </c>
      <c r="O4071" t="s">
        <v>4030</v>
      </c>
      <c r="P4071" t="s">
        <v>4030</v>
      </c>
      <c r="Q4071" t="s">
        <v>4030</v>
      </c>
      <c r="R4071" t="s">
        <v>4030</v>
      </c>
      <c r="S4071" t="s">
        <v>4030</v>
      </c>
      <c r="T4071" t="s">
        <v>4030</v>
      </c>
      <c r="U4071" t="s">
        <v>4030</v>
      </c>
      <c r="V4071" t="s">
        <v>4030</v>
      </c>
      <c r="W4071" t="s">
        <v>4030</v>
      </c>
      <c r="X4071" t="s">
        <v>4030</v>
      </c>
    </row>
    <row r="4072" spans="1:24" x14ac:dyDescent="0.2">
      <c r="A4072" s="235">
        <v>878750001</v>
      </c>
      <c r="B4072">
        <v>87875</v>
      </c>
      <c r="C4072">
        <v>77499</v>
      </c>
      <c r="D4072" t="s">
        <v>4178</v>
      </c>
      <c r="E4072">
        <v>77499</v>
      </c>
      <c r="F4072" t="s">
        <v>4030</v>
      </c>
      <c r="G4072" t="s">
        <v>4030</v>
      </c>
      <c r="H4072" t="s">
        <v>4030</v>
      </c>
      <c r="I4072" t="s">
        <v>4030</v>
      </c>
      <c r="J4072" t="s">
        <v>4030</v>
      </c>
      <c r="K4072" t="s">
        <v>4030</v>
      </c>
      <c r="L4072" t="s">
        <v>4030</v>
      </c>
      <c r="M4072" t="s">
        <v>4030</v>
      </c>
      <c r="N4072" t="s">
        <v>4030</v>
      </c>
      <c r="O4072" t="s">
        <v>4030</v>
      </c>
      <c r="P4072" t="s">
        <v>4030</v>
      </c>
      <c r="Q4072" t="s">
        <v>4030</v>
      </c>
      <c r="R4072" t="s">
        <v>4030</v>
      </c>
      <c r="S4072" t="s">
        <v>4030</v>
      </c>
      <c r="T4072" t="s">
        <v>4030</v>
      </c>
      <c r="U4072" t="s">
        <v>4030</v>
      </c>
      <c r="V4072" t="s">
        <v>4030</v>
      </c>
      <c r="W4072" t="s">
        <v>4030</v>
      </c>
      <c r="X4072" t="s">
        <v>4030</v>
      </c>
    </row>
    <row r="4073" spans="1:24" x14ac:dyDescent="0.2">
      <c r="A4073" s="235">
        <v>878760001</v>
      </c>
      <c r="B4073">
        <v>87876</v>
      </c>
      <c r="C4073">
        <v>77461</v>
      </c>
      <c r="D4073" t="s">
        <v>4176</v>
      </c>
      <c r="E4073">
        <v>77461</v>
      </c>
      <c r="F4073" t="s">
        <v>4030</v>
      </c>
      <c r="G4073" t="s">
        <v>4030</v>
      </c>
      <c r="H4073" t="s">
        <v>4030</v>
      </c>
      <c r="I4073" t="s">
        <v>4030</v>
      </c>
      <c r="J4073" t="s">
        <v>4030</v>
      </c>
      <c r="K4073" t="s">
        <v>4030</v>
      </c>
      <c r="L4073" t="s">
        <v>4030</v>
      </c>
      <c r="M4073" t="s">
        <v>4030</v>
      </c>
      <c r="N4073" t="s">
        <v>4030</v>
      </c>
      <c r="O4073" t="s">
        <v>4030</v>
      </c>
      <c r="P4073" t="s">
        <v>4030</v>
      </c>
      <c r="Q4073" t="s">
        <v>4030</v>
      </c>
      <c r="R4073" t="s">
        <v>4030</v>
      </c>
      <c r="S4073" t="s">
        <v>4030</v>
      </c>
      <c r="T4073" t="s">
        <v>4030</v>
      </c>
      <c r="U4073" t="s">
        <v>4030</v>
      </c>
      <c r="V4073" t="s">
        <v>4030</v>
      </c>
      <c r="W4073" t="s">
        <v>4030</v>
      </c>
      <c r="X4073" t="s">
        <v>4030</v>
      </c>
    </row>
    <row r="4074" spans="1:24" x14ac:dyDescent="0.2">
      <c r="A4074" s="235">
        <v>878770001</v>
      </c>
      <c r="B4074">
        <v>87877</v>
      </c>
      <c r="C4074">
        <v>77463</v>
      </c>
      <c r="D4074" t="s">
        <v>4177</v>
      </c>
      <c r="E4074">
        <v>77463</v>
      </c>
      <c r="F4074" t="s">
        <v>4030</v>
      </c>
      <c r="G4074" t="s">
        <v>4030</v>
      </c>
      <c r="H4074" t="s">
        <v>4030</v>
      </c>
      <c r="I4074" t="s">
        <v>4030</v>
      </c>
      <c r="J4074" t="s">
        <v>4030</v>
      </c>
      <c r="K4074" t="s">
        <v>4030</v>
      </c>
      <c r="L4074" t="s">
        <v>4030</v>
      </c>
      <c r="M4074" t="s">
        <v>4030</v>
      </c>
      <c r="N4074" t="s">
        <v>4030</v>
      </c>
      <c r="O4074" t="s">
        <v>4030</v>
      </c>
      <c r="P4074" t="s">
        <v>4030</v>
      </c>
      <c r="Q4074" t="s">
        <v>4030</v>
      </c>
      <c r="R4074" t="s">
        <v>4030</v>
      </c>
      <c r="S4074" t="s">
        <v>4030</v>
      </c>
      <c r="T4074" t="s">
        <v>4030</v>
      </c>
      <c r="U4074" t="s">
        <v>4030</v>
      </c>
      <c r="V4074" t="s">
        <v>4030</v>
      </c>
      <c r="W4074" t="s">
        <v>4030</v>
      </c>
      <c r="X4074" t="s">
        <v>4030</v>
      </c>
    </row>
    <row r="4075" spans="1:24" x14ac:dyDescent="0.2">
      <c r="A4075" s="235">
        <v>878780001</v>
      </c>
      <c r="B4075">
        <v>87878</v>
      </c>
      <c r="C4075">
        <v>77452</v>
      </c>
      <c r="D4075" t="s">
        <v>4173</v>
      </c>
      <c r="E4075">
        <v>77452</v>
      </c>
      <c r="F4075" t="s">
        <v>4030</v>
      </c>
      <c r="G4075" t="s">
        <v>4030</v>
      </c>
      <c r="H4075" t="s">
        <v>4030</v>
      </c>
      <c r="I4075" t="s">
        <v>4030</v>
      </c>
      <c r="J4075" t="s">
        <v>4030</v>
      </c>
      <c r="K4075" t="s">
        <v>4030</v>
      </c>
      <c r="L4075" t="s">
        <v>4030</v>
      </c>
      <c r="M4075" t="s">
        <v>4030</v>
      </c>
      <c r="N4075" t="s">
        <v>4030</v>
      </c>
      <c r="O4075" t="s">
        <v>4030</v>
      </c>
      <c r="P4075" t="s">
        <v>4030</v>
      </c>
      <c r="Q4075" t="s">
        <v>4030</v>
      </c>
      <c r="R4075" t="s">
        <v>4030</v>
      </c>
      <c r="S4075" t="s">
        <v>4030</v>
      </c>
      <c r="T4075" t="s">
        <v>4030</v>
      </c>
      <c r="U4075" t="s">
        <v>4030</v>
      </c>
      <c r="V4075" t="s">
        <v>4030</v>
      </c>
      <c r="W4075" t="s">
        <v>4030</v>
      </c>
      <c r="X4075" t="s">
        <v>4030</v>
      </c>
    </row>
    <row r="4076" spans="1:24" x14ac:dyDescent="0.2">
      <c r="A4076" s="235">
        <v>878790001</v>
      </c>
      <c r="B4076">
        <v>87879</v>
      </c>
      <c r="C4076">
        <v>77453</v>
      </c>
      <c r="D4076" t="s">
        <v>4174</v>
      </c>
      <c r="E4076">
        <v>77453</v>
      </c>
      <c r="F4076" t="s">
        <v>4030</v>
      </c>
      <c r="G4076" t="s">
        <v>4030</v>
      </c>
      <c r="H4076" t="s">
        <v>4030</v>
      </c>
      <c r="I4076" t="s">
        <v>4030</v>
      </c>
      <c r="J4076" t="s">
        <v>4030</v>
      </c>
      <c r="K4076" t="s">
        <v>4030</v>
      </c>
      <c r="L4076" t="s">
        <v>4030</v>
      </c>
      <c r="M4076" t="s">
        <v>4030</v>
      </c>
      <c r="N4076" t="s">
        <v>4030</v>
      </c>
      <c r="O4076" t="s">
        <v>4030</v>
      </c>
      <c r="P4076" t="s">
        <v>4030</v>
      </c>
      <c r="Q4076" t="s">
        <v>4030</v>
      </c>
      <c r="R4076" t="s">
        <v>4030</v>
      </c>
      <c r="S4076" t="s">
        <v>4030</v>
      </c>
      <c r="T4076" t="s">
        <v>4030</v>
      </c>
      <c r="U4076" t="s">
        <v>4030</v>
      </c>
      <c r="V4076" t="s">
        <v>4030</v>
      </c>
      <c r="W4076" t="s">
        <v>4030</v>
      </c>
      <c r="X4076" t="s">
        <v>4030</v>
      </c>
    </row>
    <row r="4077" spans="1:24" x14ac:dyDescent="0.2">
      <c r="A4077" s="235">
        <v>878800001</v>
      </c>
      <c r="B4077">
        <v>87880</v>
      </c>
      <c r="C4077">
        <v>77442</v>
      </c>
      <c r="D4077" t="s">
        <v>4172</v>
      </c>
      <c r="E4077">
        <v>77442</v>
      </c>
      <c r="F4077" t="s">
        <v>4030</v>
      </c>
      <c r="G4077" t="s">
        <v>4030</v>
      </c>
      <c r="H4077" t="s">
        <v>4030</v>
      </c>
      <c r="I4077" t="s">
        <v>4030</v>
      </c>
      <c r="J4077" t="s">
        <v>4030</v>
      </c>
      <c r="K4077" t="s">
        <v>4030</v>
      </c>
      <c r="L4077" t="s">
        <v>4030</v>
      </c>
      <c r="M4077" t="s">
        <v>4030</v>
      </c>
      <c r="N4077" t="s">
        <v>4030</v>
      </c>
      <c r="O4077" t="s">
        <v>4030</v>
      </c>
      <c r="P4077" t="s">
        <v>4030</v>
      </c>
      <c r="Q4077" t="s">
        <v>4030</v>
      </c>
      <c r="R4077" t="s">
        <v>4030</v>
      </c>
      <c r="S4077" t="s">
        <v>4030</v>
      </c>
      <c r="T4077" t="s">
        <v>4030</v>
      </c>
      <c r="U4077" t="s">
        <v>4030</v>
      </c>
      <c r="V4077" t="s">
        <v>4030</v>
      </c>
      <c r="W4077" t="s">
        <v>4030</v>
      </c>
      <c r="X4077" t="s">
        <v>4030</v>
      </c>
    </row>
    <row r="4078" spans="1:24" x14ac:dyDescent="0.2">
      <c r="A4078" s="235">
        <v>878810001</v>
      </c>
      <c r="B4078">
        <v>87881</v>
      </c>
      <c r="C4078">
        <v>77420</v>
      </c>
      <c r="D4078" t="s">
        <v>4171</v>
      </c>
      <c r="E4078">
        <v>77420</v>
      </c>
      <c r="F4078" t="s">
        <v>4030</v>
      </c>
      <c r="G4078" t="s">
        <v>4030</v>
      </c>
      <c r="H4078" t="s">
        <v>4030</v>
      </c>
      <c r="I4078" t="s">
        <v>4030</v>
      </c>
      <c r="J4078" t="s">
        <v>4030</v>
      </c>
      <c r="K4078" t="s">
        <v>4030</v>
      </c>
      <c r="L4078" t="s">
        <v>4030</v>
      </c>
      <c r="M4078" t="s">
        <v>4030</v>
      </c>
      <c r="N4078" t="s">
        <v>4030</v>
      </c>
      <c r="O4078" t="s">
        <v>4030</v>
      </c>
      <c r="P4078" t="s">
        <v>4030</v>
      </c>
      <c r="Q4078" t="s">
        <v>4030</v>
      </c>
      <c r="R4078" t="s">
        <v>4030</v>
      </c>
      <c r="S4078" t="s">
        <v>4030</v>
      </c>
      <c r="T4078" t="s">
        <v>4030</v>
      </c>
      <c r="U4078" t="s">
        <v>4030</v>
      </c>
      <c r="V4078" t="s">
        <v>4030</v>
      </c>
      <c r="W4078" t="s">
        <v>4030</v>
      </c>
      <c r="X4078" t="s">
        <v>4030</v>
      </c>
    </row>
    <row r="4079" spans="1:24" x14ac:dyDescent="0.2">
      <c r="A4079" s="235">
        <v>878820001</v>
      </c>
      <c r="B4079">
        <v>87882</v>
      </c>
      <c r="C4079">
        <v>77378</v>
      </c>
      <c r="D4079" t="s">
        <v>4169</v>
      </c>
      <c r="E4079">
        <v>77378</v>
      </c>
      <c r="F4079" t="s">
        <v>4030</v>
      </c>
      <c r="G4079" t="s">
        <v>4030</v>
      </c>
      <c r="H4079" t="s">
        <v>4030</v>
      </c>
      <c r="I4079" t="s">
        <v>4030</v>
      </c>
      <c r="J4079" t="s">
        <v>4030</v>
      </c>
      <c r="K4079" t="s">
        <v>4030</v>
      </c>
      <c r="L4079" t="s">
        <v>4030</v>
      </c>
      <c r="M4079" t="s">
        <v>4030</v>
      </c>
      <c r="N4079" t="s">
        <v>4030</v>
      </c>
      <c r="O4079" t="s">
        <v>4030</v>
      </c>
      <c r="P4079" t="s">
        <v>4030</v>
      </c>
      <c r="Q4079" t="s">
        <v>4030</v>
      </c>
      <c r="R4079" t="s">
        <v>4030</v>
      </c>
      <c r="S4079" t="s">
        <v>4030</v>
      </c>
      <c r="T4079" t="s">
        <v>4030</v>
      </c>
      <c r="U4079" t="s">
        <v>4030</v>
      </c>
      <c r="V4079" t="s">
        <v>4030</v>
      </c>
      <c r="W4079" t="s">
        <v>4030</v>
      </c>
      <c r="X4079" t="s">
        <v>4030</v>
      </c>
    </row>
    <row r="4080" spans="1:24" x14ac:dyDescent="0.2">
      <c r="A4080" s="235">
        <v>878900001</v>
      </c>
      <c r="B4080">
        <v>87890</v>
      </c>
      <c r="C4080">
        <v>87891</v>
      </c>
      <c r="D4080" t="s">
        <v>4229</v>
      </c>
      <c r="E4080">
        <v>87891</v>
      </c>
      <c r="F4080" t="s">
        <v>4030</v>
      </c>
      <c r="G4080" t="s">
        <v>4030</v>
      </c>
      <c r="H4080" t="s">
        <v>4030</v>
      </c>
      <c r="I4080" t="s">
        <v>4030</v>
      </c>
      <c r="J4080" t="s">
        <v>4030</v>
      </c>
      <c r="K4080" t="s">
        <v>4030</v>
      </c>
      <c r="L4080" t="s">
        <v>4030</v>
      </c>
      <c r="M4080" t="s">
        <v>4030</v>
      </c>
      <c r="N4080" t="s">
        <v>4030</v>
      </c>
      <c r="O4080" t="s">
        <v>4030</v>
      </c>
      <c r="P4080" t="s">
        <v>4030</v>
      </c>
      <c r="Q4080" t="s">
        <v>4030</v>
      </c>
      <c r="R4080" t="s">
        <v>4030</v>
      </c>
      <c r="S4080" t="s">
        <v>4030</v>
      </c>
      <c r="T4080" t="s">
        <v>4030</v>
      </c>
      <c r="U4080" t="s">
        <v>4030</v>
      </c>
      <c r="V4080" t="s">
        <v>4030</v>
      </c>
      <c r="W4080" t="s">
        <v>4030</v>
      </c>
      <c r="X4080" t="s">
        <v>4030</v>
      </c>
    </row>
    <row r="4081" spans="1:24" x14ac:dyDescent="0.2">
      <c r="A4081" s="235">
        <v>878920001</v>
      </c>
      <c r="B4081">
        <v>87892</v>
      </c>
      <c r="C4081">
        <v>87893</v>
      </c>
      <c r="D4081" t="s">
        <v>4230</v>
      </c>
      <c r="E4081">
        <v>87893</v>
      </c>
      <c r="F4081" t="s">
        <v>4030</v>
      </c>
      <c r="G4081" t="s">
        <v>4030</v>
      </c>
      <c r="H4081" t="s">
        <v>4030</v>
      </c>
      <c r="I4081" t="s">
        <v>4030</v>
      </c>
      <c r="J4081" t="s">
        <v>4030</v>
      </c>
      <c r="K4081" t="s">
        <v>4030</v>
      </c>
      <c r="L4081" t="s">
        <v>4030</v>
      </c>
      <c r="M4081" t="s">
        <v>4030</v>
      </c>
      <c r="N4081" t="s">
        <v>4030</v>
      </c>
      <c r="O4081" t="s">
        <v>4030</v>
      </c>
      <c r="P4081" t="s">
        <v>4030</v>
      </c>
      <c r="Q4081" t="s">
        <v>4030</v>
      </c>
      <c r="R4081" t="s">
        <v>4030</v>
      </c>
      <c r="S4081" t="s">
        <v>4030</v>
      </c>
      <c r="T4081" t="s">
        <v>4030</v>
      </c>
      <c r="U4081" t="s">
        <v>4030</v>
      </c>
      <c r="V4081" t="s">
        <v>4030</v>
      </c>
      <c r="W4081" t="s">
        <v>4030</v>
      </c>
      <c r="X4081" t="s">
        <v>4030</v>
      </c>
    </row>
    <row r="4082" spans="1:24" x14ac:dyDescent="0.2">
      <c r="A4082" s="235">
        <v>879190001</v>
      </c>
      <c r="B4082">
        <v>87919</v>
      </c>
      <c r="C4082">
        <v>55409</v>
      </c>
      <c r="D4082" t="s">
        <v>1516</v>
      </c>
      <c r="E4082">
        <v>55409</v>
      </c>
      <c r="F4082" t="s">
        <v>4030</v>
      </c>
      <c r="G4082" t="s">
        <v>4030</v>
      </c>
      <c r="H4082" t="s">
        <v>4030</v>
      </c>
      <c r="I4082" t="s">
        <v>4030</v>
      </c>
      <c r="J4082" t="s">
        <v>4030</v>
      </c>
      <c r="K4082" t="s">
        <v>4030</v>
      </c>
      <c r="L4082" t="s">
        <v>4030</v>
      </c>
      <c r="M4082" t="s">
        <v>4030</v>
      </c>
      <c r="N4082" t="s">
        <v>4030</v>
      </c>
      <c r="O4082" t="s">
        <v>4030</v>
      </c>
      <c r="P4082" t="s">
        <v>4030</v>
      </c>
      <c r="Q4082" t="s">
        <v>4030</v>
      </c>
      <c r="R4082" t="s">
        <v>4030</v>
      </c>
      <c r="S4082" t="s">
        <v>4030</v>
      </c>
      <c r="T4082" t="s">
        <v>4030</v>
      </c>
      <c r="U4082" t="s">
        <v>4030</v>
      </c>
      <c r="V4082" t="s">
        <v>4030</v>
      </c>
      <c r="W4082" t="s">
        <v>4030</v>
      </c>
      <c r="X4082" t="s">
        <v>4030</v>
      </c>
    </row>
    <row r="4083" spans="1:24" x14ac:dyDescent="0.2">
      <c r="A4083" s="235">
        <v>879220001</v>
      </c>
      <c r="B4083">
        <v>87922</v>
      </c>
      <c r="C4083">
        <v>77548</v>
      </c>
      <c r="D4083" t="s">
        <v>4180</v>
      </c>
      <c r="E4083">
        <v>77548</v>
      </c>
      <c r="F4083" t="s">
        <v>4030</v>
      </c>
      <c r="G4083" t="s">
        <v>4030</v>
      </c>
      <c r="H4083" t="s">
        <v>4030</v>
      </c>
      <c r="I4083" t="s">
        <v>4030</v>
      </c>
      <c r="J4083" t="s">
        <v>4030</v>
      </c>
      <c r="K4083" t="s">
        <v>4030</v>
      </c>
      <c r="L4083" t="s">
        <v>4030</v>
      </c>
      <c r="M4083" t="s">
        <v>4030</v>
      </c>
      <c r="N4083" t="s">
        <v>4030</v>
      </c>
      <c r="O4083" t="s">
        <v>4030</v>
      </c>
      <c r="P4083" t="s">
        <v>4030</v>
      </c>
      <c r="Q4083" t="s">
        <v>4030</v>
      </c>
      <c r="R4083" t="s">
        <v>4030</v>
      </c>
      <c r="S4083" t="s">
        <v>4030</v>
      </c>
      <c r="T4083" t="s">
        <v>4030</v>
      </c>
      <c r="U4083" t="s">
        <v>4030</v>
      </c>
      <c r="V4083" t="s">
        <v>4030</v>
      </c>
      <c r="W4083" t="s">
        <v>4030</v>
      </c>
      <c r="X4083" t="s">
        <v>4030</v>
      </c>
    </row>
    <row r="4084" spans="1:24" x14ac:dyDescent="0.2">
      <c r="A4084" s="235">
        <v>879250001</v>
      </c>
      <c r="B4084">
        <v>87925</v>
      </c>
      <c r="C4084">
        <v>87926</v>
      </c>
      <c r="D4084" t="s">
        <v>439</v>
      </c>
      <c r="E4084">
        <v>87926</v>
      </c>
      <c r="F4084" t="s">
        <v>4030</v>
      </c>
      <c r="G4084" t="s">
        <v>4030</v>
      </c>
      <c r="H4084" t="s">
        <v>4030</v>
      </c>
      <c r="I4084" t="s">
        <v>4030</v>
      </c>
      <c r="J4084" t="s">
        <v>4030</v>
      </c>
      <c r="K4084" t="s">
        <v>4030</v>
      </c>
      <c r="L4084" t="s">
        <v>4030</v>
      </c>
      <c r="M4084" t="s">
        <v>4030</v>
      </c>
      <c r="N4084" t="s">
        <v>4030</v>
      </c>
      <c r="O4084" t="s">
        <v>4030</v>
      </c>
      <c r="P4084" t="s">
        <v>4030</v>
      </c>
      <c r="Q4084" t="s">
        <v>4030</v>
      </c>
      <c r="R4084" t="s">
        <v>4030</v>
      </c>
      <c r="S4084" t="s">
        <v>4030</v>
      </c>
      <c r="T4084" t="s">
        <v>4030</v>
      </c>
      <c r="U4084" t="s">
        <v>4030</v>
      </c>
      <c r="V4084" t="s">
        <v>4030</v>
      </c>
      <c r="W4084" t="s">
        <v>4030</v>
      </c>
      <c r="X4084" t="s">
        <v>4030</v>
      </c>
    </row>
    <row r="4085" spans="1:24" x14ac:dyDescent="0.2">
      <c r="A4085" s="235">
        <v>879270001</v>
      </c>
      <c r="B4085">
        <v>87927</v>
      </c>
      <c r="C4085">
        <v>87928</v>
      </c>
      <c r="D4085" t="s">
        <v>4924</v>
      </c>
      <c r="E4085">
        <v>87928</v>
      </c>
      <c r="F4085" t="s">
        <v>4030</v>
      </c>
      <c r="G4085" t="s">
        <v>4030</v>
      </c>
      <c r="H4085" t="s">
        <v>4030</v>
      </c>
      <c r="I4085" t="s">
        <v>4030</v>
      </c>
      <c r="J4085" t="s">
        <v>4030</v>
      </c>
      <c r="K4085" t="s">
        <v>4030</v>
      </c>
      <c r="L4085" t="s">
        <v>4030</v>
      </c>
      <c r="M4085" t="s">
        <v>4030</v>
      </c>
      <c r="N4085" t="s">
        <v>4030</v>
      </c>
      <c r="O4085" t="s">
        <v>4030</v>
      </c>
      <c r="P4085" t="s">
        <v>4030</v>
      </c>
      <c r="Q4085" t="s">
        <v>4030</v>
      </c>
      <c r="R4085" t="s">
        <v>4030</v>
      </c>
      <c r="S4085" t="s">
        <v>4030</v>
      </c>
      <c r="T4085" t="s">
        <v>4030</v>
      </c>
      <c r="U4085" t="s">
        <v>4030</v>
      </c>
      <c r="V4085" t="s">
        <v>4030</v>
      </c>
      <c r="W4085" t="s">
        <v>4030</v>
      </c>
      <c r="X4085" t="s">
        <v>4030</v>
      </c>
    </row>
    <row r="4086" spans="1:24" x14ac:dyDescent="0.2">
      <c r="A4086" s="235">
        <v>879340001</v>
      </c>
      <c r="B4086">
        <v>87934</v>
      </c>
      <c r="C4086">
        <v>87935</v>
      </c>
      <c r="D4086" t="s">
        <v>4231</v>
      </c>
      <c r="E4086">
        <v>87935</v>
      </c>
      <c r="F4086" t="s">
        <v>4030</v>
      </c>
      <c r="G4086" t="s">
        <v>4030</v>
      </c>
      <c r="H4086" t="s">
        <v>4030</v>
      </c>
      <c r="I4086" t="s">
        <v>4030</v>
      </c>
      <c r="J4086" t="s">
        <v>4030</v>
      </c>
      <c r="K4086" t="s">
        <v>4030</v>
      </c>
      <c r="L4086" t="s">
        <v>4030</v>
      </c>
      <c r="M4086" t="s">
        <v>4030</v>
      </c>
      <c r="N4086" t="s">
        <v>4030</v>
      </c>
      <c r="O4086" t="s">
        <v>4030</v>
      </c>
      <c r="P4086" t="s">
        <v>4030</v>
      </c>
      <c r="Q4086" t="s">
        <v>4030</v>
      </c>
      <c r="R4086" t="s">
        <v>4030</v>
      </c>
      <c r="S4086" t="s">
        <v>4030</v>
      </c>
      <c r="T4086" t="s">
        <v>4030</v>
      </c>
      <c r="U4086" t="s">
        <v>4030</v>
      </c>
      <c r="V4086" t="s">
        <v>4030</v>
      </c>
      <c r="W4086" t="s">
        <v>4030</v>
      </c>
      <c r="X4086" t="s">
        <v>4030</v>
      </c>
    </row>
    <row r="4087" spans="1:24" x14ac:dyDescent="0.2">
      <c r="A4087" s="235">
        <v>879400001</v>
      </c>
      <c r="B4087">
        <v>87940</v>
      </c>
      <c r="C4087">
        <v>87941</v>
      </c>
      <c r="D4087" t="s">
        <v>4232</v>
      </c>
      <c r="E4087">
        <v>87941</v>
      </c>
      <c r="F4087">
        <v>89189</v>
      </c>
      <c r="G4087" t="s">
        <v>4030</v>
      </c>
      <c r="H4087" t="s">
        <v>4030</v>
      </c>
      <c r="I4087" t="s">
        <v>4030</v>
      </c>
      <c r="J4087" t="s">
        <v>4030</v>
      </c>
      <c r="K4087" t="s">
        <v>4030</v>
      </c>
      <c r="L4087" t="s">
        <v>4030</v>
      </c>
      <c r="M4087" t="s">
        <v>4030</v>
      </c>
      <c r="N4087" t="s">
        <v>4030</v>
      </c>
      <c r="O4087" t="s">
        <v>4030</v>
      </c>
      <c r="P4087" t="s">
        <v>4030</v>
      </c>
      <c r="Q4087" t="s">
        <v>4030</v>
      </c>
      <c r="R4087" t="s">
        <v>4030</v>
      </c>
      <c r="S4087" t="s">
        <v>4030</v>
      </c>
      <c r="T4087" t="s">
        <v>4030</v>
      </c>
      <c r="U4087" t="s">
        <v>4030</v>
      </c>
      <c r="V4087" t="s">
        <v>4030</v>
      </c>
      <c r="W4087" t="s">
        <v>4030</v>
      </c>
      <c r="X4087" t="s">
        <v>4030</v>
      </c>
    </row>
    <row r="4088" spans="1:24" x14ac:dyDescent="0.2">
      <c r="A4088" s="235">
        <v>879400002</v>
      </c>
      <c r="B4088">
        <v>87940</v>
      </c>
      <c r="C4088">
        <v>89189</v>
      </c>
      <c r="D4088" t="s">
        <v>4232</v>
      </c>
      <c r="E4088">
        <v>87941</v>
      </c>
      <c r="F4088">
        <v>89189</v>
      </c>
      <c r="G4088" t="s">
        <v>4030</v>
      </c>
      <c r="H4088" t="s">
        <v>4030</v>
      </c>
      <c r="I4088" t="s">
        <v>4030</v>
      </c>
      <c r="J4088" t="s">
        <v>4030</v>
      </c>
      <c r="K4088" t="s">
        <v>4030</v>
      </c>
      <c r="L4088" t="s">
        <v>4030</v>
      </c>
      <c r="M4088" t="s">
        <v>4030</v>
      </c>
      <c r="N4088" t="s">
        <v>4030</v>
      </c>
      <c r="O4088" t="s">
        <v>4030</v>
      </c>
      <c r="P4088" t="s">
        <v>4030</v>
      </c>
      <c r="Q4088" t="s">
        <v>4030</v>
      </c>
      <c r="R4088" t="s">
        <v>4030</v>
      </c>
      <c r="S4088" t="s">
        <v>4030</v>
      </c>
      <c r="T4088" t="s">
        <v>4030</v>
      </c>
      <c r="U4088" t="s">
        <v>4030</v>
      </c>
      <c r="V4088" t="s">
        <v>4030</v>
      </c>
      <c r="W4088" t="s">
        <v>4030</v>
      </c>
      <c r="X4088" t="s">
        <v>4030</v>
      </c>
    </row>
    <row r="4089" spans="1:24" x14ac:dyDescent="0.2">
      <c r="A4089" s="235">
        <v>879720001</v>
      </c>
      <c r="B4089">
        <v>87972</v>
      </c>
      <c r="C4089">
        <v>87973</v>
      </c>
      <c r="D4089" t="s">
        <v>4236</v>
      </c>
      <c r="E4089">
        <v>87973</v>
      </c>
      <c r="F4089" t="s">
        <v>4030</v>
      </c>
      <c r="G4089" t="s">
        <v>4030</v>
      </c>
      <c r="H4089" t="s">
        <v>4030</v>
      </c>
      <c r="I4089" t="s">
        <v>4030</v>
      </c>
      <c r="J4089" t="s">
        <v>4030</v>
      </c>
      <c r="K4089" t="s">
        <v>4030</v>
      </c>
      <c r="L4089" t="s">
        <v>4030</v>
      </c>
      <c r="M4089" t="s">
        <v>4030</v>
      </c>
      <c r="N4089" t="s">
        <v>4030</v>
      </c>
      <c r="O4089" t="s">
        <v>4030</v>
      </c>
      <c r="P4089" t="s">
        <v>4030</v>
      </c>
      <c r="Q4089" t="s">
        <v>4030</v>
      </c>
      <c r="R4089" t="s">
        <v>4030</v>
      </c>
      <c r="S4089" t="s">
        <v>4030</v>
      </c>
      <c r="T4089" t="s">
        <v>4030</v>
      </c>
      <c r="U4089" t="s">
        <v>4030</v>
      </c>
      <c r="V4089" t="s">
        <v>4030</v>
      </c>
      <c r="W4089" t="s">
        <v>4030</v>
      </c>
      <c r="X4089" t="s">
        <v>4030</v>
      </c>
    </row>
    <row r="4090" spans="1:24" x14ac:dyDescent="0.2">
      <c r="A4090" s="235">
        <v>879770001</v>
      </c>
      <c r="B4090">
        <v>87977</v>
      </c>
      <c r="C4090">
        <v>87978</v>
      </c>
      <c r="D4090" t="s">
        <v>4237</v>
      </c>
      <c r="E4090">
        <v>87978</v>
      </c>
      <c r="F4090" t="s">
        <v>4030</v>
      </c>
      <c r="G4090" t="s">
        <v>4030</v>
      </c>
      <c r="H4090" t="s">
        <v>4030</v>
      </c>
      <c r="I4090" t="s">
        <v>4030</v>
      </c>
      <c r="J4090" t="s">
        <v>4030</v>
      </c>
      <c r="K4090" t="s">
        <v>4030</v>
      </c>
      <c r="L4090" t="s">
        <v>4030</v>
      </c>
      <c r="M4090" t="s">
        <v>4030</v>
      </c>
      <c r="N4090" t="s">
        <v>4030</v>
      </c>
      <c r="O4090" t="s">
        <v>4030</v>
      </c>
      <c r="P4090" t="s">
        <v>4030</v>
      </c>
      <c r="Q4090" t="s">
        <v>4030</v>
      </c>
      <c r="R4090" t="s">
        <v>4030</v>
      </c>
      <c r="S4090" t="s">
        <v>4030</v>
      </c>
      <c r="T4090" t="s">
        <v>4030</v>
      </c>
      <c r="U4090" t="s">
        <v>4030</v>
      </c>
      <c r="V4090" t="s">
        <v>4030</v>
      </c>
      <c r="W4090" t="s">
        <v>4030</v>
      </c>
      <c r="X4090" t="s">
        <v>4030</v>
      </c>
    </row>
    <row r="4091" spans="1:24" x14ac:dyDescent="0.2">
      <c r="A4091" s="235">
        <v>879970001</v>
      </c>
      <c r="B4091">
        <v>87997</v>
      </c>
      <c r="C4091">
        <v>87998</v>
      </c>
      <c r="D4091" t="s">
        <v>78</v>
      </c>
      <c r="E4091">
        <v>87998</v>
      </c>
      <c r="F4091" t="s">
        <v>4030</v>
      </c>
      <c r="G4091" t="s">
        <v>4030</v>
      </c>
      <c r="H4091" t="s">
        <v>4030</v>
      </c>
      <c r="I4091" t="s">
        <v>4030</v>
      </c>
      <c r="J4091" t="s">
        <v>4030</v>
      </c>
      <c r="K4091" t="s">
        <v>4030</v>
      </c>
      <c r="L4091" t="s">
        <v>4030</v>
      </c>
      <c r="M4091" t="s">
        <v>4030</v>
      </c>
      <c r="N4091" t="s">
        <v>4030</v>
      </c>
      <c r="O4091" t="s">
        <v>4030</v>
      </c>
      <c r="P4091" t="s">
        <v>4030</v>
      </c>
      <c r="Q4091" t="s">
        <v>4030</v>
      </c>
      <c r="R4091" t="s">
        <v>4030</v>
      </c>
      <c r="S4091" t="s">
        <v>4030</v>
      </c>
      <c r="T4091" t="s">
        <v>4030</v>
      </c>
      <c r="U4091" t="s">
        <v>4030</v>
      </c>
      <c r="V4091" t="s">
        <v>4030</v>
      </c>
      <c r="W4091" t="s">
        <v>4030</v>
      </c>
      <c r="X4091" t="s">
        <v>4030</v>
      </c>
    </row>
    <row r="4092" spans="1:24" x14ac:dyDescent="0.2">
      <c r="A4092" s="235">
        <v>880070001</v>
      </c>
      <c r="B4092">
        <v>88007</v>
      </c>
      <c r="C4092">
        <v>88008</v>
      </c>
      <c r="D4092" t="s">
        <v>4242</v>
      </c>
      <c r="E4092">
        <v>88008</v>
      </c>
      <c r="F4092" t="s">
        <v>4030</v>
      </c>
      <c r="G4092" t="s">
        <v>4030</v>
      </c>
      <c r="H4092" t="s">
        <v>4030</v>
      </c>
      <c r="I4092" t="s">
        <v>4030</v>
      </c>
      <c r="J4092" t="s">
        <v>4030</v>
      </c>
      <c r="K4092" t="s">
        <v>4030</v>
      </c>
      <c r="L4092" t="s">
        <v>4030</v>
      </c>
      <c r="M4092" t="s">
        <v>4030</v>
      </c>
      <c r="N4092" t="s">
        <v>4030</v>
      </c>
      <c r="O4092" t="s">
        <v>4030</v>
      </c>
      <c r="P4092" t="s">
        <v>4030</v>
      </c>
      <c r="Q4092" t="s">
        <v>4030</v>
      </c>
      <c r="R4092" t="s">
        <v>4030</v>
      </c>
      <c r="S4092" t="s">
        <v>4030</v>
      </c>
      <c r="T4092" t="s">
        <v>4030</v>
      </c>
      <c r="U4092" t="s">
        <v>4030</v>
      </c>
      <c r="V4092" t="s">
        <v>4030</v>
      </c>
      <c r="W4092" t="s">
        <v>4030</v>
      </c>
      <c r="X4092" t="s">
        <v>4030</v>
      </c>
    </row>
    <row r="4093" spans="1:24" x14ac:dyDescent="0.2">
      <c r="A4093" s="235">
        <v>880430001</v>
      </c>
      <c r="B4093">
        <v>88043</v>
      </c>
      <c r="C4093">
        <v>88044</v>
      </c>
      <c r="D4093" t="s">
        <v>4248</v>
      </c>
      <c r="E4093">
        <v>88044</v>
      </c>
      <c r="F4093" t="s">
        <v>4030</v>
      </c>
      <c r="G4093" t="s">
        <v>4030</v>
      </c>
      <c r="H4093" t="s">
        <v>4030</v>
      </c>
      <c r="I4093" t="s">
        <v>4030</v>
      </c>
      <c r="J4093" t="s">
        <v>4030</v>
      </c>
      <c r="K4093" t="s">
        <v>4030</v>
      </c>
      <c r="L4093" t="s">
        <v>4030</v>
      </c>
      <c r="M4093" t="s">
        <v>4030</v>
      </c>
      <c r="N4093" t="s">
        <v>4030</v>
      </c>
      <c r="O4093" t="s">
        <v>4030</v>
      </c>
      <c r="P4093" t="s">
        <v>4030</v>
      </c>
      <c r="Q4093" t="s">
        <v>4030</v>
      </c>
      <c r="R4093" t="s">
        <v>4030</v>
      </c>
      <c r="S4093" t="s">
        <v>4030</v>
      </c>
      <c r="T4093" t="s">
        <v>4030</v>
      </c>
      <c r="U4093" t="s">
        <v>4030</v>
      </c>
      <c r="V4093" t="s">
        <v>4030</v>
      </c>
      <c r="W4093" t="s">
        <v>4030</v>
      </c>
      <c r="X4093" t="s">
        <v>4030</v>
      </c>
    </row>
    <row r="4094" spans="1:24" x14ac:dyDescent="0.2">
      <c r="A4094" s="235">
        <v>880750001</v>
      </c>
      <c r="B4094">
        <v>88075</v>
      </c>
      <c r="C4094">
        <v>88076</v>
      </c>
      <c r="D4094" t="s">
        <v>5577</v>
      </c>
      <c r="E4094">
        <v>88076</v>
      </c>
      <c r="F4094">
        <v>88543</v>
      </c>
      <c r="G4094">
        <v>89071</v>
      </c>
      <c r="H4094">
        <v>89072</v>
      </c>
      <c r="I4094">
        <v>89599</v>
      </c>
      <c r="J4094">
        <v>89600</v>
      </c>
      <c r="K4094" t="s">
        <v>4030</v>
      </c>
      <c r="L4094" t="s">
        <v>4030</v>
      </c>
      <c r="M4094" t="s">
        <v>4030</v>
      </c>
      <c r="N4094" t="s">
        <v>4030</v>
      </c>
      <c r="O4094" t="s">
        <v>4030</v>
      </c>
      <c r="P4094" t="s">
        <v>4030</v>
      </c>
      <c r="Q4094" t="s">
        <v>4030</v>
      </c>
      <c r="R4094" t="s">
        <v>4030</v>
      </c>
      <c r="S4094" t="s">
        <v>4030</v>
      </c>
      <c r="T4094" t="s">
        <v>4030</v>
      </c>
      <c r="U4094" t="s">
        <v>4030</v>
      </c>
      <c r="V4094" t="s">
        <v>4030</v>
      </c>
      <c r="W4094" t="s">
        <v>4030</v>
      </c>
      <c r="X4094" t="s">
        <v>4030</v>
      </c>
    </row>
    <row r="4095" spans="1:24" x14ac:dyDescent="0.2">
      <c r="A4095" s="235">
        <v>880750002</v>
      </c>
      <c r="B4095">
        <v>88075</v>
      </c>
      <c r="C4095">
        <v>88543</v>
      </c>
      <c r="D4095" t="s">
        <v>4404</v>
      </c>
      <c r="E4095">
        <v>88076</v>
      </c>
      <c r="F4095">
        <v>88543</v>
      </c>
      <c r="G4095">
        <v>89071</v>
      </c>
      <c r="H4095">
        <v>89072</v>
      </c>
      <c r="I4095">
        <v>89599</v>
      </c>
      <c r="J4095">
        <v>89600</v>
      </c>
      <c r="K4095" t="s">
        <v>4030</v>
      </c>
      <c r="L4095" t="s">
        <v>4030</v>
      </c>
      <c r="M4095" t="s">
        <v>4030</v>
      </c>
      <c r="N4095" t="s">
        <v>4030</v>
      </c>
      <c r="O4095" t="s">
        <v>4030</v>
      </c>
      <c r="P4095" t="s">
        <v>4030</v>
      </c>
      <c r="Q4095" t="s">
        <v>4030</v>
      </c>
      <c r="R4095" t="s">
        <v>4030</v>
      </c>
      <c r="S4095" t="s">
        <v>4030</v>
      </c>
      <c r="T4095" t="s">
        <v>4030</v>
      </c>
      <c r="U4095" t="s">
        <v>4030</v>
      </c>
      <c r="V4095" t="s">
        <v>4030</v>
      </c>
      <c r="W4095" t="s">
        <v>4030</v>
      </c>
      <c r="X4095" t="s">
        <v>4030</v>
      </c>
    </row>
    <row r="4096" spans="1:24" x14ac:dyDescent="0.2">
      <c r="A4096" s="235">
        <v>880750003</v>
      </c>
      <c r="B4096">
        <v>88075</v>
      </c>
      <c r="C4096">
        <v>89071</v>
      </c>
      <c r="D4096" t="s">
        <v>4615</v>
      </c>
      <c r="E4096">
        <v>88076</v>
      </c>
      <c r="F4096">
        <v>88543</v>
      </c>
      <c r="G4096">
        <v>89071</v>
      </c>
      <c r="H4096">
        <v>89072</v>
      </c>
      <c r="I4096">
        <v>89599</v>
      </c>
      <c r="J4096">
        <v>89600</v>
      </c>
      <c r="K4096" t="s">
        <v>4030</v>
      </c>
      <c r="L4096" t="s">
        <v>4030</v>
      </c>
      <c r="M4096" t="s">
        <v>4030</v>
      </c>
      <c r="N4096" t="s">
        <v>4030</v>
      </c>
      <c r="O4096" t="s">
        <v>4030</v>
      </c>
      <c r="P4096" t="s">
        <v>4030</v>
      </c>
      <c r="Q4096" t="s">
        <v>4030</v>
      </c>
      <c r="R4096" t="s">
        <v>4030</v>
      </c>
      <c r="S4096" t="s">
        <v>4030</v>
      </c>
      <c r="T4096" t="s">
        <v>4030</v>
      </c>
      <c r="U4096" t="s">
        <v>4030</v>
      </c>
      <c r="V4096" t="s">
        <v>4030</v>
      </c>
      <c r="W4096" t="s">
        <v>4030</v>
      </c>
      <c r="X4096" t="s">
        <v>4030</v>
      </c>
    </row>
    <row r="4097" spans="1:24" x14ac:dyDescent="0.2">
      <c r="A4097" s="235">
        <v>880750004</v>
      </c>
      <c r="B4097">
        <v>88075</v>
      </c>
      <c r="C4097">
        <v>89072</v>
      </c>
      <c r="D4097" t="s">
        <v>4616</v>
      </c>
      <c r="E4097">
        <v>88076</v>
      </c>
      <c r="F4097">
        <v>88543</v>
      </c>
      <c r="G4097">
        <v>89071</v>
      </c>
      <c r="H4097">
        <v>89072</v>
      </c>
      <c r="I4097">
        <v>89599</v>
      </c>
      <c r="J4097">
        <v>89600</v>
      </c>
      <c r="K4097" t="s">
        <v>4030</v>
      </c>
      <c r="L4097" t="s">
        <v>4030</v>
      </c>
      <c r="M4097" t="s">
        <v>4030</v>
      </c>
      <c r="N4097" t="s">
        <v>4030</v>
      </c>
      <c r="O4097" t="s">
        <v>4030</v>
      </c>
      <c r="P4097" t="s">
        <v>4030</v>
      </c>
      <c r="Q4097" t="s">
        <v>4030</v>
      </c>
      <c r="R4097" t="s">
        <v>4030</v>
      </c>
      <c r="S4097" t="s">
        <v>4030</v>
      </c>
      <c r="T4097" t="s">
        <v>4030</v>
      </c>
      <c r="U4097" t="s">
        <v>4030</v>
      </c>
      <c r="V4097" t="s">
        <v>4030</v>
      </c>
      <c r="W4097" t="s">
        <v>4030</v>
      </c>
      <c r="X4097" t="s">
        <v>4030</v>
      </c>
    </row>
    <row r="4098" spans="1:24" x14ac:dyDescent="0.2">
      <c r="A4098" s="235">
        <v>880750005</v>
      </c>
      <c r="B4098">
        <v>88075</v>
      </c>
      <c r="C4098">
        <v>89599</v>
      </c>
      <c r="D4098" t="s">
        <v>4926</v>
      </c>
      <c r="E4098">
        <v>88076</v>
      </c>
      <c r="F4098">
        <v>88543</v>
      </c>
      <c r="G4098">
        <v>89071</v>
      </c>
      <c r="H4098">
        <v>89072</v>
      </c>
      <c r="I4098">
        <v>89599</v>
      </c>
      <c r="J4098">
        <v>89600</v>
      </c>
      <c r="K4098" t="s">
        <v>4030</v>
      </c>
      <c r="L4098" t="s">
        <v>4030</v>
      </c>
      <c r="M4098" t="s">
        <v>4030</v>
      </c>
      <c r="N4098" t="s">
        <v>4030</v>
      </c>
      <c r="O4098" t="s">
        <v>4030</v>
      </c>
      <c r="P4098" t="s">
        <v>4030</v>
      </c>
      <c r="Q4098" t="s">
        <v>4030</v>
      </c>
      <c r="R4098" t="s">
        <v>4030</v>
      </c>
      <c r="S4098" t="s">
        <v>4030</v>
      </c>
      <c r="T4098" t="s">
        <v>4030</v>
      </c>
      <c r="U4098" t="s">
        <v>4030</v>
      </c>
      <c r="V4098" t="s">
        <v>4030</v>
      </c>
      <c r="W4098" t="s">
        <v>4030</v>
      </c>
      <c r="X4098" t="s">
        <v>4030</v>
      </c>
    </row>
    <row r="4099" spans="1:24" x14ac:dyDescent="0.2">
      <c r="A4099" s="235">
        <v>880750006</v>
      </c>
      <c r="B4099">
        <v>88075</v>
      </c>
      <c r="C4099">
        <v>89600</v>
      </c>
      <c r="D4099" t="s">
        <v>4285</v>
      </c>
      <c r="E4099">
        <v>88076</v>
      </c>
      <c r="F4099">
        <v>88543</v>
      </c>
      <c r="G4099">
        <v>89071</v>
      </c>
      <c r="H4099">
        <v>89072</v>
      </c>
      <c r="I4099">
        <v>89599</v>
      </c>
      <c r="J4099">
        <v>89600</v>
      </c>
      <c r="K4099" t="s">
        <v>4030</v>
      </c>
      <c r="L4099" t="s">
        <v>4030</v>
      </c>
      <c r="M4099" t="s">
        <v>4030</v>
      </c>
      <c r="N4099" t="s">
        <v>4030</v>
      </c>
      <c r="O4099" t="s">
        <v>4030</v>
      </c>
      <c r="P4099" t="s">
        <v>4030</v>
      </c>
      <c r="Q4099" t="s">
        <v>4030</v>
      </c>
      <c r="R4099" t="s">
        <v>4030</v>
      </c>
      <c r="S4099" t="s">
        <v>4030</v>
      </c>
      <c r="T4099" t="s">
        <v>4030</v>
      </c>
      <c r="U4099" t="s">
        <v>4030</v>
      </c>
      <c r="V4099" t="s">
        <v>4030</v>
      </c>
      <c r="W4099" t="s">
        <v>4030</v>
      </c>
      <c r="X4099" t="s">
        <v>4030</v>
      </c>
    </row>
    <row r="4100" spans="1:24" x14ac:dyDescent="0.2">
      <c r="A4100" s="235">
        <v>881800001</v>
      </c>
      <c r="B4100">
        <v>88180</v>
      </c>
      <c r="C4100">
        <v>88181</v>
      </c>
      <c r="D4100" t="s">
        <v>4350</v>
      </c>
      <c r="E4100">
        <v>88181</v>
      </c>
      <c r="F4100" t="s">
        <v>4030</v>
      </c>
      <c r="G4100" t="s">
        <v>4030</v>
      </c>
      <c r="H4100" t="s">
        <v>4030</v>
      </c>
      <c r="I4100" t="s">
        <v>4030</v>
      </c>
      <c r="J4100" t="s">
        <v>4030</v>
      </c>
      <c r="K4100" t="s">
        <v>4030</v>
      </c>
      <c r="L4100" t="s">
        <v>4030</v>
      </c>
      <c r="M4100" t="s">
        <v>4030</v>
      </c>
      <c r="N4100" t="s">
        <v>4030</v>
      </c>
      <c r="O4100" t="s">
        <v>4030</v>
      </c>
      <c r="P4100" t="s">
        <v>4030</v>
      </c>
      <c r="Q4100" t="s">
        <v>4030</v>
      </c>
      <c r="R4100" t="s">
        <v>4030</v>
      </c>
      <c r="S4100" t="s">
        <v>4030</v>
      </c>
      <c r="T4100" t="s">
        <v>4030</v>
      </c>
      <c r="U4100" t="s">
        <v>4030</v>
      </c>
      <c r="V4100" t="s">
        <v>4030</v>
      </c>
      <c r="W4100" t="s">
        <v>4030</v>
      </c>
      <c r="X4100" t="s">
        <v>4030</v>
      </c>
    </row>
    <row r="4101" spans="1:24" x14ac:dyDescent="0.2">
      <c r="A4101" s="235">
        <v>881970001</v>
      </c>
      <c r="B4101">
        <v>88197</v>
      </c>
      <c r="C4101">
        <v>88201</v>
      </c>
      <c r="D4101" t="s">
        <v>22</v>
      </c>
      <c r="E4101">
        <v>88201</v>
      </c>
      <c r="F4101" t="s">
        <v>4030</v>
      </c>
      <c r="G4101" t="s">
        <v>4030</v>
      </c>
      <c r="H4101" t="s">
        <v>4030</v>
      </c>
      <c r="I4101" t="s">
        <v>4030</v>
      </c>
      <c r="J4101" t="s">
        <v>4030</v>
      </c>
      <c r="K4101" t="s">
        <v>4030</v>
      </c>
      <c r="L4101" t="s">
        <v>4030</v>
      </c>
      <c r="M4101" t="s">
        <v>4030</v>
      </c>
      <c r="N4101" t="s">
        <v>4030</v>
      </c>
      <c r="O4101" t="s">
        <v>4030</v>
      </c>
      <c r="P4101" t="s">
        <v>4030</v>
      </c>
      <c r="Q4101" t="s">
        <v>4030</v>
      </c>
      <c r="R4101" t="s">
        <v>4030</v>
      </c>
      <c r="S4101" t="s">
        <v>4030</v>
      </c>
      <c r="T4101" t="s">
        <v>4030</v>
      </c>
      <c r="U4101" t="s">
        <v>4030</v>
      </c>
      <c r="V4101" t="s">
        <v>4030</v>
      </c>
      <c r="W4101" t="s">
        <v>4030</v>
      </c>
      <c r="X4101" t="s">
        <v>4030</v>
      </c>
    </row>
    <row r="4102" spans="1:24" x14ac:dyDescent="0.2">
      <c r="A4102" s="235">
        <v>882090001</v>
      </c>
      <c r="B4102">
        <v>88209</v>
      </c>
      <c r="C4102">
        <v>88210</v>
      </c>
      <c r="D4102" t="s">
        <v>4294</v>
      </c>
      <c r="E4102">
        <v>88210</v>
      </c>
      <c r="F4102" t="s">
        <v>4030</v>
      </c>
      <c r="G4102" t="s">
        <v>4030</v>
      </c>
      <c r="H4102" t="s">
        <v>4030</v>
      </c>
      <c r="I4102" t="s">
        <v>4030</v>
      </c>
      <c r="J4102" t="s">
        <v>4030</v>
      </c>
      <c r="K4102" t="s">
        <v>4030</v>
      </c>
      <c r="L4102" t="s">
        <v>4030</v>
      </c>
      <c r="M4102" t="s">
        <v>4030</v>
      </c>
      <c r="N4102" t="s">
        <v>4030</v>
      </c>
      <c r="O4102" t="s">
        <v>4030</v>
      </c>
      <c r="P4102" t="s">
        <v>4030</v>
      </c>
      <c r="Q4102" t="s">
        <v>4030</v>
      </c>
      <c r="R4102" t="s">
        <v>4030</v>
      </c>
      <c r="S4102" t="s">
        <v>4030</v>
      </c>
      <c r="T4102" t="s">
        <v>4030</v>
      </c>
      <c r="U4102" t="s">
        <v>4030</v>
      </c>
      <c r="V4102" t="s">
        <v>4030</v>
      </c>
      <c r="W4102" t="s">
        <v>4030</v>
      </c>
      <c r="X4102" t="s">
        <v>4030</v>
      </c>
    </row>
    <row r="4103" spans="1:24" x14ac:dyDescent="0.2">
      <c r="A4103" s="235">
        <v>882220001</v>
      </c>
      <c r="B4103">
        <v>88222</v>
      </c>
      <c r="C4103">
        <v>88223</v>
      </c>
      <c r="D4103" t="s">
        <v>4303</v>
      </c>
      <c r="E4103">
        <v>88223</v>
      </c>
      <c r="F4103" t="s">
        <v>4030</v>
      </c>
      <c r="G4103" t="s">
        <v>4030</v>
      </c>
      <c r="H4103" t="s">
        <v>4030</v>
      </c>
      <c r="I4103" t="s">
        <v>4030</v>
      </c>
      <c r="J4103" t="s">
        <v>4030</v>
      </c>
      <c r="K4103" t="s">
        <v>4030</v>
      </c>
      <c r="L4103" t="s">
        <v>4030</v>
      </c>
      <c r="M4103" t="s">
        <v>4030</v>
      </c>
      <c r="N4103" t="s">
        <v>4030</v>
      </c>
      <c r="O4103" t="s">
        <v>4030</v>
      </c>
      <c r="P4103" t="s">
        <v>4030</v>
      </c>
      <c r="Q4103" t="s">
        <v>4030</v>
      </c>
      <c r="R4103" t="s">
        <v>4030</v>
      </c>
      <c r="S4103" t="s">
        <v>4030</v>
      </c>
      <c r="T4103" t="s">
        <v>4030</v>
      </c>
      <c r="U4103" t="s">
        <v>4030</v>
      </c>
      <c r="V4103" t="s">
        <v>4030</v>
      </c>
      <c r="W4103" t="s">
        <v>4030</v>
      </c>
      <c r="X4103" t="s">
        <v>4030</v>
      </c>
    </row>
    <row r="4104" spans="1:24" x14ac:dyDescent="0.2">
      <c r="A4104" s="235">
        <v>882440001</v>
      </c>
      <c r="B4104">
        <v>88244</v>
      </c>
      <c r="C4104">
        <v>88245</v>
      </c>
      <c r="D4104" t="s">
        <v>4527</v>
      </c>
      <c r="E4104">
        <v>88245</v>
      </c>
      <c r="F4104" t="s">
        <v>4030</v>
      </c>
      <c r="G4104" t="s">
        <v>4030</v>
      </c>
      <c r="H4104" t="s">
        <v>4030</v>
      </c>
      <c r="I4104" t="s">
        <v>4030</v>
      </c>
      <c r="J4104" t="s">
        <v>4030</v>
      </c>
      <c r="K4104" t="s">
        <v>4030</v>
      </c>
      <c r="L4104" t="s">
        <v>4030</v>
      </c>
      <c r="M4104" t="s">
        <v>4030</v>
      </c>
      <c r="N4104" t="s">
        <v>4030</v>
      </c>
      <c r="O4104" t="s">
        <v>4030</v>
      </c>
      <c r="P4104" t="s">
        <v>4030</v>
      </c>
      <c r="Q4104" t="s">
        <v>4030</v>
      </c>
      <c r="R4104" t="s">
        <v>4030</v>
      </c>
      <c r="S4104" t="s">
        <v>4030</v>
      </c>
      <c r="T4104" t="s">
        <v>4030</v>
      </c>
      <c r="U4104" t="s">
        <v>4030</v>
      </c>
      <c r="V4104" t="s">
        <v>4030</v>
      </c>
      <c r="W4104" t="s">
        <v>4030</v>
      </c>
      <c r="X4104" t="s">
        <v>4030</v>
      </c>
    </row>
    <row r="4105" spans="1:24" x14ac:dyDescent="0.2">
      <c r="A4105" s="235">
        <v>882850001</v>
      </c>
      <c r="B4105">
        <v>88285</v>
      </c>
      <c r="C4105">
        <v>88287</v>
      </c>
      <c r="D4105" t="s">
        <v>4352</v>
      </c>
      <c r="E4105">
        <v>88287</v>
      </c>
      <c r="F4105" t="s">
        <v>4030</v>
      </c>
      <c r="G4105" t="s">
        <v>4030</v>
      </c>
      <c r="H4105" t="s">
        <v>4030</v>
      </c>
      <c r="I4105" t="s">
        <v>4030</v>
      </c>
      <c r="J4105" t="s">
        <v>4030</v>
      </c>
      <c r="K4105" t="s">
        <v>4030</v>
      </c>
      <c r="L4105" t="s">
        <v>4030</v>
      </c>
      <c r="M4105" t="s">
        <v>4030</v>
      </c>
      <c r="N4105" t="s">
        <v>4030</v>
      </c>
      <c r="O4105" t="s">
        <v>4030</v>
      </c>
      <c r="P4105" t="s">
        <v>4030</v>
      </c>
      <c r="Q4105" t="s">
        <v>4030</v>
      </c>
      <c r="R4105" t="s">
        <v>4030</v>
      </c>
      <c r="S4105" t="s">
        <v>4030</v>
      </c>
      <c r="T4105" t="s">
        <v>4030</v>
      </c>
      <c r="U4105" t="s">
        <v>4030</v>
      </c>
      <c r="V4105" t="s">
        <v>4030</v>
      </c>
      <c r="W4105" t="s">
        <v>4030</v>
      </c>
      <c r="X4105" t="s">
        <v>4030</v>
      </c>
    </row>
    <row r="4106" spans="1:24" x14ac:dyDescent="0.2">
      <c r="A4106" s="235">
        <v>882970001</v>
      </c>
      <c r="B4106">
        <v>88297</v>
      </c>
      <c r="C4106">
        <v>88298</v>
      </c>
      <c r="D4106" t="s">
        <v>312</v>
      </c>
      <c r="E4106">
        <v>88298</v>
      </c>
      <c r="F4106" t="s">
        <v>4030</v>
      </c>
      <c r="G4106" t="s">
        <v>4030</v>
      </c>
      <c r="H4106" t="s">
        <v>4030</v>
      </c>
      <c r="I4106" t="s">
        <v>4030</v>
      </c>
      <c r="J4106" t="s">
        <v>4030</v>
      </c>
      <c r="K4106" t="s">
        <v>4030</v>
      </c>
      <c r="L4106" t="s">
        <v>4030</v>
      </c>
      <c r="M4106" t="s">
        <v>4030</v>
      </c>
      <c r="N4106" t="s">
        <v>4030</v>
      </c>
      <c r="O4106" t="s">
        <v>4030</v>
      </c>
      <c r="P4106" t="s">
        <v>4030</v>
      </c>
      <c r="Q4106" t="s">
        <v>4030</v>
      </c>
      <c r="R4106" t="s">
        <v>4030</v>
      </c>
      <c r="S4106" t="s">
        <v>4030</v>
      </c>
      <c r="T4106" t="s">
        <v>4030</v>
      </c>
      <c r="U4106" t="s">
        <v>4030</v>
      </c>
      <c r="V4106" t="s">
        <v>4030</v>
      </c>
      <c r="W4106" t="s">
        <v>4030</v>
      </c>
      <c r="X4106" t="s">
        <v>4030</v>
      </c>
    </row>
    <row r="4107" spans="1:24" x14ac:dyDescent="0.2">
      <c r="A4107" s="235">
        <v>883540001</v>
      </c>
      <c r="B4107">
        <v>88354</v>
      </c>
      <c r="C4107">
        <v>88355</v>
      </c>
      <c r="D4107" t="s">
        <v>4354</v>
      </c>
      <c r="E4107">
        <v>88355</v>
      </c>
      <c r="F4107" t="s">
        <v>4030</v>
      </c>
      <c r="G4107" t="s">
        <v>4030</v>
      </c>
      <c r="H4107" t="s">
        <v>4030</v>
      </c>
      <c r="I4107" t="s">
        <v>4030</v>
      </c>
      <c r="J4107" t="s">
        <v>4030</v>
      </c>
      <c r="K4107" t="s">
        <v>4030</v>
      </c>
      <c r="L4107" t="s">
        <v>4030</v>
      </c>
      <c r="M4107" t="s">
        <v>4030</v>
      </c>
      <c r="N4107" t="s">
        <v>4030</v>
      </c>
      <c r="O4107" t="s">
        <v>4030</v>
      </c>
      <c r="P4107" t="s">
        <v>4030</v>
      </c>
      <c r="Q4107" t="s">
        <v>4030</v>
      </c>
      <c r="R4107" t="s">
        <v>4030</v>
      </c>
      <c r="S4107" t="s">
        <v>4030</v>
      </c>
      <c r="T4107" t="s">
        <v>4030</v>
      </c>
      <c r="U4107" t="s">
        <v>4030</v>
      </c>
      <c r="V4107" t="s">
        <v>4030</v>
      </c>
      <c r="W4107" t="s">
        <v>4030</v>
      </c>
      <c r="X4107" t="s">
        <v>4030</v>
      </c>
    </row>
    <row r="4108" spans="1:24" x14ac:dyDescent="0.2">
      <c r="A4108" s="235">
        <v>883570001</v>
      </c>
      <c r="B4108">
        <v>88357</v>
      </c>
      <c r="C4108">
        <v>88849</v>
      </c>
      <c r="D4108" t="s">
        <v>4355</v>
      </c>
      <c r="E4108">
        <v>88849</v>
      </c>
      <c r="F4108" t="s">
        <v>4030</v>
      </c>
      <c r="G4108" t="s">
        <v>4030</v>
      </c>
      <c r="H4108" t="s">
        <v>4030</v>
      </c>
      <c r="I4108" t="s">
        <v>4030</v>
      </c>
      <c r="J4108" t="s">
        <v>4030</v>
      </c>
      <c r="K4108" t="s">
        <v>4030</v>
      </c>
      <c r="L4108" t="s">
        <v>4030</v>
      </c>
      <c r="M4108" t="s">
        <v>4030</v>
      </c>
      <c r="N4108" t="s">
        <v>4030</v>
      </c>
      <c r="O4108" t="s">
        <v>4030</v>
      </c>
      <c r="P4108" t="s">
        <v>4030</v>
      </c>
      <c r="Q4108" t="s">
        <v>4030</v>
      </c>
      <c r="R4108" t="s">
        <v>4030</v>
      </c>
      <c r="S4108" t="s">
        <v>4030</v>
      </c>
      <c r="T4108" t="s">
        <v>4030</v>
      </c>
      <c r="U4108" t="s">
        <v>4030</v>
      </c>
      <c r="V4108" t="s">
        <v>4030</v>
      </c>
      <c r="W4108" t="s">
        <v>4030</v>
      </c>
      <c r="X4108" t="s">
        <v>4030</v>
      </c>
    </row>
    <row r="4109" spans="1:24" x14ac:dyDescent="0.2">
      <c r="A4109" s="235">
        <v>883640001</v>
      </c>
      <c r="B4109">
        <v>88364</v>
      </c>
      <c r="C4109">
        <v>88365</v>
      </c>
      <c r="D4109" t="s">
        <v>4356</v>
      </c>
      <c r="E4109">
        <v>88365</v>
      </c>
      <c r="F4109" t="s">
        <v>4030</v>
      </c>
      <c r="G4109" t="s">
        <v>4030</v>
      </c>
      <c r="H4109" t="s">
        <v>4030</v>
      </c>
      <c r="I4109" t="s">
        <v>4030</v>
      </c>
      <c r="J4109" t="s">
        <v>4030</v>
      </c>
      <c r="K4109" t="s">
        <v>4030</v>
      </c>
      <c r="L4109" t="s">
        <v>4030</v>
      </c>
      <c r="M4109" t="s">
        <v>4030</v>
      </c>
      <c r="N4109" t="s">
        <v>4030</v>
      </c>
      <c r="O4109" t="s">
        <v>4030</v>
      </c>
      <c r="P4109" t="s">
        <v>4030</v>
      </c>
      <c r="Q4109" t="s">
        <v>4030</v>
      </c>
      <c r="R4109" t="s">
        <v>4030</v>
      </c>
      <c r="S4109" t="s">
        <v>4030</v>
      </c>
      <c r="T4109" t="s">
        <v>4030</v>
      </c>
      <c r="U4109" t="s">
        <v>4030</v>
      </c>
      <c r="V4109" t="s">
        <v>4030</v>
      </c>
      <c r="W4109" t="s">
        <v>4030</v>
      </c>
      <c r="X4109" t="s">
        <v>4030</v>
      </c>
    </row>
    <row r="4110" spans="1:24" x14ac:dyDescent="0.2">
      <c r="A4110" s="235">
        <v>883940001</v>
      </c>
      <c r="B4110">
        <v>88394</v>
      </c>
      <c r="C4110">
        <v>88395</v>
      </c>
      <c r="D4110" t="s">
        <v>4370</v>
      </c>
      <c r="E4110">
        <v>88395</v>
      </c>
      <c r="F4110" t="s">
        <v>4030</v>
      </c>
      <c r="G4110" t="s">
        <v>4030</v>
      </c>
      <c r="H4110" t="s">
        <v>4030</v>
      </c>
      <c r="I4110" t="s">
        <v>4030</v>
      </c>
      <c r="J4110" t="s">
        <v>4030</v>
      </c>
      <c r="K4110" t="s">
        <v>4030</v>
      </c>
      <c r="L4110" t="s">
        <v>4030</v>
      </c>
      <c r="M4110" t="s">
        <v>4030</v>
      </c>
      <c r="N4110" t="s">
        <v>4030</v>
      </c>
      <c r="O4110" t="s">
        <v>4030</v>
      </c>
      <c r="P4110" t="s">
        <v>4030</v>
      </c>
      <c r="Q4110" t="s">
        <v>4030</v>
      </c>
      <c r="R4110" t="s">
        <v>4030</v>
      </c>
      <c r="S4110" t="s">
        <v>4030</v>
      </c>
      <c r="T4110" t="s">
        <v>4030</v>
      </c>
      <c r="U4110" t="s">
        <v>4030</v>
      </c>
      <c r="V4110" t="s">
        <v>4030</v>
      </c>
      <c r="W4110" t="s">
        <v>4030</v>
      </c>
      <c r="X4110" t="s">
        <v>4030</v>
      </c>
    </row>
    <row r="4111" spans="1:24" x14ac:dyDescent="0.2">
      <c r="A4111" s="235">
        <v>884010001</v>
      </c>
      <c r="B4111">
        <v>88401</v>
      </c>
      <c r="C4111">
        <v>68737</v>
      </c>
      <c r="D4111" t="s">
        <v>4335</v>
      </c>
      <c r="E4111">
        <v>68737</v>
      </c>
      <c r="F4111" t="s">
        <v>4030</v>
      </c>
      <c r="G4111" t="s">
        <v>4030</v>
      </c>
      <c r="H4111" t="s">
        <v>4030</v>
      </c>
      <c r="I4111" t="s">
        <v>4030</v>
      </c>
      <c r="J4111" t="s">
        <v>4030</v>
      </c>
      <c r="K4111" t="s">
        <v>4030</v>
      </c>
      <c r="L4111" t="s">
        <v>4030</v>
      </c>
      <c r="M4111" t="s">
        <v>4030</v>
      </c>
      <c r="N4111" t="s">
        <v>4030</v>
      </c>
      <c r="O4111" t="s">
        <v>4030</v>
      </c>
      <c r="P4111" t="s">
        <v>4030</v>
      </c>
      <c r="Q4111" t="s">
        <v>4030</v>
      </c>
      <c r="R4111" t="s">
        <v>4030</v>
      </c>
      <c r="S4111" t="s">
        <v>4030</v>
      </c>
      <c r="T4111" t="s">
        <v>4030</v>
      </c>
      <c r="U4111" t="s">
        <v>4030</v>
      </c>
      <c r="V4111" t="s">
        <v>4030</v>
      </c>
      <c r="W4111" t="s">
        <v>4030</v>
      </c>
      <c r="X4111" t="s">
        <v>4030</v>
      </c>
    </row>
    <row r="4112" spans="1:24" x14ac:dyDescent="0.2">
      <c r="A4112" s="235">
        <v>885080001</v>
      </c>
      <c r="B4112">
        <v>88508</v>
      </c>
      <c r="C4112">
        <v>88509</v>
      </c>
      <c r="D4112" t="s">
        <v>4391</v>
      </c>
      <c r="E4112">
        <v>88509</v>
      </c>
      <c r="F4112" t="s">
        <v>4030</v>
      </c>
      <c r="G4112" t="s">
        <v>4030</v>
      </c>
      <c r="H4112" t="s">
        <v>4030</v>
      </c>
      <c r="I4112" t="s">
        <v>4030</v>
      </c>
      <c r="J4112" t="s">
        <v>4030</v>
      </c>
      <c r="K4112" t="s">
        <v>4030</v>
      </c>
      <c r="L4112" t="s">
        <v>4030</v>
      </c>
      <c r="M4112" t="s">
        <v>4030</v>
      </c>
      <c r="N4112" t="s">
        <v>4030</v>
      </c>
      <c r="O4112" t="s">
        <v>4030</v>
      </c>
      <c r="P4112" t="s">
        <v>4030</v>
      </c>
      <c r="Q4112" t="s">
        <v>4030</v>
      </c>
      <c r="R4112" t="s">
        <v>4030</v>
      </c>
      <c r="S4112" t="s">
        <v>4030</v>
      </c>
      <c r="T4112" t="s">
        <v>4030</v>
      </c>
      <c r="U4112" t="s">
        <v>4030</v>
      </c>
      <c r="V4112" t="s">
        <v>4030</v>
      </c>
      <c r="W4112" t="s">
        <v>4030</v>
      </c>
      <c r="X4112" t="s">
        <v>4030</v>
      </c>
    </row>
    <row r="4113" spans="1:24" x14ac:dyDescent="0.2">
      <c r="A4113" s="235">
        <v>885110001</v>
      </c>
      <c r="B4113">
        <v>88511</v>
      </c>
      <c r="C4113">
        <v>88512</v>
      </c>
      <c r="D4113" t="s">
        <v>4533</v>
      </c>
      <c r="E4113">
        <v>88512</v>
      </c>
      <c r="F4113" t="s">
        <v>4030</v>
      </c>
      <c r="G4113" t="s">
        <v>4030</v>
      </c>
      <c r="H4113" t="s">
        <v>4030</v>
      </c>
      <c r="I4113" t="s">
        <v>4030</v>
      </c>
      <c r="J4113" t="s">
        <v>4030</v>
      </c>
      <c r="K4113" t="s">
        <v>4030</v>
      </c>
      <c r="L4113" t="s">
        <v>4030</v>
      </c>
      <c r="M4113" t="s">
        <v>4030</v>
      </c>
      <c r="N4113" t="s">
        <v>4030</v>
      </c>
      <c r="O4113" t="s">
        <v>4030</v>
      </c>
      <c r="P4113" t="s">
        <v>4030</v>
      </c>
      <c r="Q4113" t="s">
        <v>4030</v>
      </c>
      <c r="R4113" t="s">
        <v>4030</v>
      </c>
      <c r="S4113" t="s">
        <v>4030</v>
      </c>
      <c r="T4113" t="s">
        <v>4030</v>
      </c>
      <c r="U4113" t="s">
        <v>4030</v>
      </c>
      <c r="V4113" t="s">
        <v>4030</v>
      </c>
      <c r="W4113" t="s">
        <v>4030</v>
      </c>
      <c r="X4113" t="s">
        <v>4030</v>
      </c>
    </row>
    <row r="4114" spans="1:24" x14ac:dyDescent="0.2">
      <c r="A4114" s="235">
        <v>885150001</v>
      </c>
      <c r="B4114">
        <v>88515</v>
      </c>
      <c r="C4114">
        <v>77327</v>
      </c>
      <c r="D4114" t="s">
        <v>5578</v>
      </c>
      <c r="E4114">
        <v>77327</v>
      </c>
      <c r="F4114" t="s">
        <v>4030</v>
      </c>
      <c r="G4114" t="s">
        <v>4030</v>
      </c>
      <c r="H4114" t="s">
        <v>4030</v>
      </c>
      <c r="I4114" t="s">
        <v>4030</v>
      </c>
      <c r="J4114" t="s">
        <v>4030</v>
      </c>
      <c r="K4114" t="s">
        <v>4030</v>
      </c>
      <c r="L4114" t="s">
        <v>4030</v>
      </c>
      <c r="M4114" t="s">
        <v>4030</v>
      </c>
      <c r="N4114" t="s">
        <v>4030</v>
      </c>
      <c r="O4114" t="s">
        <v>4030</v>
      </c>
      <c r="P4114" t="s">
        <v>4030</v>
      </c>
      <c r="Q4114" t="s">
        <v>4030</v>
      </c>
      <c r="R4114" t="s">
        <v>4030</v>
      </c>
      <c r="S4114" t="s">
        <v>4030</v>
      </c>
      <c r="T4114" t="s">
        <v>4030</v>
      </c>
      <c r="U4114" t="s">
        <v>4030</v>
      </c>
      <c r="V4114" t="s">
        <v>4030</v>
      </c>
      <c r="W4114" t="s">
        <v>4030</v>
      </c>
      <c r="X4114" t="s">
        <v>4030</v>
      </c>
    </row>
    <row r="4115" spans="1:24" x14ac:dyDescent="0.2">
      <c r="A4115" s="235">
        <v>885450001</v>
      </c>
      <c r="B4115">
        <v>88545</v>
      </c>
      <c r="C4115">
        <v>88546</v>
      </c>
      <c r="D4115" t="s">
        <v>4406</v>
      </c>
      <c r="E4115">
        <v>88546</v>
      </c>
      <c r="F4115" t="s">
        <v>4030</v>
      </c>
      <c r="G4115" t="s">
        <v>4030</v>
      </c>
      <c r="H4115" t="s">
        <v>4030</v>
      </c>
      <c r="I4115" t="s">
        <v>4030</v>
      </c>
      <c r="J4115" t="s">
        <v>4030</v>
      </c>
      <c r="K4115" t="s">
        <v>4030</v>
      </c>
      <c r="L4115" t="s">
        <v>4030</v>
      </c>
      <c r="M4115" t="s">
        <v>4030</v>
      </c>
      <c r="N4115" t="s">
        <v>4030</v>
      </c>
      <c r="O4115" t="s">
        <v>4030</v>
      </c>
      <c r="P4115" t="s">
        <v>4030</v>
      </c>
      <c r="Q4115" t="s">
        <v>4030</v>
      </c>
      <c r="R4115" t="s">
        <v>4030</v>
      </c>
      <c r="S4115" t="s">
        <v>4030</v>
      </c>
      <c r="T4115" t="s">
        <v>4030</v>
      </c>
      <c r="U4115" t="s">
        <v>4030</v>
      </c>
      <c r="V4115" t="s">
        <v>4030</v>
      </c>
      <c r="W4115" t="s">
        <v>4030</v>
      </c>
      <c r="X4115" t="s">
        <v>4030</v>
      </c>
    </row>
    <row r="4116" spans="1:24" x14ac:dyDescent="0.2">
      <c r="A4116" s="235">
        <v>885480001</v>
      </c>
      <c r="B4116">
        <v>88548</v>
      </c>
      <c r="C4116">
        <v>88549</v>
      </c>
      <c r="D4116" t="s">
        <v>4928</v>
      </c>
      <c r="E4116">
        <v>88549</v>
      </c>
      <c r="F4116" t="s">
        <v>4030</v>
      </c>
      <c r="G4116" t="s">
        <v>4030</v>
      </c>
      <c r="H4116" t="s">
        <v>4030</v>
      </c>
      <c r="I4116" t="s">
        <v>4030</v>
      </c>
      <c r="J4116" t="s">
        <v>4030</v>
      </c>
      <c r="K4116" t="s">
        <v>4030</v>
      </c>
      <c r="L4116" t="s">
        <v>4030</v>
      </c>
      <c r="M4116" t="s">
        <v>4030</v>
      </c>
      <c r="N4116" t="s">
        <v>4030</v>
      </c>
      <c r="O4116" t="s">
        <v>4030</v>
      </c>
      <c r="P4116" t="s">
        <v>4030</v>
      </c>
      <c r="Q4116" t="s">
        <v>4030</v>
      </c>
      <c r="R4116" t="s">
        <v>4030</v>
      </c>
      <c r="S4116" t="s">
        <v>4030</v>
      </c>
      <c r="T4116" t="s">
        <v>4030</v>
      </c>
      <c r="U4116" t="s">
        <v>4030</v>
      </c>
      <c r="V4116" t="s">
        <v>4030</v>
      </c>
      <c r="W4116" t="s">
        <v>4030</v>
      </c>
      <c r="X4116" t="s">
        <v>4030</v>
      </c>
    </row>
    <row r="4117" spans="1:24" x14ac:dyDescent="0.2">
      <c r="A4117" s="235">
        <v>886290001</v>
      </c>
      <c r="B4117">
        <v>88629</v>
      </c>
      <c r="C4117">
        <v>88631</v>
      </c>
      <c r="D4117" t="s">
        <v>4564</v>
      </c>
      <c r="E4117">
        <v>88631</v>
      </c>
      <c r="F4117" t="s">
        <v>4030</v>
      </c>
      <c r="G4117" t="s">
        <v>4030</v>
      </c>
      <c r="H4117" t="s">
        <v>4030</v>
      </c>
      <c r="I4117" t="s">
        <v>4030</v>
      </c>
      <c r="J4117" t="s">
        <v>4030</v>
      </c>
      <c r="K4117" t="s">
        <v>4030</v>
      </c>
      <c r="L4117" t="s">
        <v>4030</v>
      </c>
      <c r="M4117" t="s">
        <v>4030</v>
      </c>
      <c r="N4117" t="s">
        <v>4030</v>
      </c>
      <c r="O4117" t="s">
        <v>4030</v>
      </c>
      <c r="P4117" t="s">
        <v>4030</v>
      </c>
      <c r="Q4117" t="s">
        <v>4030</v>
      </c>
      <c r="R4117" t="s">
        <v>4030</v>
      </c>
      <c r="S4117" t="s">
        <v>4030</v>
      </c>
      <c r="T4117" t="s">
        <v>4030</v>
      </c>
      <c r="U4117" t="s">
        <v>4030</v>
      </c>
      <c r="V4117" t="s">
        <v>4030</v>
      </c>
      <c r="W4117" t="s">
        <v>4030</v>
      </c>
      <c r="X4117" t="s">
        <v>4030</v>
      </c>
    </row>
    <row r="4118" spans="1:24" x14ac:dyDescent="0.2">
      <c r="A4118" s="235">
        <v>886830001</v>
      </c>
      <c r="B4118">
        <v>88683</v>
      </c>
      <c r="C4118">
        <v>88684</v>
      </c>
      <c r="D4118" t="s">
        <v>778</v>
      </c>
      <c r="E4118">
        <v>88684</v>
      </c>
      <c r="F4118" t="s">
        <v>4030</v>
      </c>
      <c r="G4118" t="s">
        <v>4030</v>
      </c>
      <c r="H4118" t="s">
        <v>4030</v>
      </c>
      <c r="I4118" t="s">
        <v>4030</v>
      </c>
      <c r="J4118" t="s">
        <v>4030</v>
      </c>
      <c r="K4118" t="s">
        <v>4030</v>
      </c>
      <c r="L4118" t="s">
        <v>4030</v>
      </c>
      <c r="M4118" t="s">
        <v>4030</v>
      </c>
      <c r="N4118" t="s">
        <v>4030</v>
      </c>
      <c r="O4118" t="s">
        <v>4030</v>
      </c>
      <c r="P4118" t="s">
        <v>4030</v>
      </c>
      <c r="Q4118" t="s">
        <v>4030</v>
      </c>
      <c r="R4118" t="s">
        <v>4030</v>
      </c>
      <c r="S4118" t="s">
        <v>4030</v>
      </c>
      <c r="T4118" t="s">
        <v>4030</v>
      </c>
      <c r="U4118" t="s">
        <v>4030</v>
      </c>
      <c r="V4118" t="s">
        <v>4030</v>
      </c>
      <c r="W4118" t="s">
        <v>4030</v>
      </c>
      <c r="X4118" t="s">
        <v>4030</v>
      </c>
    </row>
    <row r="4119" spans="1:24" x14ac:dyDescent="0.2">
      <c r="A4119" s="235">
        <v>886890001</v>
      </c>
      <c r="B4119">
        <v>88689</v>
      </c>
      <c r="C4119">
        <v>88690</v>
      </c>
      <c r="D4119" t="s">
        <v>4930</v>
      </c>
      <c r="E4119">
        <v>88690</v>
      </c>
      <c r="F4119" t="s">
        <v>4030</v>
      </c>
      <c r="G4119" t="s">
        <v>4030</v>
      </c>
      <c r="H4119" t="s">
        <v>4030</v>
      </c>
      <c r="I4119" t="s">
        <v>4030</v>
      </c>
      <c r="J4119" t="s">
        <v>4030</v>
      </c>
      <c r="K4119" t="s">
        <v>4030</v>
      </c>
      <c r="L4119" t="s">
        <v>4030</v>
      </c>
      <c r="M4119" t="s">
        <v>4030</v>
      </c>
      <c r="N4119" t="s">
        <v>4030</v>
      </c>
      <c r="O4119" t="s">
        <v>4030</v>
      </c>
      <c r="P4119" t="s">
        <v>4030</v>
      </c>
      <c r="Q4119" t="s">
        <v>4030</v>
      </c>
      <c r="R4119" t="s">
        <v>4030</v>
      </c>
      <c r="S4119" t="s">
        <v>4030</v>
      </c>
      <c r="T4119" t="s">
        <v>4030</v>
      </c>
      <c r="U4119" t="s">
        <v>4030</v>
      </c>
      <c r="V4119" t="s">
        <v>4030</v>
      </c>
      <c r="W4119" t="s">
        <v>4030</v>
      </c>
      <c r="X4119" t="s">
        <v>4030</v>
      </c>
    </row>
    <row r="4120" spans="1:24" x14ac:dyDescent="0.2">
      <c r="A4120" s="235">
        <v>886950001</v>
      </c>
      <c r="B4120">
        <v>88695</v>
      </c>
      <c r="C4120">
        <v>85464</v>
      </c>
      <c r="D4120" t="s">
        <v>4932</v>
      </c>
      <c r="E4120">
        <v>85464</v>
      </c>
      <c r="F4120" t="s">
        <v>4030</v>
      </c>
      <c r="G4120" t="s">
        <v>4030</v>
      </c>
      <c r="H4120" t="s">
        <v>4030</v>
      </c>
      <c r="I4120" t="s">
        <v>4030</v>
      </c>
      <c r="J4120" t="s">
        <v>4030</v>
      </c>
      <c r="K4120" t="s">
        <v>4030</v>
      </c>
      <c r="L4120" t="s">
        <v>4030</v>
      </c>
      <c r="M4120" t="s">
        <v>4030</v>
      </c>
      <c r="N4120" t="s">
        <v>4030</v>
      </c>
      <c r="O4120" t="s">
        <v>4030</v>
      </c>
      <c r="P4120" t="s">
        <v>4030</v>
      </c>
      <c r="Q4120" t="s">
        <v>4030</v>
      </c>
      <c r="R4120" t="s">
        <v>4030</v>
      </c>
      <c r="S4120" t="s">
        <v>4030</v>
      </c>
      <c r="T4120" t="s">
        <v>4030</v>
      </c>
      <c r="U4120" t="s">
        <v>4030</v>
      </c>
      <c r="V4120" t="s">
        <v>4030</v>
      </c>
      <c r="W4120" t="s">
        <v>4030</v>
      </c>
      <c r="X4120" t="s">
        <v>4030</v>
      </c>
    </row>
    <row r="4121" spans="1:24" x14ac:dyDescent="0.2">
      <c r="A4121" s="235">
        <v>888460001</v>
      </c>
      <c r="B4121">
        <v>88846</v>
      </c>
      <c r="C4121">
        <v>88847</v>
      </c>
      <c r="D4121" t="s">
        <v>4575</v>
      </c>
      <c r="E4121">
        <v>88847</v>
      </c>
      <c r="F4121" t="s">
        <v>4030</v>
      </c>
      <c r="G4121" t="s">
        <v>4030</v>
      </c>
      <c r="H4121" t="s">
        <v>4030</v>
      </c>
      <c r="I4121" t="s">
        <v>4030</v>
      </c>
      <c r="J4121" t="s">
        <v>4030</v>
      </c>
      <c r="K4121" t="s">
        <v>4030</v>
      </c>
      <c r="L4121" t="s">
        <v>4030</v>
      </c>
      <c r="M4121" t="s">
        <v>4030</v>
      </c>
      <c r="N4121" t="s">
        <v>4030</v>
      </c>
      <c r="O4121" t="s">
        <v>4030</v>
      </c>
      <c r="P4121" t="s">
        <v>4030</v>
      </c>
      <c r="Q4121" t="s">
        <v>4030</v>
      </c>
      <c r="R4121" t="s">
        <v>4030</v>
      </c>
      <c r="S4121" t="s">
        <v>4030</v>
      </c>
      <c r="T4121" t="s">
        <v>4030</v>
      </c>
      <c r="U4121" t="s">
        <v>4030</v>
      </c>
      <c r="V4121" t="s">
        <v>4030</v>
      </c>
      <c r="W4121" t="s">
        <v>4030</v>
      </c>
      <c r="X4121" t="s">
        <v>4030</v>
      </c>
    </row>
    <row r="4122" spans="1:24" x14ac:dyDescent="0.2">
      <c r="A4122" s="235">
        <v>888480001</v>
      </c>
      <c r="B4122">
        <v>88848</v>
      </c>
      <c r="C4122">
        <v>88850</v>
      </c>
      <c r="D4122" t="s">
        <v>4576</v>
      </c>
      <c r="E4122">
        <v>88850</v>
      </c>
      <c r="F4122" t="s">
        <v>4030</v>
      </c>
      <c r="G4122" t="s">
        <v>4030</v>
      </c>
      <c r="H4122" t="s">
        <v>4030</v>
      </c>
      <c r="I4122" t="s">
        <v>4030</v>
      </c>
      <c r="J4122" t="s">
        <v>4030</v>
      </c>
      <c r="K4122" t="s">
        <v>4030</v>
      </c>
      <c r="L4122" t="s">
        <v>4030</v>
      </c>
      <c r="M4122" t="s">
        <v>4030</v>
      </c>
      <c r="N4122" t="s">
        <v>4030</v>
      </c>
      <c r="O4122" t="s">
        <v>4030</v>
      </c>
      <c r="P4122" t="s">
        <v>4030</v>
      </c>
      <c r="Q4122" t="s">
        <v>4030</v>
      </c>
      <c r="R4122" t="s">
        <v>4030</v>
      </c>
      <c r="S4122" t="s">
        <v>4030</v>
      </c>
      <c r="T4122" t="s">
        <v>4030</v>
      </c>
      <c r="U4122" t="s">
        <v>4030</v>
      </c>
      <c r="V4122" t="s">
        <v>4030</v>
      </c>
      <c r="W4122" t="s">
        <v>4030</v>
      </c>
      <c r="X4122" t="s">
        <v>4030</v>
      </c>
    </row>
    <row r="4123" spans="1:24" x14ac:dyDescent="0.2">
      <c r="A4123" s="235">
        <v>888610001</v>
      </c>
      <c r="B4123">
        <v>88861</v>
      </c>
      <c r="C4123">
        <v>88862</v>
      </c>
      <c r="D4123" t="s">
        <v>4579</v>
      </c>
      <c r="E4123">
        <v>88862</v>
      </c>
      <c r="F4123">
        <v>88866</v>
      </c>
      <c r="G4123">
        <v>88867</v>
      </c>
      <c r="H4123">
        <v>89271</v>
      </c>
      <c r="I4123">
        <v>89272</v>
      </c>
      <c r="J4123" t="s">
        <v>4030</v>
      </c>
      <c r="K4123" t="s">
        <v>4030</v>
      </c>
      <c r="L4123" t="s">
        <v>4030</v>
      </c>
      <c r="M4123" t="s">
        <v>4030</v>
      </c>
      <c r="N4123" t="s">
        <v>4030</v>
      </c>
      <c r="O4123" t="s">
        <v>4030</v>
      </c>
      <c r="P4123" t="s">
        <v>4030</v>
      </c>
      <c r="Q4123" t="s">
        <v>4030</v>
      </c>
      <c r="R4123" t="s">
        <v>4030</v>
      </c>
      <c r="S4123" t="s">
        <v>4030</v>
      </c>
      <c r="T4123" t="s">
        <v>4030</v>
      </c>
      <c r="U4123" t="s">
        <v>4030</v>
      </c>
      <c r="V4123" t="s">
        <v>4030</v>
      </c>
      <c r="W4123" t="s">
        <v>4030</v>
      </c>
      <c r="X4123" t="s">
        <v>4030</v>
      </c>
    </row>
    <row r="4124" spans="1:24" x14ac:dyDescent="0.2">
      <c r="A4124" s="235">
        <v>888610002</v>
      </c>
      <c r="B4124">
        <v>88861</v>
      </c>
      <c r="C4124">
        <v>88866</v>
      </c>
      <c r="D4124" t="s">
        <v>4581</v>
      </c>
      <c r="E4124">
        <v>88862</v>
      </c>
      <c r="F4124">
        <v>88866</v>
      </c>
      <c r="G4124">
        <v>88867</v>
      </c>
      <c r="H4124">
        <v>89271</v>
      </c>
      <c r="I4124">
        <v>89272</v>
      </c>
      <c r="J4124" t="s">
        <v>4030</v>
      </c>
      <c r="K4124" t="s">
        <v>4030</v>
      </c>
      <c r="L4124" t="s">
        <v>4030</v>
      </c>
      <c r="M4124" t="s">
        <v>4030</v>
      </c>
      <c r="N4124" t="s">
        <v>4030</v>
      </c>
      <c r="O4124" t="s">
        <v>4030</v>
      </c>
      <c r="P4124" t="s">
        <v>4030</v>
      </c>
      <c r="Q4124" t="s">
        <v>4030</v>
      </c>
      <c r="R4124" t="s">
        <v>4030</v>
      </c>
      <c r="S4124" t="s">
        <v>4030</v>
      </c>
      <c r="T4124" t="s">
        <v>4030</v>
      </c>
      <c r="U4124" t="s">
        <v>4030</v>
      </c>
      <c r="V4124" t="s">
        <v>4030</v>
      </c>
      <c r="W4124" t="s">
        <v>4030</v>
      </c>
      <c r="X4124" t="s">
        <v>4030</v>
      </c>
    </row>
    <row r="4125" spans="1:24" x14ac:dyDescent="0.2">
      <c r="A4125" s="235">
        <v>888610003</v>
      </c>
      <c r="B4125">
        <v>88861</v>
      </c>
      <c r="C4125">
        <v>88867</v>
      </c>
      <c r="D4125" t="s">
        <v>4582</v>
      </c>
      <c r="E4125">
        <v>88862</v>
      </c>
      <c r="F4125">
        <v>88866</v>
      </c>
      <c r="G4125">
        <v>88867</v>
      </c>
      <c r="H4125">
        <v>89271</v>
      </c>
      <c r="I4125">
        <v>89272</v>
      </c>
      <c r="J4125" t="s">
        <v>4030</v>
      </c>
      <c r="K4125" t="s">
        <v>4030</v>
      </c>
      <c r="L4125" t="s">
        <v>4030</v>
      </c>
      <c r="M4125" t="s">
        <v>4030</v>
      </c>
      <c r="N4125" t="s">
        <v>4030</v>
      </c>
      <c r="O4125" t="s">
        <v>4030</v>
      </c>
      <c r="P4125" t="s">
        <v>4030</v>
      </c>
      <c r="Q4125" t="s">
        <v>4030</v>
      </c>
      <c r="R4125" t="s">
        <v>4030</v>
      </c>
      <c r="S4125" t="s">
        <v>4030</v>
      </c>
      <c r="T4125" t="s">
        <v>4030</v>
      </c>
      <c r="U4125" t="s">
        <v>4030</v>
      </c>
      <c r="V4125" t="s">
        <v>4030</v>
      </c>
      <c r="W4125" t="s">
        <v>4030</v>
      </c>
      <c r="X4125" t="s">
        <v>4030</v>
      </c>
    </row>
    <row r="4126" spans="1:24" x14ac:dyDescent="0.2">
      <c r="A4126" s="235">
        <v>888610004</v>
      </c>
      <c r="B4126">
        <v>88861</v>
      </c>
      <c r="C4126">
        <v>89271</v>
      </c>
      <c r="D4126" t="s">
        <v>4933</v>
      </c>
      <c r="E4126">
        <v>88862</v>
      </c>
      <c r="F4126">
        <v>88866</v>
      </c>
      <c r="G4126">
        <v>88867</v>
      </c>
      <c r="H4126">
        <v>89271</v>
      </c>
      <c r="I4126">
        <v>89272</v>
      </c>
      <c r="J4126" t="s">
        <v>4030</v>
      </c>
      <c r="K4126" t="s">
        <v>4030</v>
      </c>
      <c r="L4126" t="s">
        <v>4030</v>
      </c>
      <c r="M4126" t="s">
        <v>4030</v>
      </c>
      <c r="N4126" t="s">
        <v>4030</v>
      </c>
      <c r="O4126" t="s">
        <v>4030</v>
      </c>
      <c r="P4126" t="s">
        <v>4030</v>
      </c>
      <c r="Q4126" t="s">
        <v>4030</v>
      </c>
      <c r="R4126" t="s">
        <v>4030</v>
      </c>
      <c r="S4126" t="s">
        <v>4030</v>
      </c>
      <c r="T4126" t="s">
        <v>4030</v>
      </c>
      <c r="U4126" t="s">
        <v>4030</v>
      </c>
      <c r="V4126" t="s">
        <v>4030</v>
      </c>
      <c r="W4126" t="s">
        <v>4030</v>
      </c>
      <c r="X4126" t="s">
        <v>4030</v>
      </c>
    </row>
    <row r="4127" spans="1:24" x14ac:dyDescent="0.2">
      <c r="A4127" s="235">
        <v>888610005</v>
      </c>
      <c r="B4127">
        <v>88861</v>
      </c>
      <c r="C4127">
        <v>89272</v>
      </c>
      <c r="D4127" t="s">
        <v>4934</v>
      </c>
      <c r="E4127">
        <v>88862</v>
      </c>
      <c r="F4127">
        <v>88866</v>
      </c>
      <c r="G4127">
        <v>88867</v>
      </c>
      <c r="H4127">
        <v>89271</v>
      </c>
      <c r="I4127">
        <v>89272</v>
      </c>
      <c r="J4127" t="s">
        <v>4030</v>
      </c>
      <c r="K4127" t="s">
        <v>4030</v>
      </c>
      <c r="L4127" t="s">
        <v>4030</v>
      </c>
      <c r="M4127" t="s">
        <v>4030</v>
      </c>
      <c r="N4127" t="s">
        <v>4030</v>
      </c>
      <c r="O4127" t="s">
        <v>4030</v>
      </c>
      <c r="P4127" t="s">
        <v>4030</v>
      </c>
      <c r="Q4127" t="s">
        <v>4030</v>
      </c>
      <c r="R4127" t="s">
        <v>4030</v>
      </c>
      <c r="S4127" t="s">
        <v>4030</v>
      </c>
      <c r="T4127" t="s">
        <v>4030</v>
      </c>
      <c r="U4127" t="s">
        <v>4030</v>
      </c>
      <c r="V4127" t="s">
        <v>4030</v>
      </c>
      <c r="W4127" t="s">
        <v>4030</v>
      </c>
      <c r="X4127" t="s">
        <v>4030</v>
      </c>
    </row>
    <row r="4128" spans="1:24" x14ac:dyDescent="0.2">
      <c r="A4128" s="235">
        <v>888630001</v>
      </c>
      <c r="B4128">
        <v>88863</v>
      </c>
      <c r="C4128">
        <v>88864</v>
      </c>
      <c r="D4128" t="s">
        <v>4580</v>
      </c>
      <c r="E4128">
        <v>88864</v>
      </c>
      <c r="F4128" t="s">
        <v>4030</v>
      </c>
      <c r="G4128" t="s">
        <v>4030</v>
      </c>
      <c r="H4128" t="s">
        <v>4030</v>
      </c>
      <c r="I4128" t="s">
        <v>4030</v>
      </c>
      <c r="J4128" t="s">
        <v>4030</v>
      </c>
      <c r="K4128" t="s">
        <v>4030</v>
      </c>
      <c r="L4128" t="s">
        <v>4030</v>
      </c>
      <c r="M4128" t="s">
        <v>4030</v>
      </c>
      <c r="N4128" t="s">
        <v>4030</v>
      </c>
      <c r="O4128" t="s">
        <v>4030</v>
      </c>
      <c r="P4128" t="s">
        <v>4030</v>
      </c>
      <c r="Q4128" t="s">
        <v>4030</v>
      </c>
      <c r="R4128" t="s">
        <v>4030</v>
      </c>
      <c r="S4128" t="s">
        <v>4030</v>
      </c>
      <c r="T4128" t="s">
        <v>4030</v>
      </c>
      <c r="U4128" t="s">
        <v>4030</v>
      </c>
      <c r="V4128" t="s">
        <v>4030</v>
      </c>
      <c r="W4128" t="s">
        <v>4030</v>
      </c>
      <c r="X4128" t="s">
        <v>4030</v>
      </c>
    </row>
    <row r="4129" spans="1:24" x14ac:dyDescent="0.2">
      <c r="A4129" s="235">
        <v>888700001</v>
      </c>
      <c r="B4129">
        <v>88870</v>
      </c>
      <c r="C4129">
        <v>77644</v>
      </c>
      <c r="D4129" t="s">
        <v>4480</v>
      </c>
      <c r="E4129">
        <v>77644</v>
      </c>
      <c r="F4129" t="s">
        <v>4030</v>
      </c>
      <c r="G4129" t="s">
        <v>4030</v>
      </c>
      <c r="H4129" t="s">
        <v>4030</v>
      </c>
      <c r="I4129" t="s">
        <v>4030</v>
      </c>
      <c r="J4129" t="s">
        <v>4030</v>
      </c>
      <c r="K4129" t="s">
        <v>4030</v>
      </c>
      <c r="L4129" t="s">
        <v>4030</v>
      </c>
      <c r="M4129" t="s">
        <v>4030</v>
      </c>
      <c r="N4129" t="s">
        <v>4030</v>
      </c>
      <c r="O4129" t="s">
        <v>4030</v>
      </c>
      <c r="P4129" t="s">
        <v>4030</v>
      </c>
      <c r="Q4129" t="s">
        <v>4030</v>
      </c>
      <c r="R4129" t="s">
        <v>4030</v>
      </c>
      <c r="S4129" t="s">
        <v>4030</v>
      </c>
      <c r="T4129" t="s">
        <v>4030</v>
      </c>
      <c r="U4129" t="s">
        <v>4030</v>
      </c>
      <c r="V4129" t="s">
        <v>4030</v>
      </c>
      <c r="W4129" t="s">
        <v>4030</v>
      </c>
      <c r="X4129" t="s">
        <v>4030</v>
      </c>
    </row>
    <row r="4130" spans="1:24" x14ac:dyDescent="0.2">
      <c r="A4130" s="235">
        <v>888710001</v>
      </c>
      <c r="B4130">
        <v>88871</v>
      </c>
      <c r="C4130">
        <v>88872</v>
      </c>
      <c r="D4130" t="s">
        <v>4583</v>
      </c>
      <c r="E4130">
        <v>88872</v>
      </c>
      <c r="F4130" t="s">
        <v>4030</v>
      </c>
      <c r="G4130" t="s">
        <v>4030</v>
      </c>
      <c r="H4130" t="s">
        <v>4030</v>
      </c>
      <c r="I4130" t="s">
        <v>4030</v>
      </c>
      <c r="J4130" t="s">
        <v>4030</v>
      </c>
      <c r="K4130" t="s">
        <v>4030</v>
      </c>
      <c r="L4130" t="s">
        <v>4030</v>
      </c>
      <c r="M4130" t="s">
        <v>4030</v>
      </c>
      <c r="N4130" t="s">
        <v>4030</v>
      </c>
      <c r="O4130" t="s">
        <v>4030</v>
      </c>
      <c r="P4130" t="s">
        <v>4030</v>
      </c>
      <c r="Q4130" t="s">
        <v>4030</v>
      </c>
      <c r="R4130" t="s">
        <v>4030</v>
      </c>
      <c r="S4130" t="s">
        <v>4030</v>
      </c>
      <c r="T4130" t="s">
        <v>4030</v>
      </c>
      <c r="U4130" t="s">
        <v>4030</v>
      </c>
      <c r="V4130" t="s">
        <v>4030</v>
      </c>
      <c r="W4130" t="s">
        <v>4030</v>
      </c>
      <c r="X4130" t="s">
        <v>4030</v>
      </c>
    </row>
    <row r="4131" spans="1:24" x14ac:dyDescent="0.2">
      <c r="A4131" s="235">
        <v>888740001</v>
      </c>
      <c r="B4131">
        <v>88874</v>
      </c>
      <c r="C4131">
        <v>88875</v>
      </c>
      <c r="D4131" t="s">
        <v>4585</v>
      </c>
      <c r="E4131">
        <v>88875</v>
      </c>
      <c r="F4131" t="s">
        <v>4030</v>
      </c>
      <c r="G4131" t="s">
        <v>4030</v>
      </c>
      <c r="H4131" t="s">
        <v>4030</v>
      </c>
      <c r="I4131" t="s">
        <v>4030</v>
      </c>
      <c r="J4131" t="s">
        <v>4030</v>
      </c>
      <c r="K4131" t="s">
        <v>4030</v>
      </c>
      <c r="L4131" t="s">
        <v>4030</v>
      </c>
      <c r="M4131" t="s">
        <v>4030</v>
      </c>
      <c r="N4131" t="s">
        <v>4030</v>
      </c>
      <c r="O4131" t="s">
        <v>4030</v>
      </c>
      <c r="P4131" t="s">
        <v>4030</v>
      </c>
      <c r="Q4131" t="s">
        <v>4030</v>
      </c>
      <c r="R4131" t="s">
        <v>4030</v>
      </c>
      <c r="S4131" t="s">
        <v>4030</v>
      </c>
      <c r="T4131" t="s">
        <v>4030</v>
      </c>
      <c r="U4131" t="s">
        <v>4030</v>
      </c>
      <c r="V4131" t="s">
        <v>4030</v>
      </c>
      <c r="W4131" t="s">
        <v>4030</v>
      </c>
      <c r="X4131" t="s">
        <v>4030</v>
      </c>
    </row>
    <row r="4132" spans="1:24" x14ac:dyDescent="0.2">
      <c r="A4132" s="235">
        <v>888920001</v>
      </c>
      <c r="B4132">
        <v>88892</v>
      </c>
      <c r="C4132">
        <v>88893</v>
      </c>
      <c r="D4132" t="s">
        <v>4935</v>
      </c>
      <c r="E4132">
        <v>88893</v>
      </c>
      <c r="F4132" t="s">
        <v>4030</v>
      </c>
      <c r="G4132" t="s">
        <v>4030</v>
      </c>
      <c r="H4132" t="s">
        <v>4030</v>
      </c>
      <c r="I4132" t="s">
        <v>4030</v>
      </c>
      <c r="J4132" t="s">
        <v>4030</v>
      </c>
      <c r="K4132" t="s">
        <v>4030</v>
      </c>
      <c r="L4132" t="s">
        <v>4030</v>
      </c>
      <c r="M4132" t="s">
        <v>4030</v>
      </c>
      <c r="N4132" t="s">
        <v>4030</v>
      </c>
      <c r="O4132" t="s">
        <v>4030</v>
      </c>
      <c r="P4132" t="s">
        <v>4030</v>
      </c>
      <c r="Q4132" t="s">
        <v>4030</v>
      </c>
      <c r="R4132" t="s">
        <v>4030</v>
      </c>
      <c r="S4132" t="s">
        <v>4030</v>
      </c>
      <c r="T4132" t="s">
        <v>4030</v>
      </c>
      <c r="U4132" t="s">
        <v>4030</v>
      </c>
      <c r="V4132" t="s">
        <v>4030</v>
      </c>
      <c r="W4132" t="s">
        <v>4030</v>
      </c>
      <c r="X4132" t="s">
        <v>4030</v>
      </c>
    </row>
    <row r="4133" spans="1:24" x14ac:dyDescent="0.2">
      <c r="A4133" s="235">
        <v>889170001</v>
      </c>
      <c r="B4133">
        <v>88917</v>
      </c>
      <c r="C4133">
        <v>88918</v>
      </c>
      <c r="D4133" t="s">
        <v>4588</v>
      </c>
      <c r="E4133">
        <v>88918</v>
      </c>
      <c r="F4133">
        <v>89572</v>
      </c>
      <c r="G4133">
        <v>89573</v>
      </c>
      <c r="H4133" t="s">
        <v>4030</v>
      </c>
      <c r="I4133" t="s">
        <v>4030</v>
      </c>
      <c r="J4133" t="s">
        <v>4030</v>
      </c>
      <c r="K4133" t="s">
        <v>4030</v>
      </c>
      <c r="L4133" t="s">
        <v>4030</v>
      </c>
      <c r="M4133" t="s">
        <v>4030</v>
      </c>
      <c r="N4133" t="s">
        <v>4030</v>
      </c>
      <c r="O4133" t="s">
        <v>4030</v>
      </c>
      <c r="P4133" t="s">
        <v>4030</v>
      </c>
      <c r="Q4133" t="s">
        <v>4030</v>
      </c>
      <c r="R4133" t="s">
        <v>4030</v>
      </c>
      <c r="S4133" t="s">
        <v>4030</v>
      </c>
      <c r="T4133" t="s">
        <v>4030</v>
      </c>
      <c r="U4133" t="s">
        <v>4030</v>
      </c>
      <c r="V4133" t="s">
        <v>4030</v>
      </c>
      <c r="W4133" t="s">
        <v>4030</v>
      </c>
      <c r="X4133" t="s">
        <v>4030</v>
      </c>
    </row>
    <row r="4134" spans="1:24" x14ac:dyDescent="0.2">
      <c r="A4134" s="235">
        <v>889170002</v>
      </c>
      <c r="B4134">
        <v>88917</v>
      </c>
      <c r="C4134">
        <v>89572</v>
      </c>
      <c r="D4134" t="s">
        <v>4936</v>
      </c>
      <c r="E4134">
        <v>88918</v>
      </c>
      <c r="F4134">
        <v>89572</v>
      </c>
      <c r="G4134">
        <v>89573</v>
      </c>
      <c r="H4134" t="s">
        <v>4030</v>
      </c>
      <c r="I4134" t="s">
        <v>4030</v>
      </c>
      <c r="J4134" t="s">
        <v>4030</v>
      </c>
      <c r="K4134" t="s">
        <v>4030</v>
      </c>
      <c r="L4134" t="s">
        <v>4030</v>
      </c>
      <c r="M4134" t="s">
        <v>4030</v>
      </c>
      <c r="N4134" t="s">
        <v>4030</v>
      </c>
      <c r="O4134" t="s">
        <v>4030</v>
      </c>
      <c r="P4134" t="s">
        <v>4030</v>
      </c>
      <c r="Q4134" t="s">
        <v>4030</v>
      </c>
      <c r="R4134" t="s">
        <v>4030</v>
      </c>
      <c r="S4134" t="s">
        <v>4030</v>
      </c>
      <c r="T4134" t="s">
        <v>4030</v>
      </c>
      <c r="U4134" t="s">
        <v>4030</v>
      </c>
      <c r="V4134" t="s">
        <v>4030</v>
      </c>
      <c r="W4134" t="s">
        <v>4030</v>
      </c>
      <c r="X4134" t="s">
        <v>4030</v>
      </c>
    </row>
    <row r="4135" spans="1:24" x14ac:dyDescent="0.2">
      <c r="A4135" s="235">
        <v>889170003</v>
      </c>
      <c r="B4135">
        <v>88917</v>
      </c>
      <c r="C4135">
        <v>89573</v>
      </c>
      <c r="D4135" t="s">
        <v>4937</v>
      </c>
      <c r="E4135">
        <v>88918</v>
      </c>
      <c r="F4135">
        <v>89572</v>
      </c>
      <c r="G4135">
        <v>89573</v>
      </c>
      <c r="H4135" t="s">
        <v>4030</v>
      </c>
      <c r="I4135" t="s">
        <v>4030</v>
      </c>
      <c r="J4135" t="s">
        <v>4030</v>
      </c>
      <c r="K4135" t="s">
        <v>4030</v>
      </c>
      <c r="L4135" t="s">
        <v>4030</v>
      </c>
      <c r="M4135" t="s">
        <v>4030</v>
      </c>
      <c r="N4135" t="s">
        <v>4030</v>
      </c>
      <c r="O4135" t="s">
        <v>4030</v>
      </c>
      <c r="P4135" t="s">
        <v>4030</v>
      </c>
      <c r="Q4135" t="s">
        <v>4030</v>
      </c>
      <c r="R4135" t="s">
        <v>4030</v>
      </c>
      <c r="S4135" t="s">
        <v>4030</v>
      </c>
      <c r="T4135" t="s">
        <v>4030</v>
      </c>
      <c r="U4135" t="s">
        <v>4030</v>
      </c>
      <c r="V4135" t="s">
        <v>4030</v>
      </c>
      <c r="W4135" t="s">
        <v>4030</v>
      </c>
      <c r="X4135" t="s">
        <v>4030</v>
      </c>
    </row>
    <row r="4136" spans="1:24" x14ac:dyDescent="0.2">
      <c r="A4136" s="235">
        <v>889320001</v>
      </c>
      <c r="B4136">
        <v>88932</v>
      </c>
      <c r="C4136">
        <v>88933</v>
      </c>
      <c r="D4136" t="s">
        <v>4590</v>
      </c>
      <c r="E4136">
        <v>88933</v>
      </c>
      <c r="F4136" t="s">
        <v>4030</v>
      </c>
      <c r="G4136" t="s">
        <v>4030</v>
      </c>
      <c r="H4136" t="s">
        <v>4030</v>
      </c>
      <c r="I4136" t="s">
        <v>4030</v>
      </c>
      <c r="J4136" t="s">
        <v>4030</v>
      </c>
      <c r="K4136" t="s">
        <v>4030</v>
      </c>
      <c r="L4136" t="s">
        <v>4030</v>
      </c>
      <c r="M4136" t="s">
        <v>4030</v>
      </c>
      <c r="N4136" t="s">
        <v>4030</v>
      </c>
      <c r="O4136" t="s">
        <v>4030</v>
      </c>
      <c r="P4136" t="s">
        <v>4030</v>
      </c>
      <c r="Q4136" t="s">
        <v>4030</v>
      </c>
      <c r="R4136" t="s">
        <v>4030</v>
      </c>
      <c r="S4136" t="s">
        <v>4030</v>
      </c>
      <c r="T4136" t="s">
        <v>4030</v>
      </c>
      <c r="U4136" t="s">
        <v>4030</v>
      </c>
      <c r="V4136" t="s">
        <v>4030</v>
      </c>
      <c r="W4136" t="s">
        <v>4030</v>
      </c>
      <c r="X4136" t="s">
        <v>4030</v>
      </c>
    </row>
    <row r="4137" spans="1:24" x14ac:dyDescent="0.2">
      <c r="A4137" s="235">
        <v>889380001</v>
      </c>
      <c r="B4137">
        <v>88938</v>
      </c>
      <c r="C4137">
        <v>88939</v>
      </c>
      <c r="D4137" t="s">
        <v>4591</v>
      </c>
      <c r="E4137">
        <v>88939</v>
      </c>
      <c r="F4137">
        <v>88940</v>
      </c>
      <c r="G4137" t="s">
        <v>4030</v>
      </c>
      <c r="H4137" t="s">
        <v>4030</v>
      </c>
      <c r="I4137" t="s">
        <v>4030</v>
      </c>
      <c r="J4137" t="s">
        <v>4030</v>
      </c>
      <c r="K4137" t="s">
        <v>4030</v>
      </c>
      <c r="L4137" t="s">
        <v>4030</v>
      </c>
      <c r="M4137" t="s">
        <v>4030</v>
      </c>
      <c r="N4137" t="s">
        <v>4030</v>
      </c>
      <c r="O4137" t="s">
        <v>4030</v>
      </c>
      <c r="P4137" t="s">
        <v>4030</v>
      </c>
      <c r="Q4137" t="s">
        <v>4030</v>
      </c>
      <c r="R4137" t="s">
        <v>4030</v>
      </c>
      <c r="S4137" t="s">
        <v>4030</v>
      </c>
      <c r="T4137" t="s">
        <v>4030</v>
      </c>
      <c r="U4137" t="s">
        <v>4030</v>
      </c>
      <c r="V4137" t="s">
        <v>4030</v>
      </c>
      <c r="W4137" t="s">
        <v>4030</v>
      </c>
      <c r="X4137" t="s">
        <v>4030</v>
      </c>
    </row>
    <row r="4138" spans="1:24" x14ac:dyDescent="0.2">
      <c r="A4138" s="235">
        <v>889380002</v>
      </c>
      <c r="B4138">
        <v>88938</v>
      </c>
      <c r="C4138">
        <v>88940</v>
      </c>
      <c r="D4138" t="s">
        <v>4592</v>
      </c>
      <c r="E4138">
        <v>88939</v>
      </c>
      <c r="F4138">
        <v>88940</v>
      </c>
      <c r="G4138" t="s">
        <v>4030</v>
      </c>
      <c r="H4138" t="s">
        <v>4030</v>
      </c>
      <c r="I4138" t="s">
        <v>4030</v>
      </c>
      <c r="J4138" t="s">
        <v>4030</v>
      </c>
      <c r="K4138" t="s">
        <v>4030</v>
      </c>
      <c r="L4138" t="s">
        <v>4030</v>
      </c>
      <c r="M4138" t="s">
        <v>4030</v>
      </c>
      <c r="N4138" t="s">
        <v>4030</v>
      </c>
      <c r="O4138" t="s">
        <v>4030</v>
      </c>
      <c r="P4138" t="s">
        <v>4030</v>
      </c>
      <c r="Q4138" t="s">
        <v>4030</v>
      </c>
      <c r="R4138" t="s">
        <v>4030</v>
      </c>
      <c r="S4138" t="s">
        <v>4030</v>
      </c>
      <c r="T4138" t="s">
        <v>4030</v>
      </c>
      <c r="U4138" t="s">
        <v>4030</v>
      </c>
      <c r="V4138" t="s">
        <v>4030</v>
      </c>
      <c r="W4138" t="s">
        <v>4030</v>
      </c>
      <c r="X4138" t="s">
        <v>4030</v>
      </c>
    </row>
    <row r="4139" spans="1:24" x14ac:dyDescent="0.2">
      <c r="A4139" s="235">
        <v>889440001</v>
      </c>
      <c r="B4139">
        <v>88944</v>
      </c>
      <c r="C4139">
        <v>88945</v>
      </c>
      <c r="D4139" t="s">
        <v>4595</v>
      </c>
      <c r="E4139">
        <v>88945</v>
      </c>
      <c r="F4139" t="s">
        <v>4030</v>
      </c>
      <c r="G4139" t="s">
        <v>4030</v>
      </c>
      <c r="H4139" t="s">
        <v>4030</v>
      </c>
      <c r="I4139" t="s">
        <v>4030</v>
      </c>
      <c r="J4139" t="s">
        <v>4030</v>
      </c>
      <c r="K4139" t="s">
        <v>4030</v>
      </c>
      <c r="L4139" t="s">
        <v>4030</v>
      </c>
      <c r="M4139" t="s">
        <v>4030</v>
      </c>
      <c r="N4139" t="s">
        <v>4030</v>
      </c>
      <c r="O4139" t="s">
        <v>4030</v>
      </c>
      <c r="P4139" t="s">
        <v>4030</v>
      </c>
      <c r="Q4139" t="s">
        <v>4030</v>
      </c>
      <c r="R4139" t="s">
        <v>4030</v>
      </c>
      <c r="S4139" t="s">
        <v>4030</v>
      </c>
      <c r="T4139" t="s">
        <v>4030</v>
      </c>
      <c r="U4139" t="s">
        <v>4030</v>
      </c>
      <c r="V4139" t="s">
        <v>4030</v>
      </c>
      <c r="W4139" t="s">
        <v>4030</v>
      </c>
      <c r="X4139" t="s">
        <v>4030</v>
      </c>
    </row>
    <row r="4140" spans="1:24" x14ac:dyDescent="0.2">
      <c r="A4140" s="235">
        <v>889530001</v>
      </c>
      <c r="B4140">
        <v>88953</v>
      </c>
      <c r="C4140">
        <v>88954</v>
      </c>
      <c r="D4140" t="s">
        <v>4596</v>
      </c>
      <c r="E4140">
        <v>88954</v>
      </c>
      <c r="F4140" t="s">
        <v>4030</v>
      </c>
      <c r="G4140" t="s">
        <v>4030</v>
      </c>
      <c r="H4140" t="s">
        <v>4030</v>
      </c>
      <c r="I4140" t="s">
        <v>4030</v>
      </c>
      <c r="J4140" t="s">
        <v>4030</v>
      </c>
      <c r="K4140" t="s">
        <v>4030</v>
      </c>
      <c r="L4140" t="s">
        <v>4030</v>
      </c>
      <c r="M4140" t="s">
        <v>4030</v>
      </c>
      <c r="N4140" t="s">
        <v>4030</v>
      </c>
      <c r="O4140" t="s">
        <v>4030</v>
      </c>
      <c r="P4140" t="s">
        <v>4030</v>
      </c>
      <c r="Q4140" t="s">
        <v>4030</v>
      </c>
      <c r="R4140" t="s">
        <v>4030</v>
      </c>
      <c r="S4140" t="s">
        <v>4030</v>
      </c>
      <c r="T4140" t="s">
        <v>4030</v>
      </c>
      <c r="U4140" t="s">
        <v>4030</v>
      </c>
      <c r="V4140" t="s">
        <v>4030</v>
      </c>
      <c r="W4140" t="s">
        <v>4030</v>
      </c>
      <c r="X4140" t="s">
        <v>4030</v>
      </c>
    </row>
    <row r="4141" spans="1:24" x14ac:dyDescent="0.2">
      <c r="A4141" s="235">
        <v>889620001</v>
      </c>
      <c r="B4141">
        <v>88962</v>
      </c>
      <c r="C4141">
        <v>88963</v>
      </c>
      <c r="D4141" t="s">
        <v>4601</v>
      </c>
      <c r="E4141">
        <v>88963</v>
      </c>
      <c r="F4141" t="s">
        <v>4030</v>
      </c>
      <c r="G4141" t="s">
        <v>4030</v>
      </c>
      <c r="H4141" t="s">
        <v>4030</v>
      </c>
      <c r="I4141" t="s">
        <v>4030</v>
      </c>
      <c r="J4141" t="s">
        <v>4030</v>
      </c>
      <c r="K4141" t="s">
        <v>4030</v>
      </c>
      <c r="L4141" t="s">
        <v>4030</v>
      </c>
      <c r="M4141" t="s">
        <v>4030</v>
      </c>
      <c r="N4141" t="s">
        <v>4030</v>
      </c>
      <c r="O4141" t="s">
        <v>4030</v>
      </c>
      <c r="P4141" t="s">
        <v>4030</v>
      </c>
      <c r="Q4141" t="s">
        <v>4030</v>
      </c>
      <c r="R4141" t="s">
        <v>4030</v>
      </c>
      <c r="S4141" t="s">
        <v>4030</v>
      </c>
      <c r="T4141" t="s">
        <v>4030</v>
      </c>
      <c r="U4141" t="s">
        <v>4030</v>
      </c>
      <c r="V4141" t="s">
        <v>4030</v>
      </c>
      <c r="W4141" t="s">
        <v>4030</v>
      </c>
      <c r="X4141" t="s">
        <v>4030</v>
      </c>
    </row>
    <row r="4142" spans="1:24" x14ac:dyDescent="0.2">
      <c r="A4142" s="235">
        <v>889650001</v>
      </c>
      <c r="B4142">
        <v>88965</v>
      </c>
      <c r="C4142">
        <v>88966</v>
      </c>
      <c r="D4142" t="s">
        <v>4602</v>
      </c>
      <c r="E4142">
        <v>88966</v>
      </c>
      <c r="F4142" t="s">
        <v>4030</v>
      </c>
      <c r="G4142" t="s">
        <v>4030</v>
      </c>
      <c r="H4142" t="s">
        <v>4030</v>
      </c>
      <c r="I4142" t="s">
        <v>4030</v>
      </c>
      <c r="J4142" t="s">
        <v>4030</v>
      </c>
      <c r="K4142" t="s">
        <v>4030</v>
      </c>
      <c r="L4142" t="s">
        <v>4030</v>
      </c>
      <c r="M4142" t="s">
        <v>4030</v>
      </c>
      <c r="N4142" t="s">
        <v>4030</v>
      </c>
      <c r="O4142" t="s">
        <v>4030</v>
      </c>
      <c r="P4142" t="s">
        <v>4030</v>
      </c>
      <c r="Q4142" t="s">
        <v>4030</v>
      </c>
      <c r="R4142" t="s">
        <v>4030</v>
      </c>
      <c r="S4142" t="s">
        <v>4030</v>
      </c>
      <c r="T4142" t="s">
        <v>4030</v>
      </c>
      <c r="U4142" t="s">
        <v>4030</v>
      </c>
      <c r="V4142" t="s">
        <v>4030</v>
      </c>
      <c r="W4142" t="s">
        <v>4030</v>
      </c>
      <c r="X4142" t="s">
        <v>4030</v>
      </c>
    </row>
    <row r="4143" spans="1:24" x14ac:dyDescent="0.2">
      <c r="A4143" s="235">
        <v>891090001</v>
      </c>
      <c r="B4143">
        <v>89109</v>
      </c>
      <c r="C4143">
        <v>89110</v>
      </c>
      <c r="D4143" t="s">
        <v>4641</v>
      </c>
      <c r="E4143">
        <v>89110</v>
      </c>
      <c r="F4143" t="s">
        <v>4030</v>
      </c>
      <c r="G4143" t="s">
        <v>4030</v>
      </c>
      <c r="H4143" t="s">
        <v>4030</v>
      </c>
      <c r="I4143" t="s">
        <v>4030</v>
      </c>
      <c r="J4143" t="s">
        <v>4030</v>
      </c>
      <c r="K4143" t="s">
        <v>4030</v>
      </c>
      <c r="L4143" t="s">
        <v>4030</v>
      </c>
      <c r="M4143" t="s">
        <v>4030</v>
      </c>
      <c r="N4143" t="s">
        <v>4030</v>
      </c>
      <c r="O4143" t="s">
        <v>4030</v>
      </c>
      <c r="P4143" t="s">
        <v>4030</v>
      </c>
      <c r="Q4143" t="s">
        <v>4030</v>
      </c>
      <c r="R4143" t="s">
        <v>4030</v>
      </c>
      <c r="S4143" t="s">
        <v>4030</v>
      </c>
      <c r="T4143" t="s">
        <v>4030</v>
      </c>
      <c r="U4143" t="s">
        <v>4030</v>
      </c>
      <c r="V4143" t="s">
        <v>4030</v>
      </c>
      <c r="W4143" t="s">
        <v>4030</v>
      </c>
      <c r="X4143" t="s">
        <v>4030</v>
      </c>
    </row>
    <row r="4144" spans="1:24" x14ac:dyDescent="0.2">
      <c r="A4144" s="235">
        <v>891170001</v>
      </c>
      <c r="B4144">
        <v>89117</v>
      </c>
      <c r="C4144">
        <v>89118</v>
      </c>
      <c r="D4144" t="s">
        <v>4938</v>
      </c>
      <c r="E4144">
        <v>89118</v>
      </c>
      <c r="F4144" t="s">
        <v>4030</v>
      </c>
      <c r="G4144" t="s">
        <v>4030</v>
      </c>
      <c r="H4144" t="s">
        <v>4030</v>
      </c>
      <c r="I4144" t="s">
        <v>4030</v>
      </c>
      <c r="J4144" t="s">
        <v>4030</v>
      </c>
      <c r="K4144" t="s">
        <v>4030</v>
      </c>
      <c r="L4144" t="s">
        <v>4030</v>
      </c>
      <c r="M4144" t="s">
        <v>4030</v>
      </c>
      <c r="N4144" t="s">
        <v>4030</v>
      </c>
      <c r="O4144" t="s">
        <v>4030</v>
      </c>
      <c r="P4144" t="s">
        <v>4030</v>
      </c>
      <c r="Q4144" t="s">
        <v>4030</v>
      </c>
      <c r="R4144" t="s">
        <v>4030</v>
      </c>
      <c r="S4144" t="s">
        <v>4030</v>
      </c>
      <c r="T4144" t="s">
        <v>4030</v>
      </c>
      <c r="U4144" t="s">
        <v>4030</v>
      </c>
      <c r="V4144" t="s">
        <v>4030</v>
      </c>
      <c r="W4144" t="s">
        <v>4030</v>
      </c>
      <c r="X4144" t="s">
        <v>4030</v>
      </c>
    </row>
    <row r="4145" spans="1:24" x14ac:dyDescent="0.2">
      <c r="A4145" s="235">
        <v>891190001</v>
      </c>
      <c r="B4145">
        <v>89119</v>
      </c>
      <c r="C4145">
        <v>84919</v>
      </c>
      <c r="D4145" t="s">
        <v>4939</v>
      </c>
      <c r="E4145">
        <v>84919</v>
      </c>
      <c r="F4145" t="s">
        <v>4030</v>
      </c>
      <c r="G4145" t="s">
        <v>4030</v>
      </c>
      <c r="H4145" t="s">
        <v>4030</v>
      </c>
      <c r="I4145" t="s">
        <v>4030</v>
      </c>
      <c r="J4145" t="s">
        <v>4030</v>
      </c>
      <c r="K4145" t="s">
        <v>4030</v>
      </c>
      <c r="L4145" t="s">
        <v>4030</v>
      </c>
      <c r="M4145" t="s">
        <v>4030</v>
      </c>
      <c r="N4145" t="s">
        <v>4030</v>
      </c>
      <c r="O4145" t="s">
        <v>4030</v>
      </c>
      <c r="P4145" t="s">
        <v>4030</v>
      </c>
      <c r="Q4145" t="s">
        <v>4030</v>
      </c>
      <c r="R4145" t="s">
        <v>4030</v>
      </c>
      <c r="S4145" t="s">
        <v>4030</v>
      </c>
      <c r="T4145" t="s">
        <v>4030</v>
      </c>
      <c r="U4145" t="s">
        <v>4030</v>
      </c>
      <c r="V4145" t="s">
        <v>4030</v>
      </c>
      <c r="W4145" t="s">
        <v>4030</v>
      </c>
      <c r="X4145" t="s">
        <v>4030</v>
      </c>
    </row>
    <row r="4146" spans="1:24" x14ac:dyDescent="0.2">
      <c r="A4146" s="235">
        <v>891290001</v>
      </c>
      <c r="B4146">
        <v>89129</v>
      </c>
      <c r="C4146">
        <v>89021</v>
      </c>
      <c r="D4146" t="s">
        <v>4640</v>
      </c>
      <c r="E4146">
        <v>89021</v>
      </c>
      <c r="F4146" t="s">
        <v>4030</v>
      </c>
      <c r="G4146" t="s">
        <v>4030</v>
      </c>
      <c r="H4146" t="s">
        <v>4030</v>
      </c>
      <c r="I4146" t="s">
        <v>4030</v>
      </c>
      <c r="J4146" t="s">
        <v>4030</v>
      </c>
      <c r="K4146" t="s">
        <v>4030</v>
      </c>
      <c r="L4146" t="s">
        <v>4030</v>
      </c>
      <c r="M4146" t="s">
        <v>4030</v>
      </c>
      <c r="N4146" t="s">
        <v>4030</v>
      </c>
      <c r="O4146" t="s">
        <v>4030</v>
      </c>
      <c r="P4146" t="s">
        <v>4030</v>
      </c>
      <c r="Q4146" t="s">
        <v>4030</v>
      </c>
      <c r="R4146" t="s">
        <v>4030</v>
      </c>
      <c r="S4146" t="s">
        <v>4030</v>
      </c>
      <c r="T4146" t="s">
        <v>4030</v>
      </c>
      <c r="U4146" t="s">
        <v>4030</v>
      </c>
      <c r="V4146" t="s">
        <v>4030</v>
      </c>
      <c r="W4146" t="s">
        <v>4030</v>
      </c>
      <c r="X4146" t="s">
        <v>4030</v>
      </c>
    </row>
    <row r="4147" spans="1:24" x14ac:dyDescent="0.2">
      <c r="A4147" s="235">
        <v>891480001</v>
      </c>
      <c r="B4147">
        <v>89148</v>
      </c>
      <c r="C4147">
        <v>89149</v>
      </c>
      <c r="D4147" t="s">
        <v>4941</v>
      </c>
      <c r="E4147">
        <v>89149</v>
      </c>
      <c r="F4147" t="s">
        <v>4030</v>
      </c>
      <c r="G4147" t="s">
        <v>4030</v>
      </c>
      <c r="H4147" t="s">
        <v>4030</v>
      </c>
      <c r="I4147" t="s">
        <v>4030</v>
      </c>
      <c r="J4147" t="s">
        <v>4030</v>
      </c>
      <c r="K4147" t="s">
        <v>4030</v>
      </c>
      <c r="L4147" t="s">
        <v>4030</v>
      </c>
      <c r="M4147" t="s">
        <v>4030</v>
      </c>
      <c r="N4147" t="s">
        <v>4030</v>
      </c>
      <c r="O4147" t="s">
        <v>4030</v>
      </c>
      <c r="P4147" t="s">
        <v>4030</v>
      </c>
      <c r="Q4147" t="s">
        <v>4030</v>
      </c>
      <c r="R4147" t="s">
        <v>4030</v>
      </c>
      <c r="S4147" t="s">
        <v>4030</v>
      </c>
      <c r="T4147" t="s">
        <v>4030</v>
      </c>
      <c r="U4147" t="s">
        <v>4030</v>
      </c>
      <c r="V4147" t="s">
        <v>4030</v>
      </c>
      <c r="W4147" t="s">
        <v>4030</v>
      </c>
      <c r="X4147" t="s">
        <v>4030</v>
      </c>
    </row>
    <row r="4148" spans="1:24" x14ac:dyDescent="0.2">
      <c r="A4148" s="235">
        <v>892780001</v>
      </c>
      <c r="B4148">
        <v>89278</v>
      </c>
      <c r="C4148">
        <v>89279</v>
      </c>
      <c r="D4148" t="s">
        <v>4942</v>
      </c>
      <c r="E4148">
        <v>89279</v>
      </c>
      <c r="F4148" t="s">
        <v>4030</v>
      </c>
      <c r="G4148" t="s">
        <v>4030</v>
      </c>
      <c r="H4148" t="s">
        <v>4030</v>
      </c>
      <c r="I4148" t="s">
        <v>4030</v>
      </c>
      <c r="J4148" t="s">
        <v>4030</v>
      </c>
      <c r="K4148" t="s">
        <v>4030</v>
      </c>
      <c r="L4148" t="s">
        <v>4030</v>
      </c>
      <c r="M4148" t="s">
        <v>4030</v>
      </c>
      <c r="N4148" t="s">
        <v>4030</v>
      </c>
      <c r="O4148" t="s">
        <v>4030</v>
      </c>
      <c r="P4148" t="s">
        <v>4030</v>
      </c>
      <c r="Q4148" t="s">
        <v>4030</v>
      </c>
      <c r="R4148" t="s">
        <v>4030</v>
      </c>
      <c r="S4148" t="s">
        <v>4030</v>
      </c>
      <c r="T4148" t="s">
        <v>4030</v>
      </c>
      <c r="U4148" t="s">
        <v>4030</v>
      </c>
      <c r="V4148" t="s">
        <v>4030</v>
      </c>
      <c r="W4148" t="s">
        <v>4030</v>
      </c>
      <c r="X4148" t="s">
        <v>4030</v>
      </c>
    </row>
    <row r="4149" spans="1:24" x14ac:dyDescent="0.2">
      <c r="A4149" s="235">
        <v>892870001</v>
      </c>
      <c r="B4149">
        <v>89287</v>
      </c>
      <c r="C4149">
        <v>89288</v>
      </c>
      <c r="D4149" t="s">
        <v>4944</v>
      </c>
      <c r="E4149">
        <v>89288</v>
      </c>
      <c r="F4149" t="s">
        <v>4030</v>
      </c>
      <c r="G4149" t="s">
        <v>4030</v>
      </c>
      <c r="H4149" t="s">
        <v>4030</v>
      </c>
      <c r="I4149" t="s">
        <v>4030</v>
      </c>
      <c r="J4149" t="s">
        <v>4030</v>
      </c>
      <c r="K4149" t="s">
        <v>4030</v>
      </c>
      <c r="L4149" t="s">
        <v>4030</v>
      </c>
      <c r="M4149" t="s">
        <v>4030</v>
      </c>
      <c r="N4149" t="s">
        <v>4030</v>
      </c>
      <c r="O4149" t="s">
        <v>4030</v>
      </c>
      <c r="P4149" t="s">
        <v>4030</v>
      </c>
      <c r="Q4149" t="s">
        <v>4030</v>
      </c>
      <c r="R4149" t="s">
        <v>4030</v>
      </c>
      <c r="S4149" t="s">
        <v>4030</v>
      </c>
      <c r="T4149" t="s">
        <v>4030</v>
      </c>
      <c r="U4149" t="s">
        <v>4030</v>
      </c>
      <c r="V4149" t="s">
        <v>4030</v>
      </c>
      <c r="W4149" t="s">
        <v>4030</v>
      </c>
      <c r="X4149" t="s">
        <v>4030</v>
      </c>
    </row>
    <row r="4150" spans="1:24" x14ac:dyDescent="0.2">
      <c r="A4150" s="235">
        <v>893280001</v>
      </c>
      <c r="B4150">
        <v>89328</v>
      </c>
      <c r="C4150">
        <v>89329</v>
      </c>
      <c r="D4150" t="s">
        <v>4945</v>
      </c>
      <c r="E4150">
        <v>89329</v>
      </c>
      <c r="F4150" t="s">
        <v>4030</v>
      </c>
      <c r="G4150" t="s">
        <v>4030</v>
      </c>
      <c r="H4150" t="s">
        <v>4030</v>
      </c>
      <c r="I4150" t="s">
        <v>4030</v>
      </c>
      <c r="J4150" t="s">
        <v>4030</v>
      </c>
      <c r="K4150" t="s">
        <v>4030</v>
      </c>
      <c r="L4150" t="s">
        <v>4030</v>
      </c>
      <c r="M4150" t="s">
        <v>4030</v>
      </c>
      <c r="N4150" t="s">
        <v>4030</v>
      </c>
      <c r="O4150" t="s">
        <v>4030</v>
      </c>
      <c r="P4150" t="s">
        <v>4030</v>
      </c>
      <c r="Q4150" t="s">
        <v>4030</v>
      </c>
      <c r="R4150" t="s">
        <v>4030</v>
      </c>
      <c r="S4150" t="s">
        <v>4030</v>
      </c>
      <c r="T4150" t="s">
        <v>4030</v>
      </c>
      <c r="U4150" t="s">
        <v>4030</v>
      </c>
      <c r="V4150" t="s">
        <v>4030</v>
      </c>
      <c r="W4150" t="s">
        <v>4030</v>
      </c>
      <c r="X4150" t="s">
        <v>4030</v>
      </c>
    </row>
    <row r="4151" spans="1:24" x14ac:dyDescent="0.2">
      <c r="A4151" s="235">
        <v>893340001</v>
      </c>
      <c r="B4151">
        <v>89334</v>
      </c>
      <c r="C4151">
        <v>88118</v>
      </c>
      <c r="D4151" t="s">
        <v>4302</v>
      </c>
      <c r="E4151">
        <v>88118</v>
      </c>
      <c r="F4151" t="s">
        <v>4030</v>
      </c>
      <c r="G4151" t="s">
        <v>4030</v>
      </c>
      <c r="H4151" t="s">
        <v>4030</v>
      </c>
      <c r="I4151" t="s">
        <v>4030</v>
      </c>
      <c r="J4151" t="s">
        <v>4030</v>
      </c>
      <c r="K4151" t="s">
        <v>4030</v>
      </c>
      <c r="L4151" t="s">
        <v>4030</v>
      </c>
      <c r="M4151" t="s">
        <v>4030</v>
      </c>
      <c r="N4151" t="s">
        <v>4030</v>
      </c>
      <c r="O4151" t="s">
        <v>4030</v>
      </c>
      <c r="P4151" t="s">
        <v>4030</v>
      </c>
      <c r="Q4151" t="s">
        <v>4030</v>
      </c>
      <c r="R4151" t="s">
        <v>4030</v>
      </c>
      <c r="S4151" t="s">
        <v>4030</v>
      </c>
      <c r="T4151" t="s">
        <v>4030</v>
      </c>
      <c r="U4151" t="s">
        <v>4030</v>
      </c>
      <c r="V4151" t="s">
        <v>4030</v>
      </c>
      <c r="W4151" t="s">
        <v>4030</v>
      </c>
      <c r="X4151" t="s">
        <v>4030</v>
      </c>
    </row>
    <row r="4152" spans="1:24" x14ac:dyDescent="0.2">
      <c r="A4152" s="235">
        <v>893350001</v>
      </c>
      <c r="B4152">
        <v>89335</v>
      </c>
      <c r="C4152">
        <v>80033</v>
      </c>
      <c r="D4152" t="s">
        <v>4947</v>
      </c>
      <c r="E4152">
        <v>80033</v>
      </c>
      <c r="F4152" t="s">
        <v>4030</v>
      </c>
      <c r="G4152" t="s">
        <v>4030</v>
      </c>
      <c r="H4152" t="s">
        <v>4030</v>
      </c>
      <c r="I4152" t="s">
        <v>4030</v>
      </c>
      <c r="J4152" t="s">
        <v>4030</v>
      </c>
      <c r="K4152" t="s">
        <v>4030</v>
      </c>
      <c r="L4152" t="s">
        <v>4030</v>
      </c>
      <c r="M4152" t="s">
        <v>4030</v>
      </c>
      <c r="N4152" t="s">
        <v>4030</v>
      </c>
      <c r="O4152" t="s">
        <v>4030</v>
      </c>
      <c r="P4152" t="s">
        <v>4030</v>
      </c>
      <c r="Q4152" t="s">
        <v>4030</v>
      </c>
      <c r="R4152" t="s">
        <v>4030</v>
      </c>
      <c r="S4152" t="s">
        <v>4030</v>
      </c>
      <c r="T4152" t="s">
        <v>4030</v>
      </c>
      <c r="U4152" t="s">
        <v>4030</v>
      </c>
      <c r="V4152" t="s">
        <v>4030</v>
      </c>
      <c r="W4152" t="s">
        <v>4030</v>
      </c>
      <c r="X4152" t="s">
        <v>4030</v>
      </c>
    </row>
    <row r="4153" spans="1:24" x14ac:dyDescent="0.2">
      <c r="A4153" s="235">
        <v>893400001</v>
      </c>
      <c r="B4153">
        <v>89340</v>
      </c>
      <c r="C4153">
        <v>89341</v>
      </c>
      <c r="D4153" t="s">
        <v>4948</v>
      </c>
      <c r="E4153">
        <v>89341</v>
      </c>
      <c r="F4153" t="s">
        <v>4030</v>
      </c>
      <c r="G4153" t="s">
        <v>4030</v>
      </c>
      <c r="H4153" t="s">
        <v>4030</v>
      </c>
      <c r="I4153" t="s">
        <v>4030</v>
      </c>
      <c r="J4153" t="s">
        <v>4030</v>
      </c>
      <c r="K4153" t="s">
        <v>4030</v>
      </c>
      <c r="L4153" t="s">
        <v>4030</v>
      </c>
      <c r="M4153" t="s">
        <v>4030</v>
      </c>
      <c r="N4153" t="s">
        <v>4030</v>
      </c>
      <c r="O4153" t="s">
        <v>4030</v>
      </c>
      <c r="P4153" t="s">
        <v>4030</v>
      </c>
      <c r="Q4153" t="s">
        <v>4030</v>
      </c>
      <c r="R4153" t="s">
        <v>4030</v>
      </c>
      <c r="S4153" t="s">
        <v>4030</v>
      </c>
      <c r="T4153" t="s">
        <v>4030</v>
      </c>
      <c r="U4153" t="s">
        <v>4030</v>
      </c>
      <c r="V4153" t="s">
        <v>4030</v>
      </c>
      <c r="W4153" t="s">
        <v>4030</v>
      </c>
      <c r="X4153" t="s">
        <v>4030</v>
      </c>
    </row>
    <row r="4154" spans="1:24" x14ac:dyDescent="0.2">
      <c r="A4154" s="235">
        <v>893700001</v>
      </c>
      <c r="B4154">
        <v>89370</v>
      </c>
      <c r="C4154">
        <v>89371</v>
      </c>
      <c r="D4154" t="s">
        <v>4949</v>
      </c>
      <c r="E4154">
        <v>89371</v>
      </c>
      <c r="F4154" t="s">
        <v>4030</v>
      </c>
      <c r="G4154" t="s">
        <v>4030</v>
      </c>
      <c r="H4154" t="s">
        <v>4030</v>
      </c>
      <c r="I4154" t="s">
        <v>4030</v>
      </c>
      <c r="J4154" t="s">
        <v>4030</v>
      </c>
      <c r="K4154" t="s">
        <v>4030</v>
      </c>
      <c r="L4154" t="s">
        <v>4030</v>
      </c>
      <c r="M4154" t="s">
        <v>4030</v>
      </c>
      <c r="N4154" t="s">
        <v>4030</v>
      </c>
      <c r="O4154" t="s">
        <v>4030</v>
      </c>
      <c r="P4154" t="s">
        <v>4030</v>
      </c>
      <c r="Q4154" t="s">
        <v>4030</v>
      </c>
      <c r="R4154" t="s">
        <v>4030</v>
      </c>
      <c r="S4154" t="s">
        <v>4030</v>
      </c>
      <c r="T4154" t="s">
        <v>4030</v>
      </c>
      <c r="U4154" t="s">
        <v>4030</v>
      </c>
      <c r="V4154" t="s">
        <v>4030</v>
      </c>
      <c r="W4154" t="s">
        <v>4030</v>
      </c>
      <c r="X4154" t="s">
        <v>4030</v>
      </c>
    </row>
    <row r="4155" spans="1:24" x14ac:dyDescent="0.2">
      <c r="A4155" s="235">
        <v>893890001</v>
      </c>
      <c r="B4155">
        <v>89389</v>
      </c>
      <c r="C4155">
        <v>89388</v>
      </c>
      <c r="D4155" t="s">
        <v>4950</v>
      </c>
      <c r="E4155">
        <v>89388</v>
      </c>
      <c r="F4155" t="s">
        <v>4030</v>
      </c>
      <c r="G4155" t="s">
        <v>4030</v>
      </c>
      <c r="H4155" t="s">
        <v>4030</v>
      </c>
      <c r="I4155" t="s">
        <v>4030</v>
      </c>
      <c r="J4155" t="s">
        <v>4030</v>
      </c>
      <c r="K4155" t="s">
        <v>4030</v>
      </c>
      <c r="L4155" t="s">
        <v>4030</v>
      </c>
      <c r="M4155" t="s">
        <v>4030</v>
      </c>
      <c r="N4155" t="s">
        <v>4030</v>
      </c>
      <c r="O4155" t="s">
        <v>4030</v>
      </c>
      <c r="P4155" t="s">
        <v>4030</v>
      </c>
      <c r="Q4155" t="s">
        <v>4030</v>
      </c>
      <c r="R4155" t="s">
        <v>4030</v>
      </c>
      <c r="S4155" t="s">
        <v>4030</v>
      </c>
      <c r="T4155" t="s">
        <v>4030</v>
      </c>
      <c r="U4155" t="s">
        <v>4030</v>
      </c>
      <c r="V4155" t="s">
        <v>4030</v>
      </c>
      <c r="W4155" t="s">
        <v>4030</v>
      </c>
      <c r="X4155" t="s">
        <v>4030</v>
      </c>
    </row>
    <row r="4156" spans="1:24" x14ac:dyDescent="0.2">
      <c r="A4156" s="235">
        <v>893920001</v>
      </c>
      <c r="B4156">
        <v>89392</v>
      </c>
      <c r="C4156">
        <v>89393</v>
      </c>
      <c r="D4156" t="s">
        <v>4951</v>
      </c>
      <c r="E4156">
        <v>89393</v>
      </c>
      <c r="F4156" t="s">
        <v>4030</v>
      </c>
      <c r="G4156" t="s">
        <v>4030</v>
      </c>
      <c r="H4156" t="s">
        <v>4030</v>
      </c>
      <c r="I4156" t="s">
        <v>4030</v>
      </c>
      <c r="J4156" t="s">
        <v>4030</v>
      </c>
      <c r="K4156" t="s">
        <v>4030</v>
      </c>
      <c r="L4156" t="s">
        <v>4030</v>
      </c>
      <c r="M4156" t="s">
        <v>4030</v>
      </c>
      <c r="N4156" t="s">
        <v>4030</v>
      </c>
      <c r="O4156" t="s">
        <v>4030</v>
      </c>
      <c r="P4156" t="s">
        <v>4030</v>
      </c>
      <c r="Q4156" t="s">
        <v>4030</v>
      </c>
      <c r="R4156" t="s">
        <v>4030</v>
      </c>
      <c r="S4156" t="s">
        <v>4030</v>
      </c>
      <c r="T4156" t="s">
        <v>4030</v>
      </c>
      <c r="U4156" t="s">
        <v>4030</v>
      </c>
      <c r="V4156" t="s">
        <v>4030</v>
      </c>
      <c r="W4156" t="s">
        <v>4030</v>
      </c>
      <c r="X4156" t="s">
        <v>4030</v>
      </c>
    </row>
    <row r="4157" spans="1:24" x14ac:dyDescent="0.2">
      <c r="A4157" s="235">
        <v>893940001</v>
      </c>
      <c r="B4157">
        <v>89394</v>
      </c>
      <c r="C4157">
        <v>89395</v>
      </c>
      <c r="D4157" t="s">
        <v>4952</v>
      </c>
      <c r="E4157">
        <v>89395</v>
      </c>
      <c r="F4157" t="s">
        <v>4030</v>
      </c>
      <c r="G4157" t="s">
        <v>4030</v>
      </c>
      <c r="H4157" t="s">
        <v>4030</v>
      </c>
      <c r="I4157" t="s">
        <v>4030</v>
      </c>
      <c r="J4157" t="s">
        <v>4030</v>
      </c>
      <c r="K4157" t="s">
        <v>4030</v>
      </c>
      <c r="L4157" t="s">
        <v>4030</v>
      </c>
      <c r="M4157" t="s">
        <v>4030</v>
      </c>
      <c r="N4157" t="s">
        <v>4030</v>
      </c>
      <c r="O4157" t="s">
        <v>4030</v>
      </c>
      <c r="P4157" t="s">
        <v>4030</v>
      </c>
      <c r="Q4157" t="s">
        <v>4030</v>
      </c>
      <c r="R4157" t="s">
        <v>4030</v>
      </c>
      <c r="S4157" t="s">
        <v>4030</v>
      </c>
      <c r="T4157" t="s">
        <v>4030</v>
      </c>
      <c r="U4157" t="s">
        <v>4030</v>
      </c>
      <c r="V4157" t="s">
        <v>4030</v>
      </c>
      <c r="W4157" t="s">
        <v>4030</v>
      </c>
      <c r="X4157" t="s">
        <v>4030</v>
      </c>
    </row>
    <row r="4158" spans="1:24" x14ac:dyDescent="0.2">
      <c r="A4158" s="235">
        <v>894740001</v>
      </c>
      <c r="B4158">
        <v>89474</v>
      </c>
      <c r="C4158">
        <v>89475</v>
      </c>
      <c r="D4158" t="s">
        <v>4954</v>
      </c>
      <c r="E4158">
        <v>89475</v>
      </c>
      <c r="F4158" t="s">
        <v>4030</v>
      </c>
      <c r="G4158" t="s">
        <v>4030</v>
      </c>
      <c r="H4158" t="s">
        <v>4030</v>
      </c>
      <c r="I4158" t="s">
        <v>4030</v>
      </c>
      <c r="J4158" t="s">
        <v>4030</v>
      </c>
      <c r="K4158" t="s">
        <v>4030</v>
      </c>
      <c r="L4158" t="s">
        <v>4030</v>
      </c>
      <c r="M4158" t="s">
        <v>4030</v>
      </c>
      <c r="N4158" t="s">
        <v>4030</v>
      </c>
      <c r="O4158" t="s">
        <v>4030</v>
      </c>
      <c r="P4158" t="s">
        <v>4030</v>
      </c>
      <c r="Q4158" t="s">
        <v>4030</v>
      </c>
      <c r="R4158" t="s">
        <v>4030</v>
      </c>
      <c r="S4158" t="s">
        <v>4030</v>
      </c>
      <c r="T4158" t="s">
        <v>4030</v>
      </c>
      <c r="U4158" t="s">
        <v>4030</v>
      </c>
      <c r="V4158" t="s">
        <v>4030</v>
      </c>
      <c r="W4158" t="s">
        <v>4030</v>
      </c>
      <c r="X4158" t="s">
        <v>4030</v>
      </c>
    </row>
    <row r="4159" spans="1:24" x14ac:dyDescent="0.2">
      <c r="A4159" s="235">
        <v>894850001</v>
      </c>
      <c r="B4159">
        <v>89485</v>
      </c>
      <c r="C4159">
        <v>89486</v>
      </c>
      <c r="D4159" t="s">
        <v>4956</v>
      </c>
      <c r="E4159">
        <v>89486</v>
      </c>
      <c r="F4159" t="s">
        <v>4030</v>
      </c>
      <c r="G4159" t="s">
        <v>4030</v>
      </c>
      <c r="H4159" t="s">
        <v>4030</v>
      </c>
      <c r="I4159" t="s">
        <v>4030</v>
      </c>
      <c r="J4159" t="s">
        <v>4030</v>
      </c>
      <c r="K4159" t="s">
        <v>4030</v>
      </c>
      <c r="L4159" t="s">
        <v>4030</v>
      </c>
      <c r="M4159" t="s">
        <v>4030</v>
      </c>
      <c r="N4159" t="s">
        <v>4030</v>
      </c>
      <c r="O4159" t="s">
        <v>4030</v>
      </c>
      <c r="P4159" t="s">
        <v>4030</v>
      </c>
      <c r="Q4159" t="s">
        <v>4030</v>
      </c>
      <c r="R4159" t="s">
        <v>4030</v>
      </c>
      <c r="S4159" t="s">
        <v>4030</v>
      </c>
      <c r="T4159" t="s">
        <v>4030</v>
      </c>
      <c r="U4159" t="s">
        <v>4030</v>
      </c>
      <c r="V4159" t="s">
        <v>4030</v>
      </c>
      <c r="W4159" t="s">
        <v>4030</v>
      </c>
      <c r="X4159" t="s">
        <v>4030</v>
      </c>
    </row>
    <row r="4160" spans="1:24" x14ac:dyDescent="0.2">
      <c r="A4160" s="235">
        <v>894880001</v>
      </c>
      <c r="B4160">
        <v>89488</v>
      </c>
      <c r="C4160">
        <v>89489</v>
      </c>
      <c r="D4160" t="s">
        <v>4957</v>
      </c>
      <c r="E4160">
        <v>89489</v>
      </c>
      <c r="F4160" t="s">
        <v>4030</v>
      </c>
      <c r="G4160" t="s">
        <v>4030</v>
      </c>
      <c r="H4160" t="s">
        <v>4030</v>
      </c>
      <c r="I4160" t="s">
        <v>4030</v>
      </c>
      <c r="J4160" t="s">
        <v>4030</v>
      </c>
      <c r="K4160" t="s">
        <v>4030</v>
      </c>
      <c r="L4160" t="s">
        <v>4030</v>
      </c>
      <c r="M4160" t="s">
        <v>4030</v>
      </c>
      <c r="N4160" t="s">
        <v>4030</v>
      </c>
      <c r="O4160" t="s">
        <v>4030</v>
      </c>
      <c r="P4160" t="s">
        <v>4030</v>
      </c>
      <c r="Q4160" t="s">
        <v>4030</v>
      </c>
      <c r="R4160" t="s">
        <v>4030</v>
      </c>
      <c r="S4160" t="s">
        <v>4030</v>
      </c>
      <c r="T4160" t="s">
        <v>4030</v>
      </c>
      <c r="U4160" t="s">
        <v>4030</v>
      </c>
      <c r="V4160" t="s">
        <v>4030</v>
      </c>
      <c r="W4160" t="s">
        <v>4030</v>
      </c>
      <c r="X4160" t="s">
        <v>4030</v>
      </c>
    </row>
    <row r="4161" spans="1:24" x14ac:dyDescent="0.2">
      <c r="A4161" s="235">
        <v>894960001</v>
      </c>
      <c r="B4161">
        <v>89496</v>
      </c>
      <c r="C4161">
        <v>89497</v>
      </c>
      <c r="D4161" t="s">
        <v>4959</v>
      </c>
      <c r="E4161">
        <v>89497</v>
      </c>
      <c r="F4161" t="s">
        <v>4030</v>
      </c>
      <c r="G4161" t="s">
        <v>4030</v>
      </c>
      <c r="H4161" t="s">
        <v>4030</v>
      </c>
      <c r="I4161" t="s">
        <v>4030</v>
      </c>
      <c r="J4161" t="s">
        <v>4030</v>
      </c>
      <c r="K4161" t="s">
        <v>4030</v>
      </c>
      <c r="L4161" t="s">
        <v>4030</v>
      </c>
      <c r="M4161" t="s">
        <v>4030</v>
      </c>
      <c r="N4161" t="s">
        <v>4030</v>
      </c>
      <c r="O4161" t="s">
        <v>4030</v>
      </c>
      <c r="P4161" t="s">
        <v>4030</v>
      </c>
      <c r="Q4161" t="s">
        <v>4030</v>
      </c>
      <c r="R4161" t="s">
        <v>4030</v>
      </c>
      <c r="S4161" t="s">
        <v>4030</v>
      </c>
      <c r="T4161" t="s">
        <v>4030</v>
      </c>
      <c r="U4161" t="s">
        <v>4030</v>
      </c>
      <c r="V4161" t="s">
        <v>4030</v>
      </c>
      <c r="W4161" t="s">
        <v>4030</v>
      </c>
      <c r="X4161" t="s">
        <v>4030</v>
      </c>
    </row>
    <row r="4162" spans="1:24" x14ac:dyDescent="0.2">
      <c r="A4162" s="235">
        <v>895120001</v>
      </c>
      <c r="B4162">
        <v>89512</v>
      </c>
      <c r="C4162">
        <v>89513</v>
      </c>
      <c r="D4162" t="s">
        <v>4960</v>
      </c>
      <c r="E4162">
        <v>89513</v>
      </c>
      <c r="F4162" t="s">
        <v>4030</v>
      </c>
      <c r="G4162" t="s">
        <v>4030</v>
      </c>
      <c r="H4162" t="s">
        <v>4030</v>
      </c>
      <c r="I4162" t="s">
        <v>4030</v>
      </c>
      <c r="J4162" t="s">
        <v>4030</v>
      </c>
      <c r="K4162" t="s">
        <v>4030</v>
      </c>
      <c r="L4162" t="s">
        <v>4030</v>
      </c>
      <c r="M4162" t="s">
        <v>4030</v>
      </c>
      <c r="N4162" t="s">
        <v>4030</v>
      </c>
      <c r="O4162" t="s">
        <v>4030</v>
      </c>
      <c r="P4162" t="s">
        <v>4030</v>
      </c>
      <c r="Q4162" t="s">
        <v>4030</v>
      </c>
      <c r="R4162" t="s">
        <v>4030</v>
      </c>
      <c r="S4162" t="s">
        <v>4030</v>
      </c>
      <c r="T4162" t="s">
        <v>4030</v>
      </c>
      <c r="U4162" t="s">
        <v>4030</v>
      </c>
      <c r="V4162" t="s">
        <v>4030</v>
      </c>
      <c r="W4162" t="s">
        <v>4030</v>
      </c>
      <c r="X4162" t="s">
        <v>4030</v>
      </c>
    </row>
  </sheetData>
  <sheetProtection algorithmName="SHA-256" hashValue="NNcH9/pfkYHnEYV9GKEq9jPqVqWIpcYloufZuA3BTns=" saltValue="sTZwYx1lt0zhvUOkx9ONKA==" spinCount="100000" sheet="1" objects="1" scenarios="1"/>
  <autoFilter ref="A1:X3934" xr:uid="{72557320-2120-4D60-83F5-C89E3133CCC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Getting Started</vt:lpstr>
      <vt:lpstr>Contact Details</vt:lpstr>
      <vt:lpstr>Special Circumstance Form</vt:lpstr>
      <vt:lpstr>Student Information</vt:lpstr>
      <vt:lpstr>Location AGEID Lookup</vt:lpstr>
      <vt:lpstr>Help and Support</vt:lpstr>
      <vt:lpstr>ADMIN</vt:lpstr>
      <vt:lpstr>AGEID lookup source</vt:lpstr>
      <vt:lpstr>'Special Circumstance Form'!Print_Titles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Logue</dc:creator>
  <cp:lastModifiedBy>FELLOWS,Carl</cp:lastModifiedBy>
  <cp:lastPrinted>2019-06-25T01:19:54Z</cp:lastPrinted>
  <dcterms:created xsi:type="dcterms:W3CDTF">2010-05-27T02:33:00Z</dcterms:created>
  <dcterms:modified xsi:type="dcterms:W3CDTF">2025-07-25T02:35:17Z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2023-05-31T03:08:03Z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62c889b5-a25e-4be9-b295-828565ea5e6d</vt:lpwstr>
  </property>
  <property fmtid="{D5CDD505-2E9C-101B-9397-08002B2CF9AE}" pid="8" name="MSIP_Label_79d889eb-932f-4752-8739-64d25806ef64_ContentBits">
    <vt:lpwstr>0</vt:lpwstr>
  </property>
</Properties>
</file>